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a\課1\10301900_大臣官房会計課　会計企画調整室\☆企画係☆\17　予算執行の情報開示（旧　予算監視・効率化チーム）\令和５年度\様式５（タク代）\03とりまとめ\"/>
    </mc:Choice>
  </mc:AlternateContent>
  <xr:revisionPtr revIDLastSave="0" documentId="13_ncr:1_{D81FEF65-735C-4444-B315-7C4111618902}" xr6:coauthVersionLast="47" xr6:coauthVersionMax="47" xr10:uidLastSave="{00000000-0000-0000-0000-000000000000}"/>
  <bookViews>
    <workbookView xWindow="0" yWindow="990" windowWidth="24795" windowHeight="15210" xr2:uid="{00000000-000D-0000-FFFF-FFFF00000000}"/>
  </bookViews>
  <sheets>
    <sheet name="令和５年度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9" l="1"/>
  <c r="H6" i="9"/>
  <c r="H18" i="9"/>
  <c r="H17" i="9"/>
  <c r="H15" i="9"/>
  <c r="H14" i="9"/>
  <c r="H13" i="9"/>
  <c r="H12" i="9"/>
  <c r="H11" i="9"/>
  <c r="H10" i="9"/>
  <c r="H9" i="9"/>
  <c r="H8" i="9"/>
  <c r="D7" i="9"/>
  <c r="D5" i="9" s="1"/>
  <c r="E7" i="9"/>
  <c r="E5" i="9" s="1"/>
  <c r="E19" i="9" s="1"/>
  <c r="F7" i="9"/>
  <c r="F5" i="9" s="1"/>
  <c r="F19" i="9" s="1"/>
  <c r="G7" i="9"/>
  <c r="G5" i="9" s="1"/>
  <c r="G19" i="9" s="1"/>
  <c r="D19" i="9" l="1"/>
  <c r="H5" i="9"/>
  <c r="H19" i="9" s="1"/>
</calcChain>
</file>

<file path=xl/sharedStrings.xml><?xml version="1.0" encoding="utf-8"?>
<sst xmlns="http://schemas.openxmlformats.org/spreadsheetml/2006/main" count="23" uniqueCount="22">
  <si>
    <t>組織</t>
    <rPh sb="0" eb="2">
      <t>ソシキ</t>
    </rPh>
    <phoneticPr fontId="1"/>
  </si>
  <si>
    <t>厚生労働本省</t>
    <rPh sb="0" eb="2">
      <t>コウセイ</t>
    </rPh>
    <rPh sb="2" eb="4">
      <t>ロウドウ</t>
    </rPh>
    <rPh sb="4" eb="6">
      <t>ホンショウ</t>
    </rPh>
    <phoneticPr fontId="1"/>
  </si>
  <si>
    <t>一般会計</t>
    <rPh sb="0" eb="2">
      <t>イッパン</t>
    </rPh>
    <rPh sb="2" eb="4">
      <t>カイケイ</t>
    </rPh>
    <phoneticPr fontId="1"/>
  </si>
  <si>
    <t>労働保険特別会計</t>
    <rPh sb="0" eb="2">
      <t>ロウドウ</t>
    </rPh>
    <rPh sb="2" eb="4">
      <t>ホケン</t>
    </rPh>
    <rPh sb="4" eb="6">
      <t>トクベツ</t>
    </rPh>
    <rPh sb="6" eb="8">
      <t>カイケイ</t>
    </rPh>
    <phoneticPr fontId="1"/>
  </si>
  <si>
    <t>労災勘定</t>
    <rPh sb="0" eb="2">
      <t>ロウサイ</t>
    </rPh>
    <rPh sb="2" eb="4">
      <t>カンジョウ</t>
    </rPh>
    <phoneticPr fontId="1"/>
  </si>
  <si>
    <t>徴収勘定</t>
    <rPh sb="0" eb="2">
      <t>チョウシュウ</t>
    </rPh>
    <rPh sb="2" eb="4">
      <t>カンジョウ</t>
    </rPh>
    <phoneticPr fontId="1"/>
  </si>
  <si>
    <t>雇用勘定</t>
    <rPh sb="0" eb="2">
      <t>コヨウ</t>
    </rPh>
    <rPh sb="2" eb="4">
      <t>カンジョウ</t>
    </rPh>
    <phoneticPr fontId="1"/>
  </si>
  <si>
    <t>年金特別会計</t>
    <rPh sb="0" eb="2">
      <t>ネンキン</t>
    </rPh>
    <rPh sb="2" eb="4">
      <t>トクベツ</t>
    </rPh>
    <rPh sb="4" eb="6">
      <t>カイケイ</t>
    </rPh>
    <phoneticPr fontId="1"/>
  </si>
  <si>
    <t>試験研究機関</t>
    <rPh sb="0" eb="2">
      <t>シケン</t>
    </rPh>
    <rPh sb="2" eb="4">
      <t>ケンキュウ</t>
    </rPh>
    <rPh sb="4" eb="6">
      <t>キカン</t>
    </rPh>
    <phoneticPr fontId="1"/>
  </si>
  <si>
    <t>国立ハンセン病療養所</t>
    <rPh sb="0" eb="2">
      <t>コクリツ</t>
    </rPh>
    <rPh sb="6" eb="7">
      <t>ビョウ</t>
    </rPh>
    <rPh sb="7" eb="10">
      <t>リョウヨウショ</t>
    </rPh>
    <phoneticPr fontId="1"/>
  </si>
  <si>
    <t>国立更正援護機関</t>
    <rPh sb="0" eb="2">
      <t>コクリツ</t>
    </rPh>
    <rPh sb="2" eb="4">
      <t>コウセイ</t>
    </rPh>
    <rPh sb="4" eb="6">
      <t>エンゴ</t>
    </rPh>
    <rPh sb="6" eb="8">
      <t>キカン</t>
    </rPh>
    <phoneticPr fontId="1"/>
  </si>
  <si>
    <t>地方厚生局</t>
    <rPh sb="0" eb="2">
      <t>チホウ</t>
    </rPh>
    <rPh sb="2" eb="5">
      <t>コウセイキョク</t>
    </rPh>
    <phoneticPr fontId="1"/>
  </si>
  <si>
    <t>都道府県労働局</t>
    <rPh sb="0" eb="4">
      <t>トドウフケン</t>
    </rPh>
    <rPh sb="4" eb="7">
      <t>ロウドウキョク</t>
    </rPh>
    <phoneticPr fontId="1"/>
  </si>
  <si>
    <t>中央労働委員会</t>
    <rPh sb="0" eb="2">
      <t>チュウオウ</t>
    </rPh>
    <rPh sb="2" eb="4">
      <t>ロウドウ</t>
    </rPh>
    <rPh sb="4" eb="7">
      <t>イインカイ</t>
    </rPh>
    <phoneticPr fontId="1"/>
  </si>
  <si>
    <t>計</t>
    <rPh sb="0" eb="1">
      <t>ケイ</t>
    </rPh>
    <phoneticPr fontId="1"/>
  </si>
  <si>
    <t>（単位：千円）</t>
    <rPh sb="1" eb="3">
      <t>タンイ</t>
    </rPh>
    <rPh sb="4" eb="6">
      <t>センエン</t>
    </rPh>
    <phoneticPr fontId="1"/>
  </si>
  <si>
    <t>タクシー代に関する情報</t>
    <rPh sb="4" eb="5">
      <t>ダイ</t>
    </rPh>
    <rPh sb="6" eb="7">
      <t>カン</t>
    </rPh>
    <rPh sb="9" eb="11">
      <t>ジョウホウ</t>
    </rPh>
    <phoneticPr fontId="1"/>
  </si>
  <si>
    <t>４～６月分</t>
    <rPh sb="3" eb="4">
      <t>ガツ</t>
    </rPh>
    <rPh sb="4" eb="5">
      <t>ブン</t>
    </rPh>
    <phoneticPr fontId="1"/>
  </si>
  <si>
    <t>７～９月分</t>
    <rPh sb="3" eb="4">
      <t>ガツ</t>
    </rPh>
    <rPh sb="4" eb="5">
      <t>ブン</t>
    </rPh>
    <phoneticPr fontId="1"/>
  </si>
  <si>
    <t>１０～１２月分</t>
    <rPh sb="5" eb="6">
      <t>ガツ</t>
    </rPh>
    <rPh sb="6" eb="7">
      <t>ブン</t>
    </rPh>
    <phoneticPr fontId="1"/>
  </si>
  <si>
    <t>１月～３月</t>
    <rPh sb="1" eb="2">
      <t>ガツ</t>
    </rPh>
    <rPh sb="4" eb="5">
      <t>ガツ</t>
    </rPh>
    <phoneticPr fontId="1"/>
  </si>
  <si>
    <t>検疫所</t>
    <rPh sb="0" eb="3">
      <t>ケンエキショ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</si>
</sst>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12" fillId="0" borderId="7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4" xfId="0" applyFont="1" applyBorder="1">
      <alignment vertical="center"/>
    </xf>
    <xf numFmtId="176" fontId="3" fillId="0" borderId="8" xfId="0" applyNumberFormat="1" applyFont="1" applyBorder="1">
      <alignment vertical="center"/>
    </xf>
    <xf numFmtId="0" fontId="12" fillId="0" borderId="3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9" xfId="0" applyFont="1" applyBorder="1">
      <alignment vertical="center"/>
    </xf>
    <xf numFmtId="176" fontId="4" fillId="0" borderId="1" xfId="0" applyNumberFormat="1" applyFont="1" applyFill="1" applyBorder="1">
      <alignment vertical="center"/>
    </xf>
    <xf numFmtId="38" fontId="2" fillId="0" borderId="1" xfId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38" fontId="2" fillId="0" borderId="1" xfId="2" applyFont="1" applyFill="1" applyBorder="1">
      <alignment vertical="center"/>
    </xf>
    <xf numFmtId="38" fontId="3" fillId="0" borderId="1" xfId="2" applyFont="1" applyFill="1" applyBorder="1">
      <alignment vertical="center"/>
    </xf>
    <xf numFmtId="38" fontId="3" fillId="0" borderId="10" xfId="2" applyFont="1" applyFill="1" applyBorder="1">
      <alignment vertical="center"/>
    </xf>
    <xf numFmtId="38" fontId="3" fillId="0" borderId="4" xfId="2" applyFont="1" applyFill="1" applyBorder="1">
      <alignment vertical="center"/>
    </xf>
    <xf numFmtId="38" fontId="3" fillId="0" borderId="11" xfId="2" applyFont="1" applyFill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view="pageBreakPreview" zoomScaleNormal="100" zoomScaleSheetLayoutView="100" workbookViewId="0"/>
  </sheetViews>
  <sheetFormatPr defaultRowHeight="13.5" x14ac:dyDescent="0.15"/>
  <cols>
    <col min="1" max="2" width="2.625" customWidth="1"/>
    <col min="3" max="3" width="18.25" customWidth="1"/>
    <col min="4" max="4" width="11.625" customWidth="1"/>
    <col min="5" max="6" width="11.625" bestFit="1" customWidth="1"/>
    <col min="7" max="7" width="11.625" customWidth="1"/>
    <col min="8" max="8" width="14.5" customWidth="1"/>
  </cols>
  <sheetData>
    <row r="1" spans="1:8" ht="20.25" customHeight="1" x14ac:dyDescent="0.15">
      <c r="H1" s="1"/>
    </row>
    <row r="2" spans="1:8" ht="30" customHeight="1" x14ac:dyDescent="0.15">
      <c r="A2" s="2" t="s">
        <v>16</v>
      </c>
      <c r="B2" s="3"/>
      <c r="C2" s="3"/>
      <c r="D2" s="3"/>
      <c r="E2" s="3"/>
      <c r="F2" s="3"/>
      <c r="G2" s="3"/>
      <c r="H2" s="3"/>
    </row>
    <row r="3" spans="1:8" x14ac:dyDescent="0.15">
      <c r="A3" s="4"/>
      <c r="B3" s="4"/>
      <c r="C3" s="4"/>
      <c r="D3" s="4"/>
      <c r="E3" s="4"/>
      <c r="F3" s="4"/>
      <c r="G3" s="5"/>
      <c r="H3" s="6" t="s">
        <v>15</v>
      </c>
    </row>
    <row r="4" spans="1:8" ht="24.95" customHeight="1" x14ac:dyDescent="0.15">
      <c r="A4" s="31" t="s">
        <v>0</v>
      </c>
      <c r="B4" s="31"/>
      <c r="C4" s="31"/>
      <c r="D4" s="7" t="s">
        <v>17</v>
      </c>
      <c r="E4" s="7" t="s">
        <v>18</v>
      </c>
      <c r="F4" s="8" t="s">
        <v>19</v>
      </c>
      <c r="G4" s="9" t="s">
        <v>20</v>
      </c>
      <c r="H4" s="10" t="s">
        <v>14</v>
      </c>
    </row>
    <row r="5" spans="1:8" ht="24.95" customHeight="1" x14ac:dyDescent="0.15">
      <c r="A5" s="11" t="s">
        <v>1</v>
      </c>
      <c r="B5" s="12"/>
      <c r="C5" s="20"/>
      <c r="D5" s="13">
        <f>D6+D7+D11</f>
        <v>66334</v>
      </c>
      <c r="E5" s="13">
        <f>E6+E7+E11</f>
        <v>28007</v>
      </c>
      <c r="F5" s="13">
        <f>F6+F7+F11</f>
        <v>50306</v>
      </c>
      <c r="G5" s="13">
        <f>G6+G7+G11</f>
        <v>54399</v>
      </c>
      <c r="H5" s="13">
        <f>D5+E5+F5+G5</f>
        <v>199046</v>
      </c>
    </row>
    <row r="6" spans="1:8" ht="24.95" customHeight="1" x14ac:dyDescent="0.15">
      <c r="A6" s="14"/>
      <c r="B6" s="15" t="s">
        <v>2</v>
      </c>
      <c r="C6" s="19"/>
      <c r="D6" s="23">
        <v>65767</v>
      </c>
      <c r="E6" s="23">
        <v>26735</v>
      </c>
      <c r="F6" s="23">
        <v>48844</v>
      </c>
      <c r="G6" s="23">
        <v>53142</v>
      </c>
      <c r="H6" s="24">
        <f>SUM(D6:G6)</f>
        <v>194488</v>
      </c>
    </row>
    <row r="7" spans="1:8" ht="24.95" customHeight="1" x14ac:dyDescent="0.15">
      <c r="A7" s="14"/>
      <c r="B7" s="16" t="s">
        <v>3</v>
      </c>
      <c r="C7" s="19"/>
      <c r="D7" s="22">
        <f>SUM(D8:D10)</f>
        <v>318</v>
      </c>
      <c r="E7" s="22">
        <f>SUM(E8:E10)</f>
        <v>1036</v>
      </c>
      <c r="F7" s="22">
        <f>SUM(F8:F10)</f>
        <v>965</v>
      </c>
      <c r="G7" s="22">
        <f>SUM(G8:G10)</f>
        <v>797</v>
      </c>
      <c r="H7" s="22">
        <f>SUM(H8:H10)</f>
        <v>3116</v>
      </c>
    </row>
    <row r="8" spans="1:8" ht="24.95" customHeight="1" x14ac:dyDescent="0.15">
      <c r="A8" s="14"/>
      <c r="B8" s="14"/>
      <c r="C8" s="19" t="s">
        <v>4</v>
      </c>
      <c r="D8" s="23">
        <v>198</v>
      </c>
      <c r="E8" s="23">
        <v>236</v>
      </c>
      <c r="F8" s="26">
        <v>282</v>
      </c>
      <c r="G8" s="26">
        <v>67</v>
      </c>
      <c r="H8" s="24">
        <f t="shared" ref="H8:H18" si="0">SUM(D8:G8)</f>
        <v>783</v>
      </c>
    </row>
    <row r="9" spans="1:8" ht="24.95" customHeight="1" x14ac:dyDescent="0.15">
      <c r="A9" s="14"/>
      <c r="B9" s="14"/>
      <c r="C9" s="19" t="s">
        <v>6</v>
      </c>
      <c r="D9" s="23">
        <v>120</v>
      </c>
      <c r="E9" s="23">
        <v>800</v>
      </c>
      <c r="F9" s="26">
        <v>570</v>
      </c>
      <c r="G9" s="26">
        <v>730</v>
      </c>
      <c r="H9" s="24">
        <f t="shared" si="0"/>
        <v>2220</v>
      </c>
    </row>
    <row r="10" spans="1:8" ht="24.95" customHeight="1" x14ac:dyDescent="0.15">
      <c r="A10" s="14"/>
      <c r="B10" s="17"/>
      <c r="C10" s="19" t="s">
        <v>5</v>
      </c>
      <c r="D10" s="26">
        <v>0</v>
      </c>
      <c r="E10" s="26">
        <v>0</v>
      </c>
      <c r="F10" s="26">
        <v>113</v>
      </c>
      <c r="G10" s="26">
        <v>0</v>
      </c>
      <c r="H10" s="26">
        <f t="shared" si="0"/>
        <v>113</v>
      </c>
    </row>
    <row r="11" spans="1:8" ht="24.95" customHeight="1" x14ac:dyDescent="0.15">
      <c r="A11" s="14"/>
      <c r="B11" s="16" t="s">
        <v>7</v>
      </c>
      <c r="C11" s="19"/>
      <c r="D11" s="26">
        <v>249</v>
      </c>
      <c r="E11" s="26">
        <v>236</v>
      </c>
      <c r="F11" s="26">
        <v>497</v>
      </c>
      <c r="G11" s="26">
        <v>460</v>
      </c>
      <c r="H11" s="26">
        <f t="shared" si="0"/>
        <v>1442</v>
      </c>
    </row>
    <row r="12" spans="1:8" ht="24.95" customHeight="1" x14ac:dyDescent="0.15">
      <c r="A12" s="12" t="s">
        <v>8</v>
      </c>
      <c r="B12" s="12"/>
      <c r="C12" s="20"/>
      <c r="D12" s="27">
        <v>125</v>
      </c>
      <c r="E12" s="27">
        <v>56</v>
      </c>
      <c r="F12" s="27">
        <v>131</v>
      </c>
      <c r="G12" s="27">
        <v>19</v>
      </c>
      <c r="H12" s="27">
        <f t="shared" si="0"/>
        <v>331</v>
      </c>
    </row>
    <row r="13" spans="1:8" ht="24.95" customHeight="1" x14ac:dyDescent="0.15">
      <c r="A13" s="12" t="s">
        <v>9</v>
      </c>
      <c r="B13" s="12"/>
      <c r="C13" s="20"/>
      <c r="D13" s="27">
        <v>2160</v>
      </c>
      <c r="E13" s="27">
        <v>2420</v>
      </c>
      <c r="F13" s="27">
        <v>2773</v>
      </c>
      <c r="G13" s="27">
        <v>1982</v>
      </c>
      <c r="H13" s="27">
        <f t="shared" si="0"/>
        <v>9335</v>
      </c>
    </row>
    <row r="14" spans="1:8" ht="24.95" customHeight="1" x14ac:dyDescent="0.15">
      <c r="A14" s="12" t="s">
        <v>10</v>
      </c>
      <c r="B14" s="12"/>
      <c r="C14" s="20"/>
      <c r="D14" s="27">
        <v>14</v>
      </c>
      <c r="E14" s="27">
        <v>10</v>
      </c>
      <c r="F14" s="27">
        <v>42</v>
      </c>
      <c r="G14" s="27">
        <v>5</v>
      </c>
      <c r="H14" s="27">
        <f t="shared" si="0"/>
        <v>71</v>
      </c>
    </row>
    <row r="15" spans="1:8" ht="24.95" customHeight="1" x14ac:dyDescent="0.15">
      <c r="A15" s="32" t="s">
        <v>21</v>
      </c>
      <c r="B15" s="33"/>
      <c r="C15" s="33"/>
      <c r="D15" s="27">
        <v>640</v>
      </c>
      <c r="E15" s="27">
        <v>30</v>
      </c>
      <c r="F15" s="27">
        <v>39</v>
      </c>
      <c r="G15" s="27">
        <v>79</v>
      </c>
      <c r="H15" s="27">
        <f t="shared" si="0"/>
        <v>788</v>
      </c>
    </row>
    <row r="16" spans="1:8" ht="24.95" customHeight="1" x14ac:dyDescent="0.15">
      <c r="A16" s="12" t="s">
        <v>11</v>
      </c>
      <c r="B16" s="12"/>
      <c r="C16" s="20"/>
      <c r="D16" s="27">
        <v>434.71</v>
      </c>
      <c r="E16" s="27">
        <v>349.64</v>
      </c>
      <c r="F16" s="27">
        <v>395.58</v>
      </c>
      <c r="G16" s="27">
        <v>409.97999999999996</v>
      </c>
      <c r="H16" s="27">
        <v>1589.9099999999999</v>
      </c>
    </row>
    <row r="17" spans="1:8" ht="24.95" customHeight="1" x14ac:dyDescent="0.15">
      <c r="A17" s="12" t="s">
        <v>12</v>
      </c>
      <c r="B17" s="12"/>
      <c r="C17" s="20"/>
      <c r="D17" s="27">
        <v>329</v>
      </c>
      <c r="E17" s="27">
        <v>249</v>
      </c>
      <c r="F17" s="27">
        <v>145</v>
      </c>
      <c r="G17" s="27">
        <v>88</v>
      </c>
      <c r="H17" s="25">
        <f t="shared" si="0"/>
        <v>811</v>
      </c>
    </row>
    <row r="18" spans="1:8" ht="24.95" customHeight="1" thickBot="1" x14ac:dyDescent="0.2">
      <c r="A18" s="11" t="s">
        <v>13</v>
      </c>
      <c r="B18" s="11"/>
      <c r="C18" s="21"/>
      <c r="D18" s="28">
        <v>0</v>
      </c>
      <c r="E18" s="29">
        <v>0</v>
      </c>
      <c r="F18" s="29">
        <v>82</v>
      </c>
      <c r="G18" s="29">
        <v>0</v>
      </c>
      <c r="H18" s="30">
        <f t="shared" si="0"/>
        <v>82</v>
      </c>
    </row>
    <row r="19" spans="1:8" ht="24.95" customHeight="1" thickTop="1" x14ac:dyDescent="0.15">
      <c r="A19" s="34" t="s">
        <v>14</v>
      </c>
      <c r="B19" s="34"/>
      <c r="C19" s="34"/>
      <c r="D19" s="18">
        <f>D5+D12+D13+D14+D15+D16+D17+D18</f>
        <v>70036.710000000006</v>
      </c>
      <c r="E19" s="18">
        <f t="shared" ref="E19:H19" si="1">E5+E12+E13+E14+E15+E16+E17+E18</f>
        <v>31121.64</v>
      </c>
      <c r="F19" s="18">
        <f t="shared" si="1"/>
        <v>53913.58</v>
      </c>
      <c r="G19" s="18">
        <f t="shared" si="1"/>
        <v>56981.98</v>
      </c>
      <c r="H19" s="18">
        <f t="shared" si="1"/>
        <v>212053.91</v>
      </c>
    </row>
  </sheetData>
  <mergeCells count="3">
    <mergeCell ref="A4:C4"/>
    <mergeCell ref="A15:C15"/>
    <mergeCell ref="A19:C19"/>
  </mergeCells>
  <phoneticPr fontId="5"/>
  <pageMargins left="0.7" right="0.7" top="0.75" bottom="0.75" header="0.3" footer="0.3"/>
  <pageSetup paperSize="9" orientation="portrait" r:id="rId1"/>
  <ignoredErrors>
    <ignoredError sqref="F7:G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8FFBAE-A67F-479C-94B6-1DB5E3E551C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3C16771-9396-49E8-9DA5-7B4A759889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7690F59-37DF-47A2-8655-16E3E9C893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令和５年度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小坂 麻子(kozaka-asako.uv5)</cp:lastModifiedBy>
  <cp:lastPrinted>2022-06-03T09:42:28Z</cp:lastPrinted>
  <dcterms:created xsi:type="dcterms:W3CDTF">2010-07-21T00:55:19Z</dcterms:created>
  <dcterms:modified xsi:type="dcterms:W3CDTF">2024-06-06T04:26:45Z</dcterms:modified>
</cp:coreProperties>
</file>