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01" windowWidth="18315" windowHeight="8490" activeTab="0"/>
  </bookViews>
  <sheets>
    <sheet name="29年度" sheetId="1" r:id="rId1"/>
  </sheets>
  <externalReferences>
    <externalReference r:id="rId4"/>
  </externalReferences>
  <definedNames>
    <definedName name="_xlnm.Print_Area" localSheetId="0">'29年度'!$A$1:$H$19</definedName>
  </definedNames>
  <calcPr fullCalcOnLoad="1"/>
</workbook>
</file>

<file path=xl/sharedStrings.xml><?xml version="1.0" encoding="utf-8"?>
<sst xmlns="http://schemas.openxmlformats.org/spreadsheetml/2006/main" count="23" uniqueCount="22">
  <si>
    <t>組織</t>
  </si>
  <si>
    <t>厚生労働本省</t>
  </si>
  <si>
    <t>一般会計</t>
  </si>
  <si>
    <t>労働保険特別会計</t>
  </si>
  <si>
    <t>労災勘定</t>
  </si>
  <si>
    <t>徴収勘定</t>
  </si>
  <si>
    <t>雇用勘定</t>
  </si>
  <si>
    <t>年金特別会計</t>
  </si>
  <si>
    <t>試験研究機関</t>
  </si>
  <si>
    <t>国立ハンセン病療養所</t>
  </si>
  <si>
    <t>国立更正援護機関</t>
  </si>
  <si>
    <t>地方厚生局</t>
  </si>
  <si>
    <t>都道府県労働局</t>
  </si>
  <si>
    <t>中央労働委員会</t>
  </si>
  <si>
    <t>計</t>
  </si>
  <si>
    <t>（単位：千円）</t>
  </si>
  <si>
    <t>タクシー代に関する情報</t>
  </si>
  <si>
    <t>４～６月分</t>
  </si>
  <si>
    <t>７～９月分</t>
  </si>
  <si>
    <t>１０～１２月分</t>
  </si>
  <si>
    <t>１月～３月</t>
  </si>
  <si>
    <t>検疫所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</si>
</sst>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0" fontId="46" fillId="0" borderId="11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38" fontId="6" fillId="0" borderId="21" xfId="48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38" fontId="26" fillId="0" borderId="11" xfId="48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38" fontId="26" fillId="0" borderId="14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3616;&#12424;&#12426;\&#12304;&#25588;&#35703;&#27231;&#38306;&#65288;&#38556;&#23475;&#65289;&#12305;&#27096;&#24335;&#65301;&#65288;&#12479;&#12463;&#12471;&#12540;&#20195;&#12395;&#38306;&#12377;&#12427;&#24773;&#225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リハ"/>
      <sheetName val="リハ"/>
      <sheetName val="函館"/>
      <sheetName val="神戸"/>
      <sheetName val="福岡（該当なし）"/>
      <sheetName val="別府"/>
      <sheetName val="秩父"/>
    </sheetNames>
    <sheetDataSet>
      <sheetData sheetId="1">
        <row r="14">
          <cell r="D14">
            <v>12</v>
          </cell>
          <cell r="E14">
            <v>11</v>
          </cell>
          <cell r="F14">
            <v>35</v>
          </cell>
          <cell r="G14">
            <v>1</v>
          </cell>
        </row>
      </sheetData>
      <sheetData sheetId="2">
        <row r="14">
          <cell r="D14">
            <v>2</v>
          </cell>
          <cell r="E14">
            <v>2</v>
          </cell>
          <cell r="F14">
            <v>13</v>
          </cell>
          <cell r="G14">
            <v>1</v>
          </cell>
        </row>
      </sheetData>
      <sheetData sheetId="3">
        <row r="14">
          <cell r="D14">
            <v>4</v>
          </cell>
          <cell r="E14">
            <v>3</v>
          </cell>
          <cell r="F14">
            <v>7</v>
          </cell>
          <cell r="G14">
            <v>0</v>
          </cell>
        </row>
      </sheetData>
      <sheetData sheetId="4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5">
        <row r="14">
          <cell r="D14">
            <v>16</v>
          </cell>
          <cell r="E14">
            <v>16</v>
          </cell>
          <cell r="F14">
            <v>61</v>
          </cell>
          <cell r="G14">
            <v>4</v>
          </cell>
        </row>
      </sheetData>
      <sheetData sheetId="6">
        <row r="14">
          <cell r="D14">
            <v>7</v>
          </cell>
          <cell r="E14">
            <v>14</v>
          </cell>
          <cell r="F14">
            <v>52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6">
      <selection activeCell="D6" sqref="D6"/>
    </sheetView>
  </sheetViews>
  <sheetFormatPr defaultColWidth="9.140625" defaultRowHeight="15"/>
  <cols>
    <col min="1" max="2" width="2.57421875" style="0" customWidth="1"/>
    <col min="3" max="3" width="18.28125" style="0" customWidth="1"/>
    <col min="4" max="4" width="11.57421875" style="0" customWidth="1"/>
    <col min="5" max="6" width="11.57421875" style="0" bestFit="1" customWidth="1"/>
    <col min="7" max="7" width="11.57421875" style="0" customWidth="1"/>
    <col min="8" max="8" width="14.421875" style="0" customWidth="1"/>
  </cols>
  <sheetData>
    <row r="1" ht="20.25" customHeight="1">
      <c r="H1" s="1"/>
    </row>
    <row r="2" spans="1:8" ht="30" customHeight="1">
      <c r="A2" s="2" t="s">
        <v>16</v>
      </c>
      <c r="B2" s="3"/>
      <c r="C2" s="3"/>
      <c r="D2" s="3"/>
      <c r="E2" s="3"/>
      <c r="F2" s="3"/>
      <c r="G2" s="3"/>
      <c r="H2" s="3"/>
    </row>
    <row r="3" spans="1:8" ht="18" customHeight="1">
      <c r="A3" s="26"/>
      <c r="B3" s="26"/>
      <c r="C3" s="26"/>
      <c r="D3" s="26"/>
      <c r="E3" s="26"/>
      <c r="F3" s="26"/>
      <c r="G3" s="27"/>
      <c r="H3" s="28" t="s">
        <v>15</v>
      </c>
    </row>
    <row r="4" spans="1:8" ht="24.75" customHeight="1">
      <c r="A4" s="37" t="s">
        <v>0</v>
      </c>
      <c r="B4" s="37"/>
      <c r="C4" s="37"/>
      <c r="D4" s="4" t="s">
        <v>17</v>
      </c>
      <c r="E4" s="4" t="s">
        <v>18</v>
      </c>
      <c r="F4" s="5" t="s">
        <v>19</v>
      </c>
      <c r="G4" s="6" t="s">
        <v>20</v>
      </c>
      <c r="H4" s="7" t="s">
        <v>14</v>
      </c>
    </row>
    <row r="5" spans="1:8" ht="24.75" customHeight="1">
      <c r="A5" s="8" t="s">
        <v>1</v>
      </c>
      <c r="B5" s="9"/>
      <c r="C5" s="9"/>
      <c r="D5" s="10">
        <f>D6+D7+D11</f>
        <v>56484</v>
      </c>
      <c r="E5" s="10">
        <f>E6+E7+E11</f>
        <v>27162</v>
      </c>
      <c r="F5" s="10">
        <f>F6+F7+F11</f>
        <v>46163</v>
      </c>
      <c r="G5" s="11">
        <f>G6+G7+G11</f>
        <v>68293</v>
      </c>
      <c r="H5" s="12">
        <f>D5+E5+F5+G5</f>
        <v>198102</v>
      </c>
    </row>
    <row r="6" spans="1:8" ht="24.75" customHeight="1">
      <c r="A6" s="13"/>
      <c r="B6" s="14" t="s">
        <v>2</v>
      </c>
      <c r="C6" s="14"/>
      <c r="D6" s="29">
        <v>53248</v>
      </c>
      <c r="E6" s="17">
        <v>24804</v>
      </c>
      <c r="F6" s="17">
        <v>43361</v>
      </c>
      <c r="G6" s="17">
        <v>61898</v>
      </c>
      <c r="H6" s="12">
        <f aca="true" t="shared" si="0" ref="H6:H18">D6+E6+F6+G6</f>
        <v>183311</v>
      </c>
    </row>
    <row r="7" spans="1:8" ht="24.75" customHeight="1">
      <c r="A7" s="13"/>
      <c r="B7" s="15" t="s">
        <v>3</v>
      </c>
      <c r="C7" s="14"/>
      <c r="D7" s="30">
        <f>SUM(D8:D10)</f>
        <v>943</v>
      </c>
      <c r="E7" s="31">
        <f>SUM(E8:E10)</f>
        <v>542</v>
      </c>
      <c r="F7" s="31">
        <f>SUM(F8:F10)</f>
        <v>827</v>
      </c>
      <c r="G7" s="31">
        <f>SUM(G8:G10)</f>
        <v>2006</v>
      </c>
      <c r="H7" s="12">
        <f>D7+E7+F7+G7</f>
        <v>4318</v>
      </c>
    </row>
    <row r="8" spans="1:8" ht="24.75" customHeight="1">
      <c r="A8" s="13"/>
      <c r="B8" s="13"/>
      <c r="C8" s="14" t="s">
        <v>4</v>
      </c>
      <c r="D8" s="16">
        <v>796</v>
      </c>
      <c r="E8" s="17">
        <v>292</v>
      </c>
      <c r="F8" s="17">
        <v>562</v>
      </c>
      <c r="G8" s="17">
        <v>1745</v>
      </c>
      <c r="H8" s="12">
        <f t="shared" si="0"/>
        <v>3395</v>
      </c>
    </row>
    <row r="9" spans="1:8" ht="24.75" customHeight="1">
      <c r="A9" s="13"/>
      <c r="B9" s="13"/>
      <c r="C9" s="14" t="s">
        <v>6</v>
      </c>
      <c r="D9" s="29">
        <v>147</v>
      </c>
      <c r="E9" s="17">
        <v>250</v>
      </c>
      <c r="F9" s="17">
        <v>265</v>
      </c>
      <c r="G9" s="17">
        <v>254</v>
      </c>
      <c r="H9" s="12">
        <f t="shared" si="0"/>
        <v>916</v>
      </c>
    </row>
    <row r="10" spans="1:8" ht="24.75" customHeight="1">
      <c r="A10" s="13"/>
      <c r="B10" s="18"/>
      <c r="C10" s="43" t="s">
        <v>5</v>
      </c>
      <c r="D10" s="44">
        <v>0</v>
      </c>
      <c r="E10" s="42">
        <v>0</v>
      </c>
      <c r="F10" s="42">
        <v>0</v>
      </c>
      <c r="G10" s="42">
        <v>7</v>
      </c>
      <c r="H10" s="12">
        <f t="shared" si="0"/>
        <v>7</v>
      </c>
    </row>
    <row r="11" spans="1:8" ht="24.75" customHeight="1">
      <c r="A11" s="13"/>
      <c r="B11" s="15" t="s">
        <v>7</v>
      </c>
      <c r="C11" s="14"/>
      <c r="D11" s="29">
        <v>2293</v>
      </c>
      <c r="E11" s="17">
        <v>1816</v>
      </c>
      <c r="F11" s="17">
        <v>1975</v>
      </c>
      <c r="G11" s="17">
        <v>4389</v>
      </c>
      <c r="H11" s="12">
        <f>D11+E11+F11+G11</f>
        <v>10473</v>
      </c>
    </row>
    <row r="12" spans="1:8" ht="24.75" customHeight="1">
      <c r="A12" s="9" t="s">
        <v>8</v>
      </c>
      <c r="B12" s="9"/>
      <c r="C12" s="9"/>
      <c r="D12" s="19">
        <v>180</v>
      </c>
      <c r="E12" s="10">
        <v>375</v>
      </c>
      <c r="F12" s="32">
        <v>362</v>
      </c>
      <c r="G12" s="32">
        <v>268</v>
      </c>
      <c r="H12" s="12">
        <f t="shared" si="0"/>
        <v>1185</v>
      </c>
    </row>
    <row r="13" spans="1:8" ht="24.75" customHeight="1">
      <c r="A13" s="9" t="s">
        <v>9</v>
      </c>
      <c r="B13" s="9"/>
      <c r="C13" s="9"/>
      <c r="D13" s="33">
        <v>3126.32</v>
      </c>
      <c r="E13" s="34">
        <v>2685.24</v>
      </c>
      <c r="F13" s="34">
        <v>3382.64</v>
      </c>
      <c r="G13" s="34">
        <v>2186.76</v>
      </c>
      <c r="H13" s="20">
        <f>SUM(D13:G13)</f>
        <v>11380.96</v>
      </c>
    </row>
    <row r="14" spans="1:8" ht="24.75" customHeight="1">
      <c r="A14" s="9" t="s">
        <v>10</v>
      </c>
      <c r="B14" s="9"/>
      <c r="C14" s="9"/>
      <c r="D14" s="33">
        <f>SUM('[1]リハ:秩父'!D14)</f>
        <v>41</v>
      </c>
      <c r="E14" s="34">
        <f>SUM('[1]リハ:秩父'!E14)</f>
        <v>46</v>
      </c>
      <c r="F14" s="34">
        <f>SUM('[1]リハ:秩父'!F14)</f>
        <v>168</v>
      </c>
      <c r="G14" s="34">
        <f>SUM('[1]リハ:秩父'!G14)</f>
        <v>17</v>
      </c>
      <c r="H14" s="12">
        <f t="shared" si="0"/>
        <v>272</v>
      </c>
    </row>
    <row r="15" spans="1:8" ht="24.75" customHeight="1">
      <c r="A15" s="38" t="s">
        <v>21</v>
      </c>
      <c r="B15" s="39"/>
      <c r="C15" s="40"/>
      <c r="D15" s="33">
        <v>18</v>
      </c>
      <c r="E15" s="34">
        <v>98</v>
      </c>
      <c r="F15" s="34">
        <v>52</v>
      </c>
      <c r="G15" s="34">
        <v>106</v>
      </c>
      <c r="H15" s="12">
        <f t="shared" si="0"/>
        <v>274</v>
      </c>
    </row>
    <row r="16" spans="1:8" ht="24.75" customHeight="1">
      <c r="A16" s="9" t="s">
        <v>11</v>
      </c>
      <c r="B16" s="9"/>
      <c r="C16" s="9"/>
      <c r="D16" s="21">
        <v>251</v>
      </c>
      <c r="E16" s="22">
        <v>317</v>
      </c>
      <c r="F16" s="35">
        <v>101</v>
      </c>
      <c r="G16" s="35">
        <v>209</v>
      </c>
      <c r="H16" s="12">
        <f t="shared" si="0"/>
        <v>878</v>
      </c>
    </row>
    <row r="17" spans="1:8" ht="24.75" customHeight="1">
      <c r="A17" s="9" t="s">
        <v>12</v>
      </c>
      <c r="B17" s="9"/>
      <c r="C17" s="9"/>
      <c r="D17" s="19">
        <v>39.9</v>
      </c>
      <c r="E17" s="10">
        <v>142.95</v>
      </c>
      <c r="F17" s="32">
        <v>99</v>
      </c>
      <c r="G17" s="32">
        <v>56.8</v>
      </c>
      <c r="H17" s="12">
        <f t="shared" si="0"/>
        <v>338.65000000000003</v>
      </c>
    </row>
    <row r="18" spans="1:8" ht="24.75" customHeight="1" thickBot="1">
      <c r="A18" s="8" t="s">
        <v>13</v>
      </c>
      <c r="B18" s="8"/>
      <c r="C18" s="8"/>
      <c r="D18" s="33">
        <v>240</v>
      </c>
      <c r="E18" s="34">
        <v>29</v>
      </c>
      <c r="F18" s="36">
        <v>29</v>
      </c>
      <c r="G18" s="34">
        <v>54</v>
      </c>
      <c r="H18" s="23">
        <f t="shared" si="0"/>
        <v>352</v>
      </c>
    </row>
    <row r="19" spans="1:8" ht="24.75" customHeight="1" thickTop="1">
      <c r="A19" s="41" t="s">
        <v>14</v>
      </c>
      <c r="B19" s="41"/>
      <c r="C19" s="41"/>
      <c r="D19" s="24">
        <f>SUM(D5,D12,D13,D14,D15,D16,D17,D18)</f>
        <v>60380.22</v>
      </c>
      <c r="E19" s="24">
        <f>SUM(E5,E12,E13,E14,E15,E16,E17,E18)</f>
        <v>30855.19</v>
      </c>
      <c r="F19" s="24">
        <f>SUM(F12:F18,F5)</f>
        <v>50356.64</v>
      </c>
      <c r="G19" s="24">
        <f>SUM(G5,G12,G13,G14,G15,G16,G17,G18)</f>
        <v>71190.56</v>
      </c>
      <c r="H19" s="25">
        <f>D19+E19+F19+G19</f>
        <v>212782.61</v>
      </c>
    </row>
  </sheetData>
  <sheetProtection/>
  <mergeCells count="3">
    <mergeCell ref="A4:C4"/>
    <mergeCell ref="A15:C15"/>
    <mergeCell ref="A19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2018-06-13T07:36:20Z</cp:lastPrinted>
  <dcterms:created xsi:type="dcterms:W3CDTF">2010-07-21T00:55:19Z</dcterms:created>
  <dcterms:modified xsi:type="dcterms:W3CDTF">2018-06-15T00:45:58Z</dcterms:modified>
  <cp:category/>
  <cp:version/>
  <cp:contentType/>
  <cp:contentStatus/>
</cp:coreProperties>
</file>