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ADAFEF29-FB1A-40F7-BB60-84B1754367B8}" xr6:coauthVersionLast="47" xr6:coauthVersionMax="47" xr10:uidLastSave="{00000000-0000-0000-0000-000000000000}"/>
  <bookViews>
    <workbookView xWindow="-120" yWindow="-120" windowWidth="29040" windowHeight="15840" xr2:uid="{00000000-000D-0000-FFFF-FFFF00000000}"/>
  </bookViews>
  <sheets>
    <sheet name="一般会計" sheetId="3" r:id="rId1"/>
  </sheets>
  <definedNames>
    <definedName name="_xlnm._FilterDatabase" localSheetId="0" hidden="1">一般会計!$A$7:$AQ$7</definedName>
    <definedName name="_xlnm.Print_Area" localSheetId="0">一般会計!$A$1:$N$223</definedName>
    <definedName name="_xlnm.Print_Titles" localSheetId="0">一般会計!$4:$7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3" l="1"/>
  <c r="M117" i="3"/>
  <c r="M96" i="3"/>
  <c r="M147" i="3"/>
  <c r="M161" i="3"/>
  <c r="M202" i="3" l="1"/>
  <c r="M118" i="3"/>
  <c r="M90" i="3"/>
  <c r="M217" i="3"/>
  <c r="M205" i="3"/>
  <c r="M223" i="3"/>
  <c r="M222" i="3"/>
  <c r="M220" i="3"/>
  <c r="M216" i="3"/>
  <c r="M213" i="3"/>
  <c r="M211" i="3"/>
  <c r="M210" i="3"/>
  <c r="M208" i="3"/>
  <c r="M207" i="3"/>
  <c r="M204" i="3"/>
  <c r="M201" i="3"/>
  <c r="M199" i="3"/>
  <c r="M198" i="3"/>
  <c r="M195" i="3"/>
  <c r="M193" i="3"/>
  <c r="M189" i="3"/>
  <c r="M188" i="3"/>
  <c r="M185" i="3"/>
  <c r="M183" i="3"/>
  <c r="M182" i="3"/>
  <c r="M177" i="3"/>
  <c r="M176" i="3"/>
  <c r="M174" i="3"/>
  <c r="M172" i="3"/>
  <c r="M171" i="3"/>
  <c r="M168" i="3"/>
  <c r="M167" i="3"/>
  <c r="M165" i="3"/>
  <c r="M164" i="3"/>
  <c r="M159" i="3"/>
  <c r="M157" i="3"/>
  <c r="M156" i="3"/>
  <c r="M152" i="3"/>
  <c r="M148" i="3"/>
  <c r="M145" i="3"/>
  <c r="M144" i="3"/>
  <c r="M142" i="3"/>
  <c r="M139" i="3"/>
  <c r="M138" i="3"/>
  <c r="M136" i="3"/>
  <c r="M135" i="3"/>
  <c r="M133" i="3"/>
  <c r="M132" i="3"/>
  <c r="M130" i="3"/>
  <c r="M127" i="3"/>
  <c r="M126" i="3"/>
  <c r="M124" i="3"/>
  <c r="M123" i="3"/>
  <c r="M121" i="3"/>
  <c r="M120" i="3"/>
  <c r="M115" i="3"/>
  <c r="M114" i="3"/>
  <c r="M112" i="3"/>
  <c r="M111" i="3"/>
  <c r="M109" i="3"/>
  <c r="M106" i="3"/>
  <c r="M105" i="3"/>
  <c r="M103" i="3"/>
  <c r="M102" i="3"/>
  <c r="M100" i="3"/>
  <c r="M99" i="3"/>
  <c r="M97" i="3"/>
  <c r="M94" i="3"/>
  <c r="M93" i="3"/>
  <c r="M91" i="3"/>
  <c r="M88" i="3"/>
  <c r="M87" i="3"/>
  <c r="M85" i="3"/>
  <c r="M84" i="3"/>
  <c r="M82" i="3"/>
  <c r="M81" i="3"/>
  <c r="M79" i="3"/>
  <c r="M78" i="3"/>
  <c r="M76" i="3"/>
  <c r="M75" i="3"/>
  <c r="M73" i="3"/>
  <c r="M72" i="3"/>
  <c r="M70" i="3"/>
  <c r="M69" i="3"/>
  <c r="M67" i="3"/>
  <c r="M66" i="3"/>
  <c r="M64" i="3"/>
  <c r="M63" i="3"/>
  <c r="M61" i="3"/>
  <c r="M60" i="3"/>
  <c r="M58" i="3"/>
  <c r="M57" i="3"/>
  <c r="M55" i="3"/>
  <c r="M54" i="3"/>
  <c r="M52" i="3"/>
  <c r="M51" i="3"/>
  <c r="M49" i="3"/>
  <c r="M47" i="3"/>
  <c r="M46" i="3"/>
  <c r="M44" i="3"/>
  <c r="M43" i="3"/>
  <c r="M41" i="3"/>
  <c r="M40" i="3"/>
  <c r="M38" i="3"/>
  <c r="M37" i="3"/>
  <c r="M35" i="3"/>
  <c r="M34" i="3"/>
  <c r="M32" i="3"/>
  <c r="M31" i="3"/>
  <c r="M29" i="3"/>
  <c r="M28" i="3"/>
  <c r="M26" i="3"/>
  <c r="M23" i="3"/>
  <c r="M22" i="3"/>
  <c r="M20" i="3"/>
  <c r="M19" i="3"/>
  <c r="M17" i="3"/>
  <c r="M16" i="3"/>
  <c r="M14" i="3"/>
  <c r="M13" i="3"/>
  <c r="M11" i="3"/>
  <c r="M10" i="3"/>
  <c r="J120" i="3" l="1"/>
  <c r="J66" i="3"/>
  <c r="J96" i="3"/>
  <c r="J102" i="3"/>
  <c r="J78" i="3"/>
  <c r="J19" i="3"/>
  <c r="J32" i="3"/>
  <c r="J46" i="3"/>
  <c r="J100" i="3"/>
  <c r="J111" i="3"/>
  <c r="J133" i="3"/>
  <c r="J124" i="3"/>
  <c r="J109" i="3"/>
  <c r="J188" i="3"/>
  <c r="J47" i="3"/>
  <c r="J216" i="3"/>
  <c r="J156" i="3"/>
  <c r="J177" i="3" l="1"/>
  <c r="J167" i="3"/>
  <c r="J139" i="3"/>
  <c r="J22" i="3"/>
  <c r="J63" i="3"/>
  <c r="J76" i="3"/>
  <c r="J148" i="3"/>
  <c r="J199" i="3"/>
  <c r="J176" i="3"/>
  <c r="J144" i="3"/>
  <c r="J16" i="3"/>
  <c r="J152" i="3"/>
  <c r="J82" i="3"/>
  <c r="J49" i="3"/>
  <c r="J220" i="3"/>
  <c r="J171" i="3"/>
  <c r="J136" i="3"/>
  <c r="J126" i="3"/>
  <c r="J118" i="3"/>
  <c r="J90" i="3"/>
  <c r="J81" i="3"/>
  <c r="J79" i="3"/>
  <c r="J73" i="3"/>
  <c r="J69" i="3"/>
  <c r="J60" i="3"/>
  <c r="J57" i="3"/>
  <c r="J17" i="3"/>
  <c r="J14" i="3"/>
  <c r="J222" i="3"/>
  <c r="J208" i="3"/>
  <c r="J202" i="3"/>
  <c r="J198" i="3"/>
  <c r="J195" i="3"/>
  <c r="J165" i="3"/>
  <c r="J132" i="3"/>
  <c r="J94" i="3"/>
  <c r="J84" i="3"/>
  <c r="J64" i="3"/>
  <c r="J44" i="3"/>
  <c r="J37" i="3"/>
  <c r="J35" i="3"/>
  <c r="J29" i="3"/>
  <c r="J13" i="3"/>
  <c r="J213" i="3"/>
  <c r="J211" i="3"/>
  <c r="J185" i="3"/>
  <c r="J183" i="3"/>
  <c r="J182" i="3"/>
  <c r="J217" i="3"/>
  <c r="J214" i="3"/>
  <c r="J191" i="3"/>
  <c r="J179" i="3"/>
  <c r="J164" i="3"/>
  <c r="J159" i="3"/>
  <c r="J153" i="3"/>
  <c r="J150" i="3"/>
  <c r="J147" i="3"/>
  <c r="J142" i="3"/>
  <c r="J141" i="3"/>
  <c r="J135" i="3"/>
  <c r="J129" i="3"/>
  <c r="J123" i="3"/>
  <c r="J121" i="3"/>
  <c r="J115" i="3"/>
  <c r="J112" i="3"/>
  <c r="J108" i="3"/>
  <c r="J105" i="3"/>
  <c r="J103" i="3"/>
  <c r="J99" i="3"/>
  <c r="J91" i="3"/>
  <c r="J88" i="3"/>
  <c r="J85" i="3"/>
  <c r="J72" i="3"/>
  <c r="J67" i="3"/>
  <c r="J61" i="3"/>
  <c r="J55" i="3"/>
  <c r="J38" i="3"/>
  <c r="J26" i="3"/>
  <c r="J25" i="3"/>
  <c r="J20" i="3"/>
  <c r="J10" i="3"/>
  <c r="J210" i="3"/>
  <c r="J117" i="3"/>
  <c r="J189" i="3"/>
  <c r="J114" i="3"/>
  <c r="J168" i="3"/>
  <c r="J145" i="3"/>
  <c r="J41" i="3"/>
  <c r="J87" i="3"/>
  <c r="J106" i="3"/>
  <c r="J204" i="3"/>
  <c r="J70" i="3"/>
  <c r="J174" i="3"/>
  <c r="J52" i="3"/>
  <c r="J40" i="3"/>
  <c r="J223" i="3"/>
  <c r="J127" i="3"/>
  <c r="J138" i="3"/>
  <c r="J34" i="3"/>
  <c r="J31" i="3"/>
  <c r="J157" i="3"/>
  <c r="J23" i="3"/>
  <c r="J201" i="3"/>
  <c r="J75" i="3"/>
  <c r="J130" i="3"/>
  <c r="J51" i="3"/>
  <c r="J58" i="3"/>
  <c r="J207" i="3"/>
  <c r="J97" i="3"/>
  <c r="J172" i="3"/>
  <c r="J43" i="3"/>
  <c r="J28" i="3"/>
  <c r="J93" i="3"/>
  <c r="J54" i="3"/>
  <c r="J161" i="3"/>
  <c r="J193" i="3"/>
</calcChain>
</file>

<file path=xl/sharedStrings.xml><?xml version="1.0" encoding="utf-8"?>
<sst xmlns="http://schemas.openxmlformats.org/spreadsheetml/2006/main" count="300" uniqueCount="154">
  <si>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</si>
  <si>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</si>
  <si>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</si>
  <si>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</si>
  <si>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</si>
  <si>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</si>
  <si>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</si>
  <si>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合計</t>
    <rPh sb="0" eb="1">
      <t>ゴウ</t>
    </rPh>
    <phoneticPr fontId="4"/>
  </si>
  <si>
    <t>厚生労働本省</t>
    <rPh sb="0" eb="2">
      <t>コウセイ</t>
    </rPh>
    <rPh sb="2" eb="4">
      <t>ロウドウ</t>
    </rPh>
    <rPh sb="4" eb="6">
      <t>ホンショウ</t>
    </rPh>
    <phoneticPr fontId="4"/>
  </si>
  <si>
    <t>厚生労働本省共通費</t>
    <rPh sb="0" eb="2">
      <t>コウセイ</t>
    </rPh>
    <rPh sb="2" eb="4">
      <t>ロウドウ</t>
    </rPh>
    <phoneticPr fontId="4"/>
  </si>
  <si>
    <t>職員旅費</t>
  </si>
  <si>
    <t>庁費</t>
  </si>
  <si>
    <t>医療提供体制確保対策費</t>
    <phoneticPr fontId="4"/>
  </si>
  <si>
    <t>医療従事者等確保対策費</t>
    <phoneticPr fontId="4"/>
  </si>
  <si>
    <t>医療従事者資質向上対策費</t>
    <phoneticPr fontId="4"/>
  </si>
  <si>
    <t>医療情報化等推進費</t>
    <phoneticPr fontId="4"/>
  </si>
  <si>
    <t>医療安全確保推進費</t>
    <phoneticPr fontId="4"/>
  </si>
  <si>
    <t>感染症対策費</t>
    <phoneticPr fontId="4"/>
  </si>
  <si>
    <t>特定疾患等対策費</t>
    <phoneticPr fontId="4"/>
  </si>
  <si>
    <t>移植医療推進費</t>
    <phoneticPr fontId="4"/>
  </si>
  <si>
    <t>原爆被爆者等援護対策費</t>
    <phoneticPr fontId="4"/>
  </si>
  <si>
    <t>医薬品承認審査等推進費</t>
    <phoneticPr fontId="4"/>
  </si>
  <si>
    <t>医薬品安全対策等推進費</t>
    <phoneticPr fontId="4"/>
  </si>
  <si>
    <t>医薬品適正使用推進費</t>
    <phoneticPr fontId="4"/>
  </si>
  <si>
    <t>血液製剤対策費</t>
    <phoneticPr fontId="4"/>
  </si>
  <si>
    <t>医療保険給付諸費</t>
    <phoneticPr fontId="4"/>
  </si>
  <si>
    <t>地域保健対策費</t>
    <phoneticPr fontId="4"/>
  </si>
  <si>
    <t>健康増進対策費</t>
    <phoneticPr fontId="4"/>
  </si>
  <si>
    <t>健康危機管理推進費</t>
    <phoneticPr fontId="4"/>
  </si>
  <si>
    <t>食品等安全確保対策費</t>
    <phoneticPr fontId="4"/>
  </si>
  <si>
    <t>水道安全対策費</t>
    <phoneticPr fontId="4"/>
  </si>
  <si>
    <t>化学物質安全対策費</t>
    <phoneticPr fontId="4"/>
  </si>
  <si>
    <t>生活衛生対策費</t>
    <phoneticPr fontId="4"/>
  </si>
  <si>
    <t>労働条件確保・改善対策費</t>
    <phoneticPr fontId="4"/>
  </si>
  <si>
    <t>中小企業最低賃金引上げ支援対策費</t>
    <phoneticPr fontId="4"/>
  </si>
  <si>
    <t>高齢者等雇用安定・促進費</t>
    <phoneticPr fontId="4"/>
  </si>
  <si>
    <t>職業能力開発強化費</t>
    <rPh sb="0" eb="2">
      <t>ショクギョウ</t>
    </rPh>
    <rPh sb="2" eb="4">
      <t>ノウリョク</t>
    </rPh>
    <rPh sb="4" eb="6">
      <t>カイハツ</t>
    </rPh>
    <rPh sb="6" eb="9">
      <t>キョウカヒ</t>
    </rPh>
    <phoneticPr fontId="4"/>
  </si>
  <si>
    <t>若年者等職業能力開発支援費</t>
    <phoneticPr fontId="4"/>
  </si>
  <si>
    <t>男女均等雇用対策費</t>
    <phoneticPr fontId="4"/>
  </si>
  <si>
    <t>児童虐待等防止対策費</t>
    <phoneticPr fontId="4"/>
  </si>
  <si>
    <t>母子保健衛生対策費</t>
    <phoneticPr fontId="4"/>
  </si>
  <si>
    <t>母子家庭等対策費</t>
    <phoneticPr fontId="4"/>
  </si>
  <si>
    <t>子ども・子育て支援対策費</t>
    <phoneticPr fontId="4"/>
  </si>
  <si>
    <t>遺族及留守家族等援護費</t>
    <phoneticPr fontId="4"/>
  </si>
  <si>
    <t>戦没者慰霊事業費</t>
    <phoneticPr fontId="4"/>
  </si>
  <si>
    <t>中国残留邦人等支援事業費</t>
    <phoneticPr fontId="4"/>
  </si>
  <si>
    <t>恩給進達等実施費</t>
    <phoneticPr fontId="4"/>
  </si>
  <si>
    <t>障害保健福祉費</t>
    <phoneticPr fontId="4"/>
  </si>
  <si>
    <t>公的年金制度運営諸費</t>
    <phoneticPr fontId="4"/>
  </si>
  <si>
    <t>高齢者日常生活支援等推進費</t>
    <phoneticPr fontId="4"/>
  </si>
  <si>
    <t>介護保険制度運営推進費</t>
    <phoneticPr fontId="4"/>
  </si>
  <si>
    <t>検疫所</t>
    <rPh sb="0" eb="3">
      <t>ケンエキジョ</t>
    </rPh>
    <phoneticPr fontId="4"/>
  </si>
  <si>
    <t>検疫所共通費</t>
    <phoneticPr fontId="4"/>
  </si>
  <si>
    <t>検疫業務等実施費</t>
    <phoneticPr fontId="4"/>
  </si>
  <si>
    <t>輸入食品検査業務実施費</t>
    <phoneticPr fontId="4"/>
  </si>
  <si>
    <t>国立ハンセン病療養所</t>
    <rPh sb="0" eb="2">
      <t>コクリツ</t>
    </rPh>
    <rPh sb="6" eb="7">
      <t>ビョウ</t>
    </rPh>
    <rPh sb="7" eb="9">
      <t>リョウヨウ</t>
    </rPh>
    <rPh sb="9" eb="10">
      <t>ジョ</t>
    </rPh>
    <phoneticPr fontId="4"/>
  </si>
  <si>
    <t>国立ハンセン病療養所共通費</t>
    <phoneticPr fontId="4"/>
  </si>
  <si>
    <t>国立ハンセン病療養所運営費</t>
    <phoneticPr fontId="4"/>
  </si>
  <si>
    <t>厚生労働本省試験研究機関</t>
    <rPh sb="0" eb="2">
      <t>コウセイ</t>
    </rPh>
    <rPh sb="2" eb="4">
      <t>ロウドウ</t>
    </rPh>
    <rPh sb="4" eb="6">
      <t>ホンショウ</t>
    </rPh>
    <rPh sb="6" eb="8">
      <t>シケン</t>
    </rPh>
    <rPh sb="8" eb="10">
      <t>ケンキュウ</t>
    </rPh>
    <rPh sb="10" eb="12">
      <t>キカン</t>
    </rPh>
    <phoneticPr fontId="4"/>
  </si>
  <si>
    <t>厚生労働本省試験研究所共通費</t>
    <phoneticPr fontId="4"/>
  </si>
  <si>
    <t>血清等製造及検定費</t>
    <phoneticPr fontId="4"/>
  </si>
  <si>
    <t>厚生労働本省試験研究所試験研究費</t>
    <phoneticPr fontId="4"/>
  </si>
  <si>
    <t>放射能調査研究費</t>
    <phoneticPr fontId="4"/>
  </si>
  <si>
    <t>国立更生援護機関</t>
    <rPh sb="0" eb="2">
      <t>コクリツ</t>
    </rPh>
    <rPh sb="2" eb="4">
      <t>コウセイ</t>
    </rPh>
    <rPh sb="4" eb="6">
      <t>エンゴ</t>
    </rPh>
    <rPh sb="6" eb="8">
      <t>キカン</t>
    </rPh>
    <phoneticPr fontId="4"/>
  </si>
  <si>
    <t>国立更生援護機関共通費</t>
    <phoneticPr fontId="4"/>
  </si>
  <si>
    <t>国立更生援護所運営費</t>
    <phoneticPr fontId="4"/>
  </si>
  <si>
    <t>地方厚生局</t>
    <rPh sb="0" eb="2">
      <t>チホウ</t>
    </rPh>
    <rPh sb="2" eb="4">
      <t>コウセイ</t>
    </rPh>
    <rPh sb="4" eb="5">
      <t>キョク</t>
    </rPh>
    <phoneticPr fontId="4"/>
  </si>
  <si>
    <t>地方厚生局共通費</t>
    <phoneticPr fontId="4"/>
  </si>
  <si>
    <t>保険医療機関等指導監督等実施費</t>
    <phoneticPr fontId="4"/>
  </si>
  <si>
    <t>医師等国家試験実施費</t>
    <phoneticPr fontId="4"/>
  </si>
  <si>
    <t>医療観察等実施費</t>
    <phoneticPr fontId="4"/>
  </si>
  <si>
    <t>都道府県労働局</t>
    <rPh sb="0" eb="4">
      <t>トドウフケン</t>
    </rPh>
    <rPh sb="4" eb="6">
      <t>ロウドウ</t>
    </rPh>
    <rPh sb="6" eb="7">
      <t>キョク</t>
    </rPh>
    <phoneticPr fontId="4"/>
  </si>
  <si>
    <t>都道府県労働局共通費</t>
    <phoneticPr fontId="4"/>
  </si>
  <si>
    <t>個別労働紛争対策費</t>
    <phoneticPr fontId="4"/>
  </si>
  <si>
    <t>職業紹介事業等実施費</t>
    <phoneticPr fontId="4"/>
  </si>
  <si>
    <t>高齢者等雇用安定・促進費</t>
    <phoneticPr fontId="4"/>
  </si>
  <si>
    <t>中央労働委員会</t>
    <phoneticPr fontId="4"/>
  </si>
  <si>
    <t>中央労働委員会共通費</t>
    <phoneticPr fontId="4"/>
  </si>
  <si>
    <t>労使関係等安定形成促進費</t>
    <phoneticPr fontId="4"/>
  </si>
  <si>
    <t>（単位：円）</t>
    <phoneticPr fontId="2"/>
  </si>
  <si>
    <t>庁費</t>
    <rPh sb="0" eb="1">
      <t>チョウ</t>
    </rPh>
    <rPh sb="1" eb="2">
      <t>ヒ</t>
    </rPh>
    <phoneticPr fontId="3"/>
  </si>
  <si>
    <t>職員旅費</t>
    <rPh sb="0" eb="2">
      <t>ショクイン</t>
    </rPh>
    <rPh sb="2" eb="4">
      <t>リョヒ</t>
    </rPh>
    <phoneticPr fontId="3"/>
  </si>
  <si>
    <t>庁費</t>
    <phoneticPr fontId="2"/>
  </si>
  <si>
    <t>職員旅費</t>
    <phoneticPr fontId="2"/>
  </si>
  <si>
    <t>職員旅費</t>
    <phoneticPr fontId="2"/>
  </si>
  <si>
    <t>職員旅費</t>
    <phoneticPr fontId="2"/>
  </si>
  <si>
    <t>医療技術実用化等推進費</t>
    <rPh sb="0" eb="2">
      <t>イリョウ</t>
    </rPh>
    <rPh sb="2" eb="4">
      <t>ギジュツ</t>
    </rPh>
    <rPh sb="4" eb="7">
      <t>ジツヨウカ</t>
    </rPh>
    <rPh sb="7" eb="8">
      <t>トウ</t>
    </rPh>
    <rPh sb="8" eb="11">
      <t>スイシンヒ</t>
    </rPh>
    <phoneticPr fontId="4"/>
  </si>
  <si>
    <t>保育対策費</t>
    <rPh sb="0" eb="2">
      <t>ホイク</t>
    </rPh>
    <rPh sb="2" eb="5">
      <t>タイサクヒ</t>
    </rPh>
    <phoneticPr fontId="4"/>
  </si>
  <si>
    <t>生活保護等対策費</t>
    <rPh sb="0" eb="2">
      <t>セイカツ</t>
    </rPh>
    <rPh sb="2" eb="4">
      <t>ホゴ</t>
    </rPh>
    <rPh sb="4" eb="5">
      <t>トウ</t>
    </rPh>
    <rPh sb="5" eb="8">
      <t>タイサクヒ</t>
    </rPh>
    <phoneticPr fontId="4"/>
  </si>
  <si>
    <t>水道施設整備事業調査諸費</t>
    <phoneticPr fontId="4"/>
  </si>
  <si>
    <t>社会保障・税番号活用推進費</t>
    <rPh sb="0" eb="2">
      <t>シャカイ</t>
    </rPh>
    <rPh sb="2" eb="4">
      <t>ホショウ</t>
    </rPh>
    <rPh sb="5" eb="6">
      <t>ゼイ</t>
    </rPh>
    <rPh sb="6" eb="8">
      <t>バンゴウ</t>
    </rPh>
    <rPh sb="8" eb="10">
      <t>カツヨウ</t>
    </rPh>
    <rPh sb="10" eb="13">
      <t>スイシンヒ</t>
    </rPh>
    <phoneticPr fontId="4"/>
  </si>
  <si>
    <t>若年者等職業能力開発支援費</t>
    <phoneticPr fontId="4"/>
  </si>
  <si>
    <t>私的年金制度整備運営費</t>
    <rPh sb="0" eb="2">
      <t>シテキ</t>
    </rPh>
    <rPh sb="2" eb="4">
      <t>ネンキン</t>
    </rPh>
    <rPh sb="4" eb="6">
      <t>セイド</t>
    </rPh>
    <rPh sb="6" eb="8">
      <t>セイビ</t>
    </rPh>
    <rPh sb="8" eb="11">
      <t>ウンエイヒ</t>
    </rPh>
    <phoneticPr fontId="4"/>
  </si>
  <si>
    <t>自殺対策費</t>
    <rPh sb="0" eb="2">
      <t>ジサツ</t>
    </rPh>
    <rPh sb="2" eb="5">
      <t>タイサクヒ</t>
    </rPh>
    <phoneticPr fontId="4"/>
  </si>
  <si>
    <t>厚生労働調査研究等推進費</t>
    <rPh sb="4" eb="6">
      <t>チョウサ</t>
    </rPh>
    <rPh sb="8" eb="9">
      <t>トウ</t>
    </rPh>
    <rPh sb="9" eb="11">
      <t>スイシン</t>
    </rPh>
    <phoneticPr fontId="4"/>
  </si>
  <si>
    <t>労働条件確保・改善対策費</t>
    <phoneticPr fontId="4"/>
  </si>
  <si>
    <t>令和３年度</t>
    <rPh sb="0" eb="2">
      <t>レイワ</t>
    </rPh>
    <rPh sb="3" eb="5">
      <t>ネンド</t>
    </rPh>
    <phoneticPr fontId="4"/>
  </si>
  <si>
    <t>麻薬・覚醒剤等対策費</t>
    <phoneticPr fontId="4"/>
  </si>
  <si>
    <t>令和４年度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</si>
  <si>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令和４年度</t>
    <rPh sb="0" eb="2">
      <t>レイワ</t>
    </rPh>
    <rPh sb="3" eb="5">
      <t>ネンド</t>
    </rPh>
    <phoneticPr fontId="4"/>
  </si>
  <si>
    <t>前年度にはなかった調達業務に伴う技術審査委員会の開催のため。</t>
    <rPh sb="0" eb="3">
      <t>ゼンネンド</t>
    </rPh>
    <rPh sb="9" eb="11">
      <t>チョウタツ</t>
    </rPh>
    <rPh sb="11" eb="13">
      <t>ギョウム</t>
    </rPh>
    <rPh sb="14" eb="15">
      <t>トモナ</t>
    </rPh>
    <rPh sb="16" eb="18">
      <t>ギジュツ</t>
    </rPh>
    <rPh sb="18" eb="20">
      <t>シンサ</t>
    </rPh>
    <rPh sb="20" eb="23">
      <t>イインカイ</t>
    </rPh>
    <rPh sb="24" eb="26">
      <t>カイサイ</t>
    </rPh>
    <phoneticPr fontId="2"/>
  </si>
  <si>
    <t>前年度にはなかった出張等が生じたため。</t>
    <rPh sb="0" eb="3">
      <t>ゼンネンド</t>
    </rPh>
    <rPh sb="9" eb="11">
      <t>シュッチョウ</t>
    </rPh>
    <rPh sb="11" eb="12">
      <t>トウ</t>
    </rPh>
    <rPh sb="13" eb="14">
      <t>ショウ</t>
    </rPh>
    <phoneticPr fontId="4"/>
  </si>
  <si>
    <t>前年度にはなかった消耗品の購入が生じたこと等のため。</t>
  </si>
  <si>
    <t>前年度には実施されなかった臨時の出張が実施されたため。</t>
  </si>
  <si>
    <t>前年度にはなかった図書の購入等を行ったため。</t>
  </si>
  <si>
    <t>前年度には開催されなかった会議が開催されたこと等のため。</t>
    <rPh sb="0" eb="3">
      <t>ゼンネンド</t>
    </rPh>
    <rPh sb="5" eb="7">
      <t>カイサイ</t>
    </rPh>
    <rPh sb="13" eb="15">
      <t>カイギ</t>
    </rPh>
    <rPh sb="16" eb="18">
      <t>カイサイ</t>
    </rPh>
    <rPh sb="23" eb="24">
      <t>トウ</t>
    </rPh>
    <phoneticPr fontId="2"/>
  </si>
  <si>
    <t>前年度にはなかった動画制作業務、備品の購入等を行ったため。</t>
    <rPh sb="9" eb="13">
      <t>ドウガセイサク</t>
    </rPh>
    <rPh sb="13" eb="15">
      <t>ギョウム</t>
    </rPh>
    <rPh sb="21" eb="22">
      <t>トウ</t>
    </rPh>
    <phoneticPr fontId="4"/>
  </si>
  <si>
    <t>前年度にはなかった備品の購入が生じたこと等のため。</t>
    <rPh sb="0" eb="3">
      <t>ゼンネンド</t>
    </rPh>
    <rPh sb="9" eb="11">
      <t>ビヒン</t>
    </rPh>
    <rPh sb="12" eb="14">
      <t>コウニュウ</t>
    </rPh>
    <rPh sb="15" eb="16">
      <t>ショウ</t>
    </rPh>
    <rPh sb="20" eb="21">
      <t>ナド</t>
    </rPh>
    <phoneticPr fontId="2"/>
  </si>
  <si>
    <t>前年度は第4四半期に実施しなかった出張を実施したこと等のため。</t>
    <rPh sb="0" eb="3">
      <t>ゼンネンド</t>
    </rPh>
    <rPh sb="4" eb="5">
      <t>ダイ</t>
    </rPh>
    <rPh sb="6" eb="9">
      <t>シハンキ</t>
    </rPh>
    <rPh sb="10" eb="12">
      <t>ジッシ</t>
    </rPh>
    <rPh sb="17" eb="19">
      <t>シュッチョウ</t>
    </rPh>
    <rPh sb="20" eb="22">
      <t>ジッシ</t>
    </rPh>
    <rPh sb="26" eb="27">
      <t>トウ</t>
    </rPh>
    <phoneticPr fontId="4"/>
  </si>
  <si>
    <t>前年度に比べ、職員の出張件数が増加したため。</t>
  </si>
  <si>
    <t>前年度は第４四半期に実施しなかった出張を実施したこと等のため。</t>
    <rPh sb="0" eb="3">
      <t>ゼンネンド</t>
    </rPh>
    <rPh sb="4" eb="5">
      <t>ダイ</t>
    </rPh>
    <rPh sb="6" eb="9">
      <t>シハンキ</t>
    </rPh>
    <rPh sb="10" eb="12">
      <t>ジッシ</t>
    </rPh>
    <rPh sb="17" eb="19">
      <t>シュッチョウ</t>
    </rPh>
    <rPh sb="20" eb="22">
      <t>ジッシ</t>
    </rPh>
    <rPh sb="26" eb="27">
      <t>ナド</t>
    </rPh>
    <phoneticPr fontId="4"/>
  </si>
  <si>
    <t>前年度は第４四半期に実施しなかった出張を実施したため。</t>
    <rPh sb="0" eb="3">
      <t>ゼンネンド</t>
    </rPh>
    <rPh sb="4" eb="5">
      <t>ダイ</t>
    </rPh>
    <rPh sb="6" eb="9">
      <t>シハンキ</t>
    </rPh>
    <rPh sb="10" eb="12">
      <t>ジッシ</t>
    </rPh>
    <rPh sb="17" eb="19">
      <t>シュッチョウ</t>
    </rPh>
    <rPh sb="20" eb="22">
      <t>ジッシ</t>
    </rPh>
    <phoneticPr fontId="4"/>
  </si>
  <si>
    <t>前年度に比べ、事務補佐員の賃金が増加したため。</t>
    <rPh sb="0" eb="3">
      <t>ゼンネンド</t>
    </rPh>
    <rPh sb="4" eb="5">
      <t>クラ</t>
    </rPh>
    <rPh sb="7" eb="9">
      <t>ジム</t>
    </rPh>
    <rPh sb="9" eb="12">
      <t>ホサイン</t>
    </rPh>
    <rPh sb="13" eb="15">
      <t>チンギン</t>
    </rPh>
    <rPh sb="16" eb="18">
      <t>ゾウカ</t>
    </rPh>
    <phoneticPr fontId="4"/>
  </si>
  <si>
    <t>前年度は第４四半期に開催されなかった会議が開催されたこと等のため。</t>
  </si>
  <si>
    <t>前年度は第４四半期に実施しなかった出張を実施したこと等のため。</t>
  </si>
  <si>
    <t>前年度は新型コロナウイルス感染症感染拡大に伴い実施されなかった出張が実施されたため。</t>
  </si>
  <si>
    <t>新型コロナウイルス感染症の収束もあり、前年度に比べ職員の出張件数が増加したため。</t>
    <rPh sb="0" eb="2">
      <t>シンガタ</t>
    </rPh>
    <rPh sb="9" eb="12">
      <t>カンセンショウ</t>
    </rPh>
    <rPh sb="13" eb="15">
      <t>シュウソク</t>
    </rPh>
    <rPh sb="19" eb="22">
      <t>ゼンネンド</t>
    </rPh>
    <rPh sb="23" eb="24">
      <t>クラ</t>
    </rPh>
    <rPh sb="25" eb="27">
      <t>ショクイン</t>
    </rPh>
    <rPh sb="28" eb="30">
      <t>シュッチョウ</t>
    </rPh>
    <rPh sb="30" eb="32">
      <t>ケンスウ</t>
    </rPh>
    <rPh sb="33" eb="35">
      <t>ゾウカ</t>
    </rPh>
    <phoneticPr fontId="2"/>
  </si>
  <si>
    <t>前年度は新型コロナウイルス感染症感染拡大の影響で実施されなかった出張が実施されたため。</t>
  </si>
  <si>
    <t>前年度は新型コロナウイルス感染症感染拡大の影響で実施されなかった監査等が実施されたため。</t>
    <rPh sb="32" eb="34">
      <t>カンサ</t>
    </rPh>
    <rPh sb="34" eb="35">
      <t>トウ</t>
    </rPh>
    <phoneticPr fontId="4"/>
  </si>
  <si>
    <t>前年度は第４四半期に実施されなかった出張が実施されたこと等のため。</t>
    <rPh sb="10" eb="12">
      <t>ジッシ</t>
    </rPh>
    <rPh sb="18" eb="20">
      <t>シュッチョウ</t>
    </rPh>
    <rPh sb="21" eb="23">
      <t>ジッシ</t>
    </rPh>
    <phoneticPr fontId="2"/>
  </si>
  <si>
    <t>前年度にはなかった消耗品の購入を第４四半期に行ったため。</t>
    <rPh sb="9" eb="12">
      <t>ショウモウヒン</t>
    </rPh>
    <phoneticPr fontId="4"/>
  </si>
  <si>
    <t>前年度は新型コロナウイルス感染症の影響により実施しなかった出張を実施したため。</t>
    <rPh sb="0" eb="3">
      <t>ゼンネンド</t>
    </rPh>
    <rPh sb="4" eb="6">
      <t>シンガタ</t>
    </rPh>
    <rPh sb="13" eb="16">
      <t>カンセンショウ</t>
    </rPh>
    <rPh sb="17" eb="19">
      <t>エイキョウ</t>
    </rPh>
    <rPh sb="22" eb="24">
      <t>ジッシ</t>
    </rPh>
    <rPh sb="29" eb="31">
      <t>シュッチョウ</t>
    </rPh>
    <rPh sb="32" eb="34">
      <t>ジッシ</t>
    </rPh>
    <phoneticPr fontId="2"/>
  </si>
  <si>
    <t>前年度は開催されなかった会議が開催されたこと等のため。</t>
    <rPh sb="0" eb="3">
      <t>ゼンネンド</t>
    </rPh>
    <rPh sb="4" eb="6">
      <t>カイサイ</t>
    </rPh>
    <rPh sb="12" eb="14">
      <t>カイギ</t>
    </rPh>
    <rPh sb="15" eb="17">
      <t>カイサイ</t>
    </rPh>
    <rPh sb="22" eb="23">
      <t>トウ</t>
    </rPh>
    <phoneticPr fontId="2"/>
  </si>
  <si>
    <t>前年度は開催されなかった国際会議が開催されたこと等のため。</t>
  </si>
  <si>
    <t>前年度は第２四半期に支払ったポスター等の印刷に係る経費を第４四半期に支払ったこと等のため。</t>
    <rPh sb="0" eb="3">
      <t>ゼンネンド</t>
    </rPh>
    <rPh sb="4" eb="5">
      <t>ダイ</t>
    </rPh>
    <rPh sb="6" eb="9">
      <t>シハンキ</t>
    </rPh>
    <rPh sb="10" eb="12">
      <t>シハラ</t>
    </rPh>
    <rPh sb="18" eb="19">
      <t>ナド</t>
    </rPh>
    <rPh sb="23" eb="24">
      <t>カカ</t>
    </rPh>
    <rPh sb="25" eb="27">
      <t>ケイヒ</t>
    </rPh>
    <rPh sb="28" eb="29">
      <t>ダイ</t>
    </rPh>
    <rPh sb="30" eb="33">
      <t>シハンキ</t>
    </rPh>
    <rPh sb="34" eb="36">
      <t>シハラ</t>
    </rPh>
    <rPh sb="40" eb="41">
      <t>ナド</t>
    </rPh>
    <phoneticPr fontId="2"/>
  </si>
  <si>
    <t>前年度は開催されなかった国際会議が開催されたため。</t>
  </si>
  <si>
    <t>前年度は新型コロナウイルス感染症感染拡大の影響により実施されなかった海外出張が実施されたため。
C型肝炎訴訟への出廷数がより増加したため。</t>
    <phoneticPr fontId="4"/>
  </si>
  <si>
    <t>前年度には発生しなかった出張が生じたため。</t>
    <rPh sb="0" eb="3">
      <t>ゼンネンド</t>
    </rPh>
    <rPh sb="5" eb="7">
      <t>ハッセイ</t>
    </rPh>
    <rPh sb="12" eb="14">
      <t>シュッチョウ</t>
    </rPh>
    <rPh sb="15" eb="16">
      <t>ショウ</t>
    </rPh>
    <phoneticPr fontId="4"/>
  </si>
  <si>
    <t>新型コロナウイルス感染症の収束もあり、前年度に比べ職員の出張件数が増加したため。</t>
    <phoneticPr fontId="4"/>
  </si>
  <si>
    <t>前年度と比較し、光熱費の価格が上昇したため。</t>
    <rPh sb="0" eb="3">
      <t>ゼンネンド</t>
    </rPh>
    <rPh sb="4" eb="6">
      <t>ヒカク</t>
    </rPh>
    <rPh sb="8" eb="10">
      <t>コウネツ</t>
    </rPh>
    <rPh sb="10" eb="11">
      <t>ヒ</t>
    </rPh>
    <rPh sb="12" eb="14">
      <t>カカク</t>
    </rPh>
    <rPh sb="15" eb="17">
      <t>ジョウショウ</t>
    </rPh>
    <phoneticPr fontId="4"/>
  </si>
  <si>
    <t>前年度にはなかった視察出張等が生じたため。</t>
    <phoneticPr fontId="4"/>
  </si>
  <si>
    <t>前年度に比べ、職員の出張件数が増加したため。</t>
    <phoneticPr fontId="4"/>
  </si>
  <si>
    <t>新型コロナウイルス感染症拡大防止の観点から開催できなかった公衆衛生事業功労者に対する厚生労働大臣表彰の表彰式の開催等のため。</t>
    <phoneticPr fontId="4"/>
  </si>
  <si>
    <t>コロナ禍において中止していた事業所向けの対面研修等が増えたことから、リーフレット等の印刷製本に係る費用が増加したため。</t>
    <rPh sb="14" eb="17">
      <t>ジギョウショ</t>
    </rPh>
    <rPh sb="17" eb="18">
      <t>ム</t>
    </rPh>
    <rPh sb="20" eb="22">
      <t>タイメン</t>
    </rPh>
    <rPh sb="22" eb="24">
      <t>ケンシュウ</t>
    </rPh>
    <rPh sb="24" eb="25">
      <t>トウ</t>
    </rPh>
    <rPh sb="26" eb="27">
      <t>フ</t>
    </rPh>
    <rPh sb="40" eb="41">
      <t>トウ</t>
    </rPh>
    <rPh sb="42" eb="44">
      <t>インサツ</t>
    </rPh>
    <rPh sb="44" eb="46">
      <t>セイホン</t>
    </rPh>
    <rPh sb="47" eb="48">
      <t>カカワ</t>
    </rPh>
    <rPh sb="49" eb="51">
      <t>ヒヨウ</t>
    </rPh>
    <rPh sb="52" eb="54">
      <t>ゾウカ</t>
    </rPh>
    <phoneticPr fontId="2"/>
  </si>
  <si>
    <t>職業安定法改正に係り特定募集情報等提供事業が開始されたことなどについてのリーフレット周知に係る通信運搬費などが増加したため。</t>
    <phoneticPr fontId="4"/>
  </si>
  <si>
    <t>第１四半期</t>
    <phoneticPr fontId="4"/>
  </si>
  <si>
    <t>第２四半期</t>
    <phoneticPr fontId="4"/>
  </si>
  <si>
    <t>第３四半期</t>
    <rPh sb="0" eb="1">
      <t>ダイ</t>
    </rPh>
    <rPh sb="2" eb="5">
      <t>シハンキ</t>
    </rPh>
    <phoneticPr fontId="4"/>
  </si>
  <si>
    <t>第４四半期</t>
    <rPh sb="4" eb="5">
      <t>キ</t>
    </rPh>
    <phoneticPr fontId="4"/>
  </si>
  <si>
    <t>前年度は第４四半期に実施しなかった海外出張を実施したこと等のため。</t>
    <phoneticPr fontId="4"/>
  </si>
  <si>
    <t>前年度は第４四半期に実施しなかった出張を実施したこと等のため。</t>
    <rPh sb="0" eb="3">
      <t>ゼンネンド</t>
    </rPh>
    <rPh sb="4" eb="5">
      <t>ダイ</t>
    </rPh>
    <rPh sb="6" eb="9">
      <t>シハンキ</t>
    </rPh>
    <rPh sb="10" eb="12">
      <t>ジッシ</t>
    </rPh>
    <rPh sb="17" eb="19">
      <t>シュッチョウ</t>
    </rPh>
    <rPh sb="20" eb="22">
      <t>ジッシ</t>
    </rPh>
    <rPh sb="26" eb="27">
      <t>トウ</t>
    </rPh>
    <phoneticPr fontId="4"/>
  </si>
  <si>
    <t>令和４年12月に成立した改正感染症法等を踏まえた保健所・地方衛生研究所体制の強化に向けた自治体視察・意見交換が実施されたため。</t>
    <rPh sb="55" eb="57">
      <t>ジッシ</t>
    </rPh>
    <phoneticPr fontId="4"/>
  </si>
  <si>
    <t>第３四半期から第４四半期にかけて、災害査定を実施したため。</t>
    <phoneticPr fontId="4"/>
  </si>
  <si>
    <t>施設機関等での対面の会議等があり、外勤が多くなることにより交通系ICカードの使用頻度が増加したため。</t>
    <rPh sb="0" eb="2">
      <t>シセツ</t>
    </rPh>
    <rPh sb="2" eb="4">
      <t>キカン</t>
    </rPh>
    <rPh sb="4" eb="5">
      <t>トウ</t>
    </rPh>
    <rPh sb="7" eb="9">
      <t>タイメン</t>
    </rPh>
    <rPh sb="10" eb="13">
      <t>カイギナド</t>
    </rPh>
    <rPh sb="17" eb="19">
      <t>ガイキン</t>
    </rPh>
    <rPh sb="20" eb="21">
      <t>オオ</t>
    </rPh>
    <rPh sb="29" eb="31">
      <t>コウツウ</t>
    </rPh>
    <rPh sb="31" eb="32">
      <t>ケイ</t>
    </rPh>
    <rPh sb="38" eb="40">
      <t>シヨウ</t>
    </rPh>
    <rPh sb="40" eb="42">
      <t>ヒンド</t>
    </rPh>
    <rPh sb="43" eb="45">
      <t>ゾウカ</t>
    </rPh>
    <phoneticPr fontId="4"/>
  </si>
  <si>
    <t>前年度は第２四半期に支払った表彰状に係る経費を第４四半期に支払ったこと等のため。</t>
    <rPh sb="35" eb="36">
      <t>トウ</t>
    </rPh>
    <phoneticPr fontId="4"/>
  </si>
  <si>
    <t>前年度と比較し、新型コロナウイルス感染症関連の制限が緩和されたことにより、出張等を要する機会が増加したため。</t>
    <rPh sb="0" eb="1">
      <t>マエ</t>
    </rPh>
    <rPh sb="1" eb="3">
      <t>ネンド</t>
    </rPh>
    <rPh sb="4" eb="6">
      <t>ヒカク</t>
    </rPh>
    <rPh sb="8" eb="10">
      <t>シンガタ</t>
    </rPh>
    <rPh sb="20" eb="22">
      <t>カンレン</t>
    </rPh>
    <rPh sb="23" eb="25">
      <t>セイゲン</t>
    </rPh>
    <rPh sb="26" eb="28">
      <t>カンワ</t>
    </rPh>
    <phoneticPr fontId="4"/>
  </si>
  <si>
    <t>前年度にはなかった表彰にかかる経費が発生したため。</t>
    <rPh sb="18" eb="20">
      <t>ハッセイ</t>
    </rPh>
    <phoneticPr fontId="4"/>
  </si>
  <si>
    <t>前年度は実施しなかった調査に関する費用が発生したため。
会議回数の増加による議事録作成費用が増加したため。</t>
    <rPh sb="0" eb="3">
      <t>ゼンネンド</t>
    </rPh>
    <rPh sb="4" eb="6">
      <t>ジッシ</t>
    </rPh>
    <rPh sb="11" eb="13">
      <t>チョウサ</t>
    </rPh>
    <rPh sb="14" eb="15">
      <t>カン</t>
    </rPh>
    <rPh sb="17" eb="19">
      <t>ヒヨウ</t>
    </rPh>
    <rPh sb="20" eb="22">
      <t>ハッセイ</t>
    </rPh>
    <rPh sb="28" eb="30">
      <t>カイギ</t>
    </rPh>
    <rPh sb="30" eb="32">
      <t>カイスウ</t>
    </rPh>
    <rPh sb="33" eb="35">
      <t>ゾウカ</t>
    </rPh>
    <rPh sb="38" eb="41">
      <t>ギジロク</t>
    </rPh>
    <rPh sb="41" eb="43">
      <t>サクセイ</t>
    </rPh>
    <rPh sb="43" eb="45">
      <t>ヒヨウ</t>
    </rPh>
    <rPh sb="46" eb="48">
      <t>ゾウカ</t>
    </rPh>
    <phoneticPr fontId="4"/>
  </si>
  <si>
    <t>前年度は行っていないLAN設備の更新が高額であったこと等のため。</t>
    <rPh sb="0" eb="3">
      <t>ゼンネンド</t>
    </rPh>
    <rPh sb="4" eb="5">
      <t>オコナ</t>
    </rPh>
    <rPh sb="13" eb="15">
      <t>セツビ</t>
    </rPh>
    <rPh sb="16" eb="18">
      <t>コウシン</t>
    </rPh>
    <rPh sb="19" eb="21">
      <t>コウガク</t>
    </rPh>
    <rPh sb="27" eb="28">
      <t>トウ</t>
    </rPh>
    <phoneticPr fontId="4"/>
  </si>
  <si>
    <t>全国ハンセン病療養所の副園長会議の参加職員が、前年度より増加したこと等のため。</t>
    <rPh sb="17" eb="19">
      <t>サンカ</t>
    </rPh>
    <rPh sb="19" eb="21">
      <t>ショクイン</t>
    </rPh>
    <rPh sb="23" eb="26">
      <t>ゼンネンド</t>
    </rPh>
    <rPh sb="28" eb="30">
      <t>ゾウカ</t>
    </rPh>
    <rPh sb="34" eb="35">
      <t>トウ</t>
    </rPh>
    <phoneticPr fontId="4"/>
  </si>
  <si>
    <t>新型コロナウイルス感染症が落ち着いてきたことにより、学生の実習受け入れが増加したこと等のため。</t>
    <rPh sb="42" eb="43">
      <t>トウ</t>
    </rPh>
    <phoneticPr fontId="4"/>
  </si>
  <si>
    <t>前年度と比較し、光熱費や物価が高騰したたため。</t>
    <phoneticPr fontId="4"/>
  </si>
  <si>
    <t>コロナ禍の状況が落ち着いてきたことにより、出張件数が増加したため。</t>
    <phoneticPr fontId="4"/>
  </si>
  <si>
    <t>新型コロナウイルス感染症の影響で前年度は中止となった会議やセミナー等が実施されたため。</t>
    <rPh sb="0" eb="2">
      <t>シンガタ</t>
    </rPh>
    <rPh sb="13" eb="15">
      <t>エイキョウ</t>
    </rPh>
    <rPh sb="16" eb="19">
      <t>ゼンネンド</t>
    </rPh>
    <rPh sb="20" eb="22">
      <t>チュウシ</t>
    </rPh>
    <rPh sb="26" eb="28">
      <t>カイギ</t>
    </rPh>
    <rPh sb="33" eb="34">
      <t>トウ</t>
    </rPh>
    <rPh sb="35" eb="3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</si>
</sst>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2">
    <xf numFmtId="0" fontId="0" fillId="0" borderId="0" xfId="0">
      <alignment vertical="center"/>
    </xf>
    <xf numFmtId="177" fontId="5" fillId="0" borderId="1" xfId="1" applyNumberFormat="1" applyFont="1" applyFill="1" applyBorder="1" applyAlignment="1">
      <alignment horizontal="right" vertical="center"/>
    </xf>
    <xf numFmtId="176" fontId="3" fillId="0" borderId="0" xfId="2" applyNumberFormat="1" applyFont="1" applyFill="1" applyBorder="1" applyAlignment="1">
      <alignment vertical="center"/>
    </xf>
    <xf numFmtId="176" fontId="7"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8"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5" fillId="0" borderId="0" xfId="1" applyNumberFormat="1" applyFont="1" applyFill="1">
      <alignment vertical="center"/>
    </xf>
    <xf numFmtId="176" fontId="7" fillId="0" borderId="0" xfId="1" applyNumberFormat="1" applyFont="1" applyFill="1" applyBorder="1">
      <alignment vertical="center"/>
    </xf>
    <xf numFmtId="176" fontId="5" fillId="0" borderId="0" xfId="1" applyNumberFormat="1" applyFont="1" applyFill="1" applyBorder="1">
      <alignment vertical="center"/>
    </xf>
    <xf numFmtId="176" fontId="6"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wrapText="1"/>
    </xf>
    <xf numFmtId="176" fontId="6"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5" fillId="0" borderId="2" xfId="1" applyNumberFormat="1" applyFont="1" applyFill="1" applyBorder="1">
      <alignment vertical="center"/>
    </xf>
    <xf numFmtId="176" fontId="5" fillId="0" borderId="1" xfId="1" applyNumberFormat="1" applyFont="1" applyFill="1" applyBorder="1" applyAlignment="1">
      <alignment horizontal="right" vertical="center"/>
    </xf>
    <xf numFmtId="176" fontId="6" fillId="0" borderId="2" xfId="1" applyNumberFormat="1" applyFont="1" applyFill="1" applyBorder="1" applyAlignment="1">
      <alignment horizontal="center" vertical="center"/>
    </xf>
    <xf numFmtId="176" fontId="5" fillId="0" borderId="1" xfId="1" applyNumberFormat="1" applyFont="1" applyFill="1" applyBorder="1" applyAlignment="1">
      <alignment vertical="center" wrapText="1"/>
    </xf>
    <xf numFmtId="176" fontId="6" fillId="0" borderId="2" xfId="1" applyNumberFormat="1" applyFont="1" applyFill="1" applyBorder="1">
      <alignment vertical="center"/>
    </xf>
    <xf numFmtId="176" fontId="5" fillId="0" borderId="3" xfId="1" applyNumberFormat="1" applyFont="1" applyFill="1" applyBorder="1" applyAlignment="1">
      <alignment vertical="center" wrapText="1"/>
    </xf>
    <xf numFmtId="176" fontId="5" fillId="0" borderId="5" xfId="1" applyNumberFormat="1" applyFont="1" applyFill="1" applyBorder="1">
      <alignment vertical="center"/>
    </xf>
    <xf numFmtId="177" fontId="5" fillId="0" borderId="0" xfId="1" applyNumberFormat="1" applyFont="1" applyFill="1">
      <alignment vertical="center"/>
    </xf>
    <xf numFmtId="176" fontId="5" fillId="0" borderId="2" xfId="1" applyNumberFormat="1" applyFont="1" applyFill="1" applyBorder="1" applyAlignment="1">
      <alignment vertical="center"/>
    </xf>
    <xf numFmtId="176" fontId="6" fillId="0" borderId="2" xfId="1" applyNumberFormat="1" applyFont="1" applyFill="1" applyBorder="1" applyAlignment="1">
      <alignment vertical="center"/>
    </xf>
    <xf numFmtId="176" fontId="6" fillId="0" borderId="2" xfId="1" applyNumberFormat="1" applyFont="1" applyFill="1" applyBorder="1" applyAlignment="1">
      <alignment vertical="center" shrinkToFit="1"/>
    </xf>
    <xf numFmtId="176" fontId="6" fillId="0" borderId="6" xfId="1" applyNumberFormat="1" applyFont="1" applyFill="1" applyBorder="1" applyAlignment="1">
      <alignment vertical="center"/>
    </xf>
    <xf numFmtId="176" fontId="5" fillId="0" borderId="11" xfId="1" applyNumberFormat="1" applyFont="1" applyFill="1" applyBorder="1">
      <alignment vertical="center"/>
    </xf>
    <xf numFmtId="176" fontId="5" fillId="0" borderId="12" xfId="1" applyNumberFormat="1" applyFont="1" applyFill="1" applyBorder="1" applyAlignment="1">
      <alignment vertical="center" wrapText="1"/>
    </xf>
    <xf numFmtId="0" fontId="9" fillId="0" borderId="4" xfId="0" applyFont="1" applyFill="1" applyBorder="1" applyAlignment="1">
      <alignment vertical="center" wrapText="1"/>
    </xf>
    <xf numFmtId="176" fontId="6" fillId="0" borderId="2" xfId="1" applyNumberFormat="1" applyFont="1" applyFill="1" applyBorder="1" applyAlignment="1">
      <alignment horizontal="left" vertical="center"/>
    </xf>
    <xf numFmtId="176" fontId="6" fillId="0" borderId="5" xfId="1" applyNumberFormat="1" applyFont="1" applyFill="1" applyBorder="1" applyAlignment="1">
      <alignment vertical="center"/>
    </xf>
    <xf numFmtId="176" fontId="5" fillId="0" borderId="1" xfId="1" applyNumberFormat="1" applyFont="1" applyFill="1" applyBorder="1" applyAlignment="1">
      <alignment horizontal="left" vertical="center" wrapText="1"/>
    </xf>
    <xf numFmtId="176" fontId="5" fillId="0" borderId="9" xfId="1" applyNumberFormat="1" applyFont="1" applyFill="1" applyBorder="1" applyAlignment="1">
      <alignment horizontal="left" vertical="center"/>
    </xf>
    <xf numFmtId="176" fontId="5" fillId="0" borderId="10" xfId="1" applyNumberFormat="1" applyFont="1" applyFill="1" applyBorder="1" applyAlignment="1">
      <alignment horizontal="left" vertical="center"/>
    </xf>
    <xf numFmtId="176" fontId="5" fillId="0" borderId="3"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9" xfId="1" applyNumberFormat="1" applyFont="1" applyFill="1" applyBorder="1" applyAlignment="1">
      <alignment horizontal="left" vertical="center" shrinkToFit="1"/>
    </xf>
    <xf numFmtId="176" fontId="5" fillId="0" borderId="10" xfId="1" applyNumberFormat="1" applyFont="1" applyFill="1" applyBorder="1" applyAlignment="1">
      <alignment horizontal="left" vertical="center" shrinkToFit="1"/>
    </xf>
    <xf numFmtId="176" fontId="5" fillId="0" borderId="2" xfId="1" applyNumberFormat="1" applyFont="1" applyFill="1" applyBorder="1" applyAlignment="1">
      <alignment horizontal="left" vertical="center"/>
    </xf>
    <xf numFmtId="176" fontId="5" fillId="0" borderId="5" xfId="1" applyNumberFormat="1" applyFont="1" applyFill="1" applyBorder="1" applyAlignment="1">
      <alignment horizontal="left" vertical="center"/>
    </xf>
    <xf numFmtId="176" fontId="5" fillId="0"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xf>
    <xf numFmtId="14" fontId="5" fillId="0" borderId="1" xfId="1" applyNumberFormat="1" applyFont="1" applyFill="1" applyBorder="1" applyAlignment="1">
      <alignment horizontal="left" vertical="center" wrapText="1"/>
    </xf>
    <xf numFmtId="176" fontId="5" fillId="0" borderId="3"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7" fontId="5" fillId="0" borderId="3"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5" xfId="1" applyNumberFormat="1" applyFont="1" applyFill="1" applyBorder="1" applyAlignment="1">
      <alignment horizontal="center" vertical="center" wrapText="1"/>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335"/>
  <sheetViews>
    <sheetView tabSelected="1" view="pageBreakPreview" zoomScaleNormal="100" zoomScaleSheetLayoutView="100" workbookViewId="0">
      <pane xSplit="4" ySplit="7" topLeftCell="E8" activePane="bottomRight" state="frozen"/>
      <selection pane="topRight" activeCell="E1" sqref="E1"/>
      <selection pane="bottomLeft" activeCell="A8" sqref="A8"/>
      <selection pane="bottomRight" activeCell="O10" sqref="O10"/>
    </sheetView>
  </sheetViews>
  <sheetFormatPr defaultRowHeight="12" x14ac:dyDescent="0.15"/>
  <cols>
    <col min="1" max="1" width="6.875" style="7" customWidth="1"/>
    <col min="2" max="2" width="5" style="7" customWidth="1"/>
    <col min="3" max="3" width="27.75" style="6" customWidth="1"/>
    <col min="4" max="9" width="12.75" style="7" customWidth="1"/>
    <col min="10" max="10" width="11.625" style="7" customWidth="1"/>
    <col min="11" max="12" width="11.625" style="4" customWidth="1"/>
    <col min="13" max="13" width="11.625" style="28" customWidth="1"/>
    <col min="14" max="14" width="45.625" style="6" customWidth="1"/>
    <col min="15" max="15" width="11.5" style="7" customWidth="1"/>
    <col min="16" max="16" width="9" style="7" customWidth="1"/>
    <col min="17" max="17" width="9.25" style="7" customWidth="1"/>
    <col min="18" max="18" width="9" style="7"/>
    <col min="19" max="20" width="10.5" style="7" customWidth="1"/>
    <col min="21" max="16384" width="9" style="7"/>
  </cols>
  <sheetData>
    <row r="1" spans="1:43" ht="19.5" customHeight="1" x14ac:dyDescent="0.15">
      <c r="A1" s="2" t="s">
        <v>98</v>
      </c>
      <c r="B1" s="3"/>
      <c r="C1" s="3"/>
      <c r="D1" s="3"/>
      <c r="E1" s="3"/>
      <c r="F1" s="3"/>
      <c r="G1" s="3"/>
      <c r="H1" s="3"/>
      <c r="I1" s="3"/>
      <c r="J1" s="3"/>
      <c r="M1" s="5"/>
      <c r="AO1" s="3"/>
      <c r="AP1" s="3"/>
      <c r="AQ1" s="3"/>
    </row>
    <row r="2" spans="1:43" ht="19.5" customHeight="1" x14ac:dyDescent="0.15">
      <c r="A2" s="8" t="s">
        <v>0</v>
      </c>
      <c r="B2" s="9"/>
      <c r="C2" s="10"/>
      <c r="D2" s="9"/>
      <c r="E2" s="9"/>
      <c r="F2" s="9"/>
      <c r="G2" s="9"/>
      <c r="H2" s="9"/>
      <c r="I2" s="9"/>
      <c r="J2" s="9"/>
      <c r="M2" s="11"/>
      <c r="AO2" s="9"/>
      <c r="AP2" s="9"/>
      <c r="AQ2" s="9"/>
    </row>
    <row r="3" spans="1:43" ht="13.5" customHeight="1" x14ac:dyDescent="0.15">
      <c r="A3" s="9"/>
      <c r="B3" s="9"/>
      <c r="C3" s="12"/>
      <c r="D3" s="9"/>
      <c r="E3" s="9"/>
      <c r="F3" s="9"/>
      <c r="G3" s="9"/>
      <c r="H3" s="13"/>
      <c r="I3" s="13"/>
      <c r="J3" s="13"/>
      <c r="K3" s="14"/>
      <c r="L3" s="14"/>
      <c r="M3" s="15"/>
      <c r="N3" s="16" t="s">
        <v>79</v>
      </c>
      <c r="AQ3" s="17"/>
    </row>
    <row r="4" spans="1:43" ht="29.25" customHeight="1" x14ac:dyDescent="0.15">
      <c r="A4" s="48" t="s">
        <v>1</v>
      </c>
      <c r="B4" s="48"/>
      <c r="C4" s="48"/>
      <c r="D4" s="48" t="s">
        <v>99</v>
      </c>
      <c r="E4" s="48"/>
      <c r="F4" s="48"/>
      <c r="G4" s="48"/>
      <c r="H4" s="48"/>
      <c r="I4" s="48"/>
      <c r="J4" s="48"/>
      <c r="K4" s="48" t="s">
        <v>96</v>
      </c>
      <c r="L4" s="48"/>
      <c r="M4" s="48"/>
      <c r="N4" s="49" t="s">
        <v>2</v>
      </c>
      <c r="AQ4" s="17"/>
    </row>
    <row r="5" spans="1:43" ht="15.75" customHeight="1" x14ac:dyDescent="0.15">
      <c r="A5" s="48"/>
      <c r="B5" s="48"/>
      <c r="C5" s="48"/>
      <c r="D5" s="47" t="s">
        <v>3</v>
      </c>
      <c r="E5" s="55"/>
      <c r="F5" s="55"/>
      <c r="G5" s="55"/>
      <c r="H5" s="55"/>
      <c r="I5" s="56"/>
      <c r="J5" s="50" t="s">
        <v>4</v>
      </c>
      <c r="K5" s="47" t="s">
        <v>5</v>
      </c>
      <c r="L5" s="47" t="s">
        <v>6</v>
      </c>
      <c r="M5" s="52" t="s">
        <v>4</v>
      </c>
      <c r="N5" s="49"/>
      <c r="AQ5" s="18"/>
    </row>
    <row r="6" spans="1:43" ht="15" customHeight="1" x14ac:dyDescent="0.15">
      <c r="A6" s="48"/>
      <c r="B6" s="48"/>
      <c r="C6" s="48"/>
      <c r="D6" s="61"/>
      <c r="E6" s="57" t="s">
        <v>135</v>
      </c>
      <c r="F6" s="57" t="s">
        <v>136</v>
      </c>
      <c r="G6" s="60" t="s">
        <v>137</v>
      </c>
      <c r="H6" s="60" t="s">
        <v>138</v>
      </c>
      <c r="I6" s="50" t="s">
        <v>7</v>
      </c>
      <c r="J6" s="59"/>
      <c r="K6" s="47"/>
      <c r="L6" s="47"/>
      <c r="M6" s="53"/>
      <c r="N6" s="49"/>
    </row>
    <row r="7" spans="1:43" ht="22.5" customHeight="1" x14ac:dyDescent="0.15">
      <c r="A7" s="48"/>
      <c r="B7" s="48"/>
      <c r="C7" s="48"/>
      <c r="D7" s="61"/>
      <c r="E7" s="58"/>
      <c r="F7" s="58"/>
      <c r="G7" s="58"/>
      <c r="H7" s="58"/>
      <c r="I7" s="51"/>
      <c r="J7" s="51"/>
      <c r="K7" s="47"/>
      <c r="L7" s="47"/>
      <c r="M7" s="54"/>
      <c r="N7" s="49"/>
    </row>
    <row r="8" spans="1:43" ht="18" customHeight="1" x14ac:dyDescent="0.15">
      <c r="A8" s="41" t="s">
        <v>8</v>
      </c>
      <c r="B8" s="42"/>
      <c r="C8" s="42"/>
      <c r="D8" s="19"/>
      <c r="E8" s="19"/>
      <c r="F8" s="19"/>
      <c r="G8" s="19"/>
      <c r="H8" s="19"/>
      <c r="I8" s="19"/>
      <c r="J8" s="19"/>
      <c r="K8" s="20"/>
      <c r="L8" s="20"/>
      <c r="M8" s="1"/>
      <c r="N8" s="38"/>
    </row>
    <row r="9" spans="1:43" ht="18" customHeight="1" x14ac:dyDescent="0.15">
      <c r="A9" s="29"/>
      <c r="B9" s="41" t="s">
        <v>9</v>
      </c>
      <c r="C9" s="42"/>
      <c r="D9" s="19"/>
      <c r="E9" s="19"/>
      <c r="F9" s="19"/>
      <c r="G9" s="19"/>
      <c r="H9" s="19"/>
      <c r="I9" s="19"/>
      <c r="J9" s="19"/>
      <c r="K9" s="20"/>
      <c r="L9" s="20"/>
      <c r="M9" s="1"/>
      <c r="N9" s="38"/>
    </row>
    <row r="10" spans="1:43" ht="27.95" customHeight="1" x14ac:dyDescent="0.15">
      <c r="A10" s="30"/>
      <c r="B10" s="21"/>
      <c r="C10" s="24" t="s">
        <v>10</v>
      </c>
      <c r="D10" s="22">
        <v>247461000</v>
      </c>
      <c r="E10" s="22">
        <v>7368799</v>
      </c>
      <c r="F10" s="22">
        <v>52634582</v>
      </c>
      <c r="G10" s="22">
        <v>47580132</v>
      </c>
      <c r="H10" s="22">
        <v>51955008</v>
      </c>
      <c r="I10" s="22">
        <v>159538521</v>
      </c>
      <c r="J10" s="1">
        <f>ROUNDDOWN(H10/I10,4)</f>
        <v>0.3256</v>
      </c>
      <c r="K10" s="22">
        <v>22241563</v>
      </c>
      <c r="L10" s="22">
        <v>58321264</v>
      </c>
      <c r="M10" s="1">
        <f>ROUNDDOWN(K10/L10,4)</f>
        <v>0.38129999999999997</v>
      </c>
      <c r="N10" s="38"/>
    </row>
    <row r="11" spans="1:43" ht="27.95" customHeight="1" x14ac:dyDescent="0.15">
      <c r="A11" s="30"/>
      <c r="B11" s="21"/>
      <c r="C11" s="24" t="s">
        <v>11</v>
      </c>
      <c r="D11" s="22">
        <v>3154847000</v>
      </c>
      <c r="E11" s="22">
        <v>228766582</v>
      </c>
      <c r="F11" s="22">
        <v>593524447</v>
      </c>
      <c r="G11" s="22">
        <v>1054775241</v>
      </c>
      <c r="H11" s="22">
        <v>1273988590</v>
      </c>
      <c r="I11" s="22">
        <v>3151054860</v>
      </c>
      <c r="J11" s="1">
        <f>ROUNDDOWN(H11/I11,4)</f>
        <v>0.40429999999999999</v>
      </c>
      <c r="K11" s="22">
        <v>1225074661</v>
      </c>
      <c r="L11" s="22">
        <v>2983198956</v>
      </c>
      <c r="M11" s="1">
        <f t="shared" ref="M11:M73" si="0">ROUNDDOWN(K11/L11,4)</f>
        <v>0.41060000000000002</v>
      </c>
      <c r="N11" s="38"/>
    </row>
    <row r="12" spans="1:43" ht="18" customHeight="1" x14ac:dyDescent="0.15">
      <c r="A12" s="29"/>
      <c r="B12" s="41" t="s">
        <v>12</v>
      </c>
      <c r="C12" s="42"/>
      <c r="D12" s="19"/>
      <c r="E12" s="22"/>
      <c r="F12" s="22"/>
      <c r="G12" s="22"/>
      <c r="H12" s="22"/>
      <c r="I12" s="22"/>
      <c r="J12" s="1"/>
      <c r="K12" s="20"/>
      <c r="L12" s="20"/>
      <c r="M12" s="1"/>
      <c r="N12" s="38"/>
    </row>
    <row r="13" spans="1:43" ht="27.95" customHeight="1" x14ac:dyDescent="0.15">
      <c r="A13" s="30"/>
      <c r="B13" s="21"/>
      <c r="C13" s="24" t="s">
        <v>10</v>
      </c>
      <c r="D13" s="22">
        <v>26389000</v>
      </c>
      <c r="E13" s="22">
        <v>1924136</v>
      </c>
      <c r="F13" s="22">
        <v>1642345</v>
      </c>
      <c r="G13" s="22">
        <v>1891467</v>
      </c>
      <c r="H13" s="22">
        <v>5730935</v>
      </c>
      <c r="I13" s="22">
        <v>11188883</v>
      </c>
      <c r="J13" s="1">
        <f>ROUNDDOWN(H13/I13,4)</f>
        <v>0.5121</v>
      </c>
      <c r="K13" s="22">
        <v>2502989</v>
      </c>
      <c r="L13" s="22">
        <v>6025009</v>
      </c>
      <c r="M13" s="1">
        <f t="shared" si="0"/>
        <v>0.41539999999999999</v>
      </c>
      <c r="N13" s="38" t="s">
        <v>119</v>
      </c>
    </row>
    <row r="14" spans="1:43" ht="27.95" customHeight="1" x14ac:dyDescent="0.15">
      <c r="A14" s="31"/>
      <c r="B14" s="21"/>
      <c r="C14" s="24" t="s">
        <v>11</v>
      </c>
      <c r="D14" s="22">
        <v>48627000</v>
      </c>
      <c r="E14" s="22">
        <v>4728260</v>
      </c>
      <c r="F14" s="22">
        <v>18308762</v>
      </c>
      <c r="G14" s="22">
        <v>16067861</v>
      </c>
      <c r="H14" s="22">
        <v>9245383</v>
      </c>
      <c r="I14" s="22">
        <v>48350266</v>
      </c>
      <c r="J14" s="1">
        <f>ROUNDDOWN(H14/I14,4)</f>
        <v>0.19120000000000001</v>
      </c>
      <c r="K14" s="22">
        <v>18039465</v>
      </c>
      <c r="L14" s="22">
        <v>43615769</v>
      </c>
      <c r="M14" s="1">
        <f t="shared" si="0"/>
        <v>0.41349999999999998</v>
      </c>
      <c r="N14" s="38"/>
    </row>
    <row r="15" spans="1:43" ht="18" customHeight="1" x14ac:dyDescent="0.15">
      <c r="A15" s="29"/>
      <c r="B15" s="41" t="s">
        <v>13</v>
      </c>
      <c r="C15" s="42"/>
      <c r="D15" s="19"/>
      <c r="E15" s="22"/>
      <c r="F15" s="22"/>
      <c r="G15" s="22"/>
      <c r="H15" s="22"/>
      <c r="I15" s="22"/>
      <c r="J15" s="1"/>
      <c r="K15" s="20"/>
      <c r="L15" s="20"/>
      <c r="M15" s="1"/>
      <c r="N15" s="38"/>
    </row>
    <row r="16" spans="1:43" ht="27.95" customHeight="1" x14ac:dyDescent="0.15">
      <c r="A16" s="30"/>
      <c r="B16" s="21"/>
      <c r="C16" s="24" t="s">
        <v>10</v>
      </c>
      <c r="D16" s="22">
        <v>3851000</v>
      </c>
      <c r="E16" s="22">
        <v>0</v>
      </c>
      <c r="F16" s="22">
        <v>281274</v>
      </c>
      <c r="G16" s="22">
        <v>227598</v>
      </c>
      <c r="H16" s="22">
        <v>218420</v>
      </c>
      <c r="I16" s="22">
        <v>727292</v>
      </c>
      <c r="J16" s="1">
        <f>ROUNDDOWN(H16/I16,4)</f>
        <v>0.30030000000000001</v>
      </c>
      <c r="K16" s="22">
        <v>0</v>
      </c>
      <c r="L16" s="22">
        <v>781957</v>
      </c>
      <c r="M16" s="1">
        <f t="shared" si="0"/>
        <v>0</v>
      </c>
      <c r="N16" s="38" t="s">
        <v>119</v>
      </c>
    </row>
    <row r="17" spans="1:14" ht="27.95" customHeight="1" x14ac:dyDescent="0.15">
      <c r="A17" s="30"/>
      <c r="B17" s="27"/>
      <c r="C17" s="24" t="s">
        <v>11</v>
      </c>
      <c r="D17" s="22">
        <v>5613000</v>
      </c>
      <c r="E17" s="22">
        <v>32102</v>
      </c>
      <c r="F17" s="22">
        <v>118155</v>
      </c>
      <c r="G17" s="22">
        <v>185705</v>
      </c>
      <c r="H17" s="22">
        <v>2338242</v>
      </c>
      <c r="I17" s="22">
        <v>2674204</v>
      </c>
      <c r="J17" s="1">
        <f>ROUNDDOWN(H17/I17,4)</f>
        <v>0.87429999999999997</v>
      </c>
      <c r="K17" s="22">
        <v>2448956</v>
      </c>
      <c r="L17" s="22">
        <v>2593566</v>
      </c>
      <c r="M17" s="1">
        <f t="shared" si="0"/>
        <v>0.94420000000000004</v>
      </c>
      <c r="N17" s="38"/>
    </row>
    <row r="18" spans="1:14" ht="18" customHeight="1" x14ac:dyDescent="0.15">
      <c r="A18" s="29"/>
      <c r="B18" s="41" t="s">
        <v>14</v>
      </c>
      <c r="C18" s="42"/>
      <c r="D18" s="19"/>
      <c r="E18" s="22"/>
      <c r="F18" s="22"/>
      <c r="G18" s="22"/>
      <c r="H18" s="22"/>
      <c r="I18" s="22"/>
      <c r="J18" s="1"/>
      <c r="K18" s="20"/>
      <c r="L18" s="20"/>
      <c r="M18" s="1"/>
      <c r="N18" s="38"/>
    </row>
    <row r="19" spans="1:14" ht="27.95" customHeight="1" x14ac:dyDescent="0.15">
      <c r="A19" s="30"/>
      <c r="B19" s="21"/>
      <c r="C19" s="24" t="s">
        <v>10</v>
      </c>
      <c r="D19" s="22">
        <v>1200000</v>
      </c>
      <c r="E19" s="22">
        <v>177774</v>
      </c>
      <c r="F19" s="22">
        <v>29756</v>
      </c>
      <c r="G19" s="22">
        <v>165010</v>
      </c>
      <c r="H19" s="22">
        <v>111320</v>
      </c>
      <c r="I19" s="22">
        <v>483860</v>
      </c>
      <c r="J19" s="1">
        <f>ROUNDDOWN(H19/I19,4)</f>
        <v>0.23</v>
      </c>
      <c r="K19" s="22">
        <v>8032</v>
      </c>
      <c r="L19" s="22">
        <v>415023</v>
      </c>
      <c r="M19" s="1">
        <f t="shared" si="0"/>
        <v>1.9300000000000001E-2</v>
      </c>
      <c r="N19" s="38" t="s">
        <v>119</v>
      </c>
    </row>
    <row r="20" spans="1:14" ht="27.95" customHeight="1" x14ac:dyDescent="0.15">
      <c r="A20" s="30"/>
      <c r="B20" s="21"/>
      <c r="C20" s="24" t="s">
        <v>11</v>
      </c>
      <c r="D20" s="22">
        <v>20342000</v>
      </c>
      <c r="E20" s="22">
        <v>756679</v>
      </c>
      <c r="F20" s="22">
        <v>1546818</v>
      </c>
      <c r="G20" s="22">
        <v>2781903</v>
      </c>
      <c r="H20" s="22">
        <v>5016862</v>
      </c>
      <c r="I20" s="22">
        <v>10102262</v>
      </c>
      <c r="J20" s="1">
        <f>ROUNDDOWN(H20/I20,4)</f>
        <v>0.49659999999999999</v>
      </c>
      <c r="K20" s="22">
        <v>4528983</v>
      </c>
      <c r="L20" s="22">
        <v>15096952</v>
      </c>
      <c r="M20" s="1">
        <f t="shared" si="0"/>
        <v>0.2999</v>
      </c>
      <c r="N20" s="38" t="s">
        <v>113</v>
      </c>
    </row>
    <row r="21" spans="1:14" ht="18" customHeight="1" x14ac:dyDescent="0.15">
      <c r="A21" s="29"/>
      <c r="B21" s="43" t="s">
        <v>15</v>
      </c>
      <c r="C21" s="44"/>
      <c r="D21" s="19"/>
      <c r="E21" s="22"/>
      <c r="F21" s="22"/>
      <c r="G21" s="22"/>
      <c r="H21" s="22"/>
      <c r="I21" s="22"/>
      <c r="J21" s="1"/>
      <c r="K21" s="20"/>
      <c r="L21" s="20"/>
      <c r="M21" s="1"/>
      <c r="N21" s="38"/>
    </row>
    <row r="22" spans="1:14" ht="27.95" customHeight="1" x14ac:dyDescent="0.15">
      <c r="A22" s="30"/>
      <c r="B22" s="21"/>
      <c r="C22" s="24" t="s">
        <v>10</v>
      </c>
      <c r="D22" s="22">
        <v>1267000</v>
      </c>
      <c r="E22" s="22">
        <v>0</v>
      </c>
      <c r="F22" s="22">
        <v>0</v>
      </c>
      <c r="G22" s="22">
        <v>73926</v>
      </c>
      <c r="H22" s="22">
        <v>22217</v>
      </c>
      <c r="I22" s="22">
        <v>96143</v>
      </c>
      <c r="J22" s="1">
        <f>ROUNDDOWN(H22/I22,4)</f>
        <v>0.23100000000000001</v>
      </c>
      <c r="K22" s="22">
        <v>61952</v>
      </c>
      <c r="L22" s="22">
        <v>120294</v>
      </c>
      <c r="M22" s="1">
        <f t="shared" si="0"/>
        <v>0.51500000000000001</v>
      </c>
      <c r="N22" s="38"/>
    </row>
    <row r="23" spans="1:14" ht="27.95" customHeight="1" x14ac:dyDescent="0.15">
      <c r="A23" s="30"/>
      <c r="B23" s="21"/>
      <c r="C23" s="24" t="s">
        <v>11</v>
      </c>
      <c r="D23" s="22">
        <v>16508000</v>
      </c>
      <c r="E23" s="22">
        <v>1509126</v>
      </c>
      <c r="F23" s="22">
        <v>2544176</v>
      </c>
      <c r="G23" s="22">
        <v>2566490</v>
      </c>
      <c r="H23" s="22">
        <v>3061196</v>
      </c>
      <c r="I23" s="22">
        <v>9680988</v>
      </c>
      <c r="J23" s="1">
        <f>ROUNDDOWN(H23/I23,4)</f>
        <v>0.31619999999999998</v>
      </c>
      <c r="K23" s="22">
        <v>2356590</v>
      </c>
      <c r="L23" s="22">
        <v>9300839</v>
      </c>
      <c r="M23" s="1">
        <f t="shared" si="0"/>
        <v>0.25330000000000003</v>
      </c>
      <c r="N23" s="38" t="s">
        <v>113</v>
      </c>
    </row>
    <row r="24" spans="1:14" ht="18" customHeight="1" x14ac:dyDescent="0.15">
      <c r="A24" s="29"/>
      <c r="B24" s="41" t="s">
        <v>16</v>
      </c>
      <c r="C24" s="42"/>
      <c r="D24" s="19"/>
      <c r="E24" s="22"/>
      <c r="F24" s="22"/>
      <c r="G24" s="22"/>
      <c r="H24" s="22"/>
      <c r="I24" s="22"/>
      <c r="J24" s="1"/>
      <c r="K24" s="20"/>
      <c r="L24" s="20"/>
      <c r="M24" s="1"/>
      <c r="N24" s="38"/>
    </row>
    <row r="25" spans="1:14" ht="27.95" customHeight="1" x14ac:dyDescent="0.15">
      <c r="A25" s="30"/>
      <c r="B25" s="21"/>
      <c r="C25" s="24" t="s">
        <v>10</v>
      </c>
      <c r="D25" s="22">
        <v>630000</v>
      </c>
      <c r="E25" s="22">
        <v>0</v>
      </c>
      <c r="F25" s="22">
        <v>32576</v>
      </c>
      <c r="G25" s="22">
        <v>178846</v>
      </c>
      <c r="H25" s="22">
        <v>30308</v>
      </c>
      <c r="I25" s="22">
        <v>241730</v>
      </c>
      <c r="J25" s="1">
        <f>ROUNDDOWN(H25/I25,4)</f>
        <v>0.12529999999999999</v>
      </c>
      <c r="K25" s="22">
        <v>0</v>
      </c>
      <c r="L25" s="22">
        <v>0</v>
      </c>
      <c r="M25" s="1">
        <v>0</v>
      </c>
      <c r="N25" s="38" t="s">
        <v>119</v>
      </c>
    </row>
    <row r="26" spans="1:14" ht="27.95" customHeight="1" x14ac:dyDescent="0.15">
      <c r="A26" s="30"/>
      <c r="B26" s="21"/>
      <c r="C26" s="26" t="s">
        <v>11</v>
      </c>
      <c r="D26" s="22">
        <v>2333000</v>
      </c>
      <c r="E26" s="22">
        <v>0</v>
      </c>
      <c r="F26" s="22">
        <v>611570</v>
      </c>
      <c r="G26" s="22">
        <v>540936</v>
      </c>
      <c r="H26" s="22">
        <v>976746</v>
      </c>
      <c r="I26" s="22">
        <v>2129252</v>
      </c>
      <c r="J26" s="1">
        <f>ROUNDDOWN(H26/I26,4)</f>
        <v>0.4587</v>
      </c>
      <c r="K26" s="22">
        <v>580621</v>
      </c>
      <c r="L26" s="22">
        <v>807621</v>
      </c>
      <c r="M26" s="1">
        <f t="shared" si="0"/>
        <v>0.71889999999999998</v>
      </c>
      <c r="N26" s="38"/>
    </row>
    <row r="27" spans="1:14" ht="18" customHeight="1" x14ac:dyDescent="0.15">
      <c r="A27" s="29"/>
      <c r="B27" s="43" t="s">
        <v>17</v>
      </c>
      <c r="C27" s="44"/>
      <c r="D27" s="19"/>
      <c r="E27" s="22"/>
      <c r="F27" s="22"/>
      <c r="G27" s="22"/>
      <c r="H27" s="22"/>
      <c r="I27" s="22"/>
      <c r="J27" s="1"/>
      <c r="K27" s="20"/>
      <c r="L27" s="20"/>
      <c r="M27" s="1"/>
      <c r="N27" s="38"/>
    </row>
    <row r="28" spans="1:14" ht="27.95" customHeight="1" x14ac:dyDescent="0.15">
      <c r="A28" s="30"/>
      <c r="B28" s="21"/>
      <c r="C28" s="24" t="s">
        <v>10</v>
      </c>
      <c r="D28" s="22">
        <v>22821000</v>
      </c>
      <c r="E28" s="22">
        <v>1492445</v>
      </c>
      <c r="F28" s="22">
        <v>2405368</v>
      </c>
      <c r="G28" s="22">
        <v>4781386</v>
      </c>
      <c r="H28" s="22">
        <v>5139701</v>
      </c>
      <c r="I28" s="22">
        <v>13818900</v>
      </c>
      <c r="J28" s="1">
        <f>ROUNDDOWN(H28/I28,4)</f>
        <v>0.37190000000000001</v>
      </c>
      <c r="K28" s="22">
        <v>6565546</v>
      </c>
      <c r="L28" s="22">
        <v>11729203</v>
      </c>
      <c r="M28" s="1">
        <f t="shared" si="0"/>
        <v>0.55969999999999998</v>
      </c>
      <c r="N28" s="38"/>
    </row>
    <row r="29" spans="1:14" ht="27.95" customHeight="1" x14ac:dyDescent="0.15">
      <c r="A29" s="30"/>
      <c r="B29" s="21"/>
      <c r="C29" s="24" t="s">
        <v>11</v>
      </c>
      <c r="D29" s="22">
        <v>58300000</v>
      </c>
      <c r="E29" s="22">
        <v>3495357</v>
      </c>
      <c r="F29" s="22">
        <v>6175749</v>
      </c>
      <c r="G29" s="22">
        <v>9689002</v>
      </c>
      <c r="H29" s="22">
        <v>24070404</v>
      </c>
      <c r="I29" s="22">
        <v>43430512</v>
      </c>
      <c r="J29" s="1">
        <f>ROUNDDOWN(H29/I29,4)</f>
        <v>0.55420000000000003</v>
      </c>
      <c r="K29" s="22">
        <v>20687268</v>
      </c>
      <c r="L29" s="22">
        <v>43813247</v>
      </c>
      <c r="M29" s="1">
        <f t="shared" si="0"/>
        <v>0.47210000000000002</v>
      </c>
      <c r="N29" s="38" t="s">
        <v>113</v>
      </c>
    </row>
    <row r="30" spans="1:14" ht="18" customHeight="1" x14ac:dyDescent="0.15">
      <c r="A30" s="29"/>
      <c r="B30" s="41" t="s">
        <v>18</v>
      </c>
      <c r="C30" s="42"/>
      <c r="D30" s="19"/>
      <c r="E30" s="22"/>
      <c r="F30" s="22"/>
      <c r="G30" s="22"/>
      <c r="H30" s="22"/>
      <c r="I30" s="22"/>
      <c r="J30" s="1"/>
      <c r="K30" s="20"/>
      <c r="L30" s="20"/>
      <c r="M30" s="1"/>
      <c r="N30" s="38"/>
    </row>
    <row r="31" spans="1:14" ht="27.95" customHeight="1" x14ac:dyDescent="0.15">
      <c r="A31" s="30"/>
      <c r="B31" s="21"/>
      <c r="C31" s="24" t="s">
        <v>10</v>
      </c>
      <c r="D31" s="22">
        <v>2874000</v>
      </c>
      <c r="E31" s="22">
        <v>144400</v>
      </c>
      <c r="F31" s="22">
        <v>59770</v>
      </c>
      <c r="G31" s="22">
        <v>287290</v>
      </c>
      <c r="H31" s="22">
        <v>764650</v>
      </c>
      <c r="I31" s="22">
        <v>1256110</v>
      </c>
      <c r="J31" s="1">
        <f>ROUNDDOWN(H31/I31,4)</f>
        <v>0.60870000000000002</v>
      </c>
      <c r="K31" s="22">
        <v>77680</v>
      </c>
      <c r="L31" s="22">
        <v>385180</v>
      </c>
      <c r="M31" s="1">
        <f t="shared" si="0"/>
        <v>0.2016</v>
      </c>
      <c r="N31" s="38" t="s">
        <v>114</v>
      </c>
    </row>
    <row r="32" spans="1:14" ht="27.95" customHeight="1" x14ac:dyDescent="0.15">
      <c r="A32" s="30"/>
      <c r="B32" s="21"/>
      <c r="C32" s="24" t="s">
        <v>11</v>
      </c>
      <c r="D32" s="22">
        <v>2112000</v>
      </c>
      <c r="E32" s="22">
        <v>0</v>
      </c>
      <c r="F32" s="22">
        <v>363405</v>
      </c>
      <c r="G32" s="22">
        <v>370885</v>
      </c>
      <c r="H32" s="22">
        <v>775457</v>
      </c>
      <c r="I32" s="22">
        <v>1509747</v>
      </c>
      <c r="J32" s="1">
        <f>ROUNDDOWN(H32/I32,4)</f>
        <v>0.51359999999999995</v>
      </c>
      <c r="K32" s="22">
        <v>1420415</v>
      </c>
      <c r="L32" s="22">
        <v>1485484</v>
      </c>
      <c r="M32" s="1">
        <f t="shared" si="0"/>
        <v>0.95609999999999995</v>
      </c>
      <c r="N32" s="38"/>
    </row>
    <row r="33" spans="1:14" ht="18" customHeight="1" x14ac:dyDescent="0.15">
      <c r="A33" s="29"/>
      <c r="B33" s="43" t="s">
        <v>19</v>
      </c>
      <c r="C33" s="44"/>
      <c r="D33" s="19"/>
      <c r="E33" s="22"/>
      <c r="F33" s="22"/>
      <c r="G33" s="22"/>
      <c r="H33" s="22"/>
      <c r="I33" s="22"/>
      <c r="J33" s="1"/>
      <c r="K33" s="20"/>
      <c r="L33" s="20"/>
      <c r="M33" s="1"/>
      <c r="N33" s="38"/>
    </row>
    <row r="34" spans="1:14" ht="27.95" customHeight="1" x14ac:dyDescent="0.15">
      <c r="A34" s="30"/>
      <c r="B34" s="21"/>
      <c r="C34" s="24" t="s">
        <v>10</v>
      </c>
      <c r="D34" s="22">
        <v>1833000</v>
      </c>
      <c r="E34" s="22">
        <v>192770</v>
      </c>
      <c r="F34" s="22">
        <v>293050</v>
      </c>
      <c r="G34" s="22">
        <v>681260</v>
      </c>
      <c r="H34" s="22">
        <v>143770</v>
      </c>
      <c r="I34" s="22">
        <v>1310850</v>
      </c>
      <c r="J34" s="1">
        <f>ROUNDDOWN(H34/I34,4)</f>
        <v>0.1096</v>
      </c>
      <c r="K34" s="22">
        <v>0</v>
      </c>
      <c r="L34" s="22">
        <v>257120</v>
      </c>
      <c r="M34" s="1">
        <f t="shared" si="0"/>
        <v>0</v>
      </c>
      <c r="N34" s="38" t="s">
        <v>113</v>
      </c>
    </row>
    <row r="35" spans="1:14" ht="27.95" customHeight="1" x14ac:dyDescent="0.15">
      <c r="A35" s="30"/>
      <c r="B35" s="21"/>
      <c r="C35" s="24" t="s">
        <v>11</v>
      </c>
      <c r="D35" s="22">
        <v>4195000</v>
      </c>
      <c r="E35" s="22">
        <v>259570</v>
      </c>
      <c r="F35" s="22">
        <v>1746844</v>
      </c>
      <c r="G35" s="22">
        <v>930660</v>
      </c>
      <c r="H35" s="22">
        <v>1256931</v>
      </c>
      <c r="I35" s="22">
        <v>4194005</v>
      </c>
      <c r="J35" s="1">
        <f>ROUNDDOWN(H35/I35,4)</f>
        <v>0.29959999999999998</v>
      </c>
      <c r="K35" s="22">
        <v>917633</v>
      </c>
      <c r="L35" s="22">
        <v>4169331</v>
      </c>
      <c r="M35" s="1">
        <f t="shared" si="0"/>
        <v>0.22</v>
      </c>
      <c r="N35" s="38" t="s">
        <v>113</v>
      </c>
    </row>
    <row r="36" spans="1:14" ht="18" customHeight="1" x14ac:dyDescent="0.15">
      <c r="A36" s="29"/>
      <c r="B36" s="41" t="s">
        <v>20</v>
      </c>
      <c r="C36" s="42"/>
      <c r="D36" s="19"/>
      <c r="E36" s="22"/>
      <c r="F36" s="22"/>
      <c r="G36" s="22"/>
      <c r="H36" s="22"/>
      <c r="I36" s="22"/>
      <c r="J36" s="1"/>
      <c r="K36" s="20"/>
      <c r="L36" s="20"/>
      <c r="M36" s="1"/>
      <c r="N36" s="38"/>
    </row>
    <row r="37" spans="1:14" ht="27.95" customHeight="1" x14ac:dyDescent="0.15">
      <c r="A37" s="30"/>
      <c r="B37" s="21"/>
      <c r="C37" s="24" t="s">
        <v>10</v>
      </c>
      <c r="D37" s="22">
        <v>14241000</v>
      </c>
      <c r="E37" s="22">
        <v>300620</v>
      </c>
      <c r="F37" s="22">
        <v>2086312</v>
      </c>
      <c r="G37" s="22">
        <v>1522320</v>
      </c>
      <c r="H37" s="22">
        <v>742125</v>
      </c>
      <c r="I37" s="22">
        <v>4651377</v>
      </c>
      <c r="J37" s="1">
        <f>ROUNDDOWN(H37/I37,4)</f>
        <v>0.1595</v>
      </c>
      <c r="K37" s="22">
        <v>748850</v>
      </c>
      <c r="L37" s="22">
        <v>5142220</v>
      </c>
      <c r="M37" s="1">
        <f t="shared" si="0"/>
        <v>0.14560000000000001</v>
      </c>
      <c r="N37" s="38"/>
    </row>
    <row r="38" spans="1:14" ht="27.95" customHeight="1" x14ac:dyDescent="0.15">
      <c r="A38" s="30"/>
      <c r="B38" s="27"/>
      <c r="C38" s="24" t="s">
        <v>80</v>
      </c>
      <c r="D38" s="22">
        <v>16511000</v>
      </c>
      <c r="E38" s="22">
        <v>2592223</v>
      </c>
      <c r="F38" s="22">
        <v>4513580</v>
      </c>
      <c r="G38" s="22">
        <v>3230370</v>
      </c>
      <c r="H38" s="22">
        <v>5979121</v>
      </c>
      <c r="I38" s="22">
        <v>16315294</v>
      </c>
      <c r="J38" s="1">
        <f>ROUNDDOWN(H38/I38,4)</f>
        <v>0.3664</v>
      </c>
      <c r="K38" s="22">
        <v>4868660</v>
      </c>
      <c r="L38" s="22">
        <v>16922984</v>
      </c>
      <c r="M38" s="1">
        <f t="shared" si="0"/>
        <v>0.28760000000000002</v>
      </c>
      <c r="N38" s="38" t="s">
        <v>113</v>
      </c>
    </row>
    <row r="39" spans="1:14" ht="18" customHeight="1" x14ac:dyDescent="0.15">
      <c r="A39" s="29"/>
      <c r="B39" s="43" t="s">
        <v>21</v>
      </c>
      <c r="C39" s="44"/>
      <c r="D39" s="19"/>
      <c r="E39" s="22"/>
      <c r="F39" s="22"/>
      <c r="G39" s="22"/>
      <c r="H39" s="22"/>
      <c r="I39" s="22"/>
      <c r="J39" s="1"/>
      <c r="K39" s="20"/>
      <c r="L39" s="20"/>
      <c r="M39" s="1"/>
      <c r="N39" s="38"/>
    </row>
    <row r="40" spans="1:14" ht="27.95" customHeight="1" x14ac:dyDescent="0.15">
      <c r="A40" s="30"/>
      <c r="B40" s="21"/>
      <c r="C40" s="24" t="s">
        <v>81</v>
      </c>
      <c r="D40" s="22">
        <v>13804000</v>
      </c>
      <c r="E40" s="22">
        <v>423612</v>
      </c>
      <c r="F40" s="22">
        <v>392358</v>
      </c>
      <c r="G40" s="22">
        <v>2520908</v>
      </c>
      <c r="H40" s="22">
        <v>3706501</v>
      </c>
      <c r="I40" s="22">
        <v>7043379</v>
      </c>
      <c r="J40" s="1">
        <f>ROUNDDOWN(H40/I40,4)</f>
        <v>0.5262</v>
      </c>
      <c r="K40" s="22">
        <v>33070</v>
      </c>
      <c r="L40" s="22">
        <v>252840</v>
      </c>
      <c r="M40" s="1">
        <f t="shared" si="0"/>
        <v>0.13070000000000001</v>
      </c>
      <c r="N40" s="38" t="s">
        <v>123</v>
      </c>
    </row>
    <row r="41" spans="1:14" ht="27.95" customHeight="1" x14ac:dyDescent="0.15">
      <c r="A41" s="30"/>
      <c r="B41" s="21"/>
      <c r="C41" s="24" t="s">
        <v>80</v>
      </c>
      <c r="D41" s="22">
        <v>4692000</v>
      </c>
      <c r="E41" s="22">
        <v>0</v>
      </c>
      <c r="F41" s="22">
        <v>8712</v>
      </c>
      <c r="G41" s="22">
        <v>2299714</v>
      </c>
      <c r="H41" s="22">
        <v>1960000</v>
      </c>
      <c r="I41" s="22">
        <v>4268426</v>
      </c>
      <c r="J41" s="1">
        <f>ROUNDDOWN(H41/I41,4)</f>
        <v>0.45910000000000001</v>
      </c>
      <c r="K41" s="22">
        <v>2464068</v>
      </c>
      <c r="L41" s="22">
        <v>4627216</v>
      </c>
      <c r="M41" s="1">
        <f t="shared" si="0"/>
        <v>0.53249999999999997</v>
      </c>
      <c r="N41" s="38"/>
    </row>
    <row r="42" spans="1:14" ht="18" customHeight="1" x14ac:dyDescent="0.15">
      <c r="A42" s="29"/>
      <c r="B42" s="41" t="s">
        <v>22</v>
      </c>
      <c r="C42" s="42"/>
      <c r="D42" s="19"/>
      <c r="E42" s="22"/>
      <c r="F42" s="22"/>
      <c r="G42" s="22"/>
      <c r="H42" s="22"/>
      <c r="I42" s="22"/>
      <c r="J42" s="1"/>
      <c r="K42" s="20"/>
      <c r="L42" s="20"/>
      <c r="M42" s="1"/>
      <c r="N42" s="38"/>
    </row>
    <row r="43" spans="1:14" ht="39.950000000000003" customHeight="1" x14ac:dyDescent="0.15">
      <c r="A43" s="30"/>
      <c r="B43" s="21"/>
      <c r="C43" s="24" t="s">
        <v>10</v>
      </c>
      <c r="D43" s="22">
        <v>23392000</v>
      </c>
      <c r="E43" s="22">
        <v>890090</v>
      </c>
      <c r="F43" s="22">
        <v>1935040</v>
      </c>
      <c r="G43" s="22">
        <v>2783331</v>
      </c>
      <c r="H43" s="22">
        <v>4136434</v>
      </c>
      <c r="I43" s="22">
        <v>9744895</v>
      </c>
      <c r="J43" s="1">
        <f>ROUNDDOWN(H43/I43,4)</f>
        <v>0.4244</v>
      </c>
      <c r="K43" s="22">
        <v>2199850</v>
      </c>
      <c r="L43" s="22">
        <v>5891316</v>
      </c>
      <c r="M43" s="1">
        <f t="shared" si="0"/>
        <v>0.37340000000000001</v>
      </c>
      <c r="N43" s="38" t="s">
        <v>126</v>
      </c>
    </row>
    <row r="44" spans="1:14" ht="27.95" customHeight="1" x14ac:dyDescent="0.15">
      <c r="A44" s="30"/>
      <c r="B44" s="21"/>
      <c r="C44" s="26" t="s">
        <v>11</v>
      </c>
      <c r="D44" s="22">
        <v>9098000</v>
      </c>
      <c r="E44" s="22">
        <v>1367554</v>
      </c>
      <c r="F44" s="22">
        <v>2121779</v>
      </c>
      <c r="G44" s="22">
        <v>1889788</v>
      </c>
      <c r="H44" s="22">
        <v>1246884</v>
      </c>
      <c r="I44" s="22">
        <v>6626005</v>
      </c>
      <c r="J44" s="1">
        <f>ROUNDDOWN(H44/I44,4)</f>
        <v>0.18809999999999999</v>
      </c>
      <c r="K44" s="22">
        <v>1690287</v>
      </c>
      <c r="L44" s="22">
        <v>7633832</v>
      </c>
      <c r="M44" s="1">
        <f t="shared" si="0"/>
        <v>0.22140000000000001</v>
      </c>
      <c r="N44" s="38"/>
    </row>
    <row r="45" spans="1:14" ht="18" customHeight="1" x14ac:dyDescent="0.15">
      <c r="A45" s="29"/>
      <c r="B45" s="43" t="s">
        <v>23</v>
      </c>
      <c r="C45" s="44"/>
      <c r="D45" s="19"/>
      <c r="E45" s="22"/>
      <c r="F45" s="22"/>
      <c r="G45" s="22"/>
      <c r="H45" s="22"/>
      <c r="I45" s="22"/>
      <c r="J45" s="1"/>
      <c r="K45" s="20"/>
      <c r="L45" s="20"/>
      <c r="M45" s="1"/>
      <c r="N45" s="38"/>
    </row>
    <row r="46" spans="1:14" ht="27.95" customHeight="1" x14ac:dyDescent="0.15">
      <c r="A46" s="30"/>
      <c r="B46" s="21"/>
      <c r="C46" s="24" t="s">
        <v>10</v>
      </c>
      <c r="D46" s="22">
        <v>991000</v>
      </c>
      <c r="E46" s="22">
        <v>59220</v>
      </c>
      <c r="F46" s="22">
        <v>258182</v>
      </c>
      <c r="G46" s="22">
        <v>344840</v>
      </c>
      <c r="H46" s="22">
        <v>252240</v>
      </c>
      <c r="I46" s="22">
        <v>914482</v>
      </c>
      <c r="J46" s="1">
        <f>ROUNDDOWN(H46/I46,4)</f>
        <v>0.27579999999999999</v>
      </c>
      <c r="K46" s="22">
        <v>408310</v>
      </c>
      <c r="L46" s="22">
        <v>786590</v>
      </c>
      <c r="M46" s="1">
        <f t="shared" si="0"/>
        <v>0.51900000000000002</v>
      </c>
      <c r="N46" s="38"/>
    </row>
    <row r="47" spans="1:14" ht="27.95" customHeight="1" x14ac:dyDescent="0.15">
      <c r="A47" s="30"/>
      <c r="B47" s="21"/>
      <c r="C47" s="24" t="s">
        <v>11</v>
      </c>
      <c r="D47" s="22">
        <v>5063000</v>
      </c>
      <c r="E47" s="22">
        <v>80773</v>
      </c>
      <c r="F47" s="22">
        <v>50000</v>
      </c>
      <c r="G47" s="22">
        <v>1383521</v>
      </c>
      <c r="H47" s="22">
        <v>3059603</v>
      </c>
      <c r="I47" s="22">
        <v>4573897</v>
      </c>
      <c r="J47" s="1">
        <f>ROUNDDOWN(H47/I47,4)</f>
        <v>0.66890000000000005</v>
      </c>
      <c r="K47" s="22">
        <v>1236775</v>
      </c>
      <c r="L47" s="22">
        <v>4396864</v>
      </c>
      <c r="M47" s="1">
        <f t="shared" si="0"/>
        <v>0.28120000000000001</v>
      </c>
      <c r="N47" s="38" t="s">
        <v>124</v>
      </c>
    </row>
    <row r="48" spans="1:14" ht="18" customHeight="1" x14ac:dyDescent="0.15">
      <c r="A48" s="29"/>
      <c r="B48" s="41" t="s">
        <v>24</v>
      </c>
      <c r="C48" s="42"/>
      <c r="D48" s="19"/>
      <c r="E48" s="22"/>
      <c r="F48" s="22"/>
      <c r="G48" s="22"/>
      <c r="H48" s="22"/>
      <c r="I48" s="22"/>
      <c r="J48" s="1"/>
      <c r="K48" s="20"/>
      <c r="L48" s="20"/>
      <c r="M48" s="1"/>
      <c r="N48" s="38"/>
    </row>
    <row r="49" spans="1:14" ht="27.95" customHeight="1" x14ac:dyDescent="0.15">
      <c r="A49" s="30"/>
      <c r="B49" s="27"/>
      <c r="C49" s="24" t="s">
        <v>10</v>
      </c>
      <c r="D49" s="22">
        <v>7807000</v>
      </c>
      <c r="E49" s="22">
        <v>67495</v>
      </c>
      <c r="F49" s="22">
        <v>360853</v>
      </c>
      <c r="G49" s="22">
        <v>330229</v>
      </c>
      <c r="H49" s="22">
        <v>517454</v>
      </c>
      <c r="I49" s="22">
        <v>1276031</v>
      </c>
      <c r="J49" s="1">
        <f>ROUNDDOWN(H49/I49,4)</f>
        <v>0.40550000000000003</v>
      </c>
      <c r="K49" s="22">
        <v>1565282</v>
      </c>
      <c r="L49" s="22">
        <v>1979270</v>
      </c>
      <c r="M49" s="1">
        <f t="shared" si="0"/>
        <v>0.79079999999999995</v>
      </c>
      <c r="N49" s="38"/>
    </row>
    <row r="50" spans="1:14" ht="18" customHeight="1" x14ac:dyDescent="0.15">
      <c r="A50" s="21"/>
      <c r="B50" s="43" t="s">
        <v>86</v>
      </c>
      <c r="C50" s="44"/>
      <c r="D50" s="19"/>
      <c r="E50" s="22"/>
      <c r="F50" s="22"/>
      <c r="G50" s="22"/>
      <c r="H50" s="22"/>
      <c r="I50" s="22"/>
      <c r="J50" s="1"/>
      <c r="K50" s="20"/>
      <c r="L50" s="20"/>
      <c r="M50" s="1"/>
      <c r="N50" s="38"/>
    </row>
    <row r="51" spans="1:14" ht="27.95" customHeight="1" x14ac:dyDescent="0.15">
      <c r="A51" s="25"/>
      <c r="B51" s="21"/>
      <c r="C51" s="24" t="s">
        <v>10</v>
      </c>
      <c r="D51" s="22">
        <v>10163000</v>
      </c>
      <c r="E51" s="22">
        <v>386774</v>
      </c>
      <c r="F51" s="22">
        <v>1270384</v>
      </c>
      <c r="G51" s="22">
        <v>886850</v>
      </c>
      <c r="H51" s="22">
        <v>5230642</v>
      </c>
      <c r="I51" s="22">
        <v>7774650</v>
      </c>
      <c r="J51" s="1">
        <f>ROUNDDOWN(H51/I51,4)</f>
        <v>0.67269999999999996</v>
      </c>
      <c r="K51" s="22">
        <v>443780</v>
      </c>
      <c r="L51" s="22">
        <v>2499015</v>
      </c>
      <c r="M51" s="1">
        <f t="shared" si="0"/>
        <v>0.17749999999999999</v>
      </c>
      <c r="N51" s="38" t="s">
        <v>119</v>
      </c>
    </row>
    <row r="52" spans="1:14" ht="27.95" customHeight="1" x14ac:dyDescent="0.15">
      <c r="A52" s="25"/>
      <c r="B52" s="21"/>
      <c r="C52" s="24" t="s">
        <v>11</v>
      </c>
      <c r="D52" s="22">
        <v>6004000</v>
      </c>
      <c r="E52" s="22">
        <v>1789170</v>
      </c>
      <c r="F52" s="22">
        <v>1868730</v>
      </c>
      <c r="G52" s="22">
        <v>2024531</v>
      </c>
      <c r="H52" s="22">
        <v>305526</v>
      </c>
      <c r="I52" s="22">
        <v>5987957</v>
      </c>
      <c r="J52" s="1">
        <f>ROUNDDOWN(H52/I52,4)</f>
        <v>5.0999999999999997E-2</v>
      </c>
      <c r="K52" s="22">
        <v>843637</v>
      </c>
      <c r="L52" s="22">
        <v>1438309</v>
      </c>
      <c r="M52" s="1">
        <f t="shared" si="0"/>
        <v>0.58650000000000002</v>
      </c>
      <c r="N52" s="38"/>
    </row>
    <row r="53" spans="1:14" ht="18" customHeight="1" x14ac:dyDescent="0.15">
      <c r="A53" s="21"/>
      <c r="B53" s="41" t="s">
        <v>25</v>
      </c>
      <c r="C53" s="42"/>
      <c r="D53" s="19"/>
      <c r="E53" s="22"/>
      <c r="F53" s="22"/>
      <c r="G53" s="22"/>
      <c r="H53" s="22"/>
      <c r="I53" s="22"/>
      <c r="J53" s="1"/>
      <c r="K53" s="20"/>
      <c r="L53" s="20"/>
      <c r="M53" s="1"/>
      <c r="N53" s="38"/>
    </row>
    <row r="54" spans="1:14" ht="27.95" customHeight="1" x14ac:dyDescent="0.15">
      <c r="A54" s="25"/>
      <c r="B54" s="21"/>
      <c r="C54" s="24" t="s">
        <v>10</v>
      </c>
      <c r="D54" s="22">
        <v>13172000</v>
      </c>
      <c r="E54" s="22">
        <v>153330</v>
      </c>
      <c r="F54" s="22">
        <v>1390722</v>
      </c>
      <c r="G54" s="22">
        <v>1239445</v>
      </c>
      <c r="H54" s="22">
        <v>1729698</v>
      </c>
      <c r="I54" s="22">
        <v>4513195</v>
      </c>
      <c r="J54" s="1">
        <f>ROUNDDOWN(H54/I54,4)</f>
        <v>0.38319999999999999</v>
      </c>
      <c r="K54" s="22">
        <v>511529</v>
      </c>
      <c r="L54" s="22">
        <v>1532521</v>
      </c>
      <c r="M54" s="1">
        <f t="shared" si="0"/>
        <v>0.3337</v>
      </c>
      <c r="N54" s="38" t="s">
        <v>115</v>
      </c>
    </row>
    <row r="55" spans="1:14" ht="27.95" customHeight="1" x14ac:dyDescent="0.15">
      <c r="A55" s="25"/>
      <c r="B55" s="21"/>
      <c r="C55" s="24" t="s">
        <v>11</v>
      </c>
      <c r="D55" s="22">
        <v>68807000</v>
      </c>
      <c r="E55" s="22">
        <v>15817624</v>
      </c>
      <c r="F55" s="22">
        <v>12721668</v>
      </c>
      <c r="G55" s="22">
        <v>21337780</v>
      </c>
      <c r="H55" s="22">
        <v>15646264</v>
      </c>
      <c r="I55" s="22">
        <v>65523336</v>
      </c>
      <c r="J55" s="1">
        <f>ROUNDDOWN(H55/I55,4)</f>
        <v>0.2387</v>
      </c>
      <c r="K55" s="22">
        <v>13895940</v>
      </c>
      <c r="L55" s="22">
        <v>58103605</v>
      </c>
      <c r="M55" s="1">
        <f t="shared" si="0"/>
        <v>0.23910000000000001</v>
      </c>
      <c r="N55" s="38"/>
    </row>
    <row r="56" spans="1:14" ht="18" customHeight="1" x14ac:dyDescent="0.15">
      <c r="A56" s="21"/>
      <c r="B56" s="43" t="s">
        <v>26</v>
      </c>
      <c r="C56" s="44"/>
      <c r="D56" s="19"/>
      <c r="E56" s="22"/>
      <c r="F56" s="22"/>
      <c r="G56" s="22"/>
      <c r="H56" s="22"/>
      <c r="I56" s="22"/>
      <c r="J56" s="1"/>
      <c r="K56" s="20"/>
      <c r="L56" s="20"/>
      <c r="M56" s="1"/>
      <c r="N56" s="38"/>
    </row>
    <row r="57" spans="1:14" ht="39.950000000000003" customHeight="1" x14ac:dyDescent="0.15">
      <c r="A57" s="25"/>
      <c r="B57" s="21"/>
      <c r="C57" s="24" t="s">
        <v>10</v>
      </c>
      <c r="D57" s="22">
        <v>2225000</v>
      </c>
      <c r="E57" s="22">
        <v>0</v>
      </c>
      <c r="F57" s="22">
        <v>69570</v>
      </c>
      <c r="G57" s="22">
        <v>286210</v>
      </c>
      <c r="H57" s="22">
        <v>995468</v>
      </c>
      <c r="I57" s="22">
        <v>1351248</v>
      </c>
      <c r="J57" s="1">
        <f>ROUNDDOWN(H57/I57,4)</f>
        <v>0.73670000000000002</v>
      </c>
      <c r="K57" s="22">
        <v>330990</v>
      </c>
      <c r="L57" s="22">
        <v>1670250</v>
      </c>
      <c r="M57" s="1">
        <f t="shared" si="0"/>
        <v>0.1981</v>
      </c>
      <c r="N57" s="38" t="s">
        <v>141</v>
      </c>
    </row>
    <row r="58" spans="1:14" ht="39.950000000000003" customHeight="1" x14ac:dyDescent="0.15">
      <c r="A58" s="25"/>
      <c r="B58" s="21"/>
      <c r="C58" s="24" t="s">
        <v>11</v>
      </c>
      <c r="D58" s="22">
        <v>14275000</v>
      </c>
      <c r="E58" s="22">
        <v>1540711</v>
      </c>
      <c r="F58" s="22">
        <v>1109180</v>
      </c>
      <c r="G58" s="22">
        <v>2483835</v>
      </c>
      <c r="H58" s="22">
        <v>6831778</v>
      </c>
      <c r="I58" s="22">
        <v>11965504</v>
      </c>
      <c r="J58" s="1">
        <f>ROUNDDOWN(H58/I58,4)</f>
        <v>0.57089999999999996</v>
      </c>
      <c r="K58" s="22">
        <v>3072199</v>
      </c>
      <c r="L58" s="22">
        <v>7563393</v>
      </c>
      <c r="M58" s="1">
        <f t="shared" si="0"/>
        <v>0.40610000000000002</v>
      </c>
      <c r="N58" s="38" t="s">
        <v>132</v>
      </c>
    </row>
    <row r="59" spans="1:14" ht="18" customHeight="1" x14ac:dyDescent="0.15">
      <c r="A59" s="21"/>
      <c r="B59" s="41" t="s">
        <v>27</v>
      </c>
      <c r="C59" s="42"/>
      <c r="D59" s="19"/>
      <c r="E59" s="22"/>
      <c r="F59" s="22"/>
      <c r="G59" s="22"/>
      <c r="H59" s="22"/>
      <c r="I59" s="22"/>
      <c r="J59" s="1"/>
      <c r="K59" s="20"/>
      <c r="L59" s="20"/>
      <c r="M59" s="1"/>
      <c r="N59" s="38"/>
    </row>
    <row r="60" spans="1:14" ht="27.95" customHeight="1" x14ac:dyDescent="0.15">
      <c r="A60" s="25"/>
      <c r="B60" s="21"/>
      <c r="C60" s="24" t="s">
        <v>10</v>
      </c>
      <c r="D60" s="22">
        <v>4694000</v>
      </c>
      <c r="E60" s="22">
        <v>0</v>
      </c>
      <c r="F60" s="22">
        <v>235290</v>
      </c>
      <c r="G60" s="22">
        <v>431180</v>
      </c>
      <c r="H60" s="22">
        <v>1902550</v>
      </c>
      <c r="I60" s="22">
        <v>2569020</v>
      </c>
      <c r="J60" s="1">
        <f>ROUNDDOWN(H60/I60,4)</f>
        <v>0.74050000000000005</v>
      </c>
      <c r="K60" s="22">
        <v>40520</v>
      </c>
      <c r="L60" s="22">
        <v>239367</v>
      </c>
      <c r="M60" s="1">
        <f t="shared" si="0"/>
        <v>0.16919999999999999</v>
      </c>
      <c r="N60" s="38" t="s">
        <v>115</v>
      </c>
    </row>
    <row r="61" spans="1:14" ht="27.95" customHeight="1" x14ac:dyDescent="0.15">
      <c r="A61" s="25"/>
      <c r="B61" s="21"/>
      <c r="C61" s="26" t="s">
        <v>11</v>
      </c>
      <c r="D61" s="22">
        <v>1593000</v>
      </c>
      <c r="E61" s="22">
        <v>87046</v>
      </c>
      <c r="F61" s="22">
        <v>121719</v>
      </c>
      <c r="G61" s="22">
        <v>10567</v>
      </c>
      <c r="H61" s="22">
        <v>14088</v>
      </c>
      <c r="I61" s="22">
        <v>233420</v>
      </c>
      <c r="J61" s="1">
        <f>ROUNDDOWN(H61/I61,4)</f>
        <v>6.0299999999999999E-2</v>
      </c>
      <c r="K61" s="22">
        <v>173317</v>
      </c>
      <c r="L61" s="22">
        <v>371528</v>
      </c>
      <c r="M61" s="1">
        <f t="shared" si="0"/>
        <v>0.46639999999999998</v>
      </c>
      <c r="N61" s="35"/>
    </row>
    <row r="62" spans="1:14" ht="18" customHeight="1" x14ac:dyDescent="0.15">
      <c r="A62" s="21"/>
      <c r="B62" s="43" t="s">
        <v>28</v>
      </c>
      <c r="C62" s="44"/>
      <c r="D62" s="19"/>
      <c r="E62" s="22"/>
      <c r="F62" s="22"/>
      <c r="G62" s="22"/>
      <c r="H62" s="22"/>
      <c r="I62" s="22"/>
      <c r="J62" s="1"/>
      <c r="K62" s="20"/>
      <c r="L62" s="20"/>
      <c r="M62" s="1"/>
      <c r="N62" s="38"/>
    </row>
    <row r="63" spans="1:14" ht="27.95" customHeight="1" x14ac:dyDescent="0.15">
      <c r="A63" s="25"/>
      <c r="B63" s="21"/>
      <c r="C63" s="24" t="s">
        <v>10</v>
      </c>
      <c r="D63" s="22">
        <v>6004000</v>
      </c>
      <c r="E63" s="22">
        <v>0</v>
      </c>
      <c r="F63" s="22">
        <v>2769109</v>
      </c>
      <c r="G63" s="22">
        <v>117240</v>
      </c>
      <c r="H63" s="22">
        <v>835475</v>
      </c>
      <c r="I63" s="22">
        <v>3721824</v>
      </c>
      <c r="J63" s="1">
        <f>ROUNDDOWN(H63/I63,4)</f>
        <v>0.22439999999999999</v>
      </c>
      <c r="K63" s="22">
        <v>284276</v>
      </c>
      <c r="L63" s="22">
        <v>555339</v>
      </c>
      <c r="M63" s="1">
        <f t="shared" si="0"/>
        <v>0.51180000000000003</v>
      </c>
      <c r="N63" s="38"/>
    </row>
    <row r="64" spans="1:14" ht="27.95" customHeight="1" x14ac:dyDescent="0.15">
      <c r="A64" s="30"/>
      <c r="B64" s="21"/>
      <c r="C64" s="24" t="s">
        <v>11</v>
      </c>
      <c r="D64" s="22">
        <v>16219000</v>
      </c>
      <c r="E64" s="22">
        <v>1575660</v>
      </c>
      <c r="F64" s="22">
        <v>2278743</v>
      </c>
      <c r="G64" s="22">
        <v>3194074</v>
      </c>
      <c r="H64" s="22">
        <v>5349081</v>
      </c>
      <c r="I64" s="22">
        <v>12397558</v>
      </c>
      <c r="J64" s="1">
        <f>ROUNDDOWN(H64/I64,4)</f>
        <v>0.43140000000000001</v>
      </c>
      <c r="K64" s="22">
        <v>3930607</v>
      </c>
      <c r="L64" s="22">
        <v>11122006</v>
      </c>
      <c r="M64" s="1">
        <f t="shared" si="0"/>
        <v>0.35339999999999999</v>
      </c>
      <c r="N64" s="38" t="s">
        <v>102</v>
      </c>
    </row>
    <row r="65" spans="1:14" ht="18" customHeight="1" x14ac:dyDescent="0.15">
      <c r="A65" s="29"/>
      <c r="B65" s="41" t="s">
        <v>29</v>
      </c>
      <c r="C65" s="42"/>
      <c r="D65" s="19"/>
      <c r="E65" s="22"/>
      <c r="F65" s="22"/>
      <c r="G65" s="22"/>
      <c r="H65" s="22"/>
      <c r="I65" s="22"/>
      <c r="J65" s="1"/>
      <c r="K65" s="20"/>
      <c r="L65" s="20"/>
      <c r="M65" s="1"/>
      <c r="N65" s="38"/>
    </row>
    <row r="66" spans="1:14" ht="27.95" customHeight="1" x14ac:dyDescent="0.15">
      <c r="A66" s="30"/>
      <c r="B66" s="21"/>
      <c r="C66" s="24" t="s">
        <v>10</v>
      </c>
      <c r="D66" s="22">
        <v>55365000</v>
      </c>
      <c r="E66" s="22">
        <v>1480812</v>
      </c>
      <c r="F66" s="22">
        <v>6208091</v>
      </c>
      <c r="G66" s="22">
        <v>7222102</v>
      </c>
      <c r="H66" s="22">
        <v>23270424</v>
      </c>
      <c r="I66" s="22">
        <v>38181429</v>
      </c>
      <c r="J66" s="1">
        <f>ROUNDDOWN(H66/I66,4)</f>
        <v>0.60940000000000005</v>
      </c>
      <c r="K66" s="22">
        <v>2720446</v>
      </c>
      <c r="L66" s="22">
        <v>7892284</v>
      </c>
      <c r="M66" s="1">
        <f t="shared" si="0"/>
        <v>0.34460000000000002</v>
      </c>
      <c r="N66" s="38" t="s">
        <v>139</v>
      </c>
    </row>
    <row r="67" spans="1:14" ht="27.95" customHeight="1" x14ac:dyDescent="0.15">
      <c r="A67" s="30"/>
      <c r="B67" s="21"/>
      <c r="C67" s="26" t="s">
        <v>11</v>
      </c>
      <c r="D67" s="22">
        <v>14008000</v>
      </c>
      <c r="E67" s="22">
        <v>1205818</v>
      </c>
      <c r="F67" s="22">
        <v>1088455</v>
      </c>
      <c r="G67" s="22">
        <v>1830690</v>
      </c>
      <c r="H67" s="22">
        <v>6638237</v>
      </c>
      <c r="I67" s="22">
        <v>10763200</v>
      </c>
      <c r="J67" s="1">
        <f>ROUNDDOWN(H67/I67,4)</f>
        <v>0.61670000000000003</v>
      </c>
      <c r="K67" s="22">
        <v>5494620</v>
      </c>
      <c r="L67" s="22">
        <v>9189284</v>
      </c>
      <c r="M67" s="1">
        <f t="shared" si="0"/>
        <v>0.59789999999999999</v>
      </c>
      <c r="N67" s="38" t="s">
        <v>107</v>
      </c>
    </row>
    <row r="68" spans="1:14" ht="18" customHeight="1" x14ac:dyDescent="0.15">
      <c r="A68" s="29"/>
      <c r="B68" s="43" t="s">
        <v>30</v>
      </c>
      <c r="C68" s="44"/>
      <c r="D68" s="19"/>
      <c r="E68" s="22"/>
      <c r="F68" s="22"/>
      <c r="G68" s="22"/>
      <c r="H68" s="22"/>
      <c r="I68" s="22"/>
      <c r="J68" s="1"/>
      <c r="K68" s="20"/>
      <c r="L68" s="20"/>
      <c r="M68" s="1"/>
      <c r="N68" s="38"/>
    </row>
    <row r="69" spans="1:14" ht="27.95" customHeight="1" x14ac:dyDescent="0.15">
      <c r="A69" s="30"/>
      <c r="B69" s="21"/>
      <c r="C69" s="24" t="s">
        <v>10</v>
      </c>
      <c r="D69" s="22">
        <v>5027000</v>
      </c>
      <c r="E69" s="22">
        <v>180310</v>
      </c>
      <c r="F69" s="22">
        <v>234109</v>
      </c>
      <c r="G69" s="22">
        <v>2401776</v>
      </c>
      <c r="H69" s="22">
        <v>1673559</v>
      </c>
      <c r="I69" s="22">
        <v>4489754</v>
      </c>
      <c r="J69" s="1">
        <f>ROUNDDOWN(H69/I69,4)</f>
        <v>0.37269999999999998</v>
      </c>
      <c r="K69" s="22">
        <v>359047</v>
      </c>
      <c r="L69" s="22">
        <v>1733611</v>
      </c>
      <c r="M69" s="1">
        <f t="shared" si="0"/>
        <v>0.20710000000000001</v>
      </c>
      <c r="N69" s="38" t="s">
        <v>142</v>
      </c>
    </row>
    <row r="70" spans="1:14" ht="27.95" customHeight="1" x14ac:dyDescent="0.15">
      <c r="A70" s="30"/>
      <c r="B70" s="27"/>
      <c r="C70" s="24" t="s">
        <v>11</v>
      </c>
      <c r="D70" s="22">
        <v>1490000</v>
      </c>
      <c r="E70" s="22">
        <v>34636</v>
      </c>
      <c r="F70" s="22">
        <v>52360</v>
      </c>
      <c r="G70" s="22">
        <v>288330</v>
      </c>
      <c r="H70" s="22">
        <v>380348</v>
      </c>
      <c r="I70" s="22">
        <v>755674</v>
      </c>
      <c r="J70" s="1">
        <f>ROUNDDOWN(H70/I70,4)</f>
        <v>0.50329999999999997</v>
      </c>
      <c r="K70" s="22">
        <v>190563</v>
      </c>
      <c r="L70" s="22">
        <v>315182</v>
      </c>
      <c r="M70" s="1">
        <f t="shared" si="0"/>
        <v>0.60460000000000003</v>
      </c>
      <c r="N70" s="38"/>
    </row>
    <row r="71" spans="1:14" ht="18" customHeight="1" x14ac:dyDescent="0.15">
      <c r="A71" s="21"/>
      <c r="B71" s="41" t="s">
        <v>97</v>
      </c>
      <c r="C71" s="42"/>
      <c r="D71" s="19"/>
      <c r="E71" s="22"/>
      <c r="F71" s="22"/>
      <c r="G71" s="22"/>
      <c r="H71" s="22"/>
      <c r="I71" s="22"/>
      <c r="J71" s="1"/>
      <c r="K71" s="20"/>
      <c r="L71" s="20"/>
      <c r="M71" s="1"/>
      <c r="N71" s="38"/>
    </row>
    <row r="72" spans="1:14" ht="27.95" customHeight="1" x14ac:dyDescent="0.15">
      <c r="A72" s="30"/>
      <c r="B72" s="21"/>
      <c r="C72" s="24" t="s">
        <v>10</v>
      </c>
      <c r="D72" s="22">
        <v>687000</v>
      </c>
      <c r="E72" s="22">
        <v>93960</v>
      </c>
      <c r="F72" s="22">
        <v>0</v>
      </c>
      <c r="G72" s="22">
        <v>415565</v>
      </c>
      <c r="H72" s="22">
        <v>144320</v>
      </c>
      <c r="I72" s="22">
        <v>653845</v>
      </c>
      <c r="J72" s="1">
        <f>ROUNDDOWN(H72/I72,4)</f>
        <v>0.22070000000000001</v>
      </c>
      <c r="K72" s="22">
        <v>337960</v>
      </c>
      <c r="L72" s="22">
        <v>662580</v>
      </c>
      <c r="M72" s="1">
        <f t="shared" si="0"/>
        <v>0.51</v>
      </c>
      <c r="N72" s="38"/>
    </row>
    <row r="73" spans="1:14" ht="27.95" customHeight="1" x14ac:dyDescent="0.15">
      <c r="A73" s="30"/>
      <c r="B73" s="21"/>
      <c r="C73" s="26" t="s">
        <v>11</v>
      </c>
      <c r="D73" s="22">
        <v>2182000</v>
      </c>
      <c r="E73" s="22">
        <v>0</v>
      </c>
      <c r="F73" s="22">
        <v>0</v>
      </c>
      <c r="G73" s="22">
        <v>97700</v>
      </c>
      <c r="H73" s="22">
        <v>1607474</v>
      </c>
      <c r="I73" s="22">
        <v>1705174</v>
      </c>
      <c r="J73" s="1">
        <f>ROUNDDOWN(H73/I73,4)</f>
        <v>0.94269999999999998</v>
      </c>
      <c r="K73" s="22">
        <v>1308131</v>
      </c>
      <c r="L73" s="22">
        <v>1934790</v>
      </c>
      <c r="M73" s="1">
        <f t="shared" si="0"/>
        <v>0.67610000000000003</v>
      </c>
      <c r="N73" s="38" t="s">
        <v>120</v>
      </c>
    </row>
    <row r="74" spans="1:14" ht="18" customHeight="1" x14ac:dyDescent="0.15">
      <c r="A74" s="29"/>
      <c r="B74" s="43" t="s">
        <v>31</v>
      </c>
      <c r="C74" s="44"/>
      <c r="D74" s="19"/>
      <c r="E74" s="22"/>
      <c r="F74" s="22"/>
      <c r="G74" s="22">
        <v>0</v>
      </c>
      <c r="H74" s="22"/>
      <c r="I74" s="22"/>
      <c r="J74" s="1"/>
      <c r="K74" s="20"/>
      <c r="L74" s="20"/>
      <c r="M74" s="1"/>
      <c r="N74" s="38"/>
    </row>
    <row r="75" spans="1:14" ht="27.95" customHeight="1" x14ac:dyDescent="0.15">
      <c r="A75" s="30"/>
      <c r="B75" s="21"/>
      <c r="C75" s="24" t="s">
        <v>10</v>
      </c>
      <c r="D75" s="22">
        <v>2644000</v>
      </c>
      <c r="E75" s="22">
        <v>0</v>
      </c>
      <c r="F75" s="22">
        <v>19410</v>
      </c>
      <c r="G75" s="22">
        <v>732743</v>
      </c>
      <c r="H75" s="22">
        <v>904462</v>
      </c>
      <c r="I75" s="22">
        <v>1656615</v>
      </c>
      <c r="J75" s="1">
        <f>ROUNDDOWN(H75/I75,4)</f>
        <v>0.54590000000000005</v>
      </c>
      <c r="K75" s="22">
        <v>0</v>
      </c>
      <c r="L75" s="22">
        <v>214700</v>
      </c>
      <c r="M75" s="1">
        <f t="shared" ref="M75:M138" si="1">ROUNDDOWN(K75/L75,4)</f>
        <v>0</v>
      </c>
      <c r="N75" s="38" t="s">
        <v>125</v>
      </c>
    </row>
    <row r="76" spans="1:14" ht="27.95" customHeight="1" x14ac:dyDescent="0.15">
      <c r="A76" s="30"/>
      <c r="B76" s="21"/>
      <c r="C76" s="24" t="s">
        <v>11</v>
      </c>
      <c r="D76" s="22">
        <v>539000</v>
      </c>
      <c r="E76" s="22">
        <v>0</v>
      </c>
      <c r="F76" s="22">
        <v>40000</v>
      </c>
      <c r="G76" s="22">
        <v>0</v>
      </c>
      <c r="H76" s="22">
        <v>40000</v>
      </c>
      <c r="I76" s="22">
        <v>80000</v>
      </c>
      <c r="J76" s="1">
        <f>ROUNDDOWN(H76/I76,4)</f>
        <v>0.5</v>
      </c>
      <c r="K76" s="22">
        <v>0</v>
      </c>
      <c r="L76" s="22">
        <v>30000</v>
      </c>
      <c r="M76" s="1">
        <f t="shared" si="1"/>
        <v>0</v>
      </c>
      <c r="N76" s="38" t="s">
        <v>143</v>
      </c>
    </row>
    <row r="77" spans="1:14" ht="18" customHeight="1" x14ac:dyDescent="0.15">
      <c r="A77" s="29"/>
      <c r="B77" s="41" t="s">
        <v>32</v>
      </c>
      <c r="C77" s="42"/>
      <c r="D77" s="19"/>
      <c r="E77" s="22"/>
      <c r="F77" s="22"/>
      <c r="G77" s="22"/>
      <c r="H77" s="22"/>
      <c r="I77" s="22"/>
      <c r="J77" s="1"/>
      <c r="K77" s="20"/>
      <c r="L77" s="20"/>
      <c r="M77" s="1"/>
      <c r="N77" s="38"/>
    </row>
    <row r="78" spans="1:14" ht="27.95" customHeight="1" x14ac:dyDescent="0.15">
      <c r="A78" s="30"/>
      <c r="B78" s="21"/>
      <c r="C78" s="24" t="s">
        <v>10</v>
      </c>
      <c r="D78" s="22">
        <v>1728000</v>
      </c>
      <c r="E78" s="22">
        <v>66650</v>
      </c>
      <c r="F78" s="22">
        <v>203520</v>
      </c>
      <c r="G78" s="22">
        <v>514050</v>
      </c>
      <c r="H78" s="22">
        <v>147870</v>
      </c>
      <c r="I78" s="22">
        <v>932090</v>
      </c>
      <c r="J78" s="1">
        <f>ROUNDDOWN(H78/I78,4)</f>
        <v>0.15859999999999999</v>
      </c>
      <c r="K78" s="22">
        <v>348790</v>
      </c>
      <c r="L78" s="22">
        <v>414190</v>
      </c>
      <c r="M78" s="1">
        <f t="shared" si="1"/>
        <v>0.84209999999999996</v>
      </c>
      <c r="N78" s="38"/>
    </row>
    <row r="79" spans="1:14" ht="27.95" customHeight="1" x14ac:dyDescent="0.15">
      <c r="A79" s="30"/>
      <c r="B79" s="21"/>
      <c r="C79" s="24" t="s">
        <v>11</v>
      </c>
      <c r="D79" s="22">
        <v>429000</v>
      </c>
      <c r="E79" s="22">
        <v>5309</v>
      </c>
      <c r="F79" s="22">
        <v>7955</v>
      </c>
      <c r="G79" s="22">
        <v>43111</v>
      </c>
      <c r="H79" s="22">
        <v>185257</v>
      </c>
      <c r="I79" s="22">
        <v>241632</v>
      </c>
      <c r="J79" s="1">
        <f>ROUNDDOWN(H79/I79,4)</f>
        <v>0.76659999999999995</v>
      </c>
      <c r="K79" s="22">
        <v>33875</v>
      </c>
      <c r="L79" s="22">
        <v>186753</v>
      </c>
      <c r="M79" s="1">
        <f t="shared" si="1"/>
        <v>0.18129999999999999</v>
      </c>
      <c r="N79" s="38" t="s">
        <v>144</v>
      </c>
    </row>
    <row r="80" spans="1:14" ht="18" customHeight="1" x14ac:dyDescent="0.15">
      <c r="A80" s="29"/>
      <c r="B80" s="43" t="s">
        <v>33</v>
      </c>
      <c r="C80" s="44"/>
      <c r="D80" s="19"/>
      <c r="E80" s="22"/>
      <c r="F80" s="22"/>
      <c r="G80" s="22"/>
      <c r="H80" s="22"/>
      <c r="I80" s="22"/>
      <c r="J80" s="1"/>
      <c r="K80" s="20"/>
      <c r="L80" s="20"/>
      <c r="M80" s="1"/>
      <c r="N80" s="38"/>
    </row>
    <row r="81" spans="1:14" ht="27.95" customHeight="1" x14ac:dyDescent="0.15">
      <c r="A81" s="30"/>
      <c r="B81" s="21"/>
      <c r="C81" s="24" t="s">
        <v>10</v>
      </c>
      <c r="D81" s="22">
        <v>6210000</v>
      </c>
      <c r="E81" s="22">
        <v>614215</v>
      </c>
      <c r="F81" s="22">
        <v>1439211</v>
      </c>
      <c r="G81" s="22">
        <v>1079822</v>
      </c>
      <c r="H81" s="22">
        <v>836618</v>
      </c>
      <c r="I81" s="22">
        <v>3969866</v>
      </c>
      <c r="J81" s="1">
        <f>ROUNDDOWN(H81/I81,4)</f>
        <v>0.2107</v>
      </c>
      <c r="K81" s="22">
        <v>334690</v>
      </c>
      <c r="L81" s="22">
        <v>1265521</v>
      </c>
      <c r="M81" s="1">
        <f t="shared" si="1"/>
        <v>0.26440000000000002</v>
      </c>
      <c r="N81" s="38"/>
    </row>
    <row r="82" spans="1:14" ht="27.95" customHeight="1" x14ac:dyDescent="0.15">
      <c r="A82" s="30"/>
      <c r="B82" s="21"/>
      <c r="C82" s="24" t="s">
        <v>11</v>
      </c>
      <c r="D82" s="22">
        <v>57664000</v>
      </c>
      <c r="E82" s="22">
        <v>2585680</v>
      </c>
      <c r="F82" s="22">
        <v>9940802</v>
      </c>
      <c r="G82" s="22">
        <v>7207405</v>
      </c>
      <c r="H82" s="22">
        <v>32130041</v>
      </c>
      <c r="I82" s="22">
        <v>51863928</v>
      </c>
      <c r="J82" s="1">
        <f>ROUNDDOWN(H82/I82,4)</f>
        <v>0.61950000000000005</v>
      </c>
      <c r="K82" s="22">
        <v>25574276</v>
      </c>
      <c r="L82" s="22">
        <v>45271551</v>
      </c>
      <c r="M82" s="1">
        <f t="shared" si="1"/>
        <v>0.56489999999999996</v>
      </c>
      <c r="N82" s="38" t="s">
        <v>106</v>
      </c>
    </row>
    <row r="83" spans="1:14" ht="18" customHeight="1" x14ac:dyDescent="0.15">
      <c r="A83" s="29"/>
      <c r="B83" s="41" t="s">
        <v>34</v>
      </c>
      <c r="C83" s="42"/>
      <c r="D83" s="19"/>
      <c r="E83" s="22"/>
      <c r="F83" s="22"/>
      <c r="G83" s="22"/>
      <c r="H83" s="22"/>
      <c r="I83" s="22"/>
      <c r="J83" s="1"/>
      <c r="K83" s="20"/>
      <c r="L83" s="20"/>
      <c r="M83" s="1"/>
      <c r="N83" s="38"/>
    </row>
    <row r="84" spans="1:14" ht="39.950000000000003" customHeight="1" x14ac:dyDescent="0.15">
      <c r="A84" s="30"/>
      <c r="B84" s="21"/>
      <c r="C84" s="24" t="s">
        <v>10</v>
      </c>
      <c r="D84" s="22">
        <v>3538000</v>
      </c>
      <c r="E84" s="22">
        <v>32500</v>
      </c>
      <c r="F84" s="22">
        <v>10580</v>
      </c>
      <c r="G84" s="22">
        <v>25900</v>
      </c>
      <c r="H84" s="22">
        <v>7450</v>
      </c>
      <c r="I84" s="22">
        <v>76430</v>
      </c>
      <c r="J84" s="1">
        <f>ROUNDDOWN(H84/I84,4)</f>
        <v>9.74E-2</v>
      </c>
      <c r="K84" s="22">
        <v>3220</v>
      </c>
      <c r="L84" s="22">
        <v>49580</v>
      </c>
      <c r="M84" s="1">
        <f t="shared" si="1"/>
        <v>6.4899999999999999E-2</v>
      </c>
      <c r="N84" s="38" t="s">
        <v>145</v>
      </c>
    </row>
    <row r="85" spans="1:14" ht="27.95" customHeight="1" x14ac:dyDescent="0.15">
      <c r="A85" s="30"/>
      <c r="B85" s="21"/>
      <c r="C85" s="26" t="s">
        <v>11</v>
      </c>
      <c r="D85" s="22">
        <v>282294000</v>
      </c>
      <c r="E85" s="22">
        <v>12495131</v>
      </c>
      <c r="F85" s="22">
        <v>22957644</v>
      </c>
      <c r="G85" s="22">
        <v>24557759</v>
      </c>
      <c r="H85" s="22">
        <v>42669201</v>
      </c>
      <c r="I85" s="22">
        <v>102679735</v>
      </c>
      <c r="J85" s="1">
        <f>ROUNDDOWN(H85/I85,4)</f>
        <v>0.41549999999999998</v>
      </c>
      <c r="K85" s="22">
        <v>19436064</v>
      </c>
      <c r="L85" s="22">
        <v>44683301</v>
      </c>
      <c r="M85" s="1">
        <f t="shared" si="1"/>
        <v>0.43490000000000001</v>
      </c>
      <c r="N85" s="38"/>
    </row>
    <row r="86" spans="1:14" ht="18" customHeight="1" x14ac:dyDescent="0.15">
      <c r="A86" s="21"/>
      <c r="B86" s="43" t="s">
        <v>35</v>
      </c>
      <c r="C86" s="44"/>
      <c r="D86" s="19"/>
      <c r="E86" s="22"/>
      <c r="F86" s="22"/>
      <c r="G86" s="22"/>
      <c r="H86" s="22"/>
      <c r="I86" s="22"/>
      <c r="J86" s="1"/>
      <c r="K86" s="20"/>
      <c r="L86" s="20"/>
      <c r="M86" s="1"/>
      <c r="N86" s="38"/>
    </row>
    <row r="87" spans="1:14" ht="27.95" customHeight="1" x14ac:dyDescent="0.15">
      <c r="A87" s="30"/>
      <c r="B87" s="21"/>
      <c r="C87" s="24" t="s">
        <v>10</v>
      </c>
      <c r="D87" s="22">
        <v>5775000</v>
      </c>
      <c r="E87" s="22">
        <v>152860</v>
      </c>
      <c r="F87" s="22">
        <v>112056</v>
      </c>
      <c r="G87" s="22">
        <v>1997142</v>
      </c>
      <c r="H87" s="22">
        <v>801031</v>
      </c>
      <c r="I87" s="22">
        <v>3063089</v>
      </c>
      <c r="J87" s="1">
        <f>ROUNDDOWN(H87/I87,4)</f>
        <v>0.26150000000000001</v>
      </c>
      <c r="K87" s="22">
        <v>59020</v>
      </c>
      <c r="L87" s="22">
        <v>737922</v>
      </c>
      <c r="M87" s="1">
        <f t="shared" si="1"/>
        <v>7.9899999999999999E-2</v>
      </c>
      <c r="N87" s="38" t="s">
        <v>116</v>
      </c>
    </row>
    <row r="88" spans="1:14" ht="39.950000000000003" customHeight="1" x14ac:dyDescent="0.15">
      <c r="A88" s="30"/>
      <c r="B88" s="21"/>
      <c r="C88" s="24" t="s">
        <v>11</v>
      </c>
      <c r="D88" s="22">
        <v>69996000</v>
      </c>
      <c r="E88" s="22">
        <v>5647614</v>
      </c>
      <c r="F88" s="22">
        <v>8438997</v>
      </c>
      <c r="G88" s="22">
        <v>0</v>
      </c>
      <c r="H88" s="22">
        <v>46484335</v>
      </c>
      <c r="I88" s="22">
        <v>60570946</v>
      </c>
      <c r="J88" s="1">
        <f>ROUNDDOWN(H88/I88,4)</f>
        <v>0.76739999999999997</v>
      </c>
      <c r="K88" s="22">
        <v>36965571</v>
      </c>
      <c r="L88" s="22">
        <v>53676460</v>
      </c>
      <c r="M88" s="1">
        <f t="shared" si="1"/>
        <v>0.68859999999999999</v>
      </c>
      <c r="N88" s="38" t="s">
        <v>133</v>
      </c>
    </row>
    <row r="89" spans="1:14" ht="18" customHeight="1" x14ac:dyDescent="0.15">
      <c r="A89" s="29"/>
      <c r="B89" s="41" t="s">
        <v>36</v>
      </c>
      <c r="C89" s="42"/>
      <c r="D89" s="19"/>
      <c r="E89" s="22"/>
      <c r="F89" s="22"/>
      <c r="G89" s="22"/>
      <c r="H89" s="22"/>
      <c r="I89" s="22"/>
      <c r="J89" s="1"/>
      <c r="K89" s="22"/>
      <c r="L89" s="22"/>
      <c r="M89" s="1"/>
      <c r="N89" s="38"/>
    </row>
    <row r="90" spans="1:14" ht="27.95" customHeight="1" x14ac:dyDescent="0.15">
      <c r="A90" s="30"/>
      <c r="B90" s="21"/>
      <c r="C90" s="24" t="s">
        <v>10</v>
      </c>
      <c r="D90" s="22">
        <v>5676000</v>
      </c>
      <c r="E90" s="22">
        <v>136186</v>
      </c>
      <c r="F90" s="22">
        <v>92760</v>
      </c>
      <c r="G90" s="22">
        <v>829056</v>
      </c>
      <c r="H90" s="22">
        <v>461492</v>
      </c>
      <c r="I90" s="22">
        <v>1519494</v>
      </c>
      <c r="J90" s="1">
        <f>ROUNDDOWN(H90/I90,4)</f>
        <v>0.30370000000000003</v>
      </c>
      <c r="K90" s="22">
        <v>192604</v>
      </c>
      <c r="L90" s="22">
        <v>569458</v>
      </c>
      <c r="M90" s="1">
        <f t="shared" si="1"/>
        <v>0.3382</v>
      </c>
      <c r="N90" s="38"/>
    </row>
    <row r="91" spans="1:14" ht="27.95" customHeight="1" x14ac:dyDescent="0.15">
      <c r="A91" s="30"/>
      <c r="B91" s="21"/>
      <c r="C91" s="26" t="s">
        <v>11</v>
      </c>
      <c r="D91" s="22">
        <v>13576000</v>
      </c>
      <c r="E91" s="22">
        <v>1289620</v>
      </c>
      <c r="F91" s="22">
        <v>2789904</v>
      </c>
      <c r="G91" s="22">
        <v>3394930</v>
      </c>
      <c r="H91" s="22">
        <v>3285990</v>
      </c>
      <c r="I91" s="22">
        <v>10760444</v>
      </c>
      <c r="J91" s="1">
        <f>ROUNDDOWN(H91/I91,4)</f>
        <v>0.30530000000000002</v>
      </c>
      <c r="K91" s="22">
        <v>5102970</v>
      </c>
      <c r="L91" s="22">
        <v>12031533</v>
      </c>
      <c r="M91" s="1">
        <f t="shared" si="1"/>
        <v>0.42409999999999998</v>
      </c>
      <c r="N91" s="38"/>
    </row>
    <row r="92" spans="1:14" ht="18" customHeight="1" x14ac:dyDescent="0.15">
      <c r="A92" s="21"/>
      <c r="B92" s="43" t="s">
        <v>37</v>
      </c>
      <c r="C92" s="44"/>
      <c r="D92" s="19"/>
      <c r="E92" s="22"/>
      <c r="F92" s="22"/>
      <c r="G92" s="22"/>
      <c r="H92" s="22"/>
      <c r="I92" s="22"/>
      <c r="J92" s="1"/>
      <c r="K92" s="22"/>
      <c r="L92" s="22"/>
      <c r="M92" s="1"/>
      <c r="N92" s="38"/>
    </row>
    <row r="93" spans="1:14" ht="27.95" customHeight="1" x14ac:dyDescent="0.15">
      <c r="A93" s="25"/>
      <c r="B93" s="21"/>
      <c r="C93" s="24" t="s">
        <v>10</v>
      </c>
      <c r="D93" s="22">
        <v>998000</v>
      </c>
      <c r="E93" s="22">
        <v>0</v>
      </c>
      <c r="F93" s="22">
        <v>0</v>
      </c>
      <c r="G93" s="22">
        <v>0</v>
      </c>
      <c r="H93" s="22">
        <v>23760</v>
      </c>
      <c r="I93" s="22">
        <v>23760</v>
      </c>
      <c r="J93" s="1">
        <f>ROUNDDOWN(H93/I93,4)</f>
        <v>1</v>
      </c>
      <c r="K93" s="22">
        <v>0</v>
      </c>
      <c r="L93" s="22">
        <v>43200</v>
      </c>
      <c r="M93" s="1">
        <f t="shared" si="1"/>
        <v>0</v>
      </c>
      <c r="N93" s="38" t="s">
        <v>127</v>
      </c>
    </row>
    <row r="94" spans="1:14" ht="27.95" customHeight="1" x14ac:dyDescent="0.15">
      <c r="A94" s="25"/>
      <c r="B94" s="21"/>
      <c r="C94" s="26" t="s">
        <v>11</v>
      </c>
      <c r="D94" s="22">
        <v>8587000</v>
      </c>
      <c r="E94" s="22">
        <v>1653170</v>
      </c>
      <c r="F94" s="22">
        <v>1161720</v>
      </c>
      <c r="G94" s="22">
        <v>944738</v>
      </c>
      <c r="H94" s="22">
        <v>583521</v>
      </c>
      <c r="I94" s="22">
        <v>4343149</v>
      </c>
      <c r="J94" s="1">
        <f>ROUNDDOWN(H94/I94,4)</f>
        <v>0.1343</v>
      </c>
      <c r="K94" s="22">
        <v>978166</v>
      </c>
      <c r="L94" s="22">
        <v>7392377</v>
      </c>
      <c r="M94" s="1">
        <f t="shared" si="1"/>
        <v>0.1323</v>
      </c>
      <c r="N94" s="38"/>
    </row>
    <row r="95" spans="1:14" ht="18" customHeight="1" x14ac:dyDescent="0.15">
      <c r="A95" s="21"/>
      <c r="B95" s="43" t="s">
        <v>38</v>
      </c>
      <c r="C95" s="44"/>
      <c r="D95" s="19"/>
      <c r="E95" s="22"/>
      <c r="F95" s="22"/>
      <c r="G95" s="22"/>
      <c r="H95" s="22"/>
      <c r="I95" s="22"/>
      <c r="J95" s="1"/>
      <c r="K95" s="22"/>
      <c r="L95" s="22"/>
      <c r="M95" s="1"/>
      <c r="N95" s="38"/>
    </row>
    <row r="96" spans="1:14" ht="27.95" customHeight="1" x14ac:dyDescent="0.15">
      <c r="A96" s="36"/>
      <c r="B96" s="21"/>
      <c r="C96" s="24" t="s">
        <v>10</v>
      </c>
      <c r="D96" s="22">
        <v>2752000</v>
      </c>
      <c r="E96" s="22">
        <v>0</v>
      </c>
      <c r="F96" s="22">
        <v>531635</v>
      </c>
      <c r="G96" s="22">
        <v>612179</v>
      </c>
      <c r="H96" s="22">
        <v>1099969</v>
      </c>
      <c r="I96" s="22">
        <v>2243783</v>
      </c>
      <c r="J96" s="1">
        <f>ROUNDDOWN(H96/I96,4)</f>
        <v>0.49020000000000002</v>
      </c>
      <c r="K96" s="22">
        <v>102562</v>
      </c>
      <c r="L96" s="22">
        <v>204099</v>
      </c>
      <c r="M96" s="1">
        <f t="shared" si="1"/>
        <v>0.50249999999999995</v>
      </c>
      <c r="N96" s="38"/>
    </row>
    <row r="97" spans="1:14" ht="27.95" customHeight="1" x14ac:dyDescent="0.15">
      <c r="A97" s="25"/>
      <c r="B97" s="21"/>
      <c r="C97" s="26" t="s">
        <v>11</v>
      </c>
      <c r="D97" s="22">
        <v>48851000</v>
      </c>
      <c r="E97" s="22">
        <v>4264777</v>
      </c>
      <c r="F97" s="22">
        <v>5945830</v>
      </c>
      <c r="G97" s="22">
        <v>16219572</v>
      </c>
      <c r="H97" s="22">
        <v>16412797</v>
      </c>
      <c r="I97" s="22">
        <v>42842976</v>
      </c>
      <c r="J97" s="1">
        <f>ROUNDDOWN(H97/I97,4)</f>
        <v>0.38300000000000001</v>
      </c>
      <c r="K97" s="22">
        <v>20929068</v>
      </c>
      <c r="L97" s="22">
        <v>42530897</v>
      </c>
      <c r="M97" s="1">
        <f t="shared" si="1"/>
        <v>0.49199999999999999</v>
      </c>
      <c r="N97" s="38"/>
    </row>
    <row r="98" spans="1:14" ht="18" customHeight="1" x14ac:dyDescent="0.15">
      <c r="A98" s="21"/>
      <c r="B98" s="41" t="s">
        <v>87</v>
      </c>
      <c r="C98" s="42"/>
      <c r="D98" s="19"/>
      <c r="E98" s="22"/>
      <c r="F98" s="22"/>
      <c r="G98" s="22"/>
      <c r="H98" s="22"/>
      <c r="I98" s="22"/>
      <c r="J98" s="1"/>
      <c r="K98" s="20"/>
      <c r="L98" s="20"/>
      <c r="M98" s="1"/>
      <c r="N98" s="38"/>
    </row>
    <row r="99" spans="1:14" ht="27.95" customHeight="1" x14ac:dyDescent="0.15">
      <c r="A99" s="25"/>
      <c r="B99" s="21"/>
      <c r="C99" s="24" t="s">
        <v>10</v>
      </c>
      <c r="D99" s="22">
        <v>2550000</v>
      </c>
      <c r="E99" s="22">
        <v>0</v>
      </c>
      <c r="F99" s="22">
        <v>569160</v>
      </c>
      <c r="G99" s="22">
        <v>348840</v>
      </c>
      <c r="H99" s="22">
        <v>340390</v>
      </c>
      <c r="I99" s="22">
        <v>1258390</v>
      </c>
      <c r="J99" s="1">
        <f>ROUNDDOWN(H99/I99,4)</f>
        <v>0.27039999999999997</v>
      </c>
      <c r="K99" s="22">
        <v>103260</v>
      </c>
      <c r="L99" s="22">
        <v>218700</v>
      </c>
      <c r="M99" s="1">
        <f t="shared" si="1"/>
        <v>0.47210000000000002</v>
      </c>
      <c r="N99" s="38"/>
    </row>
    <row r="100" spans="1:14" ht="27.95" customHeight="1" x14ac:dyDescent="0.15">
      <c r="A100" s="25"/>
      <c r="B100" s="21"/>
      <c r="C100" s="26" t="s">
        <v>11</v>
      </c>
      <c r="D100" s="22">
        <v>12447000</v>
      </c>
      <c r="E100" s="22">
        <v>3070219</v>
      </c>
      <c r="F100" s="22">
        <v>3686637</v>
      </c>
      <c r="G100" s="22">
        <v>4405449</v>
      </c>
      <c r="H100" s="22">
        <v>399334</v>
      </c>
      <c r="I100" s="22">
        <v>11561639</v>
      </c>
      <c r="J100" s="1">
        <f>ROUNDDOWN(H100/I100,4)</f>
        <v>3.4500000000000003E-2</v>
      </c>
      <c r="K100" s="22">
        <v>2933862</v>
      </c>
      <c r="L100" s="22">
        <v>12470524</v>
      </c>
      <c r="M100" s="1">
        <f t="shared" si="1"/>
        <v>0.23519999999999999</v>
      </c>
      <c r="N100" s="38"/>
    </row>
    <row r="101" spans="1:14" ht="18" customHeight="1" x14ac:dyDescent="0.15">
      <c r="A101" s="21"/>
      <c r="B101" s="43" t="s">
        <v>39</v>
      </c>
      <c r="C101" s="44"/>
      <c r="D101" s="19"/>
      <c r="E101" s="22"/>
      <c r="F101" s="22"/>
      <c r="G101" s="22"/>
      <c r="H101" s="22"/>
      <c r="I101" s="22"/>
      <c r="J101" s="1"/>
      <c r="K101" s="22"/>
      <c r="L101" s="22"/>
      <c r="M101" s="1"/>
      <c r="N101" s="38"/>
    </row>
    <row r="102" spans="1:14" ht="27.95" customHeight="1" x14ac:dyDescent="0.15">
      <c r="A102" s="25"/>
      <c r="B102" s="21"/>
      <c r="C102" s="24" t="s">
        <v>10</v>
      </c>
      <c r="D102" s="22">
        <v>1946000</v>
      </c>
      <c r="E102" s="22">
        <v>58600</v>
      </c>
      <c r="F102" s="22">
        <v>132480</v>
      </c>
      <c r="G102" s="22">
        <v>931410</v>
      </c>
      <c r="H102" s="22">
        <v>818370</v>
      </c>
      <c r="I102" s="22">
        <v>1940860</v>
      </c>
      <c r="J102" s="1">
        <f>ROUNDDOWN(H102/I102,4)</f>
        <v>0.42159999999999997</v>
      </c>
      <c r="K102" s="22">
        <v>354420</v>
      </c>
      <c r="L102" s="22">
        <v>1025720</v>
      </c>
      <c r="M102" s="1">
        <f t="shared" si="1"/>
        <v>0.34549999999999997</v>
      </c>
      <c r="N102" s="38" t="s">
        <v>130</v>
      </c>
    </row>
    <row r="103" spans="1:14" ht="27.95" customHeight="1" x14ac:dyDescent="0.15">
      <c r="A103" s="25"/>
      <c r="B103" s="27"/>
      <c r="C103" s="24" t="s">
        <v>11</v>
      </c>
      <c r="D103" s="22">
        <v>29765000</v>
      </c>
      <c r="E103" s="22">
        <v>3800370</v>
      </c>
      <c r="F103" s="22">
        <v>4880134</v>
      </c>
      <c r="G103" s="22">
        <v>7331970</v>
      </c>
      <c r="H103" s="22">
        <v>9852118</v>
      </c>
      <c r="I103" s="22">
        <v>25864592</v>
      </c>
      <c r="J103" s="1">
        <f>ROUNDDOWN(H103/I103,4)</f>
        <v>0.38090000000000002</v>
      </c>
      <c r="K103" s="22">
        <v>10726225</v>
      </c>
      <c r="L103" s="22">
        <v>29553041</v>
      </c>
      <c r="M103" s="1">
        <f t="shared" si="1"/>
        <v>0.3629</v>
      </c>
      <c r="N103" s="38"/>
    </row>
    <row r="104" spans="1:14" ht="18" customHeight="1" x14ac:dyDescent="0.15">
      <c r="A104" s="21"/>
      <c r="B104" s="41" t="s">
        <v>40</v>
      </c>
      <c r="C104" s="42"/>
      <c r="D104" s="19"/>
      <c r="E104" s="22"/>
      <c r="F104" s="22"/>
      <c r="G104" s="22"/>
      <c r="H104" s="22"/>
      <c r="I104" s="22"/>
      <c r="J104" s="1"/>
      <c r="K104" s="22"/>
      <c r="L104" s="22"/>
      <c r="M104" s="1"/>
      <c r="N104" s="38"/>
    </row>
    <row r="105" spans="1:14" ht="27.95" customHeight="1" x14ac:dyDescent="0.15">
      <c r="A105" s="25"/>
      <c r="B105" s="21"/>
      <c r="C105" s="24" t="s">
        <v>10</v>
      </c>
      <c r="D105" s="22">
        <v>1070000</v>
      </c>
      <c r="E105" s="22">
        <v>0</v>
      </c>
      <c r="F105" s="22">
        <v>3500</v>
      </c>
      <c r="G105" s="22">
        <v>312490</v>
      </c>
      <c r="H105" s="22">
        <v>73520</v>
      </c>
      <c r="I105" s="22">
        <v>389510</v>
      </c>
      <c r="J105" s="1">
        <f>ROUNDDOWN(H105/I105,4)</f>
        <v>0.18870000000000001</v>
      </c>
      <c r="K105" s="22">
        <v>-1100</v>
      </c>
      <c r="L105" s="22">
        <v>16000</v>
      </c>
      <c r="M105" s="1">
        <f t="shared" si="1"/>
        <v>-6.8699999999999997E-2</v>
      </c>
      <c r="N105" s="38" t="s">
        <v>121</v>
      </c>
    </row>
    <row r="106" spans="1:14" ht="27.95" customHeight="1" x14ac:dyDescent="0.15">
      <c r="A106" s="25"/>
      <c r="B106" s="21"/>
      <c r="C106" s="26" t="s">
        <v>11</v>
      </c>
      <c r="D106" s="22">
        <v>496532000</v>
      </c>
      <c r="E106" s="22">
        <v>1207378</v>
      </c>
      <c r="F106" s="22">
        <v>1299498</v>
      </c>
      <c r="G106" s="22">
        <v>2412170</v>
      </c>
      <c r="H106" s="22">
        <v>6845312</v>
      </c>
      <c r="I106" s="22">
        <v>11764358</v>
      </c>
      <c r="J106" s="1">
        <f>ROUNDDOWN(H106/I106,4)</f>
        <v>0.58179999999999998</v>
      </c>
      <c r="K106" s="22">
        <v>4412623</v>
      </c>
      <c r="L106" s="22">
        <v>11553011</v>
      </c>
      <c r="M106" s="1">
        <f t="shared" si="1"/>
        <v>0.38190000000000002</v>
      </c>
      <c r="N106" s="38" t="s">
        <v>122</v>
      </c>
    </row>
    <row r="107" spans="1:14" ht="18" customHeight="1" x14ac:dyDescent="0.15">
      <c r="A107" s="21"/>
      <c r="B107" s="43" t="s">
        <v>41</v>
      </c>
      <c r="C107" s="44"/>
      <c r="D107" s="19"/>
      <c r="E107" s="22"/>
      <c r="F107" s="22"/>
      <c r="G107" s="22"/>
      <c r="H107" s="22"/>
      <c r="I107" s="22"/>
      <c r="J107" s="1"/>
      <c r="K107" s="22"/>
      <c r="L107" s="22"/>
      <c r="M107" s="1"/>
      <c r="N107" s="38"/>
    </row>
    <row r="108" spans="1:14" ht="27.95" customHeight="1" x14ac:dyDescent="0.15">
      <c r="A108" s="21"/>
      <c r="B108" s="21"/>
      <c r="C108" s="24" t="s">
        <v>10</v>
      </c>
      <c r="D108" s="22">
        <v>438000</v>
      </c>
      <c r="E108" s="22">
        <v>0</v>
      </c>
      <c r="F108" s="22">
        <v>34490</v>
      </c>
      <c r="G108" s="22">
        <v>386650</v>
      </c>
      <c r="H108" s="22">
        <v>0</v>
      </c>
      <c r="I108" s="22">
        <v>421140</v>
      </c>
      <c r="J108" s="1">
        <f>ROUNDDOWN(H108/I108,4)</f>
        <v>0</v>
      </c>
      <c r="K108" s="22">
        <v>0</v>
      </c>
      <c r="L108" s="22">
        <v>0</v>
      </c>
      <c r="M108" s="1">
        <v>0</v>
      </c>
      <c r="N108" s="38"/>
    </row>
    <row r="109" spans="1:14" ht="27.95" customHeight="1" x14ac:dyDescent="0.15">
      <c r="A109" s="25"/>
      <c r="B109" s="21"/>
      <c r="C109" s="24" t="s">
        <v>11</v>
      </c>
      <c r="D109" s="22">
        <v>989000</v>
      </c>
      <c r="E109" s="22">
        <v>0</v>
      </c>
      <c r="F109" s="22">
        <v>0</v>
      </c>
      <c r="G109" s="22">
        <v>0</v>
      </c>
      <c r="H109" s="22">
        <v>530525</v>
      </c>
      <c r="I109" s="22">
        <v>530525</v>
      </c>
      <c r="J109" s="1">
        <f>ROUNDDOWN(H109/I109,4)</f>
        <v>1</v>
      </c>
      <c r="K109" s="22">
        <v>432664</v>
      </c>
      <c r="L109" s="22">
        <v>963928</v>
      </c>
      <c r="M109" s="1">
        <f t="shared" si="1"/>
        <v>0.44879999999999998</v>
      </c>
      <c r="N109" s="38" t="s">
        <v>146</v>
      </c>
    </row>
    <row r="110" spans="1:14" ht="18" customHeight="1" x14ac:dyDescent="0.15">
      <c r="A110" s="21"/>
      <c r="B110" s="41" t="s">
        <v>42</v>
      </c>
      <c r="C110" s="42"/>
      <c r="D110" s="19"/>
      <c r="E110" s="22"/>
      <c r="F110" s="22"/>
      <c r="G110" s="22"/>
      <c r="H110" s="22"/>
      <c r="I110" s="22"/>
      <c r="J110" s="1"/>
      <c r="K110" s="20"/>
      <c r="L110" s="20"/>
      <c r="M110" s="1"/>
      <c r="N110" s="38"/>
    </row>
    <row r="111" spans="1:14" ht="27.95" customHeight="1" x14ac:dyDescent="0.15">
      <c r="A111" s="25"/>
      <c r="B111" s="21"/>
      <c r="C111" s="24" t="s">
        <v>10</v>
      </c>
      <c r="D111" s="22">
        <v>582000</v>
      </c>
      <c r="E111" s="22">
        <v>0</v>
      </c>
      <c r="F111" s="22">
        <v>176030</v>
      </c>
      <c r="G111" s="22">
        <v>297380</v>
      </c>
      <c r="H111" s="22">
        <v>52700</v>
      </c>
      <c r="I111" s="22">
        <v>526110</v>
      </c>
      <c r="J111" s="1">
        <f>ROUNDDOWN(H111/I111,4)</f>
        <v>0.10009999999999999</v>
      </c>
      <c r="K111" s="22">
        <v>187200</v>
      </c>
      <c r="L111" s="22">
        <v>470250</v>
      </c>
      <c r="M111" s="1">
        <f t="shared" si="1"/>
        <v>0.39800000000000002</v>
      </c>
      <c r="N111" s="38"/>
    </row>
    <row r="112" spans="1:14" ht="27.95" customHeight="1" x14ac:dyDescent="0.15">
      <c r="A112" s="25"/>
      <c r="B112" s="21"/>
      <c r="C112" s="24" t="s">
        <v>11</v>
      </c>
      <c r="D112" s="22">
        <v>12468000</v>
      </c>
      <c r="E112" s="22">
        <v>20000</v>
      </c>
      <c r="F112" s="22">
        <v>6478931</v>
      </c>
      <c r="G112" s="22">
        <v>4615547</v>
      </c>
      <c r="H112" s="22">
        <v>-33930</v>
      </c>
      <c r="I112" s="22">
        <v>11080548</v>
      </c>
      <c r="J112" s="1">
        <f>ROUNDDOWN(H112/I112,4)</f>
        <v>-3.0000000000000001E-3</v>
      </c>
      <c r="K112" s="22">
        <v>1863971</v>
      </c>
      <c r="L112" s="22">
        <v>12490761</v>
      </c>
      <c r="M112" s="1">
        <f t="shared" si="1"/>
        <v>0.1492</v>
      </c>
      <c r="N112" s="38"/>
    </row>
    <row r="113" spans="1:14" ht="18" customHeight="1" x14ac:dyDescent="0.15">
      <c r="A113" s="21"/>
      <c r="B113" s="43" t="s">
        <v>88</v>
      </c>
      <c r="C113" s="44"/>
      <c r="D113" s="19"/>
      <c r="E113" s="22"/>
      <c r="F113" s="22"/>
      <c r="G113" s="22"/>
      <c r="H113" s="22"/>
      <c r="I113" s="22"/>
      <c r="J113" s="1"/>
      <c r="K113" s="22"/>
      <c r="L113" s="22"/>
      <c r="M113" s="1"/>
      <c r="N113" s="38"/>
    </row>
    <row r="114" spans="1:14" ht="27.95" customHeight="1" x14ac:dyDescent="0.15">
      <c r="A114" s="36"/>
      <c r="B114" s="21"/>
      <c r="C114" s="24" t="s">
        <v>10</v>
      </c>
      <c r="D114" s="22">
        <v>18054000</v>
      </c>
      <c r="E114" s="22">
        <v>1348276</v>
      </c>
      <c r="F114" s="22">
        <v>1612268</v>
      </c>
      <c r="G114" s="22">
        <v>3506328</v>
      </c>
      <c r="H114" s="22">
        <v>3186153</v>
      </c>
      <c r="I114" s="22">
        <v>9653025</v>
      </c>
      <c r="J114" s="1">
        <f>ROUNDDOWN(H114/I114,4)</f>
        <v>0.33</v>
      </c>
      <c r="K114" s="22">
        <v>2010258</v>
      </c>
      <c r="L114" s="22">
        <v>5679729</v>
      </c>
      <c r="M114" s="1">
        <f t="shared" si="1"/>
        <v>0.35389999999999999</v>
      </c>
      <c r="N114" s="38"/>
    </row>
    <row r="115" spans="1:14" ht="27.95" customHeight="1" x14ac:dyDescent="0.15">
      <c r="A115" s="30"/>
      <c r="B115" s="21"/>
      <c r="C115" s="24" t="s">
        <v>11</v>
      </c>
      <c r="D115" s="22">
        <v>59159000</v>
      </c>
      <c r="E115" s="22">
        <v>6308415</v>
      </c>
      <c r="F115" s="22">
        <v>8444759</v>
      </c>
      <c r="G115" s="22">
        <v>3560834</v>
      </c>
      <c r="H115" s="22">
        <v>40693837</v>
      </c>
      <c r="I115" s="22">
        <v>59007845</v>
      </c>
      <c r="J115" s="1">
        <f>ROUNDDOWN(H115/I115,4)</f>
        <v>0.68959999999999999</v>
      </c>
      <c r="K115" s="22">
        <v>525099292</v>
      </c>
      <c r="L115" s="22">
        <v>545902897</v>
      </c>
      <c r="M115" s="1">
        <f t="shared" si="1"/>
        <v>0.96179999999999999</v>
      </c>
      <c r="N115" s="38"/>
    </row>
    <row r="116" spans="1:14" ht="18" customHeight="1" x14ac:dyDescent="0.15">
      <c r="A116" s="29"/>
      <c r="B116" s="41" t="s">
        <v>93</v>
      </c>
      <c r="C116" s="42"/>
      <c r="D116" s="19"/>
      <c r="E116" s="22"/>
      <c r="F116" s="22"/>
      <c r="G116" s="22"/>
      <c r="H116" s="22"/>
      <c r="I116" s="22"/>
      <c r="J116" s="1"/>
      <c r="K116" s="22"/>
      <c r="L116" s="22"/>
      <c r="M116" s="1"/>
      <c r="N116" s="38"/>
    </row>
    <row r="117" spans="1:14" ht="27.95" customHeight="1" x14ac:dyDescent="0.15">
      <c r="A117" s="30"/>
      <c r="B117" s="21"/>
      <c r="C117" s="24" t="s">
        <v>10</v>
      </c>
      <c r="D117" s="22">
        <v>1239000</v>
      </c>
      <c r="E117" s="22">
        <v>0</v>
      </c>
      <c r="F117" s="22">
        <v>0</v>
      </c>
      <c r="G117" s="22">
        <v>0</v>
      </c>
      <c r="H117" s="22">
        <v>97800</v>
      </c>
      <c r="I117" s="22">
        <v>97800</v>
      </c>
      <c r="J117" s="1">
        <f>ROUNDDOWN(H117/I117,4)</f>
        <v>1</v>
      </c>
      <c r="K117" s="22">
        <v>39780</v>
      </c>
      <c r="L117" s="22">
        <v>39780</v>
      </c>
      <c r="M117" s="1">
        <f t="shared" si="1"/>
        <v>1</v>
      </c>
      <c r="N117" s="38"/>
    </row>
    <row r="118" spans="1:14" ht="27.95" customHeight="1" x14ac:dyDescent="0.15">
      <c r="A118" s="30"/>
      <c r="B118" s="21"/>
      <c r="C118" s="26" t="s">
        <v>11</v>
      </c>
      <c r="D118" s="22">
        <v>81078000</v>
      </c>
      <c r="E118" s="22">
        <v>3271572</v>
      </c>
      <c r="F118" s="22">
        <v>4107305</v>
      </c>
      <c r="G118" s="22">
        <v>8214277</v>
      </c>
      <c r="H118" s="22">
        <v>63626472</v>
      </c>
      <c r="I118" s="22">
        <v>79219626</v>
      </c>
      <c r="J118" s="1">
        <f>ROUNDDOWN(H118/I118,4)</f>
        <v>0.80310000000000004</v>
      </c>
      <c r="K118" s="22">
        <v>67568144</v>
      </c>
      <c r="L118" s="22">
        <v>80632811</v>
      </c>
      <c r="M118" s="1">
        <f t="shared" si="1"/>
        <v>0.83789999999999998</v>
      </c>
      <c r="N118" s="38"/>
    </row>
    <row r="119" spans="1:14" ht="18" customHeight="1" x14ac:dyDescent="0.15">
      <c r="A119" s="29"/>
      <c r="B119" s="41" t="s">
        <v>43</v>
      </c>
      <c r="C119" s="42"/>
      <c r="D119" s="19"/>
      <c r="E119" s="22"/>
      <c r="F119" s="22"/>
      <c r="G119" s="22"/>
      <c r="H119" s="22"/>
      <c r="I119" s="22"/>
      <c r="J119" s="1"/>
      <c r="K119" s="22"/>
      <c r="L119" s="22"/>
      <c r="M119" s="1"/>
      <c r="N119" s="38"/>
    </row>
    <row r="120" spans="1:14" ht="27.95" customHeight="1" x14ac:dyDescent="0.15">
      <c r="A120" s="30"/>
      <c r="B120" s="21"/>
      <c r="C120" s="24" t="s">
        <v>10</v>
      </c>
      <c r="D120" s="22">
        <v>2169000</v>
      </c>
      <c r="E120" s="22">
        <v>0</v>
      </c>
      <c r="F120" s="22">
        <v>0</v>
      </c>
      <c r="G120" s="22">
        <v>288268</v>
      </c>
      <c r="H120" s="22">
        <v>472014</v>
      </c>
      <c r="I120" s="22">
        <v>760282</v>
      </c>
      <c r="J120" s="1">
        <f>ROUNDDOWN(H120/I120,4)</f>
        <v>0.62080000000000002</v>
      </c>
      <c r="K120" s="22">
        <v>330898</v>
      </c>
      <c r="L120" s="22">
        <v>603700</v>
      </c>
      <c r="M120" s="1">
        <f t="shared" si="1"/>
        <v>0.54810000000000003</v>
      </c>
      <c r="N120" s="38" t="s">
        <v>131</v>
      </c>
    </row>
    <row r="121" spans="1:14" ht="27.95" customHeight="1" x14ac:dyDescent="0.15">
      <c r="A121" s="30"/>
      <c r="B121" s="21"/>
      <c r="C121" s="26" t="s">
        <v>11</v>
      </c>
      <c r="D121" s="22">
        <v>2259000</v>
      </c>
      <c r="E121" s="22">
        <v>1223</v>
      </c>
      <c r="F121" s="22">
        <v>46604</v>
      </c>
      <c r="G121" s="22">
        <v>13716</v>
      </c>
      <c r="H121" s="22">
        <v>1882655</v>
      </c>
      <c r="I121" s="22">
        <v>1944198</v>
      </c>
      <c r="J121" s="1">
        <f>ROUNDDOWN(H121/I121,4)</f>
        <v>0.96830000000000005</v>
      </c>
      <c r="K121" s="22">
        <v>2141469</v>
      </c>
      <c r="L121" s="22">
        <v>2228175</v>
      </c>
      <c r="M121" s="1">
        <f t="shared" si="1"/>
        <v>0.96099999999999997</v>
      </c>
      <c r="N121" s="38"/>
    </row>
    <row r="122" spans="1:14" ht="18" customHeight="1" x14ac:dyDescent="0.15">
      <c r="A122" s="21"/>
      <c r="B122" s="43" t="s">
        <v>44</v>
      </c>
      <c r="C122" s="44"/>
      <c r="D122" s="19"/>
      <c r="E122" s="22"/>
      <c r="F122" s="22"/>
      <c r="G122" s="22"/>
      <c r="H122" s="22"/>
      <c r="I122" s="22"/>
      <c r="J122" s="1"/>
      <c r="K122" s="22"/>
      <c r="L122" s="22"/>
      <c r="M122" s="1"/>
      <c r="N122" s="38"/>
    </row>
    <row r="123" spans="1:14" ht="27.95" customHeight="1" x14ac:dyDescent="0.15">
      <c r="A123" s="30"/>
      <c r="B123" s="21"/>
      <c r="C123" s="24" t="s">
        <v>10</v>
      </c>
      <c r="D123" s="22">
        <v>80000</v>
      </c>
      <c r="E123" s="22">
        <v>0</v>
      </c>
      <c r="F123" s="22">
        <v>48846</v>
      </c>
      <c r="G123" s="22">
        <v>0</v>
      </c>
      <c r="H123" s="22">
        <v>0</v>
      </c>
      <c r="I123" s="22">
        <v>48846</v>
      </c>
      <c r="J123" s="1">
        <f>ROUNDDOWN(H123/I123,4)</f>
        <v>0</v>
      </c>
      <c r="K123" s="22">
        <v>0</v>
      </c>
      <c r="L123" s="22">
        <v>44570</v>
      </c>
      <c r="M123" s="1">
        <f t="shared" si="1"/>
        <v>0</v>
      </c>
      <c r="N123" s="38"/>
    </row>
    <row r="124" spans="1:14" ht="27.95" customHeight="1" x14ac:dyDescent="0.15">
      <c r="A124" s="30"/>
      <c r="B124" s="21"/>
      <c r="C124" s="24" t="s">
        <v>11</v>
      </c>
      <c r="D124" s="22">
        <v>6850000</v>
      </c>
      <c r="E124" s="22">
        <v>223008</v>
      </c>
      <c r="F124" s="22">
        <v>1299449</v>
      </c>
      <c r="G124" s="22">
        <v>4908676</v>
      </c>
      <c r="H124" s="22">
        <v>352396</v>
      </c>
      <c r="I124" s="22">
        <v>6783529</v>
      </c>
      <c r="J124" s="1">
        <f>ROUNDDOWN(H124/I124,4)</f>
        <v>5.1900000000000002E-2</v>
      </c>
      <c r="K124" s="22">
        <v>418398</v>
      </c>
      <c r="L124" s="22">
        <v>6539842</v>
      </c>
      <c r="M124" s="1">
        <f t="shared" si="1"/>
        <v>6.3899999999999998E-2</v>
      </c>
      <c r="N124" s="38"/>
    </row>
    <row r="125" spans="1:14" ht="18" customHeight="1" x14ac:dyDescent="0.15">
      <c r="A125" s="21"/>
      <c r="B125" s="41" t="s">
        <v>45</v>
      </c>
      <c r="C125" s="42"/>
      <c r="D125" s="19"/>
      <c r="E125" s="22"/>
      <c r="F125" s="22"/>
      <c r="G125" s="22"/>
      <c r="H125" s="22"/>
      <c r="I125" s="22"/>
      <c r="J125" s="1"/>
      <c r="K125" s="20"/>
      <c r="L125" s="20"/>
      <c r="M125" s="1"/>
      <c r="N125" s="38"/>
    </row>
    <row r="126" spans="1:14" ht="27.95" customHeight="1" x14ac:dyDescent="0.15">
      <c r="A126" s="30"/>
      <c r="B126" s="21"/>
      <c r="C126" s="24" t="s">
        <v>10</v>
      </c>
      <c r="D126" s="22">
        <v>2904000</v>
      </c>
      <c r="E126" s="22">
        <v>113036</v>
      </c>
      <c r="F126" s="22">
        <v>563732</v>
      </c>
      <c r="G126" s="22">
        <v>652449</v>
      </c>
      <c r="H126" s="22">
        <v>602933</v>
      </c>
      <c r="I126" s="22">
        <v>1932150</v>
      </c>
      <c r="J126" s="1">
        <f>ROUNDDOWN(H126/I126,4)</f>
        <v>0.312</v>
      </c>
      <c r="K126" s="22">
        <v>334004</v>
      </c>
      <c r="L126" s="22">
        <v>1249376</v>
      </c>
      <c r="M126" s="1">
        <f t="shared" si="1"/>
        <v>0.26729999999999998</v>
      </c>
      <c r="N126" s="38" t="s">
        <v>110</v>
      </c>
    </row>
    <row r="127" spans="1:14" ht="27.95" customHeight="1" x14ac:dyDescent="0.15">
      <c r="A127" s="30"/>
      <c r="B127" s="21"/>
      <c r="C127" s="26" t="s">
        <v>11</v>
      </c>
      <c r="D127" s="22">
        <v>11854000</v>
      </c>
      <c r="E127" s="22">
        <v>1112093</v>
      </c>
      <c r="F127" s="22">
        <v>2853871</v>
      </c>
      <c r="G127" s="22">
        <v>1707195</v>
      </c>
      <c r="H127" s="22">
        <v>2903471</v>
      </c>
      <c r="I127" s="22">
        <v>8576630</v>
      </c>
      <c r="J127" s="1">
        <f>ROUNDDOWN(H127/I127,4)</f>
        <v>0.33850000000000002</v>
      </c>
      <c r="K127" s="22">
        <v>971401</v>
      </c>
      <c r="L127" s="22">
        <v>6999317</v>
      </c>
      <c r="M127" s="1">
        <f t="shared" si="1"/>
        <v>0.13869999999999999</v>
      </c>
      <c r="N127" s="38" t="s">
        <v>102</v>
      </c>
    </row>
    <row r="128" spans="1:14" ht="18" customHeight="1" x14ac:dyDescent="0.15">
      <c r="A128" s="21"/>
      <c r="B128" s="43" t="s">
        <v>46</v>
      </c>
      <c r="C128" s="44"/>
      <c r="D128" s="19"/>
      <c r="E128" s="22"/>
      <c r="F128" s="22"/>
      <c r="G128" s="22"/>
      <c r="H128" s="22"/>
      <c r="I128" s="22"/>
      <c r="J128" s="1"/>
      <c r="K128" s="22"/>
      <c r="L128" s="22"/>
      <c r="M128" s="1"/>
      <c r="N128" s="38"/>
    </row>
    <row r="129" spans="1:14" ht="27.95" customHeight="1" x14ac:dyDescent="0.15">
      <c r="A129" s="25"/>
      <c r="B129" s="21"/>
      <c r="C129" s="24" t="s">
        <v>10</v>
      </c>
      <c r="D129" s="22">
        <v>2998000</v>
      </c>
      <c r="E129" s="22">
        <v>0</v>
      </c>
      <c r="F129" s="22">
        <v>271858</v>
      </c>
      <c r="G129" s="22">
        <v>0</v>
      </c>
      <c r="H129" s="22">
        <v>162273</v>
      </c>
      <c r="I129" s="22">
        <v>434131</v>
      </c>
      <c r="J129" s="1">
        <f>ROUNDDOWN(H129/I129,4)</f>
        <v>0.37369999999999998</v>
      </c>
      <c r="K129" s="22">
        <v>0</v>
      </c>
      <c r="L129" s="22">
        <v>0</v>
      </c>
      <c r="M129" s="1">
        <v>0</v>
      </c>
      <c r="N129" s="38" t="s">
        <v>111</v>
      </c>
    </row>
    <row r="130" spans="1:14" ht="27.95" customHeight="1" x14ac:dyDescent="0.15">
      <c r="A130" s="30"/>
      <c r="B130" s="21"/>
      <c r="C130" s="24" t="s">
        <v>11</v>
      </c>
      <c r="D130" s="22">
        <v>5354000</v>
      </c>
      <c r="E130" s="22">
        <v>1442941</v>
      </c>
      <c r="F130" s="22">
        <v>1112632</v>
      </c>
      <c r="G130" s="22">
        <v>1892142</v>
      </c>
      <c r="H130" s="22">
        <v>609144</v>
      </c>
      <c r="I130" s="22">
        <v>5056859</v>
      </c>
      <c r="J130" s="1">
        <f>ROUNDDOWN(H130/I130,4)</f>
        <v>0.12039999999999999</v>
      </c>
      <c r="K130" s="22">
        <v>277854</v>
      </c>
      <c r="L130" s="22">
        <v>5140537</v>
      </c>
      <c r="M130" s="1">
        <f t="shared" si="1"/>
        <v>5.3999999999999999E-2</v>
      </c>
      <c r="N130" s="38" t="s">
        <v>112</v>
      </c>
    </row>
    <row r="131" spans="1:14" ht="18" customHeight="1" x14ac:dyDescent="0.15">
      <c r="A131" s="29"/>
      <c r="B131" s="41" t="s">
        <v>47</v>
      </c>
      <c r="C131" s="42"/>
      <c r="D131" s="19"/>
      <c r="E131" s="22"/>
      <c r="F131" s="22"/>
      <c r="G131" s="22"/>
      <c r="H131" s="22"/>
      <c r="I131" s="22"/>
      <c r="J131" s="1"/>
      <c r="K131" s="22"/>
      <c r="L131" s="22"/>
      <c r="M131" s="1"/>
      <c r="N131" s="38"/>
    </row>
    <row r="132" spans="1:14" ht="27.95" customHeight="1" x14ac:dyDescent="0.15">
      <c r="A132" s="30"/>
      <c r="B132" s="21"/>
      <c r="C132" s="24" t="s">
        <v>10</v>
      </c>
      <c r="D132" s="22">
        <v>15657000</v>
      </c>
      <c r="E132" s="22">
        <v>218350</v>
      </c>
      <c r="F132" s="22">
        <v>5358378</v>
      </c>
      <c r="G132" s="22">
        <v>4779335</v>
      </c>
      <c r="H132" s="22">
        <v>4452978</v>
      </c>
      <c r="I132" s="22">
        <v>14809041</v>
      </c>
      <c r="J132" s="1">
        <f>ROUNDDOWN(H132/I132,4)</f>
        <v>0.30059999999999998</v>
      </c>
      <c r="K132" s="22">
        <v>2559321</v>
      </c>
      <c r="L132" s="22">
        <v>5228515</v>
      </c>
      <c r="M132" s="1">
        <f t="shared" si="1"/>
        <v>0.4894</v>
      </c>
      <c r="N132" s="38"/>
    </row>
    <row r="133" spans="1:14" ht="39.950000000000003" customHeight="1" x14ac:dyDescent="0.15">
      <c r="A133" s="30"/>
      <c r="B133" s="21"/>
      <c r="C133" s="26" t="s">
        <v>11</v>
      </c>
      <c r="D133" s="22">
        <v>49232000</v>
      </c>
      <c r="E133" s="22">
        <v>4759341</v>
      </c>
      <c r="F133" s="22">
        <v>8549144</v>
      </c>
      <c r="G133" s="22">
        <v>7234896</v>
      </c>
      <c r="H133" s="22">
        <v>28686916</v>
      </c>
      <c r="I133" s="22">
        <v>49230297</v>
      </c>
      <c r="J133" s="1">
        <f>ROUNDDOWN(H133/I133,4)</f>
        <v>0.5827</v>
      </c>
      <c r="K133" s="22">
        <v>15420541</v>
      </c>
      <c r="L133" s="22">
        <v>48168156</v>
      </c>
      <c r="M133" s="1">
        <f t="shared" si="1"/>
        <v>0.3201</v>
      </c>
      <c r="N133" s="38" t="s">
        <v>147</v>
      </c>
    </row>
    <row r="134" spans="1:14" ht="18" customHeight="1" x14ac:dyDescent="0.15">
      <c r="A134" s="29"/>
      <c r="B134" s="43" t="s">
        <v>48</v>
      </c>
      <c r="C134" s="44"/>
      <c r="D134" s="19"/>
      <c r="E134" s="22"/>
      <c r="F134" s="22"/>
      <c r="G134" s="22"/>
      <c r="H134" s="22"/>
      <c r="I134" s="22"/>
      <c r="J134" s="1"/>
      <c r="K134" s="22"/>
      <c r="L134" s="22"/>
      <c r="M134" s="1"/>
      <c r="N134" s="38"/>
    </row>
    <row r="135" spans="1:14" ht="27.95" customHeight="1" x14ac:dyDescent="0.15">
      <c r="A135" s="30"/>
      <c r="B135" s="21"/>
      <c r="C135" s="24" t="s">
        <v>10</v>
      </c>
      <c r="D135" s="22">
        <v>21183000</v>
      </c>
      <c r="E135" s="22">
        <v>4052077</v>
      </c>
      <c r="F135" s="22">
        <v>552168</v>
      </c>
      <c r="G135" s="22">
        <v>5828658</v>
      </c>
      <c r="H135" s="22">
        <v>7171341</v>
      </c>
      <c r="I135" s="22">
        <v>17604244</v>
      </c>
      <c r="J135" s="1">
        <f>ROUNDDOWN(H135/I135,4)</f>
        <v>0.4073</v>
      </c>
      <c r="K135" s="22">
        <v>507673</v>
      </c>
      <c r="L135" s="22">
        <v>1075169</v>
      </c>
      <c r="M135" s="1">
        <f t="shared" si="1"/>
        <v>0.47210000000000002</v>
      </c>
      <c r="N135" s="38"/>
    </row>
    <row r="136" spans="1:14" ht="27.95" customHeight="1" x14ac:dyDescent="0.15">
      <c r="A136" s="30"/>
      <c r="B136" s="27"/>
      <c r="C136" s="24" t="s">
        <v>11</v>
      </c>
      <c r="D136" s="22">
        <v>26666000</v>
      </c>
      <c r="E136" s="22">
        <v>573210</v>
      </c>
      <c r="F136" s="22">
        <v>5767262</v>
      </c>
      <c r="G136" s="22">
        <v>1618841</v>
      </c>
      <c r="H136" s="22">
        <v>11853597</v>
      </c>
      <c r="I136" s="22">
        <v>19812910</v>
      </c>
      <c r="J136" s="1">
        <f>ROUNDDOWN(H136/I136,4)</f>
        <v>0.59819999999999995</v>
      </c>
      <c r="K136" s="22">
        <v>12850682</v>
      </c>
      <c r="L136" s="22">
        <v>17313099</v>
      </c>
      <c r="M136" s="1">
        <f t="shared" si="1"/>
        <v>0.74219999999999997</v>
      </c>
      <c r="N136" s="38"/>
    </row>
    <row r="137" spans="1:14" ht="18" customHeight="1" x14ac:dyDescent="0.15">
      <c r="A137" s="29"/>
      <c r="B137" s="41" t="s">
        <v>92</v>
      </c>
      <c r="C137" s="42"/>
      <c r="D137" s="19"/>
      <c r="E137" s="22"/>
      <c r="F137" s="22"/>
      <c r="G137" s="22"/>
      <c r="H137" s="22"/>
      <c r="I137" s="22"/>
      <c r="J137" s="1"/>
      <c r="K137" s="20"/>
      <c r="L137" s="20"/>
      <c r="M137" s="1"/>
      <c r="N137" s="38"/>
    </row>
    <row r="138" spans="1:14" ht="27.95" customHeight="1" x14ac:dyDescent="0.15">
      <c r="A138" s="30"/>
      <c r="B138" s="21"/>
      <c r="C138" s="24" t="s">
        <v>83</v>
      </c>
      <c r="D138" s="22">
        <v>646000</v>
      </c>
      <c r="E138" s="22">
        <v>0</v>
      </c>
      <c r="F138" s="22">
        <v>0</v>
      </c>
      <c r="G138" s="22">
        <v>2400</v>
      </c>
      <c r="H138" s="22">
        <v>156272</v>
      </c>
      <c r="I138" s="22">
        <v>158672</v>
      </c>
      <c r="J138" s="1">
        <f>ROUNDDOWN(H138/I138,4)</f>
        <v>0.98480000000000001</v>
      </c>
      <c r="K138" s="22">
        <v>31498</v>
      </c>
      <c r="L138" s="22">
        <v>186324</v>
      </c>
      <c r="M138" s="1">
        <f t="shared" si="1"/>
        <v>0.16900000000000001</v>
      </c>
      <c r="N138" s="38" t="s">
        <v>103</v>
      </c>
    </row>
    <row r="139" spans="1:14" ht="27.95" customHeight="1" x14ac:dyDescent="0.15">
      <c r="A139" s="30"/>
      <c r="B139" s="21"/>
      <c r="C139" s="26" t="s">
        <v>82</v>
      </c>
      <c r="D139" s="22">
        <v>693000</v>
      </c>
      <c r="E139" s="22">
        <v>0</v>
      </c>
      <c r="F139" s="22">
        <v>0</v>
      </c>
      <c r="G139" s="22">
        <v>32974</v>
      </c>
      <c r="H139" s="22">
        <v>8400</v>
      </c>
      <c r="I139" s="22">
        <v>41374</v>
      </c>
      <c r="J139" s="1">
        <f>ROUNDDOWN(H139/I139,4)</f>
        <v>0.20300000000000001</v>
      </c>
      <c r="K139" s="22">
        <v>0</v>
      </c>
      <c r="L139" s="22">
        <v>7350</v>
      </c>
      <c r="M139" s="1">
        <f>ROUNDDOWN(K139/L139,4)</f>
        <v>0</v>
      </c>
      <c r="N139" s="38" t="s">
        <v>104</v>
      </c>
    </row>
    <row r="140" spans="1:14" ht="18" customHeight="1" x14ac:dyDescent="0.15">
      <c r="A140" s="29"/>
      <c r="B140" s="43" t="s">
        <v>49</v>
      </c>
      <c r="C140" s="44"/>
      <c r="D140" s="19"/>
      <c r="E140" s="22"/>
      <c r="F140" s="22"/>
      <c r="G140" s="22"/>
      <c r="H140" s="22"/>
      <c r="I140" s="22"/>
      <c r="J140" s="1"/>
      <c r="K140" s="22"/>
      <c r="L140" s="22"/>
      <c r="M140" s="1"/>
      <c r="N140" s="38"/>
    </row>
    <row r="141" spans="1:14" ht="27.95" customHeight="1" x14ac:dyDescent="0.15">
      <c r="A141" s="30"/>
      <c r="B141" s="21"/>
      <c r="C141" s="24" t="s">
        <v>10</v>
      </c>
      <c r="D141" s="22">
        <v>1470000</v>
      </c>
      <c r="E141" s="22">
        <v>0</v>
      </c>
      <c r="F141" s="22">
        <v>5061</v>
      </c>
      <c r="G141" s="22">
        <v>152160</v>
      </c>
      <c r="H141" s="22">
        <v>149060</v>
      </c>
      <c r="I141" s="22">
        <v>306281</v>
      </c>
      <c r="J141" s="1">
        <f>ROUNDDOWN(H141/I141,4)</f>
        <v>0.48659999999999998</v>
      </c>
      <c r="K141" s="22">
        <v>0</v>
      </c>
      <c r="L141" s="22">
        <v>0</v>
      </c>
      <c r="M141" s="1">
        <v>0</v>
      </c>
      <c r="N141" s="38" t="s">
        <v>109</v>
      </c>
    </row>
    <row r="142" spans="1:14" ht="27.95" customHeight="1" x14ac:dyDescent="0.15">
      <c r="A142" s="30"/>
      <c r="B142" s="21"/>
      <c r="C142" s="24" t="s">
        <v>11</v>
      </c>
      <c r="D142" s="22">
        <v>60908000</v>
      </c>
      <c r="E142" s="22">
        <v>24160843</v>
      </c>
      <c r="F142" s="22">
        <v>26131625</v>
      </c>
      <c r="G142" s="22">
        <v>8653716</v>
      </c>
      <c r="H142" s="22">
        <v>1643010</v>
      </c>
      <c r="I142" s="22">
        <v>60589194</v>
      </c>
      <c r="J142" s="1">
        <f>ROUNDDOWN(H142/I142,4)</f>
        <v>2.7099999999999999E-2</v>
      </c>
      <c r="K142" s="22">
        <v>4989572</v>
      </c>
      <c r="L142" s="22">
        <v>58616663</v>
      </c>
      <c r="M142" s="1">
        <f>ROUNDDOWN(K142/L142,4)</f>
        <v>8.5099999999999995E-2</v>
      </c>
      <c r="N142" s="38"/>
    </row>
    <row r="143" spans="1:14" ht="18" customHeight="1" x14ac:dyDescent="0.15">
      <c r="A143" s="29"/>
      <c r="B143" s="41" t="s">
        <v>50</v>
      </c>
      <c r="C143" s="42"/>
      <c r="D143" s="19"/>
      <c r="E143" s="22"/>
      <c r="F143" s="22"/>
      <c r="G143" s="22"/>
      <c r="H143" s="22"/>
      <c r="I143" s="22"/>
      <c r="J143" s="1"/>
      <c r="K143" s="22"/>
      <c r="L143" s="22"/>
      <c r="M143" s="1"/>
      <c r="N143" s="38"/>
    </row>
    <row r="144" spans="1:14" ht="27.95" customHeight="1" x14ac:dyDescent="0.15">
      <c r="A144" s="30"/>
      <c r="B144" s="21"/>
      <c r="C144" s="24" t="s">
        <v>10</v>
      </c>
      <c r="D144" s="22">
        <v>14805000</v>
      </c>
      <c r="E144" s="22">
        <v>520287</v>
      </c>
      <c r="F144" s="22">
        <v>2522818</v>
      </c>
      <c r="G144" s="22">
        <v>5004080</v>
      </c>
      <c r="H144" s="22">
        <v>5421781</v>
      </c>
      <c r="I144" s="22">
        <v>13468966</v>
      </c>
      <c r="J144" s="1">
        <f>ROUNDDOWN(H144/I144,4)</f>
        <v>0.40250000000000002</v>
      </c>
      <c r="K144" s="22">
        <v>1031960</v>
      </c>
      <c r="L144" s="22">
        <v>2822679</v>
      </c>
      <c r="M144" s="1">
        <f>ROUNDDOWN(K144/L144,4)</f>
        <v>0.36549999999999999</v>
      </c>
      <c r="N144" s="38" t="s">
        <v>109</v>
      </c>
    </row>
    <row r="145" spans="1:14" ht="27.95" customHeight="1" x14ac:dyDescent="0.15">
      <c r="A145" s="30"/>
      <c r="B145" s="21"/>
      <c r="C145" s="26" t="s">
        <v>11</v>
      </c>
      <c r="D145" s="22">
        <v>68135000</v>
      </c>
      <c r="E145" s="22">
        <v>9400896</v>
      </c>
      <c r="F145" s="22">
        <v>9987118</v>
      </c>
      <c r="G145" s="22">
        <v>18409464</v>
      </c>
      <c r="H145" s="22">
        <v>29197727</v>
      </c>
      <c r="I145" s="22">
        <v>66995205</v>
      </c>
      <c r="J145" s="1">
        <f>ROUNDDOWN(H145/I145,4)</f>
        <v>0.43580000000000002</v>
      </c>
      <c r="K145" s="22">
        <v>23148813</v>
      </c>
      <c r="L145" s="22">
        <v>64028431</v>
      </c>
      <c r="M145" s="1">
        <f>ROUNDDOWN(K145/L145,4)</f>
        <v>0.36149999999999999</v>
      </c>
      <c r="N145" s="38" t="s">
        <v>120</v>
      </c>
    </row>
    <row r="146" spans="1:14" ht="18" customHeight="1" x14ac:dyDescent="0.15">
      <c r="A146" s="29"/>
      <c r="B146" s="43" t="s">
        <v>94</v>
      </c>
      <c r="C146" s="44"/>
      <c r="D146" s="19"/>
      <c r="E146" s="22"/>
      <c r="F146" s="22"/>
      <c r="G146" s="22"/>
      <c r="H146" s="22"/>
      <c r="I146" s="22"/>
      <c r="J146" s="1"/>
      <c r="K146" s="20"/>
      <c r="L146" s="20"/>
      <c r="M146" s="1"/>
      <c r="N146" s="38"/>
    </row>
    <row r="147" spans="1:14" ht="27.95" customHeight="1" x14ac:dyDescent="0.15">
      <c r="A147" s="30"/>
      <c r="B147" s="21"/>
      <c r="C147" s="24" t="s">
        <v>10</v>
      </c>
      <c r="D147" s="22">
        <v>1281000</v>
      </c>
      <c r="E147" s="22">
        <v>0</v>
      </c>
      <c r="F147" s="22">
        <v>0</v>
      </c>
      <c r="G147" s="22">
        <v>0</v>
      </c>
      <c r="H147" s="22">
        <v>808209</v>
      </c>
      <c r="I147" s="22">
        <v>808209</v>
      </c>
      <c r="J147" s="1">
        <f>ROUNDDOWN(H147/I147,4)</f>
        <v>1</v>
      </c>
      <c r="K147" s="22">
        <v>659991</v>
      </c>
      <c r="L147" s="22">
        <v>722611</v>
      </c>
      <c r="M147" s="1">
        <f>ROUNDDOWN(K147/L147,4)</f>
        <v>0.9133</v>
      </c>
      <c r="N147" s="38" t="s">
        <v>101</v>
      </c>
    </row>
    <row r="148" spans="1:14" ht="27.95" customHeight="1" x14ac:dyDescent="0.15">
      <c r="A148" s="30"/>
      <c r="B148" s="21"/>
      <c r="C148" s="26" t="s">
        <v>11</v>
      </c>
      <c r="D148" s="22">
        <v>44705000</v>
      </c>
      <c r="E148" s="22">
        <v>7602351</v>
      </c>
      <c r="F148" s="22">
        <v>6244647</v>
      </c>
      <c r="G148" s="22">
        <v>14514271</v>
      </c>
      <c r="H148" s="22">
        <v>15427726</v>
      </c>
      <c r="I148" s="22">
        <v>43788995</v>
      </c>
      <c r="J148" s="1">
        <f>ROUNDDOWN(H148/I148,4)</f>
        <v>0.3523</v>
      </c>
      <c r="K148" s="22">
        <v>15703918</v>
      </c>
      <c r="L148" s="22">
        <v>41523277</v>
      </c>
      <c r="M148" s="1">
        <f>ROUNDDOWN(K148/L148,4)</f>
        <v>0.37809999999999999</v>
      </c>
      <c r="N148" s="38"/>
    </row>
    <row r="149" spans="1:14" ht="18" customHeight="1" x14ac:dyDescent="0.15">
      <c r="A149" s="21"/>
      <c r="B149" s="39" t="s">
        <v>90</v>
      </c>
      <c r="C149" s="40"/>
      <c r="D149" s="19"/>
      <c r="E149" s="22"/>
      <c r="F149" s="22"/>
      <c r="G149" s="22"/>
      <c r="H149" s="22"/>
      <c r="I149" s="22"/>
      <c r="J149" s="1"/>
      <c r="K149" s="22"/>
      <c r="L149" s="22"/>
      <c r="M149" s="1"/>
      <c r="N149" s="38"/>
    </row>
    <row r="150" spans="1:14" ht="27.95" customHeight="1" x14ac:dyDescent="0.15">
      <c r="A150" s="30"/>
      <c r="B150" s="21"/>
      <c r="C150" s="24" t="s">
        <v>10</v>
      </c>
      <c r="D150" s="22">
        <v>1612000</v>
      </c>
      <c r="E150" s="22">
        <v>162131</v>
      </c>
      <c r="F150" s="22">
        <v>0</v>
      </c>
      <c r="G150" s="22">
        <v>0</v>
      </c>
      <c r="H150" s="22">
        <v>0</v>
      </c>
      <c r="I150" s="22">
        <v>162131</v>
      </c>
      <c r="J150" s="1">
        <f>ROUNDDOWN(H150/I150,4)</f>
        <v>0</v>
      </c>
      <c r="K150" s="22">
        <v>0</v>
      </c>
      <c r="L150" s="22">
        <v>0</v>
      </c>
      <c r="M150" s="1">
        <v>0</v>
      </c>
      <c r="N150" s="38"/>
    </row>
    <row r="151" spans="1:14" ht="18" customHeight="1" x14ac:dyDescent="0.15">
      <c r="A151" s="29"/>
      <c r="B151" s="41" t="s">
        <v>89</v>
      </c>
      <c r="C151" s="42"/>
      <c r="D151" s="19"/>
      <c r="E151" s="22"/>
      <c r="F151" s="22"/>
      <c r="G151" s="22"/>
      <c r="H151" s="22"/>
      <c r="I151" s="22"/>
      <c r="J151" s="1"/>
      <c r="K151" s="22"/>
      <c r="L151" s="22"/>
      <c r="M151" s="1"/>
      <c r="N151" s="38"/>
    </row>
    <row r="152" spans="1:14" ht="27.95" customHeight="1" x14ac:dyDescent="0.15">
      <c r="A152" s="30"/>
      <c r="B152" s="21"/>
      <c r="C152" s="24" t="s">
        <v>10</v>
      </c>
      <c r="D152" s="22">
        <v>598000</v>
      </c>
      <c r="E152" s="22">
        <v>0</v>
      </c>
      <c r="F152" s="22">
        <v>142908</v>
      </c>
      <c r="G152" s="22">
        <v>267077</v>
      </c>
      <c r="H152" s="22">
        <v>186904</v>
      </c>
      <c r="I152" s="22">
        <v>596889</v>
      </c>
      <c r="J152" s="1">
        <f>ROUNDDOWN(H152/I152,4)</f>
        <v>0.31309999999999999</v>
      </c>
      <c r="K152" s="22">
        <v>225676</v>
      </c>
      <c r="L152" s="22">
        <v>588840</v>
      </c>
      <c r="M152" s="1">
        <f>ROUNDDOWN(K152/L152,4)</f>
        <v>0.38319999999999999</v>
      </c>
      <c r="N152" s="38"/>
    </row>
    <row r="153" spans="1:14" ht="27.95" customHeight="1" x14ac:dyDescent="0.15">
      <c r="A153" s="30"/>
      <c r="B153" s="21"/>
      <c r="C153" s="24" t="s">
        <v>11</v>
      </c>
      <c r="D153" s="22">
        <v>198000</v>
      </c>
      <c r="E153" s="22">
        <v>0</v>
      </c>
      <c r="F153" s="22">
        <v>2125</v>
      </c>
      <c r="G153" s="22">
        <v>1375</v>
      </c>
      <c r="H153" s="22">
        <v>0</v>
      </c>
      <c r="I153" s="22">
        <v>3500</v>
      </c>
      <c r="J153" s="1">
        <f>ROUNDDOWN(H153/I153,4)</f>
        <v>0</v>
      </c>
      <c r="K153" s="22">
        <v>0</v>
      </c>
      <c r="L153" s="22">
        <v>0</v>
      </c>
      <c r="M153" s="1">
        <v>0</v>
      </c>
      <c r="N153" s="38"/>
    </row>
    <row r="154" spans="1:14" ht="18" customHeight="1" x14ac:dyDescent="0.15">
      <c r="A154" s="41" t="s">
        <v>51</v>
      </c>
      <c r="B154" s="42"/>
      <c r="C154" s="42"/>
      <c r="D154" s="19"/>
      <c r="E154" s="22"/>
      <c r="F154" s="22"/>
      <c r="G154" s="22"/>
      <c r="H154" s="22"/>
      <c r="I154" s="22"/>
      <c r="J154" s="1"/>
      <c r="K154" s="22"/>
      <c r="L154" s="22"/>
      <c r="M154" s="1"/>
      <c r="N154" s="38"/>
    </row>
    <row r="155" spans="1:14" ht="18" customHeight="1" x14ac:dyDescent="0.15">
      <c r="A155" s="21"/>
      <c r="B155" s="41" t="s">
        <v>52</v>
      </c>
      <c r="C155" s="42"/>
      <c r="D155" s="19"/>
      <c r="E155" s="22"/>
      <c r="F155" s="22"/>
      <c r="G155" s="22"/>
      <c r="H155" s="22"/>
      <c r="I155" s="22"/>
      <c r="J155" s="1"/>
      <c r="K155" s="22"/>
      <c r="L155" s="22"/>
      <c r="M155" s="1"/>
      <c r="N155" s="38"/>
    </row>
    <row r="156" spans="1:14" ht="27.95" customHeight="1" x14ac:dyDescent="0.15">
      <c r="A156" s="30"/>
      <c r="B156" s="21"/>
      <c r="C156" s="24" t="s">
        <v>10</v>
      </c>
      <c r="D156" s="22">
        <v>8024000</v>
      </c>
      <c r="E156" s="22">
        <v>382642</v>
      </c>
      <c r="F156" s="22">
        <v>983093</v>
      </c>
      <c r="G156" s="22">
        <v>1242317</v>
      </c>
      <c r="H156" s="22">
        <v>1307905</v>
      </c>
      <c r="I156" s="22">
        <v>3915957</v>
      </c>
      <c r="J156" s="1">
        <f>ROUNDDOWN(H156/I156,4)</f>
        <v>0.33389999999999997</v>
      </c>
      <c r="K156" s="22">
        <v>998561</v>
      </c>
      <c r="L156" s="22">
        <v>3230205</v>
      </c>
      <c r="M156" s="1">
        <f>ROUNDDOWN(K156/L156,4)</f>
        <v>0.30909999999999999</v>
      </c>
      <c r="N156" s="38" t="s">
        <v>140</v>
      </c>
    </row>
    <row r="157" spans="1:14" ht="27.95" customHeight="1" x14ac:dyDescent="0.15">
      <c r="A157" s="30"/>
      <c r="B157" s="21"/>
      <c r="C157" s="26" t="s">
        <v>11</v>
      </c>
      <c r="D157" s="22">
        <v>597028000</v>
      </c>
      <c r="E157" s="22">
        <v>73409975</v>
      </c>
      <c r="F157" s="22">
        <v>165224166</v>
      </c>
      <c r="G157" s="22">
        <v>154255017</v>
      </c>
      <c r="H157" s="22">
        <v>174882733</v>
      </c>
      <c r="I157" s="22">
        <v>567771891</v>
      </c>
      <c r="J157" s="1">
        <f>ROUNDDOWN(H157/I157,4)</f>
        <v>0.308</v>
      </c>
      <c r="K157" s="22">
        <v>109491102</v>
      </c>
      <c r="L157" s="22">
        <v>479239750</v>
      </c>
      <c r="M157" s="1">
        <f>ROUNDDOWN(K157/L157,4)</f>
        <v>0.22839999999999999</v>
      </c>
      <c r="N157" s="38" t="s">
        <v>129</v>
      </c>
    </row>
    <row r="158" spans="1:14" ht="18" customHeight="1" x14ac:dyDescent="0.15">
      <c r="A158" s="21"/>
      <c r="B158" s="43" t="s">
        <v>53</v>
      </c>
      <c r="C158" s="44"/>
      <c r="D158" s="19"/>
      <c r="E158" s="22"/>
      <c r="F158" s="22"/>
      <c r="G158" s="22"/>
      <c r="H158" s="22"/>
      <c r="I158" s="22"/>
      <c r="J158" s="1"/>
      <c r="K158" s="22"/>
      <c r="L158" s="22"/>
      <c r="M158" s="1"/>
      <c r="N158" s="38"/>
    </row>
    <row r="159" spans="1:14" ht="27.95" customHeight="1" x14ac:dyDescent="0.15">
      <c r="A159" s="25"/>
      <c r="B159" s="21"/>
      <c r="C159" s="24" t="s">
        <v>10</v>
      </c>
      <c r="D159" s="22">
        <v>3526000</v>
      </c>
      <c r="E159" s="22">
        <v>265160</v>
      </c>
      <c r="F159" s="22">
        <v>569040</v>
      </c>
      <c r="G159" s="22">
        <v>258077</v>
      </c>
      <c r="H159" s="22">
        <v>495211</v>
      </c>
      <c r="I159" s="22">
        <v>1587488</v>
      </c>
      <c r="J159" s="1">
        <f>ROUNDDOWN(H159/I159,4)</f>
        <v>0.31190000000000001</v>
      </c>
      <c r="K159" s="22">
        <v>730360</v>
      </c>
      <c r="L159" s="22">
        <v>1604013</v>
      </c>
      <c r="M159" s="1">
        <f>ROUNDDOWN(K159/L159,4)</f>
        <v>0.45529999999999998</v>
      </c>
      <c r="N159" s="38"/>
    </row>
    <row r="160" spans="1:14" ht="18" customHeight="1" x14ac:dyDescent="0.15">
      <c r="A160" s="21"/>
      <c r="B160" s="41" t="s">
        <v>54</v>
      </c>
      <c r="C160" s="42"/>
      <c r="D160" s="19"/>
      <c r="E160" s="22"/>
      <c r="F160" s="22"/>
      <c r="G160" s="22"/>
      <c r="H160" s="22"/>
      <c r="I160" s="22"/>
      <c r="J160" s="1"/>
      <c r="K160" s="22"/>
      <c r="L160" s="22"/>
      <c r="M160" s="1"/>
      <c r="N160" s="38"/>
    </row>
    <row r="161" spans="1:14" ht="27.95" customHeight="1" x14ac:dyDescent="0.15">
      <c r="A161" s="25"/>
      <c r="B161" s="21"/>
      <c r="C161" s="24" t="s">
        <v>10</v>
      </c>
      <c r="D161" s="22">
        <v>525000</v>
      </c>
      <c r="E161" s="22">
        <v>0</v>
      </c>
      <c r="F161" s="22">
        <v>0</v>
      </c>
      <c r="G161" s="22">
        <v>0</v>
      </c>
      <c r="H161" s="22">
        <v>38110</v>
      </c>
      <c r="I161" s="22">
        <v>38110</v>
      </c>
      <c r="J161" s="1">
        <f>ROUNDDOWN(H161/I161,4)</f>
        <v>1</v>
      </c>
      <c r="K161" s="22">
        <v>0</v>
      </c>
      <c r="L161" s="22">
        <v>71620</v>
      </c>
      <c r="M161" s="1">
        <f>ROUNDDOWN(K161/L161,4)</f>
        <v>0</v>
      </c>
      <c r="N161" s="38" t="s">
        <v>108</v>
      </c>
    </row>
    <row r="162" spans="1:14" ht="18" customHeight="1" x14ac:dyDescent="0.15">
      <c r="A162" s="41" t="s">
        <v>55</v>
      </c>
      <c r="B162" s="42"/>
      <c r="C162" s="42"/>
      <c r="D162" s="19"/>
      <c r="E162" s="22"/>
      <c r="F162" s="22"/>
      <c r="G162" s="22"/>
      <c r="H162" s="22"/>
      <c r="I162" s="22"/>
      <c r="J162" s="1"/>
      <c r="K162" s="22"/>
      <c r="L162" s="22"/>
      <c r="M162" s="1"/>
      <c r="N162" s="38"/>
    </row>
    <row r="163" spans="1:14" ht="18" customHeight="1" x14ac:dyDescent="0.15">
      <c r="A163" s="29"/>
      <c r="B163" s="43" t="s">
        <v>56</v>
      </c>
      <c r="C163" s="44"/>
      <c r="D163" s="19"/>
      <c r="E163" s="22"/>
      <c r="F163" s="22"/>
      <c r="G163" s="22"/>
      <c r="H163" s="22"/>
      <c r="I163" s="22"/>
      <c r="J163" s="1"/>
      <c r="K163" s="22"/>
      <c r="L163" s="22"/>
      <c r="M163" s="1"/>
      <c r="N163" s="38"/>
    </row>
    <row r="164" spans="1:14" ht="27.95" customHeight="1" x14ac:dyDescent="0.15">
      <c r="A164" s="29"/>
      <c r="B164" s="21"/>
      <c r="C164" s="24" t="s">
        <v>10</v>
      </c>
      <c r="D164" s="22">
        <v>3353000</v>
      </c>
      <c r="E164" s="22">
        <v>5100</v>
      </c>
      <c r="F164" s="22">
        <v>151576</v>
      </c>
      <c r="G164" s="22">
        <v>569150</v>
      </c>
      <c r="H164" s="22">
        <v>422064</v>
      </c>
      <c r="I164" s="22">
        <v>1147890</v>
      </c>
      <c r="J164" s="1">
        <f>ROUNDDOWN(H164/I164,4)</f>
        <v>0.36759999999999998</v>
      </c>
      <c r="K164" s="22">
        <v>146680</v>
      </c>
      <c r="L164" s="22">
        <v>305510</v>
      </c>
      <c r="M164" s="1">
        <f>ROUNDDOWN(K164/L164,4)</f>
        <v>0.48010000000000003</v>
      </c>
      <c r="N164" s="38"/>
    </row>
    <row r="165" spans="1:14" ht="27.95" customHeight="1" x14ac:dyDescent="0.15">
      <c r="A165" s="30"/>
      <c r="B165" s="21"/>
      <c r="C165" s="24" t="s">
        <v>11</v>
      </c>
      <c r="D165" s="22">
        <v>170178000</v>
      </c>
      <c r="E165" s="22">
        <v>22796709</v>
      </c>
      <c r="F165" s="22">
        <v>35480254</v>
      </c>
      <c r="G165" s="22">
        <v>37676857</v>
      </c>
      <c r="H165" s="22">
        <v>70652224</v>
      </c>
      <c r="I165" s="22">
        <v>166606044</v>
      </c>
      <c r="J165" s="1">
        <f>ROUNDDOWN(H165/I165,4)</f>
        <v>0.42399999999999999</v>
      </c>
      <c r="K165" s="22">
        <v>54519241</v>
      </c>
      <c r="L165" s="22">
        <v>165807560</v>
      </c>
      <c r="M165" s="1">
        <f>ROUNDDOWN(K165/L165,4)</f>
        <v>0.32879999999999998</v>
      </c>
      <c r="N165" s="38" t="s">
        <v>148</v>
      </c>
    </row>
    <row r="166" spans="1:14" ht="18" customHeight="1" x14ac:dyDescent="0.15">
      <c r="A166" s="29"/>
      <c r="B166" s="41" t="s">
        <v>57</v>
      </c>
      <c r="C166" s="42"/>
      <c r="D166" s="19"/>
      <c r="E166" s="22"/>
      <c r="F166" s="22"/>
      <c r="G166" s="22"/>
      <c r="H166" s="22"/>
      <c r="I166" s="22"/>
      <c r="J166" s="1"/>
      <c r="K166" s="22"/>
      <c r="L166" s="22"/>
      <c r="M166" s="1"/>
      <c r="N166" s="38"/>
    </row>
    <row r="167" spans="1:14" ht="27.95" customHeight="1" x14ac:dyDescent="0.15">
      <c r="A167" s="30"/>
      <c r="B167" s="21"/>
      <c r="C167" s="24" t="s">
        <v>10</v>
      </c>
      <c r="D167" s="22">
        <v>33119000</v>
      </c>
      <c r="E167" s="22">
        <v>527400</v>
      </c>
      <c r="F167" s="22">
        <v>534080</v>
      </c>
      <c r="G167" s="22">
        <v>2795724</v>
      </c>
      <c r="H167" s="22">
        <v>3729576</v>
      </c>
      <c r="I167" s="22">
        <v>7586780</v>
      </c>
      <c r="J167" s="1">
        <f>ROUNDDOWN(H167/I167,4)</f>
        <v>0.49149999999999999</v>
      </c>
      <c r="K167" s="22">
        <v>568400</v>
      </c>
      <c r="L167" s="22">
        <v>2515196</v>
      </c>
      <c r="M167" s="1">
        <f>ROUNDDOWN(K167/L167,4)</f>
        <v>0.22589999999999999</v>
      </c>
      <c r="N167" s="38" t="s">
        <v>149</v>
      </c>
    </row>
    <row r="168" spans="1:14" ht="27.95" customHeight="1" x14ac:dyDescent="0.15">
      <c r="A168" s="30"/>
      <c r="B168" s="27"/>
      <c r="C168" s="24" t="s">
        <v>11</v>
      </c>
      <c r="D168" s="22">
        <v>14537000</v>
      </c>
      <c r="E168" s="22">
        <v>2510907</v>
      </c>
      <c r="F168" s="22">
        <v>2054869</v>
      </c>
      <c r="G168" s="22">
        <v>2864791</v>
      </c>
      <c r="H168" s="22">
        <v>5625267</v>
      </c>
      <c r="I168" s="22">
        <v>13055834</v>
      </c>
      <c r="J168" s="1">
        <f>ROUNDDOWN(H168/I168,4)</f>
        <v>0.43080000000000002</v>
      </c>
      <c r="K168" s="22">
        <v>4277307</v>
      </c>
      <c r="L168" s="22">
        <v>11422668</v>
      </c>
      <c r="M168" s="1">
        <f>ROUNDDOWN(K168/L168,4)</f>
        <v>0.37440000000000001</v>
      </c>
      <c r="N168" s="38" t="s">
        <v>150</v>
      </c>
    </row>
    <row r="169" spans="1:14" ht="18" customHeight="1" x14ac:dyDescent="0.15">
      <c r="A169" s="41" t="s">
        <v>58</v>
      </c>
      <c r="B169" s="42"/>
      <c r="C169" s="42"/>
      <c r="D169" s="19"/>
      <c r="E169" s="22"/>
      <c r="F169" s="22"/>
      <c r="G169" s="22"/>
      <c r="H169" s="22"/>
      <c r="I169" s="22"/>
      <c r="J169" s="1"/>
      <c r="K169" s="20"/>
      <c r="L169" s="20"/>
      <c r="M169" s="1"/>
      <c r="N169" s="38"/>
    </row>
    <row r="170" spans="1:14" ht="18" customHeight="1" x14ac:dyDescent="0.15">
      <c r="A170" s="21"/>
      <c r="B170" s="43" t="s">
        <v>59</v>
      </c>
      <c r="C170" s="44"/>
      <c r="D170" s="19"/>
      <c r="E170" s="22"/>
      <c r="F170" s="22"/>
      <c r="G170" s="22"/>
      <c r="H170" s="22"/>
      <c r="I170" s="22"/>
      <c r="J170" s="1"/>
      <c r="K170" s="20"/>
      <c r="L170" s="20"/>
      <c r="M170" s="1"/>
      <c r="N170" s="38"/>
    </row>
    <row r="171" spans="1:14" ht="27.95" customHeight="1" x14ac:dyDescent="0.15">
      <c r="A171" s="30"/>
      <c r="B171" s="21"/>
      <c r="C171" s="24" t="s">
        <v>10</v>
      </c>
      <c r="D171" s="22">
        <v>334000</v>
      </c>
      <c r="E171" s="22">
        <v>0</v>
      </c>
      <c r="F171" s="22">
        <v>0</v>
      </c>
      <c r="G171" s="22">
        <v>120524</v>
      </c>
      <c r="H171" s="22">
        <v>116564</v>
      </c>
      <c r="I171" s="22">
        <v>237088</v>
      </c>
      <c r="J171" s="1">
        <f>ROUNDDOWN(H171/I171,4)</f>
        <v>0.49159999999999998</v>
      </c>
      <c r="K171" s="22">
        <v>27884</v>
      </c>
      <c r="L171" s="22">
        <v>27884</v>
      </c>
      <c r="M171" s="1">
        <f>ROUNDDOWN(K171/L171,4)</f>
        <v>1</v>
      </c>
      <c r="N171" s="38"/>
    </row>
    <row r="172" spans="1:14" ht="27.95" customHeight="1" x14ac:dyDescent="0.15">
      <c r="A172" s="30"/>
      <c r="B172" s="27"/>
      <c r="C172" s="24" t="s">
        <v>11</v>
      </c>
      <c r="D172" s="22">
        <v>361126000</v>
      </c>
      <c r="E172" s="22">
        <v>39401607</v>
      </c>
      <c r="F172" s="22">
        <v>72449286</v>
      </c>
      <c r="G172" s="22">
        <v>71806085</v>
      </c>
      <c r="H172" s="22">
        <v>175445303</v>
      </c>
      <c r="I172" s="22">
        <v>359102281</v>
      </c>
      <c r="J172" s="1">
        <f>ROUNDDOWN(H172/I172,4)</f>
        <v>0.48849999999999999</v>
      </c>
      <c r="K172" s="22">
        <v>152602825</v>
      </c>
      <c r="L172" s="22">
        <v>376707496</v>
      </c>
      <c r="M172" s="1">
        <f>ROUNDDOWN(K172/L172,4)</f>
        <v>0.40500000000000003</v>
      </c>
      <c r="N172" s="38" t="s">
        <v>129</v>
      </c>
    </row>
    <row r="173" spans="1:14" ht="18" customHeight="1" x14ac:dyDescent="0.15">
      <c r="A173" s="21"/>
      <c r="B173" s="45" t="s">
        <v>60</v>
      </c>
      <c r="C173" s="46"/>
      <c r="D173" s="19"/>
      <c r="E173" s="22"/>
      <c r="F173" s="22"/>
      <c r="G173" s="22"/>
      <c r="H173" s="22"/>
      <c r="I173" s="22"/>
      <c r="J173" s="1"/>
      <c r="K173" s="20"/>
      <c r="L173" s="20"/>
      <c r="M173" s="1"/>
      <c r="N173" s="38"/>
    </row>
    <row r="174" spans="1:14" ht="27.95" customHeight="1" x14ac:dyDescent="0.15">
      <c r="A174" s="30"/>
      <c r="B174" s="21"/>
      <c r="C174" s="26" t="s">
        <v>11</v>
      </c>
      <c r="D174" s="22">
        <v>8845000</v>
      </c>
      <c r="E174" s="22">
        <v>2374789</v>
      </c>
      <c r="F174" s="22">
        <v>2088957</v>
      </c>
      <c r="G174" s="22">
        <v>2048863</v>
      </c>
      <c r="H174" s="22">
        <v>2061258</v>
      </c>
      <c r="I174" s="22">
        <v>8573867</v>
      </c>
      <c r="J174" s="1">
        <f>ROUNDDOWN(H174/I174,4)</f>
        <v>0.2404</v>
      </c>
      <c r="K174" s="22">
        <v>3263925</v>
      </c>
      <c r="L174" s="22">
        <v>8952036</v>
      </c>
      <c r="M174" s="1">
        <f>ROUNDDOWN(K174/L174,4)</f>
        <v>0.36459999999999998</v>
      </c>
      <c r="N174" s="38"/>
    </row>
    <row r="175" spans="1:14" ht="18" customHeight="1" x14ac:dyDescent="0.15">
      <c r="A175" s="29"/>
      <c r="B175" s="43" t="s">
        <v>61</v>
      </c>
      <c r="C175" s="44"/>
      <c r="D175" s="19"/>
      <c r="E175" s="22"/>
      <c r="F175" s="22"/>
      <c r="G175" s="22"/>
      <c r="H175" s="22"/>
      <c r="I175" s="22"/>
      <c r="J175" s="1"/>
      <c r="K175" s="20"/>
      <c r="L175" s="20"/>
      <c r="M175" s="1"/>
      <c r="N175" s="38"/>
    </row>
    <row r="176" spans="1:14" ht="27.95" customHeight="1" x14ac:dyDescent="0.15">
      <c r="A176" s="30"/>
      <c r="B176" s="21"/>
      <c r="C176" s="24" t="s">
        <v>10</v>
      </c>
      <c r="D176" s="22">
        <v>17764000</v>
      </c>
      <c r="E176" s="22">
        <v>1360545</v>
      </c>
      <c r="F176" s="22">
        <v>2733044</v>
      </c>
      <c r="G176" s="22">
        <v>2964267</v>
      </c>
      <c r="H176" s="22">
        <v>7810360</v>
      </c>
      <c r="I176" s="22">
        <v>14868216</v>
      </c>
      <c r="J176" s="1">
        <f>ROUNDDOWN(H176/I176,4)</f>
        <v>0.52529999999999999</v>
      </c>
      <c r="K176" s="22">
        <v>1450785</v>
      </c>
      <c r="L176" s="22">
        <v>2705981</v>
      </c>
      <c r="M176" s="1">
        <f>ROUNDDOWN(K176/L176,4)</f>
        <v>0.53610000000000002</v>
      </c>
      <c r="N176" s="38"/>
    </row>
    <row r="177" spans="1:14" ht="27.95" customHeight="1" x14ac:dyDescent="0.15">
      <c r="A177" s="30"/>
      <c r="B177" s="21"/>
      <c r="C177" s="24" t="s">
        <v>11</v>
      </c>
      <c r="D177" s="22">
        <v>193664000</v>
      </c>
      <c r="E177" s="22">
        <v>16895983</v>
      </c>
      <c r="F177" s="22">
        <v>34654899</v>
      </c>
      <c r="G177" s="22">
        <v>38539430</v>
      </c>
      <c r="H177" s="22">
        <v>102743492</v>
      </c>
      <c r="I177" s="22">
        <v>192833804</v>
      </c>
      <c r="J177" s="1">
        <f>ROUNDDOWN(H177/I177,4)</f>
        <v>0.53280000000000005</v>
      </c>
      <c r="K177" s="22">
        <v>116328799</v>
      </c>
      <c r="L177" s="22">
        <v>200850063</v>
      </c>
      <c r="M177" s="1">
        <f>ROUNDDOWN(K177/L177,4)</f>
        <v>0.57909999999999995</v>
      </c>
      <c r="N177" s="38"/>
    </row>
    <row r="178" spans="1:14" ht="18" customHeight="1" x14ac:dyDescent="0.15">
      <c r="A178" s="29"/>
      <c r="B178" s="43" t="s">
        <v>62</v>
      </c>
      <c r="C178" s="44"/>
      <c r="D178" s="19"/>
      <c r="E178" s="22"/>
      <c r="F178" s="22"/>
      <c r="G178" s="22"/>
      <c r="H178" s="22"/>
      <c r="I178" s="22"/>
      <c r="J178" s="1"/>
      <c r="K178" s="20"/>
      <c r="L178" s="20"/>
      <c r="M178" s="1"/>
      <c r="N178" s="38"/>
    </row>
    <row r="179" spans="1:14" ht="27.95" customHeight="1" x14ac:dyDescent="0.15">
      <c r="A179" s="30"/>
      <c r="B179" s="21"/>
      <c r="C179" s="24" t="s">
        <v>10</v>
      </c>
      <c r="D179" s="22">
        <v>179000</v>
      </c>
      <c r="E179" s="22">
        <v>0</v>
      </c>
      <c r="F179" s="22">
        <v>0</v>
      </c>
      <c r="G179" s="22">
        <v>78293</v>
      </c>
      <c r="H179" s="22">
        <v>26872</v>
      </c>
      <c r="I179" s="22">
        <v>105165</v>
      </c>
      <c r="J179" s="1">
        <f>ROUNDDOWN(H179/I179,4)</f>
        <v>0.2555</v>
      </c>
      <c r="K179" s="22">
        <v>0</v>
      </c>
      <c r="L179" s="22">
        <v>0</v>
      </c>
      <c r="M179" s="1">
        <v>0</v>
      </c>
      <c r="N179" s="38" t="s">
        <v>105</v>
      </c>
    </row>
    <row r="180" spans="1:14" ht="18" customHeight="1" x14ac:dyDescent="0.15">
      <c r="A180" s="41" t="s">
        <v>63</v>
      </c>
      <c r="B180" s="42"/>
      <c r="C180" s="42"/>
      <c r="D180" s="19"/>
      <c r="E180" s="22"/>
      <c r="F180" s="22"/>
      <c r="G180" s="22"/>
      <c r="H180" s="22"/>
      <c r="I180" s="22"/>
      <c r="J180" s="1"/>
      <c r="K180" s="20"/>
      <c r="L180" s="20"/>
      <c r="M180" s="1"/>
      <c r="N180" s="38"/>
    </row>
    <row r="181" spans="1:14" ht="18" customHeight="1" x14ac:dyDescent="0.15">
      <c r="A181" s="21"/>
      <c r="B181" s="41" t="s">
        <v>64</v>
      </c>
      <c r="C181" s="42"/>
      <c r="D181" s="19"/>
      <c r="E181" s="22"/>
      <c r="F181" s="22"/>
      <c r="G181" s="22"/>
      <c r="H181" s="22"/>
      <c r="I181" s="22"/>
      <c r="J181" s="1"/>
      <c r="K181" s="20"/>
      <c r="L181" s="20"/>
      <c r="M181" s="1"/>
      <c r="N181" s="38"/>
    </row>
    <row r="182" spans="1:14" ht="27.95" customHeight="1" x14ac:dyDescent="0.15">
      <c r="A182" s="25"/>
      <c r="B182" s="21"/>
      <c r="C182" s="24" t="s">
        <v>10</v>
      </c>
      <c r="D182" s="22">
        <v>2707000</v>
      </c>
      <c r="E182" s="22">
        <v>72240</v>
      </c>
      <c r="F182" s="22">
        <v>293353</v>
      </c>
      <c r="G182" s="22">
        <v>510354</v>
      </c>
      <c r="H182" s="22">
        <v>373927</v>
      </c>
      <c r="I182" s="22">
        <v>1249874</v>
      </c>
      <c r="J182" s="1">
        <f>ROUNDDOWN(H182/I182,4)</f>
        <v>0.29909999999999998</v>
      </c>
      <c r="K182" s="22">
        <v>241847</v>
      </c>
      <c r="L182" s="22">
        <v>494104</v>
      </c>
      <c r="M182" s="1">
        <f>ROUNDDOWN(K182/L182,4)</f>
        <v>0.4894</v>
      </c>
      <c r="N182" s="38"/>
    </row>
    <row r="183" spans="1:14" ht="27.95" customHeight="1" x14ac:dyDescent="0.15">
      <c r="A183" s="30"/>
      <c r="B183" s="21"/>
      <c r="C183" s="26" t="s">
        <v>11</v>
      </c>
      <c r="D183" s="22">
        <v>1014875000</v>
      </c>
      <c r="E183" s="22">
        <v>115157705</v>
      </c>
      <c r="F183" s="22">
        <v>192957585</v>
      </c>
      <c r="G183" s="22">
        <v>222088413</v>
      </c>
      <c r="H183" s="22">
        <v>479821124</v>
      </c>
      <c r="I183" s="22">
        <v>1010024827</v>
      </c>
      <c r="J183" s="1">
        <f>ROUNDDOWN(H183/I183,4)</f>
        <v>0.47499999999999998</v>
      </c>
      <c r="K183" s="22">
        <v>331202668</v>
      </c>
      <c r="L183" s="22">
        <v>840819197</v>
      </c>
      <c r="M183" s="1">
        <f>ROUNDDOWN(K183/L183,4)</f>
        <v>0.39389999999999997</v>
      </c>
      <c r="N183" s="38" t="s">
        <v>151</v>
      </c>
    </row>
    <row r="184" spans="1:14" ht="18" customHeight="1" x14ac:dyDescent="0.15">
      <c r="A184" s="21"/>
      <c r="B184" s="41" t="s">
        <v>65</v>
      </c>
      <c r="C184" s="42"/>
      <c r="D184" s="19"/>
      <c r="E184" s="22"/>
      <c r="F184" s="22"/>
      <c r="G184" s="22"/>
      <c r="H184" s="22"/>
      <c r="I184" s="22"/>
      <c r="J184" s="1"/>
      <c r="K184" s="20"/>
      <c r="L184" s="20"/>
      <c r="M184" s="1"/>
      <c r="N184" s="38"/>
    </row>
    <row r="185" spans="1:14" ht="27.95" customHeight="1" x14ac:dyDescent="0.15">
      <c r="A185" s="36"/>
      <c r="B185" s="21"/>
      <c r="C185" s="24" t="s">
        <v>10</v>
      </c>
      <c r="D185" s="22">
        <v>10855000</v>
      </c>
      <c r="E185" s="22">
        <v>428242</v>
      </c>
      <c r="F185" s="22">
        <v>1469516</v>
      </c>
      <c r="G185" s="22">
        <v>1627299</v>
      </c>
      <c r="H185" s="22">
        <v>3079807</v>
      </c>
      <c r="I185" s="22">
        <v>6604864</v>
      </c>
      <c r="J185" s="1">
        <f>ROUNDDOWN(H185/I185,4)</f>
        <v>0.4662</v>
      </c>
      <c r="K185" s="22">
        <v>1430335</v>
      </c>
      <c r="L185" s="22">
        <v>3614231</v>
      </c>
      <c r="M185" s="1">
        <f>ROUNDDOWN(K185/L185,4)</f>
        <v>0.3957</v>
      </c>
      <c r="N185" s="38" t="s">
        <v>152</v>
      </c>
    </row>
    <row r="186" spans="1:14" ht="18" customHeight="1" x14ac:dyDescent="0.15">
      <c r="A186" s="41" t="s">
        <v>66</v>
      </c>
      <c r="B186" s="42"/>
      <c r="C186" s="42"/>
      <c r="D186" s="19"/>
      <c r="E186" s="22"/>
      <c r="F186" s="22"/>
      <c r="G186" s="22"/>
      <c r="H186" s="22"/>
      <c r="I186" s="22"/>
      <c r="J186" s="1"/>
      <c r="K186" s="20"/>
      <c r="L186" s="20"/>
      <c r="M186" s="1"/>
      <c r="N186" s="38"/>
    </row>
    <row r="187" spans="1:14" ht="18" customHeight="1" x14ac:dyDescent="0.15">
      <c r="A187" s="21"/>
      <c r="B187" s="43" t="s">
        <v>67</v>
      </c>
      <c r="C187" s="44"/>
      <c r="D187" s="19"/>
      <c r="E187" s="22"/>
      <c r="F187" s="22"/>
      <c r="G187" s="22"/>
      <c r="H187" s="22"/>
      <c r="I187" s="22"/>
      <c r="J187" s="1"/>
      <c r="K187" s="20"/>
      <c r="L187" s="20"/>
      <c r="M187" s="1"/>
      <c r="N187" s="38"/>
    </row>
    <row r="188" spans="1:14" ht="27.95" customHeight="1" x14ac:dyDescent="0.15">
      <c r="A188" s="36"/>
      <c r="B188" s="21"/>
      <c r="C188" s="24" t="s">
        <v>10</v>
      </c>
      <c r="D188" s="22">
        <v>55502000</v>
      </c>
      <c r="E188" s="22">
        <v>3432772</v>
      </c>
      <c r="F188" s="22">
        <v>6293330</v>
      </c>
      <c r="G188" s="22">
        <v>10840474</v>
      </c>
      <c r="H188" s="22">
        <v>11025371</v>
      </c>
      <c r="I188" s="22">
        <v>31591947</v>
      </c>
      <c r="J188" s="1">
        <f>ROUNDDOWN(H188/I188,4)</f>
        <v>0.34889999999999999</v>
      </c>
      <c r="K188" s="22">
        <v>3004023</v>
      </c>
      <c r="L188" s="22">
        <v>10820191</v>
      </c>
      <c r="M188" s="1">
        <f>ROUNDDOWN(K188/L188,4)</f>
        <v>0.27760000000000001</v>
      </c>
      <c r="N188" s="38" t="s">
        <v>118</v>
      </c>
    </row>
    <row r="189" spans="1:14" ht="27.95" customHeight="1" x14ac:dyDescent="0.15">
      <c r="A189" s="36"/>
      <c r="B189" s="21"/>
      <c r="C189" s="24" t="s">
        <v>11</v>
      </c>
      <c r="D189" s="22">
        <v>554233000</v>
      </c>
      <c r="E189" s="22">
        <v>70348685</v>
      </c>
      <c r="F189" s="22">
        <v>115461141</v>
      </c>
      <c r="G189" s="22">
        <v>116147444</v>
      </c>
      <c r="H189" s="22">
        <v>229642700</v>
      </c>
      <c r="I189" s="22">
        <v>531599970</v>
      </c>
      <c r="J189" s="1">
        <f>ROUNDDOWN(H189/I189,4)</f>
        <v>0.43190000000000001</v>
      </c>
      <c r="K189" s="22">
        <v>218024206</v>
      </c>
      <c r="L189" s="22">
        <v>529698946</v>
      </c>
      <c r="M189" s="1">
        <f>ROUNDDOWN(K189/L189,4)</f>
        <v>0.41160000000000002</v>
      </c>
      <c r="N189" s="38" t="s">
        <v>129</v>
      </c>
    </row>
    <row r="190" spans="1:14" ht="18" customHeight="1" x14ac:dyDescent="0.15">
      <c r="A190" s="21"/>
      <c r="B190" s="41" t="s">
        <v>68</v>
      </c>
      <c r="C190" s="42"/>
      <c r="D190" s="19"/>
      <c r="E190" s="22"/>
      <c r="F190" s="22"/>
      <c r="G190" s="22"/>
      <c r="H190" s="22"/>
      <c r="I190" s="22"/>
      <c r="J190" s="1"/>
      <c r="K190" s="20"/>
      <c r="L190" s="20"/>
      <c r="M190" s="1"/>
      <c r="N190" s="38"/>
    </row>
    <row r="191" spans="1:14" ht="27.95" customHeight="1" x14ac:dyDescent="0.15">
      <c r="A191" s="21"/>
      <c r="B191" s="21"/>
      <c r="C191" s="24" t="s">
        <v>85</v>
      </c>
      <c r="D191" s="22">
        <v>17081000</v>
      </c>
      <c r="E191" s="22">
        <v>0</v>
      </c>
      <c r="F191" s="22">
        <v>0</v>
      </c>
      <c r="G191" s="22">
        <v>1107795</v>
      </c>
      <c r="H191" s="22">
        <v>0</v>
      </c>
      <c r="I191" s="22">
        <v>1107795</v>
      </c>
      <c r="J191" s="1">
        <f>ROUNDDOWN(H191/I191,4)</f>
        <v>0</v>
      </c>
      <c r="K191" s="22">
        <v>0</v>
      </c>
      <c r="L191" s="22">
        <v>0</v>
      </c>
      <c r="M191" s="1">
        <v>0</v>
      </c>
      <c r="N191" s="38"/>
    </row>
    <row r="192" spans="1:14" ht="18" customHeight="1" x14ac:dyDescent="0.15">
      <c r="A192" s="21"/>
      <c r="B192" s="43" t="s">
        <v>69</v>
      </c>
      <c r="C192" s="44"/>
      <c r="D192" s="19"/>
      <c r="E192" s="22"/>
      <c r="F192" s="22"/>
      <c r="G192" s="22"/>
      <c r="H192" s="22"/>
      <c r="I192" s="22"/>
      <c r="J192" s="1"/>
      <c r="K192" s="20"/>
      <c r="L192" s="20"/>
      <c r="M192" s="1"/>
      <c r="N192" s="38"/>
    </row>
    <row r="193" spans="1:14" ht="27.95" customHeight="1" x14ac:dyDescent="0.15">
      <c r="A193" s="21"/>
      <c r="B193" s="21"/>
      <c r="C193" s="24" t="s">
        <v>84</v>
      </c>
      <c r="D193" s="22">
        <v>811000</v>
      </c>
      <c r="E193" s="22">
        <v>0</v>
      </c>
      <c r="F193" s="22">
        <v>0</v>
      </c>
      <c r="G193" s="22">
        <v>0</v>
      </c>
      <c r="H193" s="22">
        <v>605906</v>
      </c>
      <c r="I193" s="22">
        <v>605906</v>
      </c>
      <c r="J193" s="1">
        <f>ROUNDDOWN(H193/I193,4)</f>
        <v>1</v>
      </c>
      <c r="K193" s="22">
        <v>673075</v>
      </c>
      <c r="L193" s="22">
        <v>673075</v>
      </c>
      <c r="M193" s="1">
        <f>ROUNDDOWN(K193/L193,4)</f>
        <v>1</v>
      </c>
      <c r="N193" s="38"/>
    </row>
    <row r="194" spans="1:14" ht="18" customHeight="1" x14ac:dyDescent="0.15">
      <c r="A194" s="21"/>
      <c r="B194" s="41" t="s">
        <v>70</v>
      </c>
      <c r="C194" s="42"/>
      <c r="D194" s="19"/>
      <c r="E194" s="22"/>
      <c r="F194" s="22"/>
      <c r="G194" s="22"/>
      <c r="H194" s="22"/>
      <c r="I194" s="22"/>
      <c r="J194" s="1"/>
      <c r="K194" s="20"/>
      <c r="L194" s="20"/>
      <c r="M194" s="1"/>
      <c r="N194" s="38"/>
    </row>
    <row r="195" spans="1:14" ht="27.95" customHeight="1" x14ac:dyDescent="0.15">
      <c r="A195" s="25"/>
      <c r="B195" s="21"/>
      <c r="C195" s="24" t="s">
        <v>10</v>
      </c>
      <c r="D195" s="22">
        <v>2139000</v>
      </c>
      <c r="E195" s="22">
        <v>12756</v>
      </c>
      <c r="F195" s="22">
        <v>199044</v>
      </c>
      <c r="G195" s="22">
        <v>389189</v>
      </c>
      <c r="H195" s="22">
        <v>451151</v>
      </c>
      <c r="I195" s="22">
        <v>1052140</v>
      </c>
      <c r="J195" s="1">
        <f>ROUNDDOWN(H195/I195,4)</f>
        <v>0.42870000000000003</v>
      </c>
      <c r="K195" s="22">
        <v>121524</v>
      </c>
      <c r="L195" s="22">
        <v>352917</v>
      </c>
      <c r="M195" s="1">
        <f>ROUNDDOWN(K195/L195,4)</f>
        <v>0.34429999999999999</v>
      </c>
      <c r="N195" s="38" t="s">
        <v>117</v>
      </c>
    </row>
    <row r="196" spans="1:14" ht="18" customHeight="1" x14ac:dyDescent="0.15">
      <c r="A196" s="41" t="s">
        <v>71</v>
      </c>
      <c r="B196" s="42"/>
      <c r="C196" s="42"/>
      <c r="D196" s="22"/>
      <c r="E196" s="22"/>
      <c r="F196" s="22"/>
      <c r="G196" s="22"/>
      <c r="H196" s="22"/>
      <c r="I196" s="22"/>
      <c r="J196" s="1"/>
      <c r="K196" s="20"/>
      <c r="L196" s="20"/>
      <c r="M196" s="1"/>
      <c r="N196" s="38"/>
    </row>
    <row r="197" spans="1:14" ht="18" customHeight="1" x14ac:dyDescent="0.15">
      <c r="A197" s="21"/>
      <c r="B197" s="43" t="s">
        <v>72</v>
      </c>
      <c r="C197" s="44"/>
      <c r="D197" s="19"/>
      <c r="E197" s="22"/>
      <c r="F197" s="22"/>
      <c r="G197" s="22"/>
      <c r="H197" s="22"/>
      <c r="I197" s="22"/>
      <c r="J197" s="1"/>
      <c r="K197" s="20"/>
      <c r="L197" s="20"/>
      <c r="M197" s="1"/>
      <c r="N197" s="38"/>
    </row>
    <row r="198" spans="1:14" ht="27.95" customHeight="1" x14ac:dyDescent="0.15">
      <c r="A198" s="30"/>
      <c r="B198" s="21"/>
      <c r="C198" s="24" t="s">
        <v>10</v>
      </c>
      <c r="D198" s="22">
        <v>75612000</v>
      </c>
      <c r="E198" s="22">
        <v>3359028</v>
      </c>
      <c r="F198" s="22">
        <v>5354872</v>
      </c>
      <c r="G198" s="22">
        <v>5172780</v>
      </c>
      <c r="H198" s="22">
        <v>5672385</v>
      </c>
      <c r="I198" s="22">
        <v>19559065</v>
      </c>
      <c r="J198" s="1">
        <f>ROUNDDOWN(H198/I198,4)</f>
        <v>0.28999999999999998</v>
      </c>
      <c r="K198" s="22">
        <v>3976423</v>
      </c>
      <c r="L198" s="22">
        <v>12670831</v>
      </c>
      <c r="M198" s="1">
        <f>ROUNDDOWN(K198/L198,4)</f>
        <v>0.31380000000000002</v>
      </c>
      <c r="N198" s="38"/>
    </row>
    <row r="199" spans="1:14" ht="27.95" customHeight="1" x14ac:dyDescent="0.15">
      <c r="A199" s="31"/>
      <c r="B199" s="21"/>
      <c r="C199" s="24" t="s">
        <v>11</v>
      </c>
      <c r="D199" s="22">
        <v>1085604000</v>
      </c>
      <c r="E199" s="22">
        <v>125825373</v>
      </c>
      <c r="F199" s="22">
        <v>233695834</v>
      </c>
      <c r="G199" s="22">
        <v>204848342</v>
      </c>
      <c r="H199" s="22">
        <v>443919493</v>
      </c>
      <c r="I199" s="22">
        <v>1008289042</v>
      </c>
      <c r="J199" s="1">
        <f>ROUNDDOWN(H199/I199,4)</f>
        <v>0.44019999999999998</v>
      </c>
      <c r="K199" s="22">
        <v>462678014</v>
      </c>
      <c r="L199" s="22">
        <v>986646862</v>
      </c>
      <c r="M199" s="1">
        <f>ROUNDDOWN(K199/L199,4)</f>
        <v>0.46889999999999998</v>
      </c>
      <c r="N199" s="38"/>
    </row>
    <row r="200" spans="1:14" ht="18" customHeight="1" x14ac:dyDescent="0.15">
      <c r="A200" s="29"/>
      <c r="B200" s="41" t="s">
        <v>95</v>
      </c>
      <c r="C200" s="42"/>
      <c r="D200" s="19"/>
      <c r="E200" s="22"/>
      <c r="F200" s="22"/>
      <c r="G200" s="22"/>
      <c r="H200" s="22"/>
      <c r="I200" s="22"/>
      <c r="J200" s="1"/>
      <c r="K200" s="20"/>
      <c r="L200" s="20"/>
      <c r="M200" s="1"/>
      <c r="N200" s="38"/>
    </row>
    <row r="201" spans="1:14" ht="27.95" customHeight="1" x14ac:dyDescent="0.15">
      <c r="A201" s="30"/>
      <c r="B201" s="21"/>
      <c r="C201" s="24" t="s">
        <v>10</v>
      </c>
      <c r="D201" s="22">
        <v>9533000</v>
      </c>
      <c r="E201" s="22">
        <v>303075</v>
      </c>
      <c r="F201" s="22">
        <v>805791</v>
      </c>
      <c r="G201" s="22">
        <v>819529</v>
      </c>
      <c r="H201" s="22">
        <v>1150243</v>
      </c>
      <c r="I201" s="22">
        <v>3078638</v>
      </c>
      <c r="J201" s="1">
        <f>ROUNDDOWN(H201/I201,4)</f>
        <v>0.37359999999999999</v>
      </c>
      <c r="K201" s="22">
        <v>1216616</v>
      </c>
      <c r="L201" s="22">
        <v>2589962</v>
      </c>
      <c r="M201" s="1">
        <f>ROUNDDOWN(K201/L201,4)</f>
        <v>0.46970000000000001</v>
      </c>
      <c r="N201" s="38"/>
    </row>
    <row r="202" spans="1:14" ht="27.95" customHeight="1" x14ac:dyDescent="0.15">
      <c r="A202" s="30"/>
      <c r="B202" s="27"/>
      <c r="C202" s="24" t="s">
        <v>11</v>
      </c>
      <c r="D202" s="22">
        <v>108508000</v>
      </c>
      <c r="E202" s="22">
        <v>8335988</v>
      </c>
      <c r="F202" s="22">
        <v>25614753</v>
      </c>
      <c r="G202" s="22">
        <v>23329642</v>
      </c>
      <c r="H202" s="22">
        <v>32342652</v>
      </c>
      <c r="I202" s="22">
        <v>89623035</v>
      </c>
      <c r="J202" s="1">
        <f>ROUNDDOWN(H202/I202,4)</f>
        <v>0.36080000000000001</v>
      </c>
      <c r="K202" s="22">
        <v>36416297</v>
      </c>
      <c r="L202" s="22">
        <v>91525352</v>
      </c>
      <c r="M202" s="1">
        <f>ROUNDDOWN(K202/L202,4)</f>
        <v>0.39779999999999999</v>
      </c>
      <c r="N202" s="38"/>
    </row>
    <row r="203" spans="1:14" ht="18" customHeight="1" x14ac:dyDescent="0.15">
      <c r="A203" s="21"/>
      <c r="B203" s="43" t="s">
        <v>73</v>
      </c>
      <c r="C203" s="44"/>
      <c r="D203" s="19"/>
      <c r="E203" s="22"/>
      <c r="F203" s="22"/>
      <c r="G203" s="22"/>
      <c r="H203" s="22"/>
      <c r="I203" s="22"/>
      <c r="J203" s="1"/>
      <c r="K203" s="20"/>
      <c r="L203" s="20"/>
      <c r="M203" s="1"/>
      <c r="N203" s="38"/>
    </row>
    <row r="204" spans="1:14" ht="27.95" customHeight="1" x14ac:dyDescent="0.15">
      <c r="A204" s="25"/>
      <c r="B204" s="21"/>
      <c r="C204" s="24" t="s">
        <v>10</v>
      </c>
      <c r="D204" s="22">
        <v>1009000</v>
      </c>
      <c r="E204" s="22">
        <v>55786</v>
      </c>
      <c r="F204" s="22">
        <v>83180</v>
      </c>
      <c r="G204" s="22">
        <v>69692</v>
      </c>
      <c r="H204" s="22">
        <v>53410</v>
      </c>
      <c r="I204" s="22">
        <v>262068</v>
      </c>
      <c r="J204" s="1">
        <f>ROUNDDOWN(H204/I204,4)</f>
        <v>0.20380000000000001</v>
      </c>
      <c r="K204" s="22">
        <v>170250</v>
      </c>
      <c r="L204" s="22">
        <v>479280</v>
      </c>
      <c r="M204" s="1">
        <f t="shared" ref="M204:M223" si="2">ROUNDDOWN(K204/L204,4)</f>
        <v>0.35520000000000002</v>
      </c>
      <c r="N204" s="38"/>
    </row>
    <row r="205" spans="1:14" ht="27.95" customHeight="1" x14ac:dyDescent="0.15">
      <c r="A205" s="23"/>
      <c r="B205" s="21"/>
      <c r="C205" s="24" t="s">
        <v>11</v>
      </c>
      <c r="D205" s="22">
        <v>123000</v>
      </c>
      <c r="E205" s="22">
        <v>0</v>
      </c>
      <c r="F205" s="22">
        <v>0</v>
      </c>
      <c r="G205" s="22">
        <v>0</v>
      </c>
      <c r="H205" s="22">
        <v>0</v>
      </c>
      <c r="I205" s="22">
        <v>0</v>
      </c>
      <c r="J205" s="1">
        <v>0</v>
      </c>
      <c r="K205" s="22">
        <v>88787</v>
      </c>
      <c r="L205" s="22">
        <v>97587</v>
      </c>
      <c r="M205" s="1">
        <f t="shared" si="2"/>
        <v>0.90980000000000005</v>
      </c>
      <c r="N205" s="38"/>
    </row>
    <row r="206" spans="1:14" ht="18" customHeight="1" x14ac:dyDescent="0.15">
      <c r="A206" s="21"/>
      <c r="B206" s="41" t="s">
        <v>74</v>
      </c>
      <c r="C206" s="42"/>
      <c r="D206" s="19"/>
      <c r="E206" s="22"/>
      <c r="F206" s="22"/>
      <c r="G206" s="22"/>
      <c r="H206" s="22"/>
      <c r="I206" s="22"/>
      <c r="J206" s="1"/>
      <c r="K206" s="20"/>
      <c r="L206" s="20"/>
      <c r="M206" s="1"/>
      <c r="N206" s="38"/>
    </row>
    <row r="207" spans="1:14" ht="27.95" customHeight="1" x14ac:dyDescent="0.15">
      <c r="A207" s="25"/>
      <c r="B207" s="21"/>
      <c r="C207" s="24" t="s">
        <v>10</v>
      </c>
      <c r="D207" s="22">
        <v>15319000</v>
      </c>
      <c r="E207" s="22">
        <v>789020</v>
      </c>
      <c r="F207" s="22">
        <v>2342007</v>
      </c>
      <c r="G207" s="22">
        <v>2582974</v>
      </c>
      <c r="H207" s="22">
        <v>2024979</v>
      </c>
      <c r="I207" s="22">
        <v>7738980</v>
      </c>
      <c r="J207" s="1">
        <f>ROUNDDOWN(H207/I207,4)</f>
        <v>0.2616</v>
      </c>
      <c r="K207" s="22">
        <v>1893012</v>
      </c>
      <c r="L207" s="22">
        <v>6364240</v>
      </c>
      <c r="M207" s="1">
        <f t="shared" si="2"/>
        <v>0.2974</v>
      </c>
      <c r="N207" s="38"/>
    </row>
    <row r="208" spans="1:14" ht="39.950000000000003" customHeight="1" x14ac:dyDescent="0.15">
      <c r="A208" s="30"/>
      <c r="B208" s="21"/>
      <c r="C208" s="26" t="s">
        <v>11</v>
      </c>
      <c r="D208" s="22">
        <v>18997000</v>
      </c>
      <c r="E208" s="22">
        <v>1409355</v>
      </c>
      <c r="F208" s="22">
        <v>2579061</v>
      </c>
      <c r="G208" s="22">
        <v>1966468</v>
      </c>
      <c r="H208" s="22">
        <v>4683655</v>
      </c>
      <c r="I208" s="22">
        <v>10638539</v>
      </c>
      <c r="J208" s="1">
        <f>ROUNDDOWN(H208/I208,4)</f>
        <v>0.44019999999999998</v>
      </c>
      <c r="K208" s="22">
        <v>4370993</v>
      </c>
      <c r="L208" s="22">
        <v>10919060</v>
      </c>
      <c r="M208" s="1">
        <f t="shared" si="2"/>
        <v>0.40029999999999999</v>
      </c>
      <c r="N208" s="38" t="s">
        <v>134</v>
      </c>
    </row>
    <row r="209" spans="1:14" ht="18" customHeight="1" x14ac:dyDescent="0.15">
      <c r="A209" s="21"/>
      <c r="B209" s="43" t="s">
        <v>75</v>
      </c>
      <c r="C209" s="44"/>
      <c r="D209" s="19"/>
      <c r="E209" s="22"/>
      <c r="F209" s="22"/>
      <c r="G209" s="22"/>
      <c r="H209" s="22"/>
      <c r="I209" s="22"/>
      <c r="J209" s="1"/>
      <c r="K209" s="20"/>
      <c r="L209" s="20"/>
      <c r="M209" s="1"/>
      <c r="N209" s="38"/>
    </row>
    <row r="210" spans="1:14" ht="27.95" customHeight="1" x14ac:dyDescent="0.15">
      <c r="A210" s="30"/>
      <c r="B210" s="21"/>
      <c r="C210" s="24" t="s">
        <v>10</v>
      </c>
      <c r="D210" s="22">
        <v>15541000</v>
      </c>
      <c r="E210" s="22">
        <v>205078</v>
      </c>
      <c r="F210" s="22">
        <v>258611</v>
      </c>
      <c r="G210" s="22">
        <v>1838749</v>
      </c>
      <c r="H210" s="22">
        <v>1058938</v>
      </c>
      <c r="I210" s="22">
        <v>3361376</v>
      </c>
      <c r="J210" s="1">
        <f>ROUNDDOWN(H210/I210,4)</f>
        <v>0.315</v>
      </c>
      <c r="K210" s="22">
        <v>535439</v>
      </c>
      <c r="L210" s="22">
        <v>1718786</v>
      </c>
      <c r="M210" s="1">
        <f t="shared" si="2"/>
        <v>0.3115</v>
      </c>
      <c r="N210" s="38" t="s">
        <v>116</v>
      </c>
    </row>
    <row r="211" spans="1:14" ht="39.950000000000003" customHeight="1" x14ac:dyDescent="0.15">
      <c r="A211" s="30"/>
      <c r="B211" s="21"/>
      <c r="C211" s="24" t="s">
        <v>11</v>
      </c>
      <c r="D211" s="22">
        <v>36709000</v>
      </c>
      <c r="E211" s="22">
        <v>4206662</v>
      </c>
      <c r="F211" s="22">
        <v>6174295</v>
      </c>
      <c r="G211" s="22">
        <v>5294668</v>
      </c>
      <c r="H211" s="22">
        <v>10342186</v>
      </c>
      <c r="I211" s="22">
        <v>26017811</v>
      </c>
      <c r="J211" s="1">
        <f>ROUNDDOWN(H211/I211,4)</f>
        <v>0.39750000000000002</v>
      </c>
      <c r="K211" s="22">
        <v>7624374</v>
      </c>
      <c r="L211" s="22">
        <v>23839785</v>
      </c>
      <c r="M211" s="1">
        <f t="shared" si="2"/>
        <v>0.31979999999999997</v>
      </c>
      <c r="N211" s="38" t="s">
        <v>133</v>
      </c>
    </row>
    <row r="212" spans="1:14" ht="18" customHeight="1" x14ac:dyDescent="0.15">
      <c r="A212" s="29"/>
      <c r="B212" s="41" t="s">
        <v>91</v>
      </c>
      <c r="C212" s="42"/>
      <c r="D212" s="19"/>
      <c r="E212" s="22"/>
      <c r="F212" s="22"/>
      <c r="G212" s="22"/>
      <c r="H212" s="22"/>
      <c r="I212" s="22"/>
      <c r="J212" s="1"/>
      <c r="K212" s="20"/>
      <c r="L212" s="20"/>
      <c r="M212" s="1"/>
      <c r="N212" s="38"/>
    </row>
    <row r="213" spans="1:14" ht="27.95" customHeight="1" x14ac:dyDescent="0.15">
      <c r="A213" s="30"/>
      <c r="B213" s="21"/>
      <c r="C213" s="24" t="s">
        <v>10</v>
      </c>
      <c r="D213" s="22">
        <v>3077000</v>
      </c>
      <c r="E213" s="22">
        <v>7700</v>
      </c>
      <c r="F213" s="22">
        <v>18260</v>
      </c>
      <c r="G213" s="22">
        <v>43040</v>
      </c>
      <c r="H213" s="22">
        <v>32020</v>
      </c>
      <c r="I213" s="22">
        <v>101020</v>
      </c>
      <c r="J213" s="1">
        <f>ROUNDDOWN(H213/I213,4)</f>
        <v>0.31690000000000002</v>
      </c>
      <c r="K213" s="22">
        <v>21280</v>
      </c>
      <c r="L213" s="22">
        <v>90500</v>
      </c>
      <c r="M213" s="1">
        <f t="shared" si="2"/>
        <v>0.2351</v>
      </c>
      <c r="N213" s="38" t="s">
        <v>128</v>
      </c>
    </row>
    <row r="214" spans="1:14" ht="27.95" customHeight="1" x14ac:dyDescent="0.15">
      <c r="A214" s="30"/>
      <c r="B214" s="21"/>
      <c r="C214" s="24" t="s">
        <v>11</v>
      </c>
      <c r="D214" s="22">
        <v>9000</v>
      </c>
      <c r="E214" s="22">
        <v>0</v>
      </c>
      <c r="F214" s="22">
        <v>0</v>
      </c>
      <c r="G214" s="22">
        <v>0</v>
      </c>
      <c r="H214" s="22">
        <v>480</v>
      </c>
      <c r="I214" s="22">
        <v>480</v>
      </c>
      <c r="J214" s="1">
        <f>ROUNDDOWN(H214/I214,4)</f>
        <v>1</v>
      </c>
      <c r="K214" s="20">
        <v>0</v>
      </c>
      <c r="L214" s="20">
        <v>0</v>
      </c>
      <c r="M214" s="1">
        <v>0</v>
      </c>
      <c r="N214" s="38" t="s">
        <v>100</v>
      </c>
    </row>
    <row r="215" spans="1:14" ht="18" customHeight="1" x14ac:dyDescent="0.15">
      <c r="A215" s="29"/>
      <c r="B215" s="41" t="s">
        <v>38</v>
      </c>
      <c r="C215" s="42"/>
      <c r="D215" s="19"/>
      <c r="E215" s="22"/>
      <c r="F215" s="22"/>
      <c r="G215" s="22"/>
      <c r="H215" s="22"/>
      <c r="I215" s="22"/>
      <c r="J215" s="1"/>
      <c r="K215" s="20"/>
      <c r="L215" s="20"/>
      <c r="M215" s="1"/>
      <c r="N215" s="38"/>
    </row>
    <row r="216" spans="1:14" ht="27.95" customHeight="1" x14ac:dyDescent="0.15">
      <c r="A216" s="29"/>
      <c r="B216" s="21"/>
      <c r="C216" s="24" t="s">
        <v>10</v>
      </c>
      <c r="D216" s="22">
        <v>3728000</v>
      </c>
      <c r="E216" s="22">
        <v>51188</v>
      </c>
      <c r="F216" s="22">
        <v>45710</v>
      </c>
      <c r="G216" s="22">
        <v>403306</v>
      </c>
      <c r="H216" s="22">
        <v>146962</v>
      </c>
      <c r="I216" s="22">
        <v>647166</v>
      </c>
      <c r="J216" s="1">
        <f>ROUNDDOWN(H216/I216,4)</f>
        <v>0.22700000000000001</v>
      </c>
      <c r="K216" s="22">
        <v>101656</v>
      </c>
      <c r="L216" s="22">
        <v>290416</v>
      </c>
      <c r="M216" s="1">
        <f t="shared" si="2"/>
        <v>0.35</v>
      </c>
      <c r="N216" s="38"/>
    </row>
    <row r="217" spans="1:14" ht="27.95" customHeight="1" x14ac:dyDescent="0.15">
      <c r="A217" s="32"/>
      <c r="B217" s="21"/>
      <c r="C217" s="24" t="s">
        <v>11</v>
      </c>
      <c r="D217" s="22">
        <v>14908000</v>
      </c>
      <c r="E217" s="22">
        <v>1162093</v>
      </c>
      <c r="F217" s="22">
        <v>1258512</v>
      </c>
      <c r="G217" s="22">
        <v>2139964</v>
      </c>
      <c r="H217" s="22">
        <v>2804817</v>
      </c>
      <c r="I217" s="22">
        <v>7365386</v>
      </c>
      <c r="J217" s="1">
        <f>ROUNDDOWN(H217/I217,4)</f>
        <v>0.38080000000000003</v>
      </c>
      <c r="K217" s="22">
        <v>4751713</v>
      </c>
      <c r="L217" s="22">
        <v>10002257</v>
      </c>
      <c r="M217" s="1">
        <f t="shared" si="2"/>
        <v>0.47499999999999998</v>
      </c>
      <c r="N217" s="38"/>
    </row>
    <row r="218" spans="1:14" ht="18" customHeight="1" x14ac:dyDescent="0.15">
      <c r="A218" s="41" t="s">
        <v>76</v>
      </c>
      <c r="B218" s="42"/>
      <c r="C218" s="42"/>
      <c r="D218" s="19"/>
      <c r="E218" s="22"/>
      <c r="F218" s="22"/>
      <c r="G218" s="22"/>
      <c r="H218" s="22"/>
      <c r="I218" s="22"/>
      <c r="J218" s="1"/>
      <c r="K218" s="20"/>
      <c r="L218" s="20"/>
      <c r="M218" s="1"/>
      <c r="N218" s="38"/>
    </row>
    <row r="219" spans="1:14" ht="18" customHeight="1" x14ac:dyDescent="0.15">
      <c r="A219" s="21"/>
      <c r="B219" s="41" t="s">
        <v>77</v>
      </c>
      <c r="C219" s="42"/>
      <c r="D219" s="19"/>
      <c r="E219" s="22"/>
      <c r="F219" s="22"/>
      <c r="G219" s="22"/>
      <c r="H219" s="22"/>
      <c r="I219" s="22"/>
      <c r="J219" s="1"/>
      <c r="K219" s="20"/>
      <c r="L219" s="20"/>
      <c r="M219" s="1"/>
      <c r="N219" s="38"/>
    </row>
    <row r="220" spans="1:14" ht="27.95" customHeight="1" x14ac:dyDescent="0.15">
      <c r="A220" s="25"/>
      <c r="B220" s="33"/>
      <c r="C220" s="34" t="s">
        <v>11</v>
      </c>
      <c r="D220" s="22">
        <v>87150000</v>
      </c>
      <c r="E220" s="22">
        <v>9321775</v>
      </c>
      <c r="F220" s="22">
        <v>22350590</v>
      </c>
      <c r="G220" s="22">
        <v>16718060</v>
      </c>
      <c r="H220" s="22">
        <v>32509928</v>
      </c>
      <c r="I220" s="22">
        <v>80900353</v>
      </c>
      <c r="J220" s="1">
        <f>ROUNDDOWN(H220/I220,4)</f>
        <v>0.40179999999999999</v>
      </c>
      <c r="K220" s="22">
        <v>33635046</v>
      </c>
      <c r="L220" s="22">
        <v>76192132</v>
      </c>
      <c r="M220" s="1">
        <f t="shared" si="2"/>
        <v>0.44140000000000001</v>
      </c>
      <c r="N220" s="38"/>
    </row>
    <row r="221" spans="1:14" ht="18" customHeight="1" x14ac:dyDescent="0.15">
      <c r="A221" s="21"/>
      <c r="B221" s="41" t="s">
        <v>78</v>
      </c>
      <c r="C221" s="42"/>
      <c r="D221" s="19"/>
      <c r="E221" s="22"/>
      <c r="F221" s="22"/>
      <c r="G221" s="22"/>
      <c r="H221" s="22"/>
      <c r="I221" s="22"/>
      <c r="J221" s="1"/>
      <c r="K221" s="20"/>
      <c r="L221" s="20"/>
      <c r="M221" s="1"/>
      <c r="N221" s="38"/>
    </row>
    <row r="222" spans="1:14" ht="27.95" customHeight="1" x14ac:dyDescent="0.15">
      <c r="A222" s="25"/>
      <c r="B222" s="21"/>
      <c r="C222" s="24" t="s">
        <v>10</v>
      </c>
      <c r="D222" s="22">
        <v>4812000</v>
      </c>
      <c r="E222" s="22">
        <v>221670</v>
      </c>
      <c r="F222" s="22">
        <v>572020</v>
      </c>
      <c r="G222" s="22">
        <v>413000</v>
      </c>
      <c r="H222" s="22">
        <v>726770</v>
      </c>
      <c r="I222" s="22">
        <v>1933460</v>
      </c>
      <c r="J222" s="1">
        <f>ROUNDDOWN(H222/I222,4)</f>
        <v>0.37580000000000002</v>
      </c>
      <c r="K222" s="22">
        <v>280790</v>
      </c>
      <c r="L222" s="22">
        <v>778500</v>
      </c>
      <c r="M222" s="1">
        <f t="shared" si="2"/>
        <v>0.36059999999999998</v>
      </c>
      <c r="N222" s="38" t="s">
        <v>153</v>
      </c>
    </row>
    <row r="223" spans="1:14" ht="27.95" customHeight="1" x14ac:dyDescent="0.15">
      <c r="A223" s="37"/>
      <c r="B223" s="27"/>
      <c r="C223" s="24" t="s">
        <v>11</v>
      </c>
      <c r="D223" s="22">
        <v>85017000</v>
      </c>
      <c r="E223" s="22">
        <v>9687402</v>
      </c>
      <c r="F223" s="22">
        <v>14225499</v>
      </c>
      <c r="G223" s="22">
        <v>21972179</v>
      </c>
      <c r="H223" s="22">
        <v>28767761</v>
      </c>
      <c r="I223" s="22">
        <v>74652841</v>
      </c>
      <c r="J223" s="1">
        <f>ROUNDDOWN(H223/I223,4)</f>
        <v>0.38529999999999998</v>
      </c>
      <c r="K223" s="22">
        <v>38622653</v>
      </c>
      <c r="L223" s="22">
        <v>89348312</v>
      </c>
      <c r="M223" s="1">
        <f t="shared" si="2"/>
        <v>0.43219999999999997</v>
      </c>
      <c r="N223" s="38"/>
    </row>
    <row r="224" spans="1:14" ht="26.25" customHeight="1" x14ac:dyDescent="0.15">
      <c r="C224" s="7"/>
      <c r="K224" s="7"/>
      <c r="L224" s="7"/>
    </row>
    <row r="225" s="7" customFormat="1" ht="26.25" customHeight="1" x14ac:dyDescent="0.15"/>
    <row r="226" s="7" customFormat="1" ht="26.25" customHeight="1" x14ac:dyDescent="0.15"/>
    <row r="227" s="7" customFormat="1" ht="26.25" customHeight="1" x14ac:dyDescent="0.15"/>
    <row r="228" s="7" customFormat="1" ht="26.25" customHeight="1" x14ac:dyDescent="0.15"/>
    <row r="229" s="7" customFormat="1" ht="26.25" customHeight="1" x14ac:dyDescent="0.15"/>
    <row r="230" s="7" customFormat="1" ht="26.25" customHeight="1" x14ac:dyDescent="0.15"/>
    <row r="231" s="7" customFormat="1" ht="26.25" customHeight="1" x14ac:dyDescent="0.15"/>
    <row r="232" s="7" customFormat="1" ht="26.25" customHeight="1" x14ac:dyDescent="0.15"/>
    <row r="233" s="7" customFormat="1" ht="26.25" customHeight="1" x14ac:dyDescent="0.15"/>
    <row r="234" s="7" customFormat="1" ht="26.25" customHeight="1" x14ac:dyDescent="0.15"/>
    <row r="235" s="7" customFormat="1" ht="26.25" customHeight="1" x14ac:dyDescent="0.15"/>
    <row r="236" s="7" customFormat="1" ht="26.25" customHeight="1" x14ac:dyDescent="0.15"/>
    <row r="237" s="7" customFormat="1" ht="26.25" customHeight="1" x14ac:dyDescent="0.15"/>
    <row r="238" s="7" customFormat="1" ht="26.25" customHeight="1" x14ac:dyDescent="0.15"/>
    <row r="239" s="7" customFormat="1" ht="26.25" customHeight="1" x14ac:dyDescent="0.15"/>
    <row r="240" s="7" customFormat="1" ht="26.25" customHeight="1" x14ac:dyDescent="0.15"/>
    <row r="241" s="7" customFormat="1" ht="26.25" customHeight="1" x14ac:dyDescent="0.15"/>
    <row r="242" s="7" customFormat="1" ht="26.25" customHeight="1" x14ac:dyDescent="0.15"/>
    <row r="243" s="7" customFormat="1" x14ac:dyDescent="0.15"/>
    <row r="244" s="7" customFormat="1" x14ac:dyDescent="0.15"/>
    <row r="245" s="7" customFormat="1" x14ac:dyDescent="0.15"/>
    <row r="246" s="7" customFormat="1" x14ac:dyDescent="0.15"/>
    <row r="247" s="7" customFormat="1" x14ac:dyDescent="0.15"/>
    <row r="248" s="7" customFormat="1" x14ac:dyDescent="0.15"/>
    <row r="249" s="7" customFormat="1" x14ac:dyDescent="0.15"/>
    <row r="250" s="7" customFormat="1" x14ac:dyDescent="0.15"/>
    <row r="251" s="7" customFormat="1" x14ac:dyDescent="0.15"/>
    <row r="252" s="7" customFormat="1" x14ac:dyDescent="0.15"/>
    <row r="253" s="7" customFormat="1" x14ac:dyDescent="0.15"/>
    <row r="254" s="7" customFormat="1" x14ac:dyDescent="0.15"/>
    <row r="255" s="7" customFormat="1" x14ac:dyDescent="0.15"/>
    <row r="256" s="7" customFormat="1" x14ac:dyDescent="0.15"/>
    <row r="257" s="7" customFormat="1" x14ac:dyDescent="0.15"/>
    <row r="258" s="7" customFormat="1" x14ac:dyDescent="0.15"/>
    <row r="259" s="7" customFormat="1" x14ac:dyDescent="0.15"/>
    <row r="260" s="7" customFormat="1" x14ac:dyDescent="0.15"/>
    <row r="261" s="7" customFormat="1" x14ac:dyDescent="0.15"/>
    <row r="262" s="7" customFormat="1" x14ac:dyDescent="0.15"/>
    <row r="263" s="7" customFormat="1" x14ac:dyDescent="0.15"/>
    <row r="264" s="7" customFormat="1" x14ac:dyDescent="0.15"/>
    <row r="265" s="7" customFormat="1" x14ac:dyDescent="0.15"/>
    <row r="266" s="7" customFormat="1" x14ac:dyDescent="0.15"/>
    <row r="267" s="7" customFormat="1" x14ac:dyDescent="0.15"/>
    <row r="268" s="7" customFormat="1" x14ac:dyDescent="0.15"/>
    <row r="269" s="7" customFormat="1" x14ac:dyDescent="0.15"/>
    <row r="270" s="7" customFormat="1" x14ac:dyDescent="0.15"/>
    <row r="271" s="7" customFormat="1" x14ac:dyDescent="0.15"/>
    <row r="272" s="7" customFormat="1" x14ac:dyDescent="0.15"/>
    <row r="273" s="7" customFormat="1" x14ac:dyDescent="0.15"/>
    <row r="274" s="7" customFormat="1" x14ac:dyDescent="0.15"/>
    <row r="275" s="7" customFormat="1" x14ac:dyDescent="0.15"/>
    <row r="276" s="7" customFormat="1" x14ac:dyDescent="0.15"/>
    <row r="277" s="7" customFormat="1" x14ac:dyDescent="0.15"/>
    <row r="278" s="7" customFormat="1" x14ac:dyDescent="0.15"/>
    <row r="279" s="7" customFormat="1" x14ac:dyDescent="0.15"/>
    <row r="280" s="7" customFormat="1" x14ac:dyDescent="0.15"/>
    <row r="281" s="7" customFormat="1" x14ac:dyDescent="0.15"/>
    <row r="282" s="7" customFormat="1" x14ac:dyDescent="0.15"/>
    <row r="283" s="7" customFormat="1" x14ac:dyDescent="0.15"/>
    <row r="284" s="7" customFormat="1" x14ac:dyDescent="0.15"/>
    <row r="285" s="7" customFormat="1" x14ac:dyDescent="0.15"/>
    <row r="286" s="7" customFormat="1" x14ac:dyDescent="0.15"/>
    <row r="287" s="7" customFormat="1" x14ac:dyDescent="0.15"/>
    <row r="288" s="7" customFormat="1" x14ac:dyDescent="0.15"/>
    <row r="289" s="7" customFormat="1" x14ac:dyDescent="0.15"/>
    <row r="290" s="7" customFormat="1" x14ac:dyDescent="0.15"/>
    <row r="291" s="7" customFormat="1" x14ac:dyDescent="0.15"/>
    <row r="292" s="7" customFormat="1" x14ac:dyDescent="0.15"/>
    <row r="293" s="7" customFormat="1" x14ac:dyDescent="0.15"/>
    <row r="294" s="7" customFormat="1" x14ac:dyDescent="0.15"/>
    <row r="295" s="7" customFormat="1" x14ac:dyDescent="0.15"/>
    <row r="296" s="7" customFormat="1" x14ac:dyDescent="0.15"/>
    <row r="297" s="7" customFormat="1" x14ac:dyDescent="0.15"/>
    <row r="298" s="7" customFormat="1" x14ac:dyDescent="0.15"/>
    <row r="299" s="7" customFormat="1" x14ac:dyDescent="0.15"/>
    <row r="300" s="7" customFormat="1" x14ac:dyDescent="0.15"/>
    <row r="301" s="7" customFormat="1" x14ac:dyDescent="0.15"/>
    <row r="302" s="7" customFormat="1" x14ac:dyDescent="0.15"/>
    <row r="303" s="7" customFormat="1" x14ac:dyDescent="0.15"/>
    <row r="304" s="7" customFormat="1" x14ac:dyDescent="0.15"/>
    <row r="305" s="7" customFormat="1" x14ac:dyDescent="0.15"/>
    <row r="306" s="7" customFormat="1" x14ac:dyDescent="0.15"/>
    <row r="307" s="7" customFormat="1" x14ac:dyDescent="0.15"/>
    <row r="308" s="7" customFormat="1" x14ac:dyDescent="0.15"/>
    <row r="309" s="7" customFormat="1" x14ac:dyDescent="0.15"/>
    <row r="310" s="7" customFormat="1" x14ac:dyDescent="0.15"/>
    <row r="311" s="7" customFormat="1" x14ac:dyDescent="0.15"/>
    <row r="312" s="7" customFormat="1" x14ac:dyDescent="0.15"/>
    <row r="313" s="7" customFormat="1" x14ac:dyDescent="0.15"/>
    <row r="314" s="7" customFormat="1" x14ac:dyDescent="0.15"/>
    <row r="315" s="7" customFormat="1" x14ac:dyDescent="0.15"/>
    <row r="316" s="7" customFormat="1" x14ac:dyDescent="0.15"/>
    <row r="317" s="7" customFormat="1" x14ac:dyDescent="0.15"/>
    <row r="318" s="7" customFormat="1" x14ac:dyDescent="0.15"/>
    <row r="319" s="7" customFormat="1" x14ac:dyDescent="0.15"/>
    <row r="320" s="7" customFormat="1" x14ac:dyDescent="0.15"/>
    <row r="321" s="7" customFormat="1" x14ac:dyDescent="0.15"/>
    <row r="322" s="7" customFormat="1" x14ac:dyDescent="0.15"/>
    <row r="323" s="7" customFormat="1" x14ac:dyDescent="0.15"/>
    <row r="324" s="7" customFormat="1" x14ac:dyDescent="0.15"/>
    <row r="325" s="7" customFormat="1" x14ac:dyDescent="0.15"/>
    <row r="326" s="7" customFormat="1" x14ac:dyDescent="0.15"/>
    <row r="327" s="7" customFormat="1" x14ac:dyDescent="0.15"/>
    <row r="328" s="7" customFormat="1" x14ac:dyDescent="0.15"/>
    <row r="329" s="7" customFormat="1" x14ac:dyDescent="0.15"/>
    <row r="330" s="7" customFormat="1" x14ac:dyDescent="0.15"/>
    <row r="331" s="7" customFormat="1" x14ac:dyDescent="0.15"/>
    <row r="332" s="7" customFormat="1" x14ac:dyDescent="0.15"/>
    <row r="333" s="7" customFormat="1" x14ac:dyDescent="0.15"/>
    <row r="334" s="7" customFormat="1" x14ac:dyDescent="0.15"/>
    <row r="335" s="7" customFormat="1" x14ac:dyDescent="0.15"/>
  </sheetData>
  <mergeCells count="96">
    <mergeCell ref="N4:N7"/>
    <mergeCell ref="I6:I7"/>
    <mergeCell ref="M5:M7"/>
    <mergeCell ref="D4:J4"/>
    <mergeCell ref="K4:M4"/>
    <mergeCell ref="E5:I5"/>
    <mergeCell ref="E6:E7"/>
    <mergeCell ref="J5:J7"/>
    <mergeCell ref="H6:H7"/>
    <mergeCell ref="F6:F7"/>
    <mergeCell ref="D5:D7"/>
    <mergeCell ref="G6:G7"/>
    <mergeCell ref="B39:C39"/>
    <mergeCell ref="B42:C42"/>
    <mergeCell ref="K5:K7"/>
    <mergeCell ref="L5:L7"/>
    <mergeCell ref="B15:C15"/>
    <mergeCell ref="B18:C18"/>
    <mergeCell ref="B30:C30"/>
    <mergeCell ref="B33:C33"/>
    <mergeCell ref="B36:C36"/>
    <mergeCell ref="A4:C7"/>
    <mergeCell ref="A8:C8"/>
    <mergeCell ref="B9:C9"/>
    <mergeCell ref="B12:C12"/>
    <mergeCell ref="B27:C27"/>
    <mergeCell ref="B21:C21"/>
    <mergeCell ref="B24:C24"/>
    <mergeCell ref="B45:C45"/>
    <mergeCell ref="B48:C48"/>
    <mergeCell ref="B50:C50"/>
    <mergeCell ref="B53:C53"/>
    <mergeCell ref="B92:C92"/>
    <mergeCell ref="B56:C56"/>
    <mergeCell ref="B98:C98"/>
    <mergeCell ref="B101:C101"/>
    <mergeCell ref="B104:C104"/>
    <mergeCell ref="B59:C59"/>
    <mergeCell ref="B62:C62"/>
    <mergeCell ref="B65:C65"/>
    <mergeCell ref="B68:C68"/>
    <mergeCell ref="B71:C71"/>
    <mergeCell ref="B128:C128"/>
    <mergeCell ref="B116:C116"/>
    <mergeCell ref="B131:C131"/>
    <mergeCell ref="B107:C107"/>
    <mergeCell ref="B74:C74"/>
    <mergeCell ref="B77:C77"/>
    <mergeCell ref="B80:C80"/>
    <mergeCell ref="B83:C83"/>
    <mergeCell ref="B86:C86"/>
    <mergeCell ref="B89:C89"/>
    <mergeCell ref="B110:C110"/>
    <mergeCell ref="B113:C113"/>
    <mergeCell ref="B119:C119"/>
    <mergeCell ref="B122:C122"/>
    <mergeCell ref="B125:C125"/>
    <mergeCell ref="B95:C95"/>
    <mergeCell ref="B134:C134"/>
    <mergeCell ref="B137:C137"/>
    <mergeCell ref="B140:C140"/>
    <mergeCell ref="B143:C143"/>
    <mergeCell ref="B146:C146"/>
    <mergeCell ref="B221:C221"/>
    <mergeCell ref="B203:C203"/>
    <mergeCell ref="B206:C206"/>
    <mergeCell ref="B209:C209"/>
    <mergeCell ref="B215:C215"/>
    <mergeCell ref="A218:C218"/>
    <mergeCell ref="B219:C219"/>
    <mergeCell ref="A169:C169"/>
    <mergeCell ref="B170:C170"/>
    <mergeCell ref="A162:C162"/>
    <mergeCell ref="B163:C163"/>
    <mergeCell ref="B166:C166"/>
    <mergeCell ref="B151:C151"/>
    <mergeCell ref="A154:C154"/>
    <mergeCell ref="B155:C155"/>
    <mergeCell ref="B158:C158"/>
    <mergeCell ref="B160:C160"/>
    <mergeCell ref="B149:C149"/>
    <mergeCell ref="B212:C212"/>
    <mergeCell ref="B190:C190"/>
    <mergeCell ref="B192:C192"/>
    <mergeCell ref="B194:C194"/>
    <mergeCell ref="B178:C178"/>
    <mergeCell ref="A180:C180"/>
    <mergeCell ref="B181:C181"/>
    <mergeCell ref="B184:C184"/>
    <mergeCell ref="B173:C173"/>
    <mergeCell ref="A196:C196"/>
    <mergeCell ref="B197:C197"/>
    <mergeCell ref="B200:C200"/>
    <mergeCell ref="A186:C186"/>
    <mergeCell ref="B187:C187"/>
    <mergeCell ref="B175:C175"/>
  </mergeCells>
  <phoneticPr fontId="4"/>
  <printOptions horizontalCentered="1"/>
  <pageMargins left="0.35433070866141736" right="0" top="0.78740157480314965" bottom="0.47244094488188981" header="0" footer="0"/>
  <pageSetup paperSize="9" scale="70" fitToHeight="0" orientation="landscape" cellComments="asDisplayed" r:id="rId1"/>
  <headerFooter alignWithMargins="0">
    <oddFooter>&amp;C&amp;P</oddFooter>
  </headerFooter>
  <rowBreaks count="7" manualBreakCount="7">
    <brk id="32" max="13" man="1"/>
    <brk id="58" max="13" man="1"/>
    <brk id="85" max="13" man="1"/>
    <brk id="112" max="13" man="1"/>
    <brk id="139" max="13" man="1"/>
    <brk id="168" max="13" man="1"/>
    <brk id="19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2023-06-03T08:55:45Z</dcterms:created>
  <dcterms:modified xsi:type="dcterms:W3CDTF">2023-06-08T12:59:11Z</dcterms:modified>
</cp:coreProperties>
</file>