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77.247\disk1\水道課サーバー\04予算島\00 簡水・上水共通\00 作業依頼\予算執行の情報の公表\R4分\"/>
    </mc:Choice>
  </mc:AlternateContent>
  <bookViews>
    <workbookView xWindow="0" yWindow="0" windowWidth="28800" windowHeight="12210" tabRatio="937"/>
  </bookViews>
  <sheets>
    <sheet name="水道施設整備費（水道水源）" sheetId="56" r:id="rId1"/>
    <sheet name="水道施設災害復旧事業費（簡易水道）" sheetId="53" r:id="rId2"/>
    <sheet name="水道施設災害復旧事業費（水道水源）" sheetId="54" r:id="rId3"/>
    <sheet name="東日本大震災災害復旧等事業費（簡易水道）" sheetId="57" r:id="rId4"/>
    <sheet name="東日本大震災災害復旧等事業費（水道水源）" sheetId="58" r:id="rId5"/>
  </sheets>
  <definedNames>
    <definedName name="_xlnm._FilterDatabase" localSheetId="1" hidden="1">'水道施設災害復旧事業費（簡易水道）'!$A$7:$K$12</definedName>
    <definedName name="_xlnm._FilterDatabase" localSheetId="2" hidden="1">'水道施設災害復旧事業費（水道水源）'!$A$7:$K$12</definedName>
    <definedName name="_xlnm._FilterDatabase" localSheetId="0" hidden="1">'水道施設整備費（水道水源）'!$A$7:$K$9</definedName>
    <definedName name="_xlnm._FilterDatabase" localSheetId="3" hidden="1">'東日本大震災災害復旧等事業費（簡易水道）'!$A$7:$K$12</definedName>
    <definedName name="_xlnm._FilterDatabase" localSheetId="4" hidden="1">'東日本大震災災害復旧等事業費（水道水源）'!$A$7:$K$13</definedName>
    <definedName name="_xlnm.Print_Area" localSheetId="1">'水道施設災害復旧事業費（簡易水道）'!$A$1:$K$13</definedName>
    <definedName name="_xlnm.Print_Area" localSheetId="2">'水道施設災害復旧事業費（水道水源）'!$A$1:$K$13</definedName>
    <definedName name="_xlnm.Print_Area" localSheetId="0">'水道施設整備費（水道水源）'!$A$1:$K$10</definedName>
    <definedName name="_xlnm.Print_Area" localSheetId="3">'東日本大震災災害復旧等事業費（簡易水道）'!$A$1:$K$13</definedName>
    <definedName name="_xlnm.Print_Titles" localSheetId="1">'水道施設災害復旧事業費（簡易水道）'!$4:$7</definedName>
    <definedName name="_xlnm.Print_Titles" localSheetId="2">'水道施設災害復旧事業費（水道水源）'!$4:$7</definedName>
    <definedName name="_xlnm.Print_Titles" localSheetId="0">'水道施設整備費（水道水源）'!$4:$7</definedName>
    <definedName name="_xlnm.Print_Titles" localSheetId="3">'東日本大震災災害復旧等事業費（簡易水道）'!$4:$7</definedName>
    <definedName name="_xlnm.Print_Titles" localSheetId="4">'東日本大震災災害復旧等事業費（水道水源）'!$4:$7</definedName>
    <definedName name="元号" localSheetId="1">#REF!</definedName>
    <definedName name="元号" localSheetId="2">#REF!</definedName>
    <definedName name="元号" localSheetId="0">#REF!</definedName>
    <definedName name="元号" localSheetId="3">#REF!</definedName>
    <definedName name="元号" localSheetId="4">#REF!</definedName>
    <definedName name="元号">#REF!</definedName>
  </definedNames>
  <calcPr calcId="162913"/>
</workbook>
</file>

<file path=xl/calcChain.xml><?xml version="1.0" encoding="utf-8"?>
<calcChain xmlns="http://schemas.openxmlformats.org/spreadsheetml/2006/main">
  <c r="B13" i="54" l="1"/>
  <c r="H13" i="54"/>
  <c r="B13" i="53"/>
  <c r="H13" i="53"/>
  <c r="I10" i="56"/>
  <c r="J10" i="56"/>
  <c r="H10" i="56"/>
  <c r="B10" i="56"/>
  <c r="H13" i="57"/>
  <c r="B13" i="57"/>
  <c r="J14" i="58" l="1"/>
  <c r="I14" i="58"/>
  <c r="H14" i="58"/>
  <c r="B14" i="58"/>
  <c r="J13" i="57"/>
  <c r="I13" i="57"/>
  <c r="J13" i="54" l="1"/>
  <c r="I13" i="54"/>
  <c r="J13" i="53" l="1"/>
  <c r="I13" i="53" l="1"/>
</calcChain>
</file>

<file path=xl/sharedStrings.xml><?xml version="1.0" encoding="utf-8"?>
<sst xmlns="http://schemas.openxmlformats.org/spreadsheetml/2006/main" count="142" uniqueCount="55">
  <si>
    <t>工期</t>
  </si>
  <si>
    <t>（単位：千円）</t>
    <rPh sb="1" eb="3">
      <t>タンイ</t>
    </rPh>
    <rPh sb="4" eb="6">
      <t>センエン</t>
    </rPh>
    <phoneticPr fontId="6"/>
  </si>
  <si>
    <t>都道府県名</t>
  </si>
  <si>
    <t>補助率</t>
    <rPh sb="0" eb="3">
      <t>ホジョリツ</t>
    </rPh>
    <phoneticPr fontId="10"/>
  </si>
  <si>
    <t>始</t>
  </si>
  <si>
    <t>終</t>
  </si>
  <si>
    <t>事業名</t>
    <rPh sb="0" eb="2">
      <t>ジギョウ</t>
    </rPh>
    <rPh sb="2" eb="3">
      <t>メイ</t>
    </rPh>
    <phoneticPr fontId="10"/>
  </si>
  <si>
    <t>備考</t>
    <rPh sb="0" eb="2">
      <t>ビコウ</t>
    </rPh>
    <phoneticPr fontId="3"/>
  </si>
  <si>
    <t>全体事業費
（基本額）</t>
    <rPh sb="0" eb="2">
      <t>ゼンタイ</t>
    </rPh>
    <rPh sb="2" eb="4">
      <t>ジギョウ</t>
    </rPh>
    <rPh sb="4" eb="5">
      <t>ヒ</t>
    </rPh>
    <rPh sb="7" eb="9">
      <t>キホン</t>
    </rPh>
    <rPh sb="9" eb="10">
      <t>ガク</t>
    </rPh>
    <phoneticPr fontId="10"/>
  </si>
  <si>
    <t>事業費
（国庫補助
基本額）</t>
    <rPh sb="0" eb="3">
      <t>ジギョウヒ</t>
    </rPh>
    <rPh sb="10" eb="13">
      <t>キホンガク</t>
    </rPh>
    <phoneticPr fontId="10"/>
  </si>
  <si>
    <t>補助事業者名</t>
    <phoneticPr fontId="3"/>
  </si>
  <si>
    <t>Ｂ／Ｃ</t>
    <phoneticPr fontId="3"/>
  </si>
  <si>
    <t>工期</t>
    <phoneticPr fontId="3"/>
  </si>
  <si>
    <t>【経費名】（項）東日本大震災災害復旧等事業費　（目）水道施設災害復旧事業費補助　（目細）水道水源開発等施設災害復旧費補助</t>
    <phoneticPr fontId="3"/>
  </si>
  <si>
    <t>【経費名】（項）水道施設災害復旧事業費　（目）水道施設災害復旧事業費補助　（目細）簡易水道等施設災害復旧費補助</t>
    <rPh sb="1" eb="3">
      <t>ケイヒ</t>
    </rPh>
    <rPh sb="3" eb="4">
      <t>メイ</t>
    </rPh>
    <rPh sb="6" eb="7">
      <t>コウ</t>
    </rPh>
    <rPh sb="8" eb="19">
      <t>スイドウシセツサイガイフッキュウジギョウヒ</t>
    </rPh>
    <rPh sb="21" eb="22">
      <t>モク</t>
    </rPh>
    <rPh sb="23" eb="25">
      <t>スイドウ</t>
    </rPh>
    <rPh sb="25" eb="27">
      <t>シセツ</t>
    </rPh>
    <rPh sb="27" eb="29">
      <t>サイガイ</t>
    </rPh>
    <rPh sb="29" eb="31">
      <t>フッキュウ</t>
    </rPh>
    <rPh sb="31" eb="34">
      <t>ジギョウヒ</t>
    </rPh>
    <rPh sb="34" eb="36">
      <t>ホジョ</t>
    </rPh>
    <rPh sb="38" eb="39">
      <t>モク</t>
    </rPh>
    <rPh sb="39" eb="40">
      <t>ホソ</t>
    </rPh>
    <rPh sb="41" eb="43">
      <t>カンイ</t>
    </rPh>
    <rPh sb="43" eb="45">
      <t>スイドウ</t>
    </rPh>
    <rPh sb="45" eb="46">
      <t>トウ</t>
    </rPh>
    <rPh sb="46" eb="48">
      <t>シセツ</t>
    </rPh>
    <rPh sb="48" eb="50">
      <t>サイガイ</t>
    </rPh>
    <rPh sb="50" eb="52">
      <t>フッキュウ</t>
    </rPh>
    <rPh sb="52" eb="53">
      <t>ヒ</t>
    </rPh>
    <rPh sb="53" eb="55">
      <t>ホジョ</t>
    </rPh>
    <phoneticPr fontId="2"/>
  </si>
  <si>
    <t>補助事業者名</t>
    <phoneticPr fontId="3"/>
  </si>
  <si>
    <t>Ｂ／Ｃ</t>
    <phoneticPr fontId="3"/>
  </si>
  <si>
    <t>【経費名】（項）水道施設災害復旧事業費　（目）水道施設災害復旧事業費補助　（目細）水道水源開発等施設災害復旧費補助</t>
    <rPh sb="1" eb="3">
      <t>ケイヒ</t>
    </rPh>
    <rPh sb="3" eb="4">
      <t>メイ</t>
    </rPh>
    <rPh sb="6" eb="7">
      <t>コウ</t>
    </rPh>
    <rPh sb="8" eb="19">
      <t>スイドウシセツサイガイフッキュウジギョウヒ</t>
    </rPh>
    <rPh sb="21" eb="22">
      <t>モク</t>
    </rPh>
    <rPh sb="23" eb="25">
      <t>スイドウ</t>
    </rPh>
    <rPh sb="25" eb="27">
      <t>シセツ</t>
    </rPh>
    <rPh sb="27" eb="29">
      <t>サイガイ</t>
    </rPh>
    <rPh sb="29" eb="31">
      <t>フッキュウ</t>
    </rPh>
    <rPh sb="31" eb="34">
      <t>ジギョウヒ</t>
    </rPh>
    <rPh sb="34" eb="36">
      <t>ホジョ</t>
    </rPh>
    <rPh sb="38" eb="39">
      <t>モク</t>
    </rPh>
    <rPh sb="39" eb="40">
      <t>ホソ</t>
    </rPh>
    <rPh sb="41" eb="43">
      <t>スイドウ</t>
    </rPh>
    <rPh sb="43" eb="45">
      <t>スイゲン</t>
    </rPh>
    <rPh sb="45" eb="47">
      <t>カイハツ</t>
    </rPh>
    <rPh sb="47" eb="48">
      <t>トウ</t>
    </rPh>
    <rPh sb="48" eb="50">
      <t>シセツ</t>
    </rPh>
    <rPh sb="50" eb="52">
      <t>サイガイ</t>
    </rPh>
    <rPh sb="52" eb="54">
      <t>フッキュウ</t>
    </rPh>
    <rPh sb="54" eb="55">
      <t>ヒ</t>
    </rPh>
    <rPh sb="55" eb="57">
      <t>ホジョ</t>
    </rPh>
    <phoneticPr fontId="2"/>
  </si>
  <si>
    <t>工期</t>
    <phoneticPr fontId="3"/>
  </si>
  <si>
    <t>Ｂ／Ｃ</t>
    <phoneticPr fontId="3"/>
  </si>
  <si>
    <t>国庫補助額</t>
    <phoneticPr fontId="10"/>
  </si>
  <si>
    <t>【経費名】（項）水道施設整備費　（目）水道施設整備費補助　（目細）水道水源開発等施設整備費補助</t>
    <rPh sb="1" eb="3">
      <t>ケイヒ</t>
    </rPh>
    <rPh sb="3" eb="4">
      <t>メイ</t>
    </rPh>
    <rPh sb="6" eb="7">
      <t>コウ</t>
    </rPh>
    <rPh sb="8" eb="10">
      <t>スイドウ</t>
    </rPh>
    <rPh sb="10" eb="12">
      <t>シセツ</t>
    </rPh>
    <rPh sb="12" eb="15">
      <t>セイビヒ</t>
    </rPh>
    <rPh sb="17" eb="18">
      <t>モク</t>
    </rPh>
    <rPh sb="19" eb="21">
      <t>スイドウ</t>
    </rPh>
    <rPh sb="21" eb="23">
      <t>シセツ</t>
    </rPh>
    <rPh sb="23" eb="26">
      <t>セイビヒ</t>
    </rPh>
    <rPh sb="26" eb="28">
      <t>ホジョ</t>
    </rPh>
    <rPh sb="30" eb="31">
      <t>モク</t>
    </rPh>
    <rPh sb="31" eb="32">
      <t>ホソ</t>
    </rPh>
    <rPh sb="33" eb="35">
      <t>スイドウ</t>
    </rPh>
    <rPh sb="35" eb="37">
      <t>スイゲン</t>
    </rPh>
    <rPh sb="37" eb="39">
      <t>カイハツ</t>
    </rPh>
    <rPh sb="39" eb="40">
      <t>ナド</t>
    </rPh>
    <rPh sb="40" eb="42">
      <t>シセツ</t>
    </rPh>
    <rPh sb="42" eb="45">
      <t>セイビヒ</t>
    </rPh>
    <rPh sb="45" eb="47">
      <t>ホジョ</t>
    </rPh>
    <phoneticPr fontId="3"/>
  </si>
  <si>
    <t>【経費名】（項）東日本大震災災害復旧等事業費　（目）水道施設災害復旧事業費補助　（目細）簡易水道等施設災害復旧費補助</t>
    <rPh sb="1" eb="3">
      <t>ケイヒ</t>
    </rPh>
    <rPh sb="3" eb="4">
      <t>メイ</t>
    </rPh>
    <rPh sb="6" eb="7">
      <t>コウ</t>
    </rPh>
    <rPh sb="8" eb="9">
      <t>ヒガシ</t>
    </rPh>
    <rPh sb="9" eb="11">
      <t>ニホン</t>
    </rPh>
    <rPh sb="11" eb="14">
      <t>ダイシンサイ</t>
    </rPh>
    <rPh sb="14" eb="16">
      <t>サイガイ</t>
    </rPh>
    <rPh sb="16" eb="18">
      <t>フッキュウ</t>
    </rPh>
    <rPh sb="18" eb="19">
      <t>トウ</t>
    </rPh>
    <rPh sb="19" eb="21">
      <t>ジギョウ</t>
    </rPh>
    <rPh sb="24" eb="25">
      <t>モク</t>
    </rPh>
    <rPh sb="26" eb="28">
      <t>スイドウ</t>
    </rPh>
    <rPh sb="28" eb="30">
      <t>シセツ</t>
    </rPh>
    <rPh sb="30" eb="32">
      <t>サイガイ</t>
    </rPh>
    <rPh sb="32" eb="34">
      <t>フッキュウ</t>
    </rPh>
    <rPh sb="34" eb="37">
      <t>ジギョウヒ</t>
    </rPh>
    <rPh sb="37" eb="39">
      <t>ホジョ</t>
    </rPh>
    <rPh sb="41" eb="42">
      <t>モク</t>
    </rPh>
    <rPh sb="42" eb="43">
      <t>ホソ</t>
    </rPh>
    <rPh sb="44" eb="46">
      <t>カンイ</t>
    </rPh>
    <rPh sb="46" eb="48">
      <t>スイドウ</t>
    </rPh>
    <rPh sb="48" eb="49">
      <t>トウ</t>
    </rPh>
    <rPh sb="49" eb="51">
      <t>シセツ</t>
    </rPh>
    <rPh sb="51" eb="53">
      <t>サイガイ</t>
    </rPh>
    <rPh sb="53" eb="55">
      <t>フッキュウ</t>
    </rPh>
    <rPh sb="55" eb="56">
      <t>ヒ</t>
    </rPh>
    <rPh sb="56" eb="58">
      <t>ホジョ</t>
    </rPh>
    <phoneticPr fontId="2"/>
  </si>
  <si>
    <t>公共事業等に関する情報（令和３年度第３四半期分水道施設整備事業）</t>
    <rPh sb="0" eb="2">
      <t>コウキョウ</t>
    </rPh>
    <rPh sb="2" eb="4">
      <t>ジギョウ</t>
    </rPh>
    <rPh sb="4" eb="5">
      <t>トウ</t>
    </rPh>
    <rPh sb="6" eb="7">
      <t>カン</t>
    </rPh>
    <rPh sb="9" eb="11">
      <t>ジョウホウ</t>
    </rPh>
    <rPh sb="12" eb="14">
      <t>レイワ</t>
    </rPh>
    <rPh sb="22" eb="23">
      <t>ブン</t>
    </rPh>
    <rPh sb="23" eb="25">
      <t>スイドウ</t>
    </rPh>
    <rPh sb="25" eb="27">
      <t>シセツ</t>
    </rPh>
    <rPh sb="27" eb="29">
      <t>セイビ</t>
    </rPh>
    <phoneticPr fontId="3"/>
  </si>
  <si>
    <t>令和３年度</t>
    <rPh sb="0" eb="2">
      <t>レイワ</t>
    </rPh>
    <phoneticPr fontId="3"/>
  </si>
  <si>
    <t>宮城県</t>
  </si>
  <si>
    <t>角田市</t>
  </si>
  <si>
    <t>角田市上水道事業</t>
  </si>
  <si>
    <t>利府町</t>
  </si>
  <si>
    <t>利府町上水道事業</t>
  </si>
  <si>
    <t>福島県</t>
  </si>
  <si>
    <t>福島市</t>
  </si>
  <si>
    <t>福島市上水道事業</t>
  </si>
  <si>
    <t>双葉地方水道企業団</t>
  </si>
  <si>
    <t>双葉地方水道企業団水道事業</t>
  </si>
  <si>
    <t>R3</t>
    <phoneticPr fontId="3"/>
  </si>
  <si>
    <t>岩手県</t>
  </si>
  <si>
    <t>釜石市</t>
  </si>
  <si>
    <t>釜石市上水道事業（4回目）その21</t>
  </si>
  <si>
    <t>南三陸町</t>
  </si>
  <si>
    <t>南三陸町上水道事業（３回目）その56</t>
  </si>
  <si>
    <t>石巻地方広域水道企業団</t>
  </si>
  <si>
    <t>石巻地方広域水道事業（8回目）その66</t>
  </si>
  <si>
    <t>雄勝簡易水道事業（2回目）その23</t>
  </si>
  <si>
    <t>石巻地方広域水道事業（8回目）その67</t>
  </si>
  <si>
    <t>石巻地方広域水道事業（8回目）その65</t>
  </si>
  <si>
    <t>R3</t>
  </si>
  <si>
    <t>神奈川県</t>
  </si>
  <si>
    <t>横浜市</t>
  </si>
  <si>
    <t>水道施設機能維持整備費</t>
  </si>
  <si>
    <t>R4</t>
  </si>
  <si>
    <t>-</t>
    <phoneticPr fontId="3"/>
  </si>
  <si>
    <t>静岡県</t>
  </si>
  <si>
    <t>熱海市</t>
  </si>
  <si>
    <t>高度浄水施設等整備費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</si>
</sst>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&quot;件&quot;"/>
    <numFmt numFmtId="177" formatCode="_(&quot;¥&quot;* #,##0_);_(&quot;¥&quot;* \(#,##0\);_(&quot;¥&quot;* &quot;-&quot;??_);_(@_)"/>
    <numFmt numFmtId="178" formatCode="0.00_);[Red]\(0.00\)"/>
    <numFmt numFmtId="179" formatCode="#,##0,"/>
    <numFmt numFmtId="180" formatCode="#,##0_);[Red]\(#,##0\)"/>
    <numFmt numFmtId="181" formatCode="#,##0;&quot;△ &quot;#,##0"/>
    <numFmt numFmtId="182" formatCode="0.000_);[Red]\(0.000\)"/>
  </numFmts>
  <fonts count="23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b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8"/>
      <color indexed="1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177" fontId="5" fillId="2" borderId="1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37" fontId="8" fillId="0" borderId="0"/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38" fontId="4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7" fillId="0" borderId="0" xfId="29" applyFont="1" applyFill="1" applyBorder="1" applyAlignment="1" applyProtection="1">
      <alignment horizontal="center" vertical="center"/>
      <protection locked="0"/>
    </xf>
    <xf numFmtId="0" fontId="7" fillId="0" borderId="0" xfId="29" applyFont="1" applyFill="1" applyBorder="1" applyAlignment="1" applyProtection="1">
      <protection locked="0"/>
    </xf>
    <xf numFmtId="0" fontId="7" fillId="0" borderId="0" xfId="29" applyFont="1" applyFill="1" applyProtection="1">
      <protection locked="0"/>
    </xf>
    <xf numFmtId="0" fontId="7" fillId="0" borderId="0" xfId="29" applyFont="1" applyFill="1" applyAlignment="1" applyProtection="1">
      <alignment horizontal="right"/>
      <protection locked="0"/>
    </xf>
    <xf numFmtId="0" fontId="7" fillId="0" borderId="0" xfId="29" applyFont="1" applyFill="1" applyAlignment="1" applyProtection="1">
      <alignment horizontal="center"/>
      <protection locked="0"/>
    </xf>
    <xf numFmtId="0" fontId="4" fillId="0" borderId="0" xfId="29" applyFill="1" applyProtection="1">
      <protection locked="0"/>
    </xf>
    <xf numFmtId="0" fontId="4" fillId="0" borderId="0" xfId="29" applyProtection="1">
      <protection locked="0"/>
    </xf>
    <xf numFmtId="0" fontId="7" fillId="0" borderId="2" xfId="29" applyFont="1" applyFill="1" applyBorder="1" applyAlignment="1" applyProtection="1">
      <alignment vertical="center"/>
      <protection locked="0"/>
    </xf>
    <xf numFmtId="0" fontId="4" fillId="0" borderId="0" xfId="29" applyAlignment="1" applyProtection="1">
      <alignment horizontal="right"/>
      <protection locked="0"/>
    </xf>
    <xf numFmtId="0" fontId="4" fillId="0" borderId="0" xfId="29" applyAlignment="1" applyProtection="1">
      <alignment horizontal="center"/>
      <protection locked="0"/>
    </xf>
    <xf numFmtId="0" fontId="5" fillId="0" borderId="0" xfId="29" applyFont="1" applyProtection="1">
      <protection locked="0"/>
    </xf>
    <xf numFmtId="0" fontId="7" fillId="0" borderId="3" xfId="29" applyFont="1" applyFill="1" applyBorder="1" applyAlignment="1" applyProtection="1">
      <alignment horizontal="right" vertical="center"/>
      <protection locked="0"/>
    </xf>
    <xf numFmtId="0" fontId="7" fillId="0" borderId="3" xfId="29" applyFont="1" applyFill="1" applyBorder="1" applyAlignment="1" applyProtection="1">
      <alignment horizontal="center" vertical="center"/>
      <protection locked="0"/>
    </xf>
    <xf numFmtId="0" fontId="7" fillId="0" borderId="3" xfId="29" applyFont="1" applyFill="1" applyBorder="1" applyAlignment="1" applyProtection="1">
      <alignment horizontal="center" vertical="center" wrapText="1"/>
      <protection locked="0"/>
    </xf>
    <xf numFmtId="38" fontId="7" fillId="0" borderId="3" xfId="8" applyFont="1" applyFill="1" applyBorder="1" applyAlignment="1" applyProtection="1">
      <alignment horizontal="center" vertical="center" wrapText="1"/>
      <protection locked="0"/>
    </xf>
    <xf numFmtId="179" fontId="7" fillId="0" borderId="3" xfId="8" applyNumberFormat="1" applyFont="1" applyFill="1" applyBorder="1" applyAlignment="1" applyProtection="1">
      <alignment horizontal="center" vertical="center"/>
      <protection locked="0"/>
    </xf>
    <xf numFmtId="179" fontId="7" fillId="0" borderId="0" xfId="29" applyNumberFormat="1" applyFont="1" applyFill="1" applyProtection="1">
      <protection locked="0"/>
    </xf>
    <xf numFmtId="179" fontId="4" fillId="0" borderId="0" xfId="29" applyNumberFormat="1" applyProtection="1">
      <protection locked="0"/>
    </xf>
    <xf numFmtId="0" fontId="7" fillId="0" borderId="0" xfId="29" applyNumberFormat="1" applyFont="1" applyFill="1" applyAlignment="1" applyProtection="1">
      <alignment horizontal="center"/>
      <protection locked="0"/>
    </xf>
    <xf numFmtId="0" fontId="7" fillId="0" borderId="3" xfId="29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9" applyNumberFormat="1" applyAlignment="1" applyProtection="1">
      <alignment horizontal="center"/>
      <protection locked="0"/>
    </xf>
    <xf numFmtId="38" fontId="4" fillId="0" borderId="3" xfId="2" applyFont="1" applyBorder="1" applyAlignment="1" applyProtection="1">
      <protection locked="0"/>
    </xf>
    <xf numFmtId="0" fontId="4" fillId="0" borderId="0" xfId="29" applyFill="1" applyAlignment="1" applyProtection="1">
      <protection locked="0"/>
    </xf>
    <xf numFmtId="0" fontId="7" fillId="0" borderId="0" xfId="29" applyFont="1" applyFill="1" applyAlignment="1" applyProtection="1">
      <protection locked="0"/>
    </xf>
    <xf numFmtId="179" fontId="7" fillId="0" borderId="0" xfId="29" applyNumberFormat="1" applyFont="1" applyFill="1" applyAlignment="1" applyProtection="1">
      <protection locked="0"/>
    </xf>
    <xf numFmtId="0" fontId="4" fillId="0" borderId="0" xfId="29" applyFill="1" applyAlignment="1" applyProtection="1">
      <alignment horizontal="center"/>
      <protection locked="0"/>
    </xf>
    <xf numFmtId="0" fontId="4" fillId="0" borderId="0" xfId="29" applyFill="1" applyAlignment="1" applyProtection="1">
      <alignment horizontal="right"/>
      <protection locked="0"/>
    </xf>
    <xf numFmtId="0" fontId="5" fillId="0" borderId="0" xfId="29" applyFont="1" applyFill="1" applyProtection="1">
      <protection locked="0"/>
    </xf>
    <xf numFmtId="0" fontId="14" fillId="0" borderId="3" xfId="29" applyFont="1" applyFill="1" applyBorder="1" applyProtection="1">
      <protection locked="0"/>
    </xf>
    <xf numFmtId="181" fontId="15" fillId="0" borderId="2" xfId="29" applyNumberFormat="1" applyFont="1" applyFill="1" applyBorder="1" applyAlignment="1" applyProtection="1">
      <alignment vertical="center"/>
      <protection locked="0"/>
    </xf>
    <xf numFmtId="0" fontId="16" fillId="0" borderId="2" xfId="29" applyFont="1" applyFill="1" applyBorder="1" applyAlignment="1" applyProtection="1">
      <alignment horizontal="center" vertical="center"/>
      <protection locked="0"/>
    </xf>
    <xf numFmtId="0" fontId="16" fillId="0" borderId="2" xfId="29" applyFont="1" applyFill="1" applyBorder="1" applyAlignment="1" applyProtection="1">
      <alignment vertical="center"/>
      <protection locked="0"/>
    </xf>
    <xf numFmtId="0" fontId="16" fillId="0" borderId="2" xfId="29" applyFont="1" applyFill="1" applyBorder="1" applyAlignment="1" applyProtection="1">
      <alignment horizontal="right" vertical="center"/>
      <protection locked="0"/>
    </xf>
    <xf numFmtId="176" fontId="16" fillId="0" borderId="2" xfId="8" applyNumberFormat="1" applyFont="1" applyFill="1" applyBorder="1" applyAlignment="1" applyProtection="1">
      <alignment horizontal="center" vertical="center"/>
      <protection locked="0"/>
    </xf>
    <xf numFmtId="38" fontId="16" fillId="0" borderId="2" xfId="0" applyNumberFormat="1" applyFont="1" applyFill="1" applyBorder="1" applyAlignment="1">
      <alignment vertical="center"/>
    </xf>
    <xf numFmtId="38" fontId="16" fillId="0" borderId="3" xfId="0" applyNumberFormat="1" applyFont="1" applyFill="1" applyBorder="1" applyAlignment="1">
      <alignment vertical="center"/>
    </xf>
    <xf numFmtId="178" fontId="16" fillId="0" borderId="4" xfId="29" applyNumberFormat="1" applyFont="1" applyFill="1" applyBorder="1" applyAlignment="1" applyProtection="1">
      <alignment horizontal="center" vertical="center"/>
      <protection locked="0"/>
    </xf>
    <xf numFmtId="182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29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29" applyFont="1" applyFill="1" applyBorder="1" applyAlignment="1" applyProtection="1">
      <alignment vertical="center"/>
      <protection locked="0"/>
    </xf>
    <xf numFmtId="0" fontId="4" fillId="0" borderId="3" xfId="29" applyFill="1" applyBorder="1" applyProtection="1">
      <protection locked="0"/>
    </xf>
    <xf numFmtId="38" fontId="7" fillId="0" borderId="3" xfId="8" applyFont="1" applyFill="1" applyBorder="1" applyAlignment="1" applyProtection="1">
      <alignment horizontal="center" vertical="center"/>
      <protection locked="0"/>
    </xf>
    <xf numFmtId="0" fontId="7" fillId="0" borderId="3" xfId="30" applyFont="1" applyFill="1" applyBorder="1" applyAlignment="1" applyProtection="1">
      <alignment horizontal="center" vertical="center" wrapText="1"/>
      <protection locked="0"/>
    </xf>
    <xf numFmtId="12" fontId="17" fillId="0" borderId="3" xfId="0" quotePrefix="1" applyNumberFormat="1" applyFont="1" applyFill="1" applyBorder="1" applyAlignment="1">
      <alignment horizontal="center" vertical="center" wrapText="1"/>
    </xf>
    <xf numFmtId="12" fontId="17" fillId="0" borderId="3" xfId="0" applyNumberFormat="1" applyFont="1" applyFill="1" applyBorder="1" applyAlignment="1">
      <alignment horizontal="center" vertical="center"/>
    </xf>
    <xf numFmtId="12" fontId="16" fillId="0" borderId="4" xfId="29" applyNumberFormat="1" applyFont="1" applyFill="1" applyBorder="1" applyAlignment="1" applyProtection="1">
      <alignment horizontal="center" vertical="center"/>
      <protection locked="0"/>
    </xf>
    <xf numFmtId="12" fontId="16" fillId="0" borderId="4" xfId="29" quotePrefix="1" applyNumberFormat="1" applyFont="1" applyFill="1" applyBorder="1" applyAlignment="1" applyProtection="1">
      <alignment horizontal="center" vertical="center"/>
      <protection locked="0"/>
    </xf>
    <xf numFmtId="0" fontId="7" fillId="0" borderId="3" xfId="30" applyFont="1" applyFill="1" applyBorder="1" applyAlignment="1" applyProtection="1">
      <alignment horizontal="center" vertical="center" wrapText="1"/>
      <protection locked="0"/>
    </xf>
    <xf numFmtId="0" fontId="7" fillId="0" borderId="3" xfId="29" applyFont="1" applyFill="1" applyBorder="1" applyAlignment="1" applyProtection="1">
      <alignment horizontal="center" vertical="center"/>
      <protection locked="0"/>
    </xf>
    <xf numFmtId="0" fontId="4" fillId="0" borderId="3" xfId="29" applyFill="1" applyBorder="1" applyAlignment="1" applyProtection="1">
      <alignment horizontal="left"/>
      <protection locked="0"/>
    </xf>
    <xf numFmtId="0" fontId="18" fillId="0" borderId="3" xfId="29" applyFont="1" applyFill="1" applyBorder="1" applyAlignment="1">
      <alignment horizontal="center" vertical="center"/>
    </xf>
    <xf numFmtId="12" fontId="18" fillId="0" borderId="3" xfId="29" applyNumberFormat="1" applyFont="1" applyFill="1" applyBorder="1" applyAlignment="1">
      <alignment horizontal="center" vertical="center"/>
    </xf>
    <xf numFmtId="0" fontId="18" fillId="0" borderId="3" xfId="29" quotePrefix="1" applyNumberFormat="1" applyFont="1" applyFill="1" applyBorder="1" applyAlignment="1">
      <alignment horizontal="center" vertical="center"/>
    </xf>
    <xf numFmtId="180" fontId="7" fillId="0" borderId="3" xfId="29" applyNumberFormat="1" applyFont="1" applyFill="1" applyBorder="1" applyAlignment="1">
      <alignment vertical="center"/>
    </xf>
    <xf numFmtId="180" fontId="18" fillId="0" borderId="3" xfId="4" applyNumberFormat="1" applyFont="1" applyFill="1" applyBorder="1" applyAlignment="1">
      <alignment horizontal="right" vertical="center"/>
    </xf>
    <xf numFmtId="38" fontId="7" fillId="0" borderId="3" xfId="4" applyFont="1" applyFill="1" applyBorder="1" applyAlignment="1">
      <alignment vertical="center"/>
    </xf>
    <xf numFmtId="178" fontId="7" fillId="0" borderId="3" xfId="29" applyNumberFormat="1" applyFont="1" applyFill="1" applyBorder="1" applyAlignment="1" applyProtection="1">
      <alignment horizontal="left" vertical="center"/>
      <protection locked="0"/>
    </xf>
    <xf numFmtId="176" fontId="7" fillId="0" borderId="2" xfId="8" applyNumberFormat="1" applyFont="1" applyFill="1" applyBorder="1" applyAlignment="1" applyProtection="1">
      <alignment horizontal="center" vertical="center"/>
      <protection locked="0"/>
    </xf>
    <xf numFmtId="0" fontId="7" fillId="0" borderId="2" xfId="29" applyFont="1" applyFill="1" applyBorder="1" applyAlignment="1" applyProtection="1">
      <alignment horizontal="right" vertical="center"/>
      <protection locked="0"/>
    </xf>
    <xf numFmtId="0" fontId="7" fillId="0" borderId="2" xfId="29" applyFont="1" applyFill="1" applyBorder="1" applyAlignment="1" applyProtection="1">
      <alignment horizontal="center" vertical="center"/>
      <protection locked="0"/>
    </xf>
    <xf numFmtId="0" fontId="7" fillId="0" borderId="2" xfId="29" applyNumberFormat="1" applyFont="1" applyFill="1" applyBorder="1" applyAlignment="1" applyProtection="1">
      <alignment horizontal="center" vertical="center"/>
      <protection locked="0"/>
    </xf>
    <xf numFmtId="38" fontId="19" fillId="0" borderId="2" xfId="2" applyFont="1" applyFill="1" applyBorder="1" applyAlignment="1" applyProtection="1">
      <alignment vertical="center"/>
      <protection locked="0"/>
    </xf>
    <xf numFmtId="0" fontId="7" fillId="0" borderId="3" xfId="30" applyFont="1" applyFill="1" applyBorder="1" applyAlignment="1" applyProtection="1">
      <alignment horizontal="center" vertical="center" wrapText="1"/>
      <protection locked="0"/>
    </xf>
    <xf numFmtId="0" fontId="7" fillId="0" borderId="3" xfId="29" applyFont="1" applyFill="1" applyBorder="1" applyAlignment="1" applyProtection="1">
      <alignment horizontal="center" vertical="center"/>
      <protection locked="0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7" fillId="0" borderId="3" xfId="30" applyFont="1" applyFill="1" applyBorder="1" applyAlignment="1">
      <alignment vertical="center" wrapText="1"/>
    </xf>
    <xf numFmtId="0" fontId="18" fillId="0" borderId="3" xfId="30" applyFont="1" applyFill="1" applyBorder="1" applyAlignment="1">
      <alignment vertical="center" wrapText="1"/>
    </xf>
    <xf numFmtId="0" fontId="7" fillId="0" borderId="3" xfId="29" applyFont="1" applyFill="1" applyBorder="1" applyAlignment="1">
      <alignment vertical="center" wrapText="1"/>
    </xf>
    <xf numFmtId="0" fontId="7" fillId="0" borderId="4" xfId="30" applyFont="1" applyFill="1" applyBorder="1" applyAlignment="1" applyProtection="1">
      <alignment horizontal="left" vertical="center" wrapText="1"/>
      <protection locked="0"/>
    </xf>
    <xf numFmtId="0" fontId="7" fillId="0" borderId="3" xfId="30" applyFont="1" applyFill="1" applyBorder="1" applyAlignment="1" applyProtection="1">
      <alignment horizontal="left" vertical="center" wrapText="1"/>
      <protection locked="0"/>
    </xf>
    <xf numFmtId="182" fontId="21" fillId="0" borderId="3" xfId="32" applyNumberFormat="1" applyFont="1" applyFill="1" applyBorder="1" applyAlignment="1" applyProtection="1">
      <alignment horizontal="center" vertical="center"/>
      <protection locked="0"/>
    </xf>
    <xf numFmtId="38" fontId="7" fillId="0" borderId="3" xfId="8" applyFont="1" applyFill="1" applyBorder="1" applyAlignment="1" applyProtection="1">
      <alignment horizontal="right" vertical="center" wrapText="1"/>
      <protection locked="0"/>
    </xf>
    <xf numFmtId="0" fontId="7" fillId="0" borderId="4" xfId="29" applyFont="1" applyFill="1" applyBorder="1" applyAlignment="1" applyProtection="1">
      <alignment horizontal="center" vertical="center" wrapText="1"/>
      <protection locked="0"/>
    </xf>
    <xf numFmtId="38" fontId="7" fillId="0" borderId="2" xfId="8" applyFont="1" applyFill="1" applyBorder="1" applyAlignment="1" applyProtection="1">
      <alignment horizontal="right" vertical="center" wrapText="1"/>
      <protection locked="0"/>
    </xf>
    <xf numFmtId="38" fontId="7" fillId="0" borderId="6" xfId="8" applyFont="1" applyFill="1" applyBorder="1" applyAlignment="1" applyProtection="1">
      <alignment horizontal="center" vertical="center" wrapText="1"/>
      <protection locked="0"/>
    </xf>
    <xf numFmtId="38" fontId="7" fillId="0" borderId="2" xfId="8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shrinkToFit="1"/>
      <protection locked="0"/>
    </xf>
    <xf numFmtId="0" fontId="7" fillId="0" borderId="3" xfId="30" applyFont="1" applyFill="1" applyBorder="1" applyAlignment="1" applyProtection="1">
      <alignment horizontal="center" vertical="center" wrapText="1"/>
      <protection locked="0"/>
    </xf>
    <xf numFmtId="0" fontId="7" fillId="0" borderId="7" xfId="30" applyFont="1" applyFill="1" applyBorder="1" applyAlignment="1" applyProtection="1">
      <alignment vertical="center" wrapText="1"/>
      <protection locked="0"/>
    </xf>
    <xf numFmtId="0" fontId="7" fillId="0" borderId="2" xfId="30" applyFont="1" applyFill="1" applyBorder="1" applyAlignment="1" applyProtection="1">
      <alignment vertical="center" wrapText="1"/>
      <protection locked="0"/>
    </xf>
    <xf numFmtId="0" fontId="7" fillId="0" borderId="3" xfId="29" applyFont="1" applyFill="1" applyBorder="1" applyAlignment="1" applyProtection="1">
      <alignment horizontal="center" vertical="center"/>
      <protection locked="0"/>
    </xf>
    <xf numFmtId="0" fontId="7" fillId="0" borderId="8" xfId="29" applyFont="1" applyFill="1" applyBorder="1" applyAlignment="1" applyProtection="1">
      <alignment vertical="center"/>
      <protection locked="0"/>
    </xf>
    <xf numFmtId="0" fontId="7" fillId="0" borderId="9" xfId="29" applyFont="1" applyFill="1" applyBorder="1" applyAlignment="1" applyProtection="1">
      <alignment vertical="center"/>
      <protection locked="0"/>
    </xf>
    <xf numFmtId="12" fontId="7" fillId="0" borderId="6" xfId="29" applyNumberFormat="1" applyFont="1" applyFill="1" applyBorder="1" applyAlignment="1" applyProtection="1">
      <alignment horizontal="center" vertical="center" textRotation="255" wrapText="1"/>
      <protection locked="0"/>
    </xf>
    <xf numFmtId="12" fontId="7" fillId="0" borderId="7" xfId="29" applyNumberFormat="1" applyFont="1" applyFill="1" applyBorder="1" applyAlignment="1" applyProtection="1">
      <alignment vertical="center" textRotation="255" wrapText="1"/>
      <protection locked="0"/>
    </xf>
    <xf numFmtId="12" fontId="7" fillId="0" borderId="2" xfId="29" applyNumberFormat="1" applyFont="1" applyFill="1" applyBorder="1" applyAlignment="1" applyProtection="1">
      <alignment vertical="center" textRotation="255" wrapText="1"/>
      <protection locked="0"/>
    </xf>
    <xf numFmtId="0" fontId="7" fillId="0" borderId="6" xfId="29" applyNumberFormat="1" applyFont="1" applyFill="1" applyBorder="1" applyAlignment="1" applyProtection="1">
      <alignment horizontal="center" vertical="center" textRotation="255" wrapText="1"/>
      <protection locked="0"/>
    </xf>
    <xf numFmtId="0" fontId="7" fillId="0" borderId="7" xfId="29" applyNumberFormat="1" applyFont="1" applyFill="1" applyBorder="1" applyAlignment="1" applyProtection="1">
      <alignment horizontal="center" vertical="center" textRotation="255" wrapText="1"/>
      <protection locked="0"/>
    </xf>
    <xf numFmtId="0" fontId="7" fillId="0" borderId="2" xfId="29" applyNumberFormat="1" applyFont="1" applyFill="1" applyBorder="1" applyAlignment="1" applyProtection="1">
      <alignment horizontal="center" vertical="center" textRotation="255" wrapText="1"/>
      <protection locked="0"/>
    </xf>
    <xf numFmtId="179" fontId="7" fillId="0" borderId="6" xfId="8" applyNumberFormat="1" applyFont="1" applyFill="1" applyBorder="1" applyAlignment="1" applyProtection="1">
      <alignment horizontal="center" vertical="center" wrapText="1"/>
      <protection locked="0"/>
    </xf>
    <xf numFmtId="179" fontId="7" fillId="0" borderId="7" xfId="8" applyNumberFormat="1" applyFont="1" applyFill="1" applyBorder="1" applyAlignment="1" applyProtection="1">
      <alignment vertical="center" wrapText="1"/>
      <protection locked="0"/>
    </xf>
    <xf numFmtId="179" fontId="7" fillId="0" borderId="2" xfId="8" applyNumberFormat="1" applyFont="1" applyFill="1" applyBorder="1" applyAlignment="1" applyProtection="1">
      <alignment vertical="center" wrapText="1"/>
      <protection locked="0"/>
    </xf>
    <xf numFmtId="38" fontId="7" fillId="0" borderId="10" xfId="8" applyFont="1" applyFill="1" applyBorder="1" applyAlignment="1" applyProtection="1">
      <alignment horizontal="center" vertical="center"/>
      <protection locked="0"/>
    </xf>
    <xf numFmtId="38" fontId="7" fillId="0" borderId="5" xfId="8" applyFont="1" applyFill="1" applyBorder="1" applyAlignment="1" applyProtection="1">
      <alignment horizontal="center" vertical="center"/>
      <protection locked="0"/>
    </xf>
    <xf numFmtId="38" fontId="7" fillId="0" borderId="7" xfId="8" applyFont="1" applyFill="1" applyBorder="1" applyAlignment="1" applyProtection="1">
      <alignment vertical="center" wrapText="1"/>
      <protection locked="0"/>
    </xf>
    <xf numFmtId="38" fontId="7" fillId="0" borderId="2" xfId="8" applyFont="1" applyFill="1" applyBorder="1" applyAlignment="1" applyProtection="1">
      <alignment vertical="center" wrapText="1"/>
      <protection locked="0"/>
    </xf>
  </cellXfs>
  <cellStyles count="41">
    <cellStyle name="金額" xfId="1"/>
    <cellStyle name="桁区切り" xfId="2" builtinId="6"/>
    <cellStyle name="桁区切り 2" xfId="3"/>
    <cellStyle name="桁区切り 2 2" xfId="4"/>
    <cellStyle name="桁区切り 2 3" xfId="33"/>
    <cellStyle name="桁区切り 3" xfId="5"/>
    <cellStyle name="桁区切り 3 2" xfId="6"/>
    <cellStyle name="桁区切り 3 2 2 2" xfId="7"/>
    <cellStyle name="桁区切り 3 3" xfId="34"/>
    <cellStyle name="桁区切り 4" xfId="8"/>
    <cellStyle name="桁区切り 4 2" xfId="37"/>
    <cellStyle name="桁区切り 5" xfId="36"/>
    <cellStyle name="桁区切り 5 2" xfId="39"/>
    <cellStyle name="桁区切り 8" xfId="40"/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15" xfId="14"/>
    <cellStyle name="標準 16" xfId="15"/>
    <cellStyle name="標準 17" xfId="16"/>
    <cellStyle name="標準 18" xfId="32"/>
    <cellStyle name="標準 2" xfId="17"/>
    <cellStyle name="標準 2 2" xfId="35"/>
    <cellStyle name="標準 3" xfId="18"/>
    <cellStyle name="標準 3 2" xfId="19"/>
    <cellStyle name="標準 3 2 2 2" xfId="20"/>
    <cellStyle name="標準 3 3" xfId="21"/>
    <cellStyle name="標準 3 4" xfId="38"/>
    <cellStyle name="標準 4" xfId="22"/>
    <cellStyle name="標準 4 2" xfId="23"/>
    <cellStyle name="標準 5" xfId="24"/>
    <cellStyle name="標準 6" xfId="25"/>
    <cellStyle name="標準 7" xfId="26"/>
    <cellStyle name="標準 8" xfId="27"/>
    <cellStyle name="標準 9" xfId="28"/>
    <cellStyle name="標準_H20基礎表（上水）" xfId="29"/>
    <cellStyle name="標準_Sheet1 2 2" xfId="30"/>
    <cellStyle name="未定義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BreakPreview" zoomScaleNormal="100" zoomScaleSheetLayoutView="100" workbookViewId="0">
      <selection sqref="A1:K1"/>
    </sheetView>
  </sheetViews>
  <sheetFormatPr defaultRowHeight="13.5"/>
  <cols>
    <col min="1" max="1" width="14.75" style="7" customWidth="1"/>
    <col min="2" max="2" width="16" style="7" customWidth="1"/>
    <col min="3" max="3" width="25.125" style="7" customWidth="1"/>
    <col min="4" max="4" width="4.625" style="9" customWidth="1"/>
    <col min="5" max="5" width="4.625" style="7" customWidth="1"/>
    <col min="6" max="6" width="4.625" style="10" customWidth="1"/>
    <col min="7" max="7" width="6.25" style="21" bestFit="1" customWidth="1"/>
    <col min="8" max="8" width="11.75" style="18" customWidth="1"/>
    <col min="9" max="10" width="9.75" style="7" customWidth="1"/>
    <col min="11" max="11" width="9.25" style="7" bestFit="1" customWidth="1"/>
    <col min="12" max="16384" width="9" style="7"/>
  </cols>
  <sheetData>
    <row r="1" spans="1:11" s="23" customFormat="1" ht="46.5" customHeight="1">
      <c r="A1" s="83" t="s">
        <v>23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3" customFormat="1" ht="24.75" customHeight="1">
      <c r="A2" s="24"/>
      <c r="B2" s="1"/>
      <c r="C2" s="2"/>
      <c r="D2" s="4"/>
      <c r="E2" s="24"/>
      <c r="F2" s="5"/>
      <c r="G2" s="19"/>
      <c r="H2" s="25"/>
      <c r="I2" s="24"/>
      <c r="J2" s="24"/>
    </row>
    <row r="3" spans="1:11" s="6" customFormat="1" ht="18" customHeight="1">
      <c r="A3" s="3" t="s">
        <v>21</v>
      </c>
      <c r="B3" s="3"/>
      <c r="C3" s="3"/>
      <c r="D3" s="4"/>
      <c r="E3" s="3"/>
      <c r="F3" s="5"/>
      <c r="G3" s="19"/>
      <c r="H3" s="17"/>
      <c r="I3" s="3"/>
      <c r="J3" s="4"/>
      <c r="K3" s="4" t="s">
        <v>1</v>
      </c>
    </row>
    <row r="4" spans="1:11" s="6" customFormat="1" ht="11.25" customHeight="1">
      <c r="A4" s="84" t="s">
        <v>2</v>
      </c>
      <c r="B4" s="84" t="s">
        <v>10</v>
      </c>
      <c r="C4" s="84" t="s">
        <v>6</v>
      </c>
      <c r="D4" s="87" t="s">
        <v>0</v>
      </c>
      <c r="E4" s="87"/>
      <c r="F4" s="90" t="s">
        <v>3</v>
      </c>
      <c r="G4" s="93" t="s">
        <v>11</v>
      </c>
      <c r="H4" s="96" t="s">
        <v>8</v>
      </c>
      <c r="I4" s="99" t="s">
        <v>24</v>
      </c>
      <c r="J4" s="100"/>
      <c r="K4" s="84" t="s">
        <v>7</v>
      </c>
    </row>
    <row r="5" spans="1:11" s="6" customFormat="1" ht="11.25" customHeight="1">
      <c r="A5" s="85"/>
      <c r="B5" s="85"/>
      <c r="C5" s="85"/>
      <c r="D5" s="88"/>
      <c r="E5" s="89"/>
      <c r="F5" s="91"/>
      <c r="G5" s="94"/>
      <c r="H5" s="97"/>
      <c r="I5" s="81" t="s">
        <v>9</v>
      </c>
      <c r="J5" s="81" t="s">
        <v>20</v>
      </c>
      <c r="K5" s="85"/>
    </row>
    <row r="6" spans="1:11" s="6" customFormat="1" ht="22.5" customHeight="1">
      <c r="A6" s="86"/>
      <c r="B6" s="86"/>
      <c r="C6" s="86"/>
      <c r="D6" s="52" t="s">
        <v>4</v>
      </c>
      <c r="E6" s="52" t="s">
        <v>5</v>
      </c>
      <c r="F6" s="92"/>
      <c r="G6" s="95"/>
      <c r="H6" s="98"/>
      <c r="I6" s="82"/>
      <c r="J6" s="82"/>
      <c r="K6" s="86"/>
    </row>
    <row r="7" spans="1:11" s="6" customFormat="1">
      <c r="A7" s="51"/>
      <c r="B7" s="51"/>
      <c r="C7" s="51"/>
      <c r="D7" s="12"/>
      <c r="E7" s="52"/>
      <c r="F7" s="14"/>
      <c r="G7" s="20"/>
      <c r="H7" s="16"/>
      <c r="I7" s="15"/>
      <c r="J7" s="15"/>
      <c r="K7" s="53"/>
    </row>
    <row r="8" spans="1:11" s="6" customFormat="1" ht="21" customHeight="1">
      <c r="A8" s="72" t="s">
        <v>52</v>
      </c>
      <c r="B8" s="73" t="s">
        <v>53</v>
      </c>
      <c r="C8" s="74" t="s">
        <v>54</v>
      </c>
      <c r="D8" s="54" t="s">
        <v>46</v>
      </c>
      <c r="E8" s="54" t="s">
        <v>50</v>
      </c>
      <c r="F8" s="55">
        <v>0.25</v>
      </c>
      <c r="G8" s="56" t="s">
        <v>51</v>
      </c>
      <c r="H8" s="57">
        <v>128000</v>
      </c>
      <c r="I8" s="58">
        <v>88000</v>
      </c>
      <c r="J8" s="59">
        <v>22000</v>
      </c>
      <c r="K8" s="60"/>
    </row>
    <row r="9" spans="1:11" s="6" customFormat="1" ht="21" customHeight="1">
      <c r="A9" s="72" t="s">
        <v>47</v>
      </c>
      <c r="B9" s="73" t="s">
        <v>48</v>
      </c>
      <c r="C9" s="74" t="s">
        <v>49</v>
      </c>
      <c r="D9" s="54" t="s">
        <v>46</v>
      </c>
      <c r="E9" s="54" t="s">
        <v>46</v>
      </c>
      <c r="F9" s="55">
        <v>0.33333333333333331</v>
      </c>
      <c r="G9" s="56" t="s">
        <v>51</v>
      </c>
      <c r="H9" s="57">
        <v>7821</v>
      </c>
      <c r="I9" s="58">
        <v>7821</v>
      </c>
      <c r="J9" s="59">
        <v>2607</v>
      </c>
      <c r="K9" s="60"/>
    </row>
    <row r="10" spans="1:11" ht="21.75" customHeight="1">
      <c r="A10" s="8"/>
      <c r="B10" s="61">
        <f>SUBTOTAL(3,B7:B9)</f>
        <v>2</v>
      </c>
      <c r="C10" s="8"/>
      <c r="D10" s="62"/>
      <c r="E10" s="8"/>
      <c r="F10" s="63"/>
      <c r="G10" s="64"/>
      <c r="H10" s="65">
        <f>SUM(H7:H9)</f>
        <v>135821</v>
      </c>
      <c r="I10" s="65">
        <f t="shared" ref="I10:J10" si="0">SUM(I7:I9)</f>
        <v>95821</v>
      </c>
      <c r="J10" s="65">
        <f t="shared" si="0"/>
        <v>24607</v>
      </c>
      <c r="K10" s="22"/>
    </row>
    <row r="11" spans="1:11" ht="21.75" customHeight="1">
      <c r="A11" s="11"/>
    </row>
    <row r="12" spans="1:11">
      <c r="A12" s="11"/>
    </row>
    <row r="13" spans="1:11">
      <c r="A13" s="11"/>
    </row>
    <row r="14" spans="1:11">
      <c r="A14" s="11"/>
    </row>
  </sheetData>
  <autoFilter ref="A7:K9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dataValidations count="1">
    <dataValidation imeMode="halfAlpha" allowBlank="1" showInputMessage="1" showErrorMessage="1" sqref="I8:I9"/>
  </dataValidations>
  <printOptions horizontalCentered="1"/>
  <pageMargins left="0.15748031496062992" right="0.15748031496062992" top="0.59055118110236227" bottom="0.15748031496062992" header="0.39" footer="0.23622047244094491"/>
  <pageSetup paperSize="9" scale="86" orientation="portrait" horizontalDpi="300" verticalDpi="300" r:id="rId1"/>
  <headerFooter alignWithMargins="0">
    <oddHeader>&amp;R（様式１）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view="pageBreakPreview" zoomScaleNormal="100" zoomScaleSheetLayoutView="100" workbookViewId="0">
      <selection activeCell="D17" sqref="D17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27" customWidth="1"/>
    <col min="5" max="5" width="4.625" style="6" customWidth="1"/>
    <col min="6" max="6" width="4.625" style="26" customWidth="1"/>
    <col min="7" max="7" width="6.25" style="26" bestFit="1" customWidth="1"/>
    <col min="8" max="10" width="9.75" style="6" customWidth="1"/>
    <col min="11" max="11" width="16.875" style="6" bestFit="1" customWidth="1"/>
    <col min="12" max="12" width="10.5" style="6" bestFit="1" customWidth="1"/>
    <col min="13" max="16384" width="9" style="6"/>
  </cols>
  <sheetData>
    <row r="1" spans="1:11" s="23" customFormat="1" ht="46.5" customHeight="1">
      <c r="A1" s="83" t="s">
        <v>23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3" customFormat="1" ht="24.75" customHeight="1">
      <c r="A2" s="24"/>
      <c r="B2" s="1"/>
      <c r="C2" s="2"/>
      <c r="D2" s="4"/>
      <c r="E2" s="24"/>
      <c r="F2" s="5"/>
      <c r="G2" s="5"/>
      <c r="H2" s="24"/>
      <c r="I2" s="24"/>
      <c r="J2" s="24"/>
    </row>
    <row r="3" spans="1:11" ht="18" customHeight="1">
      <c r="A3" s="3" t="s">
        <v>14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84" t="s">
        <v>2</v>
      </c>
      <c r="B4" s="84" t="s">
        <v>15</v>
      </c>
      <c r="C4" s="84" t="s">
        <v>6</v>
      </c>
      <c r="D4" s="87" t="s">
        <v>12</v>
      </c>
      <c r="E4" s="87"/>
      <c r="F4" s="90" t="s">
        <v>3</v>
      </c>
      <c r="G4" s="90" t="s">
        <v>16</v>
      </c>
      <c r="H4" s="81" t="s">
        <v>8</v>
      </c>
      <c r="I4" s="99" t="s">
        <v>24</v>
      </c>
      <c r="J4" s="100"/>
      <c r="K4" s="84" t="s">
        <v>7</v>
      </c>
    </row>
    <row r="5" spans="1:11" ht="11.25" customHeight="1">
      <c r="A5" s="85"/>
      <c r="B5" s="85"/>
      <c r="C5" s="85"/>
      <c r="D5" s="88"/>
      <c r="E5" s="89"/>
      <c r="F5" s="91"/>
      <c r="G5" s="91"/>
      <c r="H5" s="101"/>
      <c r="I5" s="81" t="s">
        <v>9</v>
      </c>
      <c r="J5" s="81" t="s">
        <v>20</v>
      </c>
      <c r="K5" s="85"/>
    </row>
    <row r="6" spans="1:11" ht="22.5" customHeight="1">
      <c r="A6" s="86"/>
      <c r="B6" s="86"/>
      <c r="C6" s="86"/>
      <c r="D6" s="13" t="s">
        <v>4</v>
      </c>
      <c r="E6" s="13" t="s">
        <v>5</v>
      </c>
      <c r="F6" s="92"/>
      <c r="G6" s="92"/>
      <c r="H6" s="102"/>
      <c r="I6" s="82"/>
      <c r="J6" s="82"/>
      <c r="K6" s="86"/>
    </row>
    <row r="7" spans="1:11">
      <c r="A7" s="46"/>
      <c r="B7" s="46"/>
      <c r="C7" s="46"/>
      <c r="D7" s="12"/>
      <c r="E7" s="13"/>
      <c r="F7" s="14"/>
      <c r="G7" s="14"/>
      <c r="H7" s="45"/>
      <c r="I7" s="15"/>
      <c r="J7" s="15"/>
      <c r="K7" s="44"/>
    </row>
    <row r="8" spans="1:11" ht="21" customHeight="1">
      <c r="A8" s="42"/>
      <c r="B8" s="41"/>
      <c r="C8" s="40"/>
      <c r="D8" s="39"/>
      <c r="E8" s="39"/>
      <c r="F8" s="49"/>
      <c r="G8" s="50"/>
      <c r="H8" s="36"/>
      <c r="I8" s="36"/>
      <c r="J8" s="35"/>
      <c r="K8" s="43"/>
    </row>
    <row r="9" spans="1:11" ht="21" customHeight="1">
      <c r="A9" s="42"/>
      <c r="B9" s="41"/>
      <c r="C9" s="40"/>
      <c r="D9" s="39"/>
      <c r="E9" s="39"/>
      <c r="F9" s="49"/>
      <c r="G9" s="50"/>
      <c r="H9" s="36"/>
      <c r="I9" s="36"/>
      <c r="J9" s="35"/>
      <c r="K9" s="43"/>
    </row>
    <row r="10" spans="1:11" ht="21" customHeight="1">
      <c r="A10" s="42"/>
      <c r="B10" s="41"/>
      <c r="C10" s="40"/>
      <c r="D10" s="39"/>
      <c r="E10" s="39"/>
      <c r="F10" s="49"/>
      <c r="G10" s="50"/>
      <c r="H10" s="36"/>
      <c r="I10" s="36"/>
      <c r="J10" s="35"/>
      <c r="K10" s="43"/>
    </row>
    <row r="11" spans="1:11" ht="21" customHeight="1">
      <c r="A11" s="42"/>
      <c r="B11" s="41"/>
      <c r="C11" s="40"/>
      <c r="D11" s="39"/>
      <c r="E11" s="39"/>
      <c r="F11" s="49"/>
      <c r="G11" s="50"/>
      <c r="H11" s="36"/>
      <c r="I11" s="36"/>
      <c r="J11" s="35"/>
      <c r="K11" s="43"/>
    </row>
    <row r="12" spans="1:11" ht="21" customHeight="1">
      <c r="A12" s="42"/>
      <c r="B12" s="41"/>
      <c r="C12" s="40"/>
      <c r="D12" s="39"/>
      <c r="E12" s="39"/>
      <c r="F12" s="49"/>
      <c r="G12" s="50"/>
      <c r="H12" s="36"/>
      <c r="I12" s="36"/>
      <c r="J12" s="35"/>
      <c r="K12" s="43"/>
    </row>
    <row r="13" spans="1:11" ht="21.75" customHeight="1">
      <c r="A13" s="32"/>
      <c r="B13" s="34">
        <f>SUBTOTAL(3,B7:B12)</f>
        <v>0</v>
      </c>
      <c r="C13" s="32"/>
      <c r="D13" s="33"/>
      <c r="E13" s="32"/>
      <c r="F13" s="31"/>
      <c r="G13" s="31"/>
      <c r="H13" s="30">
        <f>SUBTOTAL(9,H7:H12)</f>
        <v>0</v>
      </c>
      <c r="I13" s="30">
        <f>SUBTOTAL(9,I7:I12)</f>
        <v>0</v>
      </c>
      <c r="J13" s="30">
        <f>SUBTOTAL(9,J7:J12)</f>
        <v>0</v>
      </c>
      <c r="K13" s="29"/>
    </row>
    <row r="14" spans="1:11" ht="21.75" customHeight="1">
      <c r="A14" s="28"/>
    </row>
    <row r="15" spans="1:11">
      <c r="A15" s="28"/>
    </row>
    <row r="16" spans="1:11">
      <c r="A16" s="28"/>
    </row>
    <row r="17" spans="1:1">
      <c r="A17" s="28"/>
    </row>
  </sheetData>
  <autoFilter ref="A7:K12"/>
  <mergeCells count="12">
    <mergeCell ref="I4:J4"/>
    <mergeCell ref="K4:K6"/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81" orientation="portrait" horizontalDpi="300" verticalDpi="300" r:id="rId1"/>
  <headerFooter alignWithMargins="0">
    <oddHeader>&amp;R（様式１）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view="pageBreakPreview" zoomScaleNormal="100" zoomScaleSheetLayoutView="100" workbookViewId="0">
      <selection activeCell="F10" sqref="F10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27" customWidth="1"/>
    <col min="5" max="5" width="4.625" style="6" customWidth="1"/>
    <col min="6" max="6" width="4.625" style="26" customWidth="1"/>
    <col min="7" max="7" width="6.25" style="26" bestFit="1" customWidth="1"/>
    <col min="8" max="10" width="9.75" style="6" customWidth="1"/>
    <col min="11" max="11" width="16.875" style="6" bestFit="1" customWidth="1"/>
    <col min="12" max="12" width="9.5" style="6" bestFit="1" customWidth="1"/>
    <col min="13" max="16384" width="9" style="6"/>
  </cols>
  <sheetData>
    <row r="1" spans="1:11" s="23" customFormat="1" ht="46.5" customHeight="1">
      <c r="A1" s="83" t="s">
        <v>23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3" customFormat="1" ht="24.75" customHeight="1">
      <c r="A2" s="24"/>
      <c r="B2" s="1"/>
      <c r="C2" s="2"/>
      <c r="D2" s="4"/>
      <c r="E2" s="24"/>
      <c r="F2" s="5"/>
      <c r="G2" s="5"/>
      <c r="H2" s="24"/>
      <c r="I2" s="24"/>
      <c r="J2" s="24"/>
    </row>
    <row r="3" spans="1:11" ht="18" customHeight="1">
      <c r="A3" s="3" t="s">
        <v>17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84" t="s">
        <v>2</v>
      </c>
      <c r="B4" s="84" t="s">
        <v>10</v>
      </c>
      <c r="C4" s="84" t="s">
        <v>6</v>
      </c>
      <c r="D4" s="87" t="s">
        <v>18</v>
      </c>
      <c r="E4" s="87"/>
      <c r="F4" s="90" t="s">
        <v>3</v>
      </c>
      <c r="G4" s="90" t="s">
        <v>19</v>
      </c>
      <c r="H4" s="81" t="s">
        <v>8</v>
      </c>
      <c r="I4" s="99" t="s">
        <v>24</v>
      </c>
      <c r="J4" s="100"/>
      <c r="K4" s="84" t="s">
        <v>7</v>
      </c>
    </row>
    <row r="5" spans="1:11" ht="11.25" customHeight="1">
      <c r="A5" s="85"/>
      <c r="B5" s="85"/>
      <c r="C5" s="85"/>
      <c r="D5" s="88"/>
      <c r="E5" s="89"/>
      <c r="F5" s="91"/>
      <c r="G5" s="91"/>
      <c r="H5" s="101"/>
      <c r="I5" s="81" t="s">
        <v>9</v>
      </c>
      <c r="J5" s="81" t="s">
        <v>20</v>
      </c>
      <c r="K5" s="85"/>
    </row>
    <row r="6" spans="1:11" ht="22.5" customHeight="1">
      <c r="A6" s="86"/>
      <c r="B6" s="86"/>
      <c r="C6" s="86"/>
      <c r="D6" s="13" t="s">
        <v>4</v>
      </c>
      <c r="E6" s="13" t="s">
        <v>5</v>
      </c>
      <c r="F6" s="92"/>
      <c r="G6" s="92"/>
      <c r="H6" s="102"/>
      <c r="I6" s="82"/>
      <c r="J6" s="82"/>
      <c r="K6" s="86"/>
    </row>
    <row r="7" spans="1:11">
      <c r="A7" s="46"/>
      <c r="B7" s="46"/>
      <c r="C7" s="46"/>
      <c r="D7" s="12"/>
      <c r="E7" s="13"/>
      <c r="F7" s="14"/>
      <c r="G7" s="14"/>
      <c r="H7" s="45"/>
      <c r="I7" s="15"/>
      <c r="J7" s="15"/>
      <c r="K7" s="44"/>
    </row>
    <row r="8" spans="1:11" ht="21" customHeight="1">
      <c r="A8" s="42" t="s">
        <v>25</v>
      </c>
      <c r="B8" s="41" t="s">
        <v>26</v>
      </c>
      <c r="C8" s="40" t="s">
        <v>27</v>
      </c>
      <c r="D8" s="39" t="s">
        <v>35</v>
      </c>
      <c r="E8" s="39" t="s">
        <v>35</v>
      </c>
      <c r="F8" s="48">
        <v>0.5</v>
      </c>
      <c r="G8" s="50"/>
      <c r="H8" s="36">
        <v>4290000</v>
      </c>
      <c r="I8" s="36">
        <v>4290000</v>
      </c>
      <c r="J8" s="35">
        <v>2145000</v>
      </c>
      <c r="K8" s="43"/>
    </row>
    <row r="9" spans="1:11" ht="21" customHeight="1">
      <c r="A9" s="42" t="s">
        <v>25</v>
      </c>
      <c r="B9" s="41" t="s">
        <v>28</v>
      </c>
      <c r="C9" s="40" t="s">
        <v>29</v>
      </c>
      <c r="D9" s="39" t="s">
        <v>35</v>
      </c>
      <c r="E9" s="39" t="s">
        <v>35</v>
      </c>
      <c r="F9" s="48">
        <v>0.5</v>
      </c>
      <c r="G9" s="50"/>
      <c r="H9" s="36">
        <v>6520800</v>
      </c>
      <c r="I9" s="36">
        <v>6520800</v>
      </c>
      <c r="J9" s="35">
        <v>3260000</v>
      </c>
      <c r="K9" s="43"/>
    </row>
    <row r="10" spans="1:11" ht="21" customHeight="1">
      <c r="A10" s="42" t="s">
        <v>30</v>
      </c>
      <c r="B10" s="41" t="s">
        <v>31</v>
      </c>
      <c r="C10" s="40" t="s">
        <v>32</v>
      </c>
      <c r="D10" s="39" t="s">
        <v>35</v>
      </c>
      <c r="E10" s="39" t="s">
        <v>35</v>
      </c>
      <c r="F10" s="48">
        <v>0.5</v>
      </c>
      <c r="G10" s="50"/>
      <c r="H10" s="36">
        <v>89606000</v>
      </c>
      <c r="I10" s="36">
        <v>89606000</v>
      </c>
      <c r="J10" s="35">
        <v>44803000</v>
      </c>
      <c r="K10" s="43"/>
    </row>
    <row r="11" spans="1:11" ht="21" customHeight="1">
      <c r="A11" s="42" t="s">
        <v>30</v>
      </c>
      <c r="B11" s="41" t="s">
        <v>33</v>
      </c>
      <c r="C11" s="40" t="s">
        <v>34</v>
      </c>
      <c r="D11" s="39" t="s">
        <v>35</v>
      </c>
      <c r="E11" s="39" t="s">
        <v>35</v>
      </c>
      <c r="F11" s="48">
        <v>0.5</v>
      </c>
      <c r="G11" s="50"/>
      <c r="H11" s="36">
        <v>5181000</v>
      </c>
      <c r="I11" s="36">
        <v>5181000</v>
      </c>
      <c r="J11" s="35">
        <v>2590000</v>
      </c>
      <c r="K11" s="43"/>
    </row>
    <row r="12" spans="1:11" ht="21" customHeight="1">
      <c r="A12" s="42"/>
      <c r="B12" s="41"/>
      <c r="C12" s="40"/>
      <c r="D12" s="39"/>
      <c r="E12" s="39"/>
      <c r="F12" s="47"/>
      <c r="G12" s="50"/>
      <c r="H12" s="36"/>
      <c r="I12" s="36"/>
      <c r="J12" s="35"/>
      <c r="K12" s="43"/>
    </row>
    <row r="13" spans="1:11" ht="21.75" customHeight="1">
      <c r="A13" s="32"/>
      <c r="B13" s="34">
        <f>SUBTOTAL(3,B7:B12)</f>
        <v>4</v>
      </c>
      <c r="C13" s="32"/>
      <c r="D13" s="33"/>
      <c r="E13" s="32"/>
      <c r="F13" s="31"/>
      <c r="G13" s="31"/>
      <c r="H13" s="30">
        <f>SUBTOTAL(9,H7:H12)</f>
        <v>105597800</v>
      </c>
      <c r="I13" s="30">
        <f>SUBTOTAL(9,I7:I12)</f>
        <v>105597800</v>
      </c>
      <c r="J13" s="30">
        <f>SUBTOTAL(9,J7:J12)</f>
        <v>52798000</v>
      </c>
      <c r="K13" s="29"/>
    </row>
    <row r="14" spans="1:11" ht="21.75" customHeight="1">
      <c r="A14" s="28"/>
    </row>
    <row r="15" spans="1:11">
      <c r="A15" s="28"/>
    </row>
    <row r="16" spans="1:11">
      <c r="A16" s="28"/>
    </row>
    <row r="17" spans="1:1">
      <c r="A17" s="28"/>
    </row>
  </sheetData>
  <autoFilter ref="A7:K12"/>
  <mergeCells count="12">
    <mergeCell ref="I4:J4"/>
    <mergeCell ref="K4:K6"/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81" orientation="portrait" horizontalDpi="300" verticalDpi="300" r:id="rId1"/>
  <headerFooter alignWithMargins="0">
    <oddHeader>&amp;R（様式１）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view="pageBreakPreview" zoomScaleNormal="100" zoomScaleSheetLayoutView="100" workbookViewId="0">
      <selection activeCell="D11" sqref="D11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27" customWidth="1"/>
    <col min="5" max="5" width="4.625" style="6" customWidth="1"/>
    <col min="6" max="6" width="4.625" style="26" customWidth="1"/>
    <col min="7" max="7" width="6.25" style="26" bestFit="1" customWidth="1"/>
    <col min="8" max="10" width="9.75" style="6" customWidth="1"/>
    <col min="11" max="11" width="9.25" style="6" bestFit="1" customWidth="1"/>
    <col min="12" max="16384" width="9" style="6"/>
  </cols>
  <sheetData>
    <row r="1" spans="1:11" s="23" customFormat="1" ht="46.5" customHeight="1">
      <c r="A1" s="83" t="s">
        <v>23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3" customFormat="1" ht="24.75" customHeight="1">
      <c r="A2" s="24"/>
      <c r="B2" s="1"/>
      <c r="C2" s="2"/>
      <c r="D2" s="4"/>
      <c r="E2" s="24"/>
      <c r="F2" s="5"/>
      <c r="G2" s="5"/>
      <c r="H2" s="24"/>
      <c r="I2" s="24"/>
      <c r="J2" s="24"/>
    </row>
    <row r="3" spans="1:11" ht="18" customHeight="1">
      <c r="A3" s="3" t="s">
        <v>22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84" t="s">
        <v>2</v>
      </c>
      <c r="B4" s="84" t="s">
        <v>10</v>
      </c>
      <c r="C4" s="84" t="s">
        <v>6</v>
      </c>
      <c r="D4" s="87" t="s">
        <v>12</v>
      </c>
      <c r="E4" s="87"/>
      <c r="F4" s="90" t="s">
        <v>3</v>
      </c>
      <c r="G4" s="90" t="s">
        <v>11</v>
      </c>
      <c r="H4" s="81" t="s">
        <v>8</v>
      </c>
      <c r="I4" s="99" t="s">
        <v>24</v>
      </c>
      <c r="J4" s="100"/>
      <c r="K4" s="84" t="s">
        <v>7</v>
      </c>
    </row>
    <row r="5" spans="1:11" ht="11.25" customHeight="1">
      <c r="A5" s="85"/>
      <c r="B5" s="85"/>
      <c r="C5" s="85"/>
      <c r="D5" s="88"/>
      <c r="E5" s="89"/>
      <c r="F5" s="91"/>
      <c r="G5" s="91"/>
      <c r="H5" s="101"/>
      <c r="I5" s="81" t="s">
        <v>9</v>
      </c>
      <c r="J5" s="81" t="s">
        <v>20</v>
      </c>
      <c r="K5" s="85"/>
    </row>
    <row r="6" spans="1:11" ht="22.5" customHeight="1">
      <c r="A6" s="86"/>
      <c r="B6" s="86"/>
      <c r="C6" s="86"/>
      <c r="D6" s="67" t="s">
        <v>4</v>
      </c>
      <c r="E6" s="67" t="s">
        <v>5</v>
      </c>
      <c r="F6" s="92"/>
      <c r="G6" s="92"/>
      <c r="H6" s="102"/>
      <c r="I6" s="82"/>
      <c r="J6" s="82"/>
      <c r="K6" s="86"/>
    </row>
    <row r="7" spans="1:11">
      <c r="A7" s="66"/>
      <c r="B7" s="66"/>
      <c r="C7" s="66"/>
      <c r="D7" s="12"/>
      <c r="E7" s="67"/>
      <c r="F7" s="14"/>
      <c r="G7" s="14"/>
      <c r="H7" s="45"/>
      <c r="I7" s="15"/>
      <c r="J7" s="15"/>
      <c r="K7" s="44"/>
    </row>
    <row r="8" spans="1:11" ht="21" customHeight="1">
      <c r="A8" s="68" t="s">
        <v>25</v>
      </c>
      <c r="B8" s="68" t="s">
        <v>41</v>
      </c>
      <c r="C8" s="69" t="s">
        <v>43</v>
      </c>
      <c r="D8" s="39" t="s">
        <v>35</v>
      </c>
      <c r="E8" s="39" t="s">
        <v>35</v>
      </c>
      <c r="F8" s="38">
        <v>0.89</v>
      </c>
      <c r="G8" s="37"/>
      <c r="H8" s="36">
        <v>147015000</v>
      </c>
      <c r="I8" s="36">
        <v>147015000</v>
      </c>
      <c r="J8" s="35">
        <v>130709000</v>
      </c>
      <c r="K8" s="43"/>
    </row>
    <row r="9" spans="1:11" ht="21" customHeight="1">
      <c r="A9" s="68"/>
      <c r="B9" s="68"/>
      <c r="C9" s="69"/>
      <c r="D9" s="39"/>
      <c r="E9" s="39"/>
      <c r="F9" s="38"/>
      <c r="G9" s="37"/>
      <c r="H9" s="36"/>
      <c r="I9" s="36"/>
      <c r="J9" s="35"/>
      <c r="K9" s="43"/>
    </row>
    <row r="10" spans="1:11" ht="21" customHeight="1">
      <c r="A10" s="68"/>
      <c r="B10" s="68"/>
      <c r="C10" s="68"/>
      <c r="D10" s="39"/>
      <c r="E10" s="39"/>
      <c r="F10" s="38"/>
      <c r="G10" s="37"/>
      <c r="H10" s="36"/>
      <c r="I10" s="36"/>
      <c r="J10" s="35"/>
      <c r="K10" s="43"/>
    </row>
    <row r="11" spans="1:11" ht="21" customHeight="1">
      <c r="A11" s="68"/>
      <c r="B11" s="68"/>
      <c r="C11" s="69"/>
      <c r="D11" s="39"/>
      <c r="E11" s="39"/>
      <c r="F11" s="38"/>
      <c r="G11" s="37"/>
      <c r="H11" s="36"/>
      <c r="I11" s="36"/>
      <c r="J11" s="35"/>
      <c r="K11" s="43"/>
    </row>
    <row r="12" spans="1:11" ht="21" customHeight="1">
      <c r="A12" s="68"/>
      <c r="B12" s="68"/>
      <c r="C12" s="68"/>
      <c r="D12" s="39"/>
      <c r="E12" s="39"/>
      <c r="F12" s="38"/>
      <c r="G12" s="37"/>
      <c r="H12" s="36"/>
      <c r="I12" s="36"/>
      <c r="J12" s="35"/>
      <c r="K12" s="43"/>
    </row>
    <row r="13" spans="1:11" ht="21.75" customHeight="1">
      <c r="A13" s="32"/>
      <c r="B13" s="34">
        <f>SUBTOTAL(3,B7:B12)</f>
        <v>1</v>
      </c>
      <c r="C13" s="32"/>
      <c r="D13" s="33"/>
      <c r="E13" s="32"/>
      <c r="F13" s="31"/>
      <c r="G13" s="31"/>
      <c r="H13" s="30">
        <f>SUBTOTAL(9,H7:H12)</f>
        <v>147015000</v>
      </c>
      <c r="I13" s="30">
        <f>SUBTOTAL(9,I7:I12)</f>
        <v>147015000</v>
      </c>
      <c r="J13" s="30">
        <f>SUBTOTAL(9,J7:J12)</f>
        <v>130709000</v>
      </c>
      <c r="K13" s="29"/>
    </row>
    <row r="14" spans="1:11" ht="21.75" customHeight="1">
      <c r="A14" s="28"/>
    </row>
    <row r="15" spans="1:11">
      <c r="A15" s="28"/>
    </row>
    <row r="16" spans="1:11">
      <c r="A16" s="28"/>
    </row>
    <row r="17" spans="1:1">
      <c r="A17" s="28"/>
    </row>
  </sheetData>
  <autoFilter ref="A7:K12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87" orientation="portrait" horizontalDpi="300" verticalDpi="300" r:id="rId1"/>
  <headerFooter alignWithMargins="0">
    <oddHeader>&amp;R（様式１）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Normal="100" zoomScaleSheetLayoutView="100" workbookViewId="0">
      <selection activeCell="B28" sqref="B28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27" customWidth="1"/>
    <col min="5" max="5" width="4.625" style="6" customWidth="1"/>
    <col min="6" max="6" width="4.625" style="26" customWidth="1"/>
    <col min="7" max="7" width="6.25" style="26" bestFit="1" customWidth="1"/>
    <col min="8" max="10" width="9.75" style="6" customWidth="1"/>
    <col min="11" max="11" width="15.625" style="6" customWidth="1"/>
    <col min="12" max="16384" width="9" style="6"/>
  </cols>
  <sheetData>
    <row r="1" spans="1:11" s="23" customFormat="1" ht="46.5" customHeight="1">
      <c r="A1" s="83" t="s">
        <v>23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3" customFormat="1" ht="24.75" customHeight="1">
      <c r="A2" s="24"/>
      <c r="B2" s="1"/>
      <c r="C2" s="2"/>
      <c r="D2" s="4"/>
      <c r="E2" s="24"/>
      <c r="F2" s="5"/>
      <c r="G2" s="5"/>
      <c r="H2" s="24"/>
      <c r="I2" s="24"/>
      <c r="J2" s="24"/>
    </row>
    <row r="3" spans="1:11" ht="18" customHeight="1">
      <c r="A3" s="3" t="s">
        <v>13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84" t="s">
        <v>2</v>
      </c>
      <c r="B4" s="84" t="s">
        <v>10</v>
      </c>
      <c r="C4" s="84" t="s">
        <v>6</v>
      </c>
      <c r="D4" s="87" t="s">
        <v>12</v>
      </c>
      <c r="E4" s="87"/>
      <c r="F4" s="90" t="s">
        <v>3</v>
      </c>
      <c r="G4" s="90" t="s">
        <v>11</v>
      </c>
      <c r="H4" s="81" t="s">
        <v>8</v>
      </c>
      <c r="I4" s="99" t="s">
        <v>24</v>
      </c>
      <c r="J4" s="100"/>
      <c r="K4" s="84" t="s">
        <v>7</v>
      </c>
    </row>
    <row r="5" spans="1:11" ht="11.25" customHeight="1">
      <c r="A5" s="85"/>
      <c r="B5" s="85"/>
      <c r="C5" s="85"/>
      <c r="D5" s="88"/>
      <c r="E5" s="89"/>
      <c r="F5" s="91"/>
      <c r="G5" s="91"/>
      <c r="H5" s="101"/>
      <c r="I5" s="81" t="s">
        <v>9</v>
      </c>
      <c r="J5" s="81" t="s">
        <v>20</v>
      </c>
      <c r="K5" s="85"/>
    </row>
    <row r="6" spans="1:11" ht="22.5" customHeight="1">
      <c r="A6" s="86"/>
      <c r="B6" s="86"/>
      <c r="C6" s="86"/>
      <c r="D6" s="67" t="s">
        <v>4</v>
      </c>
      <c r="E6" s="67" t="s">
        <v>5</v>
      </c>
      <c r="F6" s="92"/>
      <c r="G6" s="92"/>
      <c r="H6" s="102"/>
      <c r="I6" s="82"/>
      <c r="J6" s="82"/>
      <c r="K6" s="86"/>
    </row>
    <row r="7" spans="1:11">
      <c r="A7" s="66"/>
      <c r="B7" s="66"/>
      <c r="C7" s="66"/>
      <c r="D7" s="12"/>
      <c r="E7" s="67"/>
      <c r="F7" s="14"/>
      <c r="G7" s="14"/>
      <c r="H7" s="45"/>
      <c r="I7" s="15"/>
      <c r="J7" s="15"/>
      <c r="K7" s="44"/>
    </row>
    <row r="8" spans="1:11" ht="18" customHeight="1">
      <c r="A8" s="76" t="s">
        <v>25</v>
      </c>
      <c r="B8" s="76" t="s">
        <v>41</v>
      </c>
      <c r="C8" s="75" t="s">
        <v>45</v>
      </c>
      <c r="D8" s="39" t="s">
        <v>35</v>
      </c>
      <c r="E8" s="39" t="s">
        <v>35</v>
      </c>
      <c r="F8" s="14">
        <v>0.89</v>
      </c>
      <c r="G8" s="79"/>
      <c r="H8" s="78">
        <v>110110000</v>
      </c>
      <c r="I8" s="78">
        <v>110110000</v>
      </c>
      <c r="J8" s="80">
        <v>93270000</v>
      </c>
      <c r="K8" s="44"/>
    </row>
    <row r="9" spans="1:11" ht="21" customHeight="1">
      <c r="A9" s="70" t="s">
        <v>36</v>
      </c>
      <c r="B9" s="70" t="s">
        <v>37</v>
      </c>
      <c r="C9" s="71" t="s">
        <v>38</v>
      </c>
      <c r="D9" s="39" t="s">
        <v>35</v>
      </c>
      <c r="E9" s="39" t="s">
        <v>35</v>
      </c>
      <c r="F9" s="38">
        <v>0.88300000000000001</v>
      </c>
      <c r="G9" s="37"/>
      <c r="H9" s="36">
        <v>10846525</v>
      </c>
      <c r="I9" s="36">
        <v>10846525</v>
      </c>
      <c r="J9" s="35">
        <v>9577000</v>
      </c>
      <c r="K9" s="43"/>
    </row>
    <row r="10" spans="1:11" ht="21" customHeight="1">
      <c r="A10" s="70" t="s">
        <v>25</v>
      </c>
      <c r="B10" s="70" t="s">
        <v>39</v>
      </c>
      <c r="C10" s="71" t="s">
        <v>40</v>
      </c>
      <c r="D10" s="39" t="s">
        <v>35</v>
      </c>
      <c r="E10" s="39" t="s">
        <v>35</v>
      </c>
      <c r="F10" s="38">
        <v>0.89700000000000002</v>
      </c>
      <c r="G10" s="37"/>
      <c r="H10" s="36">
        <v>1958000</v>
      </c>
      <c r="I10" s="36">
        <v>1958000</v>
      </c>
      <c r="J10" s="35">
        <v>1756000</v>
      </c>
      <c r="K10" s="43"/>
    </row>
    <row r="11" spans="1:11" ht="21" customHeight="1">
      <c r="A11" s="70" t="s">
        <v>25</v>
      </c>
      <c r="B11" s="70" t="s">
        <v>41</v>
      </c>
      <c r="C11" s="71" t="s">
        <v>42</v>
      </c>
      <c r="D11" s="39" t="s">
        <v>35</v>
      </c>
      <c r="E11" s="39" t="s">
        <v>35</v>
      </c>
      <c r="F11" s="77">
        <v>0.89</v>
      </c>
      <c r="G11" s="37"/>
      <c r="H11" s="36">
        <v>185878000</v>
      </c>
      <c r="I11" s="36">
        <v>185878000</v>
      </c>
      <c r="J11" s="35">
        <v>164865000</v>
      </c>
      <c r="K11" s="43"/>
    </row>
    <row r="12" spans="1:11" ht="21" customHeight="1">
      <c r="A12" s="70" t="s">
        <v>25</v>
      </c>
      <c r="B12" s="70" t="s">
        <v>41</v>
      </c>
      <c r="C12" s="71" t="s">
        <v>44</v>
      </c>
      <c r="D12" s="39" t="s">
        <v>35</v>
      </c>
      <c r="E12" s="39" t="s">
        <v>35</v>
      </c>
      <c r="F12" s="77">
        <v>0.89</v>
      </c>
      <c r="G12" s="37"/>
      <c r="H12" s="36">
        <v>40518270</v>
      </c>
      <c r="I12" s="36">
        <v>40518270</v>
      </c>
      <c r="J12" s="35">
        <v>35563000</v>
      </c>
      <c r="K12" s="43"/>
    </row>
    <row r="13" spans="1:11" ht="21" customHeight="1">
      <c r="A13" s="70"/>
      <c r="B13" s="70"/>
      <c r="C13" s="71"/>
      <c r="D13" s="39"/>
      <c r="E13" s="39"/>
      <c r="F13" s="38"/>
      <c r="G13" s="37"/>
      <c r="H13" s="36"/>
      <c r="I13" s="36"/>
      <c r="J13" s="35"/>
      <c r="K13" s="43"/>
    </row>
    <row r="14" spans="1:11" ht="21.75" customHeight="1">
      <c r="A14" s="32"/>
      <c r="B14" s="34">
        <f>SUBTOTAL(3,B7:B13)</f>
        <v>5</v>
      </c>
      <c r="C14" s="32"/>
      <c r="D14" s="33"/>
      <c r="E14" s="32"/>
      <c r="F14" s="31"/>
      <c r="G14" s="31"/>
      <c r="H14" s="30">
        <f>SUBTOTAL(9,H7:H13)</f>
        <v>349310795</v>
      </c>
      <c r="I14" s="30">
        <f>SUBTOTAL(9,I7:I13)</f>
        <v>349310795</v>
      </c>
      <c r="J14" s="30">
        <f>SUBTOTAL(9,J7:K13)</f>
        <v>305031000</v>
      </c>
      <c r="K14" s="29"/>
    </row>
    <row r="15" spans="1:11" ht="21.75" customHeight="1">
      <c r="A15" s="28"/>
    </row>
    <row r="16" spans="1:11">
      <c r="A16" s="28"/>
    </row>
    <row r="17" spans="1:1">
      <c r="A17" s="28"/>
    </row>
    <row r="18" spans="1:1">
      <c r="A18" s="28"/>
    </row>
  </sheetData>
  <autoFilter ref="A7:K13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82" orientation="portrait" horizontalDpi="300" verticalDpi="300" r:id="rId1"/>
  <headerFooter alignWithMargins="0">
    <oddHeader>&amp;R（様式１）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010B25718B704D95E274AE1ABA9B7E" ma:contentTypeVersion="1" ma:contentTypeDescription="新しいドキュメントを作成します。" ma:contentTypeScope="" ma:versionID="5c137e99bcc11f591a01ad2433638275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580FE5-AA04-4BFC-9E8D-8FBECACF2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75A95-EE9C-42E7-8BB0-19DECE5F2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5A00202-2E5E-4D21-A7BD-D0DAB9C9A1C5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水道施設整備費（水道水源）</vt:lpstr>
      <vt:lpstr>水道施設災害復旧事業費（簡易水道）</vt:lpstr>
      <vt:lpstr>水道施設災害復旧事業費（水道水源）</vt:lpstr>
      <vt:lpstr>東日本大震災災害復旧等事業費（簡易水道）</vt:lpstr>
      <vt:lpstr>東日本大震災災害復旧等事業費（水道水源）</vt:lpstr>
      <vt:lpstr>'水道施設災害復旧事業費（簡易水道）'!Print_Area</vt:lpstr>
      <vt:lpstr>'水道施設災害復旧事業費（水道水源）'!Print_Area</vt:lpstr>
      <vt:lpstr>'水道施設整備費（水道水源）'!Print_Area</vt:lpstr>
      <vt:lpstr>'東日本大震災災害復旧等事業費（簡易水道）'!Print_Area</vt:lpstr>
      <vt:lpstr>'水道施設災害復旧事業費（簡易水道）'!Print_Titles</vt:lpstr>
      <vt:lpstr>'水道施設災害復旧事業費（水道水源）'!Print_Titles</vt:lpstr>
      <vt:lpstr>'水道施設整備費（水道水源）'!Print_Titles</vt:lpstr>
      <vt:lpstr>'東日本大震災災害復旧等事業費（簡易水道）'!Print_Titles</vt:lpstr>
      <vt:lpstr>'東日本大震災災害復旧等事業費（水道水源）'!Print_Titles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折笠雄樹</dc:creator>
  <cp:lastModifiedBy>厚生労働省ネットワークシステム</cp:lastModifiedBy>
  <cp:lastPrinted>2021-07-30T06:26:27Z</cp:lastPrinted>
  <dcterms:created xsi:type="dcterms:W3CDTF">2000-02-16T06:55:14Z</dcterms:created>
  <dcterms:modified xsi:type="dcterms:W3CDTF">2022-08-26T08:38:21Z</dcterms:modified>
</cp:coreProperties>
</file>