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0" windowHeight="7560" tabRatio="750" activeTab="3"/>
  </bookViews>
  <sheets>
    <sheet name="本土（上水）" sheetId="1" r:id="rId1"/>
    <sheet name="通常災害（簡水）" sheetId="2" r:id="rId2"/>
    <sheet name="通常災害（上水）" sheetId="3" r:id="rId3"/>
    <sheet name="東日本（簡水）" sheetId="4" r:id="rId4"/>
    <sheet name="東日本（上水）" sheetId="5" r:id="rId5"/>
  </sheets>
  <definedNames>
    <definedName name="_xlnm._FilterDatabase" localSheetId="1" hidden="1">'通常災害（簡水）'!$A$7:$L$26</definedName>
    <definedName name="_xlnm._FilterDatabase" localSheetId="2" hidden="1">'通常災害（上水）'!$A$7:$L$41</definedName>
    <definedName name="_xlnm._FilterDatabase" localSheetId="3" hidden="1">'東日本（簡水）'!$A$7:$K$13</definedName>
    <definedName name="_xlnm._FilterDatabase" localSheetId="4" hidden="1">'東日本（上水）'!$A$7:$K$16</definedName>
    <definedName name="_xlnm._FilterDatabase" localSheetId="0" hidden="1">'本土（上水）'!$A$7:$N$8</definedName>
    <definedName name="_xlnm.Print_Area" localSheetId="1">'通常災害（簡水）'!$A$1:$L$27</definedName>
    <definedName name="_xlnm.Print_Area" localSheetId="2">'通常災害（上水）'!$A$1:$L$42</definedName>
    <definedName name="_xlnm.Print_Area" localSheetId="3">'東日本（簡水）'!$A$1:$K$14</definedName>
    <definedName name="_xlnm.Print_Area" localSheetId="4">'東日本（上水）'!$A$1:$K$17</definedName>
    <definedName name="_xlnm.Print_Area" localSheetId="0">'本土（上水）'!$A$1:$K$9</definedName>
    <definedName name="_xlnm.Print_Titles" localSheetId="1">'通常災害（簡水）'!$4:$7</definedName>
    <definedName name="_xlnm.Print_Titles" localSheetId="2">'通常災害（上水）'!$4:$7</definedName>
    <definedName name="_xlnm.Print_Titles" localSheetId="3">'東日本（簡水）'!$4:$7</definedName>
    <definedName name="_xlnm.Print_Titles" localSheetId="4">'東日本（上水）'!$4:$7</definedName>
    <definedName name="_xlnm.Print_Titles" localSheetId="0">'本土（上水）'!$4:$7</definedName>
    <definedName name="元号" localSheetId="1">#REF!</definedName>
    <definedName name="元号" localSheetId="2">#REF!</definedName>
    <definedName name="元号" localSheetId="3">#REF!</definedName>
    <definedName name="元号" localSheetId="4">#REF!</definedName>
    <definedName name="元号" localSheetId="0">#REF!</definedName>
    <definedName name="元号">#REF!</definedName>
  </definedNames>
  <calcPr fullCalcOnLoad="1"/>
</workbook>
</file>

<file path=xl/sharedStrings.xml><?xml version="1.0" encoding="utf-8"?>
<sst xmlns="http://schemas.openxmlformats.org/spreadsheetml/2006/main" count="354" uniqueCount="187">
  <si>
    <t>工期</t>
  </si>
  <si>
    <t>（単位：千円）</t>
  </si>
  <si>
    <t>都道府県名</t>
  </si>
  <si>
    <t>補助率</t>
  </si>
  <si>
    <t>始</t>
  </si>
  <si>
    <t>終</t>
  </si>
  <si>
    <t>事業名</t>
  </si>
  <si>
    <t>国庫補助金</t>
  </si>
  <si>
    <t>備考</t>
  </si>
  <si>
    <t>全体事業費
（基本額）</t>
  </si>
  <si>
    <t>事業費
（国庫補助
基本額）</t>
  </si>
  <si>
    <t>補助事業者名</t>
  </si>
  <si>
    <t>Ｂ／Ｃ</t>
  </si>
  <si>
    <t>【経費名】（項）水道施設整備費　（目）水道施設整備費補助　（目細）水道水源開発等施設整備費補助</t>
  </si>
  <si>
    <t>水道水源開発施設整備費</t>
  </si>
  <si>
    <t>平成30年度</t>
  </si>
  <si>
    <t>京都府</t>
  </si>
  <si>
    <t>京都府</t>
  </si>
  <si>
    <t>公共事業等に関する情報（平成３０年度第４四半期分水道施設整備事業）</t>
  </si>
  <si>
    <t>0.859
1/2</t>
  </si>
  <si>
    <t>0.89
1/2</t>
  </si>
  <si>
    <t>0.859
1/2</t>
  </si>
  <si>
    <t>0.897
1/2</t>
  </si>
  <si>
    <t>過年度実施済
事業費
（基本額）</t>
  </si>
  <si>
    <t>Ｂ／Ｃ</t>
  </si>
  <si>
    <t>工期</t>
  </si>
  <si>
    <t>補助事業者名</t>
  </si>
  <si>
    <t>【経費名】（項）東日本大震災災害復旧等事業費　（目）水道施設災害復旧事業費補助　（目細）水道水源開発等施設災害復旧費補助</t>
  </si>
  <si>
    <t>0.878
1/2</t>
  </si>
  <si>
    <t>出島・北浦簡水(4回目)その32</t>
  </si>
  <si>
    <t>0.89
1/2</t>
  </si>
  <si>
    <t>Ｂ／Ｃ</t>
  </si>
  <si>
    <t>工期</t>
  </si>
  <si>
    <t>補助事業者名</t>
  </si>
  <si>
    <t>【経費名】（項）東日本大震災災害復旧等事業費　（目）水道施設災害復旧事業費補助　（目細）簡易水道等施設災害復旧費補助</t>
  </si>
  <si>
    <t>H30災害</t>
  </si>
  <si>
    <t>串間市水道事業</t>
  </si>
  <si>
    <t>串間市</t>
  </si>
  <si>
    <t>宮崎県</t>
  </si>
  <si>
    <t>H30.7豪雨</t>
  </si>
  <si>
    <t>佐賀東部水道企業団水道用水供給事業（寺内ダム）</t>
  </si>
  <si>
    <t>佐賀東部水道企業団</t>
  </si>
  <si>
    <t>佐賀県</t>
  </si>
  <si>
    <t>武雄市水道事業</t>
  </si>
  <si>
    <t>武雄市</t>
  </si>
  <si>
    <t>福岡県南広域水道企業団水道用水供給事業（寺内ダム）</t>
  </si>
  <si>
    <t>福岡県南広域水道企業団</t>
  </si>
  <si>
    <t>福岡県</t>
  </si>
  <si>
    <t>福岡地区水道企業団水道用水供給事業（寺内ダム）</t>
  </si>
  <si>
    <t>福岡地区水道企業団</t>
  </si>
  <si>
    <t>行橋市水道事業</t>
  </si>
  <si>
    <t>行橋市</t>
  </si>
  <si>
    <t>大洲市水道事業</t>
  </si>
  <si>
    <t>大洲市</t>
  </si>
  <si>
    <t>愛媛県</t>
  </si>
  <si>
    <t>菊間水道事業</t>
  </si>
  <si>
    <t>今治市</t>
  </si>
  <si>
    <t>越智諸島水道事業</t>
  </si>
  <si>
    <t>波方水道事業</t>
  </si>
  <si>
    <t>阿波市水道事業</t>
  </si>
  <si>
    <t>阿波市</t>
  </si>
  <si>
    <t>徳島県</t>
  </si>
  <si>
    <t>沼田川水道用水供給事業</t>
  </si>
  <si>
    <t>広島県</t>
  </si>
  <si>
    <t>安芸高田市水道事業</t>
  </si>
  <si>
    <t>安芸高田市</t>
  </si>
  <si>
    <t>2/3
1/2</t>
  </si>
  <si>
    <t>三原市水道事業</t>
  </si>
  <si>
    <t>三原市</t>
  </si>
  <si>
    <t>江田島市水道事業</t>
  </si>
  <si>
    <t>江田島市</t>
  </si>
  <si>
    <t>竹原市水道事業</t>
  </si>
  <si>
    <t>竹原市</t>
  </si>
  <si>
    <t>広島市水道事業</t>
  </si>
  <si>
    <t>広島市</t>
  </si>
  <si>
    <t>三次市水道事業</t>
  </si>
  <si>
    <t>三次市</t>
  </si>
  <si>
    <t>高梁市水道事業</t>
  </si>
  <si>
    <t>高梁市</t>
  </si>
  <si>
    <t>岡山県</t>
  </si>
  <si>
    <t>矢掛町水道事業</t>
  </si>
  <si>
    <t>矢掛町</t>
  </si>
  <si>
    <t>井原市水道事業</t>
  </si>
  <si>
    <t>井原市</t>
  </si>
  <si>
    <t>倉敷市水道事業</t>
  </si>
  <si>
    <t>倉敷市</t>
  </si>
  <si>
    <t>江津市水道事業</t>
  </si>
  <si>
    <t>江津市</t>
  </si>
  <si>
    <t>島根県</t>
  </si>
  <si>
    <t>兵庫県水道用水供給事業（一庫ダム）</t>
  </si>
  <si>
    <t>兵庫県</t>
  </si>
  <si>
    <t>宍粟市水道事業</t>
  </si>
  <si>
    <t>宍粟市</t>
  </si>
  <si>
    <t>高砂市水道事業</t>
  </si>
  <si>
    <t>高砂市</t>
  </si>
  <si>
    <t>H30災害</t>
  </si>
  <si>
    <t>大阪広域水道企業団水道用水供給事業</t>
  </si>
  <si>
    <t>大阪広域水道企業団</t>
  </si>
  <si>
    <t>大阪府</t>
  </si>
  <si>
    <t>宮津市水道事業</t>
  </si>
  <si>
    <t>宮津市</t>
  </si>
  <si>
    <t>京都府</t>
  </si>
  <si>
    <t>郡上市水道事業</t>
  </si>
  <si>
    <t>郡上市</t>
  </si>
  <si>
    <t>岐阜県</t>
  </si>
  <si>
    <t>関市水道事業</t>
  </si>
  <si>
    <t>関市</t>
  </si>
  <si>
    <t>志賀町水道事業</t>
  </si>
  <si>
    <t>志賀町</t>
  </si>
  <si>
    <t>石川県</t>
  </si>
  <si>
    <t>H30北海道胆振東部地震</t>
  </si>
  <si>
    <t>日高町水道事業</t>
  </si>
  <si>
    <t>日高町</t>
  </si>
  <si>
    <t>北海道</t>
  </si>
  <si>
    <t>2/3
1/2</t>
  </si>
  <si>
    <t>安平町水道事業</t>
  </si>
  <si>
    <t>安平町</t>
  </si>
  <si>
    <t>美瑛町水道事業</t>
  </si>
  <si>
    <t>美瑛町</t>
  </si>
  <si>
    <t>Ｂ／Ｃ</t>
  </si>
  <si>
    <t>工期</t>
  </si>
  <si>
    <t>補助事業者名</t>
  </si>
  <si>
    <t>【経費名】一般会計　（項）水道施設災害復旧事業費　（目）水道施設災害復旧事業費補助　（目細）水道水源開発等施設災害復旧費補助</t>
  </si>
  <si>
    <t>H30災害</t>
  </si>
  <si>
    <t>伊是名村簡易水道事業</t>
  </si>
  <si>
    <t>伊是名村</t>
  </si>
  <si>
    <t>沖縄県</t>
  </si>
  <si>
    <t>大月町簡易水道事業</t>
  </si>
  <si>
    <t>大月町</t>
  </si>
  <si>
    <t>高知県</t>
  </si>
  <si>
    <t>名荷谷簡易水道事業</t>
  </si>
  <si>
    <t>中央簡易水道事業</t>
  </si>
  <si>
    <t>森山簡易水道事業</t>
  </si>
  <si>
    <t>中島地区簡易水道事業</t>
  </si>
  <si>
    <t>松山市</t>
  </si>
  <si>
    <t>神石高原町簡易水道事業</t>
  </si>
  <si>
    <t>神石高原町</t>
  </si>
  <si>
    <t>柵原中央簡易水道事業</t>
  </si>
  <si>
    <t>美咲町</t>
  </si>
  <si>
    <t>松原・落合簡易水道事業</t>
  </si>
  <si>
    <t>川面・巨瀬簡易水道事業</t>
  </si>
  <si>
    <t>草間台簡易水道事業</t>
  </si>
  <si>
    <t>新見市</t>
  </si>
  <si>
    <t>美星簡易水道事業</t>
  </si>
  <si>
    <t>中央簡易水道事業</t>
  </si>
  <si>
    <t>川本町簡易水道事業</t>
  </si>
  <si>
    <t>川本町</t>
  </si>
  <si>
    <t>馬瀬簡易水道事業</t>
  </si>
  <si>
    <t>下呂市</t>
  </si>
  <si>
    <t>小谷村簡易水道事業</t>
  </si>
  <si>
    <t>小谷村</t>
  </si>
  <si>
    <t>長野県</t>
  </si>
  <si>
    <t>大鹿村簡易水道事業</t>
  </si>
  <si>
    <t>大鹿村</t>
  </si>
  <si>
    <t>秋山中部簡易水道事業</t>
  </si>
  <si>
    <t>上野原市</t>
  </si>
  <si>
    <t>山梨県</t>
  </si>
  <si>
    <t>織田簡易水道事業</t>
  </si>
  <si>
    <t>越前町</t>
  </si>
  <si>
    <t>福井県</t>
  </si>
  <si>
    <t>Ｂ／Ｃ</t>
  </si>
  <si>
    <t>工期</t>
  </si>
  <si>
    <t>補助事業者名</t>
  </si>
  <si>
    <t>【経費名】一般会計　（項）水道施設災害復旧事業費　（目）水道施設災害復旧事業費補助　（目細）簡易水道等施設災害復旧費補助</t>
  </si>
  <si>
    <t>宮城県</t>
  </si>
  <si>
    <t>女川町</t>
  </si>
  <si>
    <t>女川町上水道（4回目）その39</t>
  </si>
  <si>
    <t>名取市</t>
  </si>
  <si>
    <t>名取市上水道事業（４回目）その13</t>
  </si>
  <si>
    <t>南三陸町</t>
  </si>
  <si>
    <t>南三陸町上水道事業（３回目）その40</t>
  </si>
  <si>
    <t>塩竈市</t>
  </si>
  <si>
    <t>塩竈市上水道事業（5回目）その12</t>
  </si>
  <si>
    <t>南三陸町上水道事業（３回目）その41</t>
  </si>
  <si>
    <t>気仙沼市</t>
  </si>
  <si>
    <t>気仙沼市上水道事業（4回目）その23</t>
  </si>
  <si>
    <t>石巻地方広域水道企業団</t>
  </si>
  <si>
    <t>石巻地方広域水道事業（8回目）その41</t>
  </si>
  <si>
    <t>塩竈市上水道事業（5回目）その4</t>
  </si>
  <si>
    <t>福島県</t>
  </si>
  <si>
    <t>双葉地方水道企業団</t>
  </si>
  <si>
    <t>双葉地方水道企業団水道事業（11回目）</t>
  </si>
  <si>
    <t>高白簡易水道事業（2回目）その15</t>
  </si>
  <si>
    <t>横浦簡易水道事業（1回目）その10</t>
  </si>
  <si>
    <t>大石原・野々浜簡易水道事業（1回目）その11</t>
  </si>
  <si>
    <t>飯子浜簡易水道事業（1回目）その9</t>
  </si>
  <si>
    <t>雄勝簡易水道事業（2回目）その9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</si>
</sst>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53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8"/>
      <color indexed="18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name val="Cambria"/>
      <family val="3"/>
    </font>
    <font>
      <sz val="8"/>
      <color indexed="18"/>
      <name val="Cambria"/>
      <family val="3"/>
    </font>
    <font>
      <sz val="8"/>
      <name val="Cambria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177" fontId="4" fillId="30" borderId="4" applyFont="0" applyFill="0" applyBorder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37" fontId="7" fillId="0" borderId="0">
      <alignment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86" applyFont="1" applyFill="1" applyBorder="1" applyAlignment="1" applyProtection="1">
      <alignment horizontal="center" vertical="center"/>
      <protection locked="0"/>
    </xf>
    <xf numFmtId="0" fontId="6" fillId="0" borderId="0" xfId="86" applyFont="1" applyFill="1" applyBorder="1" applyAlignment="1" applyProtection="1">
      <alignment/>
      <protection locked="0"/>
    </xf>
    <xf numFmtId="0" fontId="6" fillId="0" borderId="0" xfId="86" applyFont="1" applyFill="1" applyProtection="1">
      <alignment/>
      <protection locked="0"/>
    </xf>
    <xf numFmtId="0" fontId="6" fillId="0" borderId="0" xfId="86" applyFont="1" applyFill="1" applyAlignment="1" applyProtection="1">
      <alignment horizontal="right"/>
      <protection locked="0"/>
    </xf>
    <xf numFmtId="0" fontId="6" fillId="0" borderId="0" xfId="86" applyFont="1" applyFill="1" applyAlignment="1" applyProtection="1">
      <alignment horizontal="center"/>
      <protection locked="0"/>
    </xf>
    <xf numFmtId="0" fontId="3" fillId="0" borderId="0" xfId="86" applyFill="1" applyProtection="1">
      <alignment/>
      <protection locked="0"/>
    </xf>
    <xf numFmtId="0" fontId="3" fillId="0" borderId="0" xfId="86" applyProtection="1">
      <alignment/>
      <protection locked="0"/>
    </xf>
    <xf numFmtId="0" fontId="6" fillId="0" borderId="11" xfId="86" applyFont="1" applyFill="1" applyBorder="1" applyAlignment="1" applyProtection="1">
      <alignment vertical="center"/>
      <protection locked="0"/>
    </xf>
    <xf numFmtId="176" fontId="6" fillId="0" borderId="11" xfId="55" applyNumberFormat="1" applyFont="1" applyFill="1" applyBorder="1" applyAlignment="1" applyProtection="1">
      <alignment horizontal="center" vertical="center"/>
      <protection locked="0"/>
    </xf>
    <xf numFmtId="0" fontId="6" fillId="0" borderId="11" xfId="86" applyFont="1" applyFill="1" applyBorder="1" applyAlignment="1" applyProtection="1">
      <alignment horizontal="right" vertical="center"/>
      <protection locked="0"/>
    </xf>
    <xf numFmtId="0" fontId="6" fillId="0" borderId="11" xfId="86" applyFont="1" applyFill="1" applyBorder="1" applyAlignment="1" applyProtection="1">
      <alignment horizontal="center" vertical="center"/>
      <protection locked="0"/>
    </xf>
    <xf numFmtId="0" fontId="3" fillId="0" borderId="0" xfId="86" applyAlignment="1" applyProtection="1">
      <alignment horizontal="right"/>
      <protection locked="0"/>
    </xf>
    <xf numFmtId="0" fontId="3" fillId="0" borderId="0" xfId="86" applyAlignment="1" applyProtection="1">
      <alignment horizontal="center"/>
      <protection locked="0"/>
    </xf>
    <xf numFmtId="0" fontId="4" fillId="0" borderId="0" xfId="86" applyFont="1" applyProtection="1">
      <alignment/>
      <protection locked="0"/>
    </xf>
    <xf numFmtId="0" fontId="6" fillId="0" borderId="12" xfId="86" applyFont="1" applyFill="1" applyBorder="1" applyAlignment="1" applyProtection="1">
      <alignment horizontal="right" vertical="center"/>
      <protection locked="0"/>
    </xf>
    <xf numFmtId="0" fontId="6" fillId="0" borderId="12" xfId="86" applyFont="1" applyFill="1" applyBorder="1" applyAlignment="1" applyProtection="1">
      <alignment horizontal="center" vertical="center"/>
      <protection locked="0"/>
    </xf>
    <xf numFmtId="0" fontId="6" fillId="0" borderId="12" xfId="86" applyFont="1" applyFill="1" applyBorder="1" applyAlignment="1" applyProtection="1">
      <alignment horizontal="center" vertical="center" wrapText="1"/>
      <protection locked="0"/>
    </xf>
    <xf numFmtId="38" fontId="6" fillId="0" borderId="12" xfId="55" applyFont="1" applyFill="1" applyBorder="1" applyAlignment="1" applyProtection="1">
      <alignment horizontal="center" vertical="center" wrapText="1"/>
      <protection locked="0"/>
    </xf>
    <xf numFmtId="179" fontId="6" fillId="0" borderId="12" xfId="55" applyNumberFormat="1" applyFont="1" applyFill="1" applyBorder="1" applyAlignment="1" applyProtection="1">
      <alignment horizontal="center" vertical="center"/>
      <protection locked="0"/>
    </xf>
    <xf numFmtId="0" fontId="6" fillId="0" borderId="11" xfId="86" applyNumberFormat="1" applyFont="1" applyFill="1" applyBorder="1" applyAlignment="1" applyProtection="1">
      <alignment horizontal="center" vertical="center"/>
      <protection locked="0"/>
    </xf>
    <xf numFmtId="179" fontId="6" fillId="0" borderId="0" xfId="86" applyNumberFormat="1" applyFont="1" applyFill="1" applyProtection="1">
      <alignment/>
      <protection locked="0"/>
    </xf>
    <xf numFmtId="0" fontId="48" fillId="0" borderId="12" xfId="86" applyFont="1" applyFill="1" applyBorder="1" applyAlignment="1">
      <alignment horizontal="center" vertical="center"/>
      <protection/>
    </xf>
    <xf numFmtId="12" fontId="48" fillId="0" borderId="12" xfId="86" applyNumberFormat="1" applyFont="1" applyFill="1" applyBorder="1" applyAlignment="1">
      <alignment horizontal="center" vertical="center"/>
      <protection/>
    </xf>
    <xf numFmtId="179" fontId="3" fillId="0" borderId="0" xfId="86" applyNumberFormat="1" applyProtection="1">
      <alignment/>
      <protection locked="0"/>
    </xf>
    <xf numFmtId="0" fontId="6" fillId="0" borderId="12" xfId="86" applyFont="1" applyFill="1" applyBorder="1" applyAlignment="1">
      <alignment vertical="center" wrapText="1"/>
      <protection/>
    </xf>
    <xf numFmtId="0" fontId="6" fillId="0" borderId="0" xfId="86" applyNumberFormat="1" applyFont="1" applyFill="1" applyAlignment="1" applyProtection="1">
      <alignment horizontal="center"/>
      <protection locked="0"/>
    </xf>
    <xf numFmtId="0" fontId="6" fillId="0" borderId="12" xfId="8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6" applyNumberFormat="1" applyAlignment="1" applyProtection="1">
      <alignment horizontal="center"/>
      <protection locked="0"/>
    </xf>
    <xf numFmtId="178" fontId="6" fillId="0" borderId="12" xfId="86" applyNumberFormat="1" applyFont="1" applyFill="1" applyBorder="1" applyAlignment="1" applyProtection="1">
      <alignment horizontal="left" vertical="center"/>
      <protection locked="0"/>
    </xf>
    <xf numFmtId="180" fontId="6" fillId="0" borderId="12" xfId="86" applyNumberFormat="1" applyFont="1" applyFill="1" applyBorder="1" applyAlignment="1">
      <alignment vertical="center"/>
      <protection/>
    </xf>
    <xf numFmtId="38" fontId="9" fillId="0" borderId="11" xfId="49" applyFont="1" applyFill="1" applyBorder="1" applyAlignment="1" applyProtection="1">
      <alignment vertical="center"/>
      <protection locked="0"/>
    </xf>
    <xf numFmtId="38" fontId="3" fillId="0" borderId="12" xfId="49" applyFont="1" applyBorder="1" applyAlignment="1" applyProtection="1">
      <alignment/>
      <protection locked="0"/>
    </xf>
    <xf numFmtId="0" fontId="6" fillId="0" borderId="12" xfId="87" applyFont="1" applyFill="1" applyBorder="1" applyAlignment="1" applyProtection="1">
      <alignment horizontal="center" vertical="center" wrapText="1"/>
      <protection locked="0"/>
    </xf>
    <xf numFmtId="0" fontId="6" fillId="0" borderId="12" xfId="87" applyFont="1" applyFill="1" applyBorder="1" applyAlignment="1">
      <alignment horizontal="distributed" vertical="center" wrapText="1"/>
      <protection/>
    </xf>
    <xf numFmtId="38" fontId="6" fillId="0" borderId="12" xfId="52" applyFont="1" applyFill="1" applyBorder="1" applyAlignment="1">
      <alignment vertical="center"/>
    </xf>
    <xf numFmtId="180" fontId="48" fillId="0" borderId="12" xfId="52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86" applyFill="1" applyAlignment="1" applyProtection="1">
      <alignment/>
      <protection locked="0"/>
    </xf>
    <xf numFmtId="0" fontId="6" fillId="0" borderId="0" xfId="86" applyFont="1" applyFill="1" applyAlignment="1" applyProtection="1">
      <alignment/>
      <protection locked="0"/>
    </xf>
    <xf numFmtId="179" fontId="6" fillId="0" borderId="0" xfId="86" applyNumberFormat="1" applyFont="1" applyFill="1" applyAlignment="1" applyProtection="1">
      <alignment/>
      <protection locked="0"/>
    </xf>
    <xf numFmtId="0" fontId="3" fillId="0" borderId="12" xfId="86" applyFill="1" applyBorder="1" applyAlignment="1" applyProtection="1">
      <alignment horizontal="left"/>
      <protection locked="0"/>
    </xf>
    <xf numFmtId="0" fontId="6" fillId="0" borderId="12" xfId="87" applyFont="1" applyFill="1" applyBorder="1" applyAlignment="1" applyProtection="1">
      <alignment horizontal="center" vertical="center" wrapText="1"/>
      <protection locked="0"/>
    </xf>
    <xf numFmtId="0" fontId="6" fillId="0" borderId="12" xfId="86" applyFont="1" applyFill="1" applyBorder="1" applyAlignment="1" applyProtection="1">
      <alignment horizontal="center" vertical="center"/>
      <protection locked="0"/>
    </xf>
    <xf numFmtId="0" fontId="6" fillId="0" borderId="12" xfId="87" applyFont="1" applyFill="1" applyBorder="1" applyAlignment="1" applyProtection="1">
      <alignment horizontal="center" vertical="center" wrapText="1"/>
      <protection locked="0"/>
    </xf>
    <xf numFmtId="0" fontId="6" fillId="0" borderId="12" xfId="86" applyFont="1" applyFill="1" applyBorder="1" applyAlignment="1" applyProtection="1">
      <alignment horizontal="center" vertical="center"/>
      <protection locked="0"/>
    </xf>
    <xf numFmtId="0" fontId="3" fillId="0" borderId="0" xfId="86" applyFill="1" applyAlignment="1" applyProtection="1">
      <alignment horizontal="center"/>
      <protection locked="0"/>
    </xf>
    <xf numFmtId="0" fontId="3" fillId="0" borderId="0" xfId="86" applyFill="1" applyAlignment="1" applyProtection="1">
      <alignment horizontal="right"/>
      <protection locked="0"/>
    </xf>
    <xf numFmtId="0" fontId="4" fillId="0" borderId="0" xfId="86" applyFont="1" applyFill="1" applyProtection="1">
      <alignment/>
      <protection locked="0"/>
    </xf>
    <xf numFmtId="0" fontId="49" fillId="0" borderId="12" xfId="86" applyFont="1" applyFill="1" applyBorder="1" applyProtection="1">
      <alignment/>
      <protection locked="0"/>
    </xf>
    <xf numFmtId="181" fontId="50" fillId="0" borderId="11" xfId="86" applyNumberFormat="1" applyFont="1" applyFill="1" applyBorder="1" applyAlignment="1" applyProtection="1">
      <alignment vertical="center"/>
      <protection locked="0"/>
    </xf>
    <xf numFmtId="0" fontId="51" fillId="0" borderId="11" xfId="86" applyFont="1" applyFill="1" applyBorder="1" applyAlignment="1" applyProtection="1">
      <alignment horizontal="center" vertical="center"/>
      <protection locked="0"/>
    </xf>
    <xf numFmtId="0" fontId="51" fillId="0" borderId="11" xfId="86" applyFont="1" applyFill="1" applyBorder="1" applyAlignment="1" applyProtection="1">
      <alignment vertical="center"/>
      <protection locked="0"/>
    </xf>
    <xf numFmtId="0" fontId="51" fillId="0" borderId="11" xfId="86" applyFont="1" applyFill="1" applyBorder="1" applyAlignment="1" applyProtection="1">
      <alignment horizontal="right" vertical="center"/>
      <protection locked="0"/>
    </xf>
    <xf numFmtId="176" fontId="51" fillId="0" borderId="11" xfId="55" applyNumberFormat="1" applyFont="1" applyFill="1" applyBorder="1" applyAlignment="1" applyProtection="1">
      <alignment horizontal="center" vertical="center"/>
      <protection locked="0"/>
    </xf>
    <xf numFmtId="0" fontId="51" fillId="0" borderId="12" xfId="86" applyFont="1" applyFill="1" applyBorder="1" applyAlignment="1" applyProtection="1">
      <alignment vertical="center"/>
      <protection locked="0"/>
    </xf>
    <xf numFmtId="38" fontId="51" fillId="0" borderId="11" xfId="0" applyNumberFormat="1" applyFont="1" applyFill="1" applyBorder="1" applyAlignment="1">
      <alignment vertical="center"/>
    </xf>
    <xf numFmtId="38" fontId="51" fillId="0" borderId="12" xfId="0" applyNumberFormat="1" applyFont="1" applyFill="1" applyBorder="1" applyAlignment="1">
      <alignment vertical="center"/>
    </xf>
    <xf numFmtId="181" fontId="51" fillId="0" borderId="13" xfId="86" applyNumberFormat="1" applyFont="1" applyFill="1" applyBorder="1" applyAlignment="1" applyProtection="1">
      <alignment vertical="center"/>
      <protection locked="0"/>
    </xf>
    <xf numFmtId="178" fontId="51" fillId="0" borderId="13" xfId="86" applyNumberFormat="1" applyFont="1" applyFill="1" applyBorder="1" applyAlignment="1" applyProtection="1">
      <alignment horizontal="center" vertical="center"/>
      <protection locked="0"/>
    </xf>
    <xf numFmtId="182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86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left" vertical="center"/>
    </xf>
    <xf numFmtId="182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86" applyFill="1" applyBorder="1" applyProtection="1">
      <alignment/>
      <protection locked="0"/>
    </xf>
    <xf numFmtId="38" fontId="6" fillId="0" borderId="12" xfId="55" applyFont="1" applyFill="1" applyBorder="1" applyAlignment="1" applyProtection="1">
      <alignment horizontal="center" vertical="center"/>
      <protection locked="0"/>
    </xf>
    <xf numFmtId="0" fontId="51" fillId="0" borderId="12" xfId="86" applyFont="1" applyFill="1" applyBorder="1" applyProtection="1">
      <alignment/>
      <protection locked="0"/>
    </xf>
    <xf numFmtId="182" fontId="52" fillId="0" borderId="14" xfId="0" applyNumberFormat="1" applyFont="1" applyFill="1" applyBorder="1" applyAlignment="1" applyProtection="1">
      <alignment horizontal="center" vertical="center"/>
      <protection locked="0"/>
    </xf>
    <xf numFmtId="38" fontId="3" fillId="0" borderId="0" xfId="86" applyNumberFormat="1" applyFill="1" applyProtection="1">
      <alignment/>
      <protection locked="0"/>
    </xf>
    <xf numFmtId="12" fontId="52" fillId="34" borderId="12" xfId="0" applyNumberFormat="1" applyFont="1" applyFill="1" applyBorder="1" applyAlignment="1">
      <alignment horizontal="center" vertical="center" wrapText="1"/>
    </xf>
    <xf numFmtId="12" fontId="52" fillId="34" borderId="12" xfId="0" applyNumberFormat="1" applyFont="1" applyFill="1" applyBorder="1" applyAlignment="1">
      <alignment horizontal="center" vertical="center"/>
    </xf>
    <xf numFmtId="12" fontId="6" fillId="0" borderId="12" xfId="85" applyNumberFormat="1" applyFont="1" applyBorder="1" applyAlignment="1">
      <alignment horizontal="center" vertical="center" wrapText="1"/>
      <protection/>
    </xf>
    <xf numFmtId="12" fontId="6" fillId="0" borderId="12" xfId="85" applyNumberFormat="1" applyFont="1" applyFill="1" applyBorder="1" applyAlignment="1">
      <alignment horizontal="center" vertical="center" wrapText="1"/>
      <protection/>
    </xf>
    <xf numFmtId="0" fontId="3" fillId="2" borderId="0" xfId="86" applyFill="1" applyProtection="1">
      <alignment/>
      <protection locked="0"/>
    </xf>
    <xf numFmtId="181" fontId="6" fillId="0" borderId="12" xfId="51" applyNumberFormat="1" applyFont="1" applyBorder="1" applyAlignment="1">
      <alignment vertical="center"/>
    </xf>
    <xf numFmtId="0" fontId="51" fillId="0" borderId="12" xfId="86" applyFont="1" applyFill="1" applyBorder="1" applyAlignment="1" applyProtection="1">
      <alignment horizontal="left" vertical="center"/>
      <protection locked="0"/>
    </xf>
    <xf numFmtId="0" fontId="6" fillId="0" borderId="12" xfId="87" applyFont="1" applyFill="1" applyBorder="1" applyAlignment="1" applyProtection="1">
      <alignment horizontal="center" vertical="center" wrapText="1"/>
      <protection locked="0"/>
    </xf>
    <xf numFmtId="0" fontId="6" fillId="0" borderId="15" xfId="87" applyFont="1" applyFill="1" applyBorder="1" applyAlignment="1" applyProtection="1">
      <alignment vertical="center" wrapText="1"/>
      <protection locked="0"/>
    </xf>
    <xf numFmtId="0" fontId="6" fillId="0" borderId="11" xfId="87" applyFont="1" applyFill="1" applyBorder="1" applyAlignment="1" applyProtection="1">
      <alignment vertical="center" wrapText="1"/>
      <protection locked="0"/>
    </xf>
    <xf numFmtId="38" fontId="6" fillId="0" borderId="16" xfId="55" applyFont="1" applyFill="1" applyBorder="1" applyAlignment="1" applyProtection="1">
      <alignment horizontal="center" vertical="center" wrapText="1"/>
      <protection locked="0"/>
    </xf>
    <xf numFmtId="38" fontId="6" fillId="0" borderId="11" xfId="5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12" xfId="86" applyFont="1" applyFill="1" applyBorder="1" applyAlignment="1" applyProtection="1">
      <alignment horizontal="center" vertical="center"/>
      <protection locked="0"/>
    </xf>
    <xf numFmtId="0" fontId="6" fillId="0" borderId="17" xfId="86" applyFont="1" applyFill="1" applyBorder="1" applyAlignment="1" applyProtection="1">
      <alignment vertical="center"/>
      <protection locked="0"/>
    </xf>
    <xf numFmtId="0" fontId="6" fillId="0" borderId="18" xfId="86" applyFont="1" applyFill="1" applyBorder="1" applyAlignment="1" applyProtection="1">
      <alignment vertical="center"/>
      <protection locked="0"/>
    </xf>
    <xf numFmtId="12" fontId="6" fillId="0" borderId="16" xfId="86" applyNumberFormat="1" applyFont="1" applyFill="1" applyBorder="1" applyAlignment="1" applyProtection="1">
      <alignment horizontal="center" vertical="center" textRotation="255" wrapText="1"/>
      <protection locked="0"/>
    </xf>
    <xf numFmtId="12" fontId="6" fillId="0" borderId="15" xfId="86" applyNumberFormat="1" applyFont="1" applyFill="1" applyBorder="1" applyAlignment="1" applyProtection="1">
      <alignment vertical="center" textRotation="255" wrapText="1"/>
      <protection locked="0"/>
    </xf>
    <xf numFmtId="12" fontId="6" fillId="0" borderId="11" xfId="86" applyNumberFormat="1" applyFont="1" applyFill="1" applyBorder="1" applyAlignment="1" applyProtection="1">
      <alignment vertical="center" textRotation="255" wrapText="1"/>
      <protection locked="0"/>
    </xf>
    <xf numFmtId="0" fontId="6" fillId="0" borderId="16" xfId="86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15" xfId="86" applyNumberFormat="1" applyFont="1" applyFill="1" applyBorder="1" applyAlignment="1" applyProtection="1">
      <alignment vertical="center" textRotation="255" wrapText="1"/>
      <protection locked="0"/>
    </xf>
    <xf numFmtId="0" fontId="6" fillId="0" borderId="11" xfId="86" applyNumberFormat="1" applyFont="1" applyFill="1" applyBorder="1" applyAlignment="1" applyProtection="1">
      <alignment vertical="center" textRotation="255" wrapText="1"/>
      <protection locked="0"/>
    </xf>
    <xf numFmtId="179" fontId="6" fillId="0" borderId="16" xfId="55" applyNumberFormat="1" applyFont="1" applyFill="1" applyBorder="1" applyAlignment="1" applyProtection="1">
      <alignment horizontal="center" vertical="center" wrapText="1"/>
      <protection locked="0"/>
    </xf>
    <xf numFmtId="179" fontId="6" fillId="0" borderId="15" xfId="55" applyNumberFormat="1" applyFont="1" applyFill="1" applyBorder="1" applyAlignment="1" applyProtection="1">
      <alignment vertical="center" wrapText="1"/>
      <protection locked="0"/>
    </xf>
    <xf numFmtId="179" fontId="6" fillId="0" borderId="11" xfId="55" applyNumberFormat="1" applyFont="1" applyFill="1" applyBorder="1" applyAlignment="1" applyProtection="1">
      <alignment vertical="center" wrapText="1"/>
      <protection locked="0"/>
    </xf>
    <xf numFmtId="38" fontId="6" fillId="0" borderId="19" xfId="55" applyFont="1" applyFill="1" applyBorder="1" applyAlignment="1" applyProtection="1">
      <alignment horizontal="center" vertical="center"/>
      <protection locked="0"/>
    </xf>
    <xf numFmtId="38" fontId="6" fillId="0" borderId="14" xfId="55" applyFont="1" applyFill="1" applyBorder="1" applyAlignment="1" applyProtection="1">
      <alignment horizontal="center" vertical="center"/>
      <protection locked="0"/>
    </xf>
    <xf numFmtId="38" fontId="6" fillId="0" borderId="15" xfId="55" applyFont="1" applyFill="1" applyBorder="1" applyAlignment="1" applyProtection="1">
      <alignment vertical="center" wrapText="1"/>
      <protection locked="0"/>
    </xf>
    <xf numFmtId="38" fontId="6" fillId="0" borderId="11" xfId="55" applyFont="1" applyFill="1" applyBorder="1" applyAlignment="1" applyProtection="1">
      <alignment vertical="center" wrapText="1"/>
      <protection locked="0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金額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3 2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2" xfId="74"/>
    <cellStyle name="標準 3" xfId="75"/>
    <cellStyle name="標準 3 2" xfId="76"/>
    <cellStyle name="標準 3 3" xfId="77"/>
    <cellStyle name="標準 4" xfId="78"/>
    <cellStyle name="標準 4 2" xfId="79"/>
    <cellStyle name="標準 5" xfId="80"/>
    <cellStyle name="標準 6" xfId="81"/>
    <cellStyle name="標準 7" xfId="82"/>
    <cellStyle name="標準 8" xfId="83"/>
    <cellStyle name="標準 9" xfId="84"/>
    <cellStyle name="標準_15実施計画基礎表" xfId="85"/>
    <cellStyle name="標準_H20基礎表（上水）" xfId="86"/>
    <cellStyle name="標準_Sheet1 2" xfId="87"/>
    <cellStyle name="未定義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26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5800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41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9801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A1">
      <selection activeCell="C10" sqref="C10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2" customWidth="1"/>
    <col min="5" max="5" width="4.59765625" style="7" customWidth="1"/>
    <col min="6" max="6" width="4.59765625" style="13" customWidth="1"/>
    <col min="7" max="7" width="6.296875" style="28" bestFit="1" customWidth="1"/>
    <col min="8" max="8" width="11.69921875" style="24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38" customFormat="1" ht="46.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7"/>
      <c r="M1" s="37"/>
      <c r="N1" s="37"/>
    </row>
    <row r="2" spans="1:10" s="38" customFormat="1" ht="24.75" customHeight="1">
      <c r="A2" s="39"/>
      <c r="B2" s="1"/>
      <c r="C2" s="2"/>
      <c r="D2" s="4"/>
      <c r="E2" s="39"/>
      <c r="F2" s="5"/>
      <c r="G2" s="26"/>
      <c r="H2" s="40"/>
      <c r="I2" s="39"/>
      <c r="J2" s="39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26"/>
      <c r="H3" s="21"/>
      <c r="I3" s="3"/>
      <c r="J3" s="4"/>
      <c r="K3" s="4" t="s">
        <v>1</v>
      </c>
    </row>
    <row r="4" spans="1:11" s="6" customFormat="1" ht="11.25" customHeight="1">
      <c r="A4" s="78" t="s">
        <v>2</v>
      </c>
      <c r="B4" s="78" t="s">
        <v>11</v>
      </c>
      <c r="C4" s="78" t="s">
        <v>6</v>
      </c>
      <c r="D4" s="84" t="s">
        <v>0</v>
      </c>
      <c r="E4" s="84"/>
      <c r="F4" s="87" t="s">
        <v>3</v>
      </c>
      <c r="G4" s="90" t="s">
        <v>12</v>
      </c>
      <c r="H4" s="93" t="s">
        <v>9</v>
      </c>
      <c r="I4" s="96" t="s">
        <v>15</v>
      </c>
      <c r="J4" s="97"/>
      <c r="K4" s="78" t="s">
        <v>8</v>
      </c>
    </row>
    <row r="5" spans="1:11" s="6" customFormat="1" ht="11.25" customHeight="1">
      <c r="A5" s="79"/>
      <c r="B5" s="79"/>
      <c r="C5" s="79"/>
      <c r="D5" s="85"/>
      <c r="E5" s="86"/>
      <c r="F5" s="88"/>
      <c r="G5" s="91"/>
      <c r="H5" s="94"/>
      <c r="I5" s="81" t="s">
        <v>10</v>
      </c>
      <c r="J5" s="81" t="s">
        <v>7</v>
      </c>
      <c r="K5" s="79"/>
    </row>
    <row r="6" spans="1:11" s="6" customFormat="1" ht="22.5" customHeight="1">
      <c r="A6" s="80"/>
      <c r="B6" s="80"/>
      <c r="C6" s="80"/>
      <c r="D6" s="16" t="s">
        <v>4</v>
      </c>
      <c r="E6" s="16" t="s">
        <v>5</v>
      </c>
      <c r="F6" s="89"/>
      <c r="G6" s="92"/>
      <c r="H6" s="95"/>
      <c r="I6" s="82"/>
      <c r="J6" s="82"/>
      <c r="K6" s="80"/>
    </row>
    <row r="7" spans="1:11" s="6" customFormat="1" ht="12.75">
      <c r="A7" s="33"/>
      <c r="B7" s="33"/>
      <c r="C7" s="33"/>
      <c r="D7" s="15"/>
      <c r="E7" s="16"/>
      <c r="F7" s="17"/>
      <c r="G7" s="27"/>
      <c r="H7" s="19"/>
      <c r="I7" s="18"/>
      <c r="J7" s="18"/>
      <c r="K7" s="41"/>
    </row>
    <row r="8" spans="1:11" s="6" customFormat="1" ht="21" customHeight="1">
      <c r="A8" s="34" t="s">
        <v>16</v>
      </c>
      <c r="B8" s="25" t="s">
        <v>17</v>
      </c>
      <c r="C8" s="25" t="s">
        <v>14</v>
      </c>
      <c r="D8" s="22">
        <v>7</v>
      </c>
      <c r="E8" s="22">
        <v>33</v>
      </c>
      <c r="F8" s="23">
        <v>0.3333333333333333</v>
      </c>
      <c r="G8" s="23"/>
      <c r="H8" s="30">
        <v>475200</v>
      </c>
      <c r="I8" s="36">
        <v>475200</v>
      </c>
      <c r="J8" s="35">
        <v>158400</v>
      </c>
      <c r="K8" s="29"/>
    </row>
    <row r="9" spans="1:11" ht="21.75" customHeight="1">
      <c r="A9" s="8"/>
      <c r="B9" s="9">
        <f>SUBTOTAL(3,B8:B8)</f>
        <v>1</v>
      </c>
      <c r="C9" s="8"/>
      <c r="D9" s="10"/>
      <c r="E9" s="8"/>
      <c r="F9" s="11"/>
      <c r="G9" s="20"/>
      <c r="H9" s="31">
        <f>SUM(H8:H8)</f>
        <v>475200</v>
      </c>
      <c r="I9" s="31">
        <f>SUM(I8:I8)</f>
        <v>475200</v>
      </c>
      <c r="J9" s="31">
        <f>SUM(J8:J8)</f>
        <v>158400</v>
      </c>
      <c r="K9" s="32"/>
    </row>
    <row r="10" ht="21.75" customHeight="1">
      <c r="A10" s="14"/>
    </row>
    <row r="11" ht="12.75">
      <c r="A11" s="14"/>
    </row>
    <row r="12" ht="12.75">
      <c r="A12" s="14"/>
    </row>
    <row r="13" ht="12.75">
      <c r="A13" s="14"/>
    </row>
  </sheetData>
  <sheetProtection/>
  <autoFilter ref="A7:N8"/>
  <mergeCells count="12"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</mergeCells>
  <dataValidations count="1">
    <dataValidation allowBlank="1" showInputMessage="1" showErrorMessage="1" imeMode="halfAlpha" sqref="I8"/>
  </dataValidation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SheetLayoutView="100" zoomScalePageLayoutView="0" workbookViewId="0" topLeftCell="A1">
      <selection activeCell="C31" sqref="C31:C32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47" customWidth="1"/>
    <col min="5" max="5" width="4.59765625" style="6" customWidth="1"/>
    <col min="6" max="6" width="4.59765625" style="46" customWidth="1"/>
    <col min="7" max="7" width="6.296875" style="46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38" customFormat="1" ht="46.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1" s="38" customFormat="1" ht="24.75" customHeight="1">
      <c r="A2" s="39"/>
      <c r="B2" s="1"/>
      <c r="C2" s="2"/>
      <c r="D2" s="4"/>
      <c r="E2" s="39"/>
      <c r="F2" s="5"/>
      <c r="G2" s="5"/>
      <c r="H2" s="39"/>
      <c r="I2" s="39"/>
      <c r="J2" s="39"/>
      <c r="K2" s="39"/>
    </row>
    <row r="3" spans="1:12" ht="18" customHeight="1">
      <c r="A3" s="3" t="s">
        <v>163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78" t="s">
        <v>2</v>
      </c>
      <c r="B4" s="78" t="s">
        <v>162</v>
      </c>
      <c r="C4" s="78" t="s">
        <v>6</v>
      </c>
      <c r="D4" s="84" t="s">
        <v>161</v>
      </c>
      <c r="E4" s="84"/>
      <c r="F4" s="87" t="s">
        <v>3</v>
      </c>
      <c r="G4" s="87" t="s">
        <v>160</v>
      </c>
      <c r="H4" s="81" t="s">
        <v>9</v>
      </c>
      <c r="I4" s="81" t="s">
        <v>23</v>
      </c>
      <c r="J4" s="96" t="s">
        <v>15</v>
      </c>
      <c r="K4" s="97"/>
      <c r="L4" s="78" t="s">
        <v>8</v>
      </c>
    </row>
    <row r="5" spans="1:12" ht="11.25" customHeight="1">
      <c r="A5" s="79"/>
      <c r="B5" s="79"/>
      <c r="C5" s="79"/>
      <c r="D5" s="85"/>
      <c r="E5" s="86"/>
      <c r="F5" s="88"/>
      <c r="G5" s="88"/>
      <c r="H5" s="98"/>
      <c r="I5" s="98"/>
      <c r="J5" s="81" t="s">
        <v>10</v>
      </c>
      <c r="K5" s="81" t="s">
        <v>7</v>
      </c>
      <c r="L5" s="79"/>
    </row>
    <row r="6" spans="1:12" ht="22.5" customHeight="1">
      <c r="A6" s="80"/>
      <c r="B6" s="80"/>
      <c r="C6" s="80"/>
      <c r="D6" s="45" t="s">
        <v>4</v>
      </c>
      <c r="E6" s="45" t="s">
        <v>5</v>
      </c>
      <c r="F6" s="89"/>
      <c r="G6" s="89"/>
      <c r="H6" s="99"/>
      <c r="I6" s="99"/>
      <c r="J6" s="82"/>
      <c r="K6" s="82"/>
      <c r="L6" s="80"/>
    </row>
    <row r="7" spans="1:12" ht="12.75">
      <c r="A7" s="44"/>
      <c r="B7" s="44"/>
      <c r="C7" s="44"/>
      <c r="D7" s="15"/>
      <c r="E7" s="45"/>
      <c r="F7" s="17"/>
      <c r="G7" s="17"/>
      <c r="H7" s="67"/>
      <c r="I7" s="67"/>
      <c r="J7" s="18"/>
      <c r="K7" s="18"/>
      <c r="L7" s="66"/>
    </row>
    <row r="8" spans="1:12" ht="21" customHeight="1">
      <c r="A8" s="64" t="s">
        <v>159</v>
      </c>
      <c r="B8" s="63" t="s">
        <v>158</v>
      </c>
      <c r="C8" s="62" t="s">
        <v>157</v>
      </c>
      <c r="D8" s="61">
        <v>30</v>
      </c>
      <c r="E8" s="61">
        <v>30</v>
      </c>
      <c r="F8" s="73">
        <v>0.5</v>
      </c>
      <c r="G8" s="59"/>
      <c r="H8" s="57">
        <v>21956</v>
      </c>
      <c r="I8" s="58"/>
      <c r="J8" s="57">
        <v>21956</v>
      </c>
      <c r="K8" s="76">
        <v>10978</v>
      </c>
      <c r="L8" s="77" t="s">
        <v>39</v>
      </c>
    </row>
    <row r="9" spans="1:12" ht="21" customHeight="1">
      <c r="A9" s="64" t="s">
        <v>156</v>
      </c>
      <c r="B9" s="63" t="s">
        <v>155</v>
      </c>
      <c r="C9" s="62" t="s">
        <v>154</v>
      </c>
      <c r="D9" s="61">
        <v>30</v>
      </c>
      <c r="E9" s="61">
        <v>30</v>
      </c>
      <c r="F9" s="73">
        <v>0.5</v>
      </c>
      <c r="G9" s="59"/>
      <c r="H9" s="57">
        <v>3210</v>
      </c>
      <c r="I9" s="58"/>
      <c r="J9" s="57">
        <v>3210</v>
      </c>
      <c r="K9" s="76">
        <v>1605</v>
      </c>
      <c r="L9" s="77" t="s">
        <v>123</v>
      </c>
    </row>
    <row r="10" spans="1:12" ht="21" customHeight="1">
      <c r="A10" s="64" t="s">
        <v>151</v>
      </c>
      <c r="B10" s="63" t="s">
        <v>153</v>
      </c>
      <c r="C10" s="62" t="s">
        <v>152</v>
      </c>
      <c r="D10" s="61">
        <v>30</v>
      </c>
      <c r="E10" s="61">
        <v>30</v>
      </c>
      <c r="F10" s="73">
        <v>0.6666666666666666</v>
      </c>
      <c r="G10" s="59"/>
      <c r="H10" s="57">
        <v>9824</v>
      </c>
      <c r="I10" s="58"/>
      <c r="J10" s="57">
        <v>9824</v>
      </c>
      <c r="K10" s="76">
        <v>6549</v>
      </c>
      <c r="L10" s="77" t="s">
        <v>39</v>
      </c>
    </row>
    <row r="11" spans="1:12" ht="21" customHeight="1">
      <c r="A11" s="64" t="s">
        <v>151</v>
      </c>
      <c r="B11" s="63" t="s">
        <v>150</v>
      </c>
      <c r="C11" s="62" t="s">
        <v>149</v>
      </c>
      <c r="D11" s="61">
        <v>30</v>
      </c>
      <c r="E11" s="61">
        <v>30</v>
      </c>
      <c r="F11" s="73">
        <v>0.6666666666666666</v>
      </c>
      <c r="G11" s="59"/>
      <c r="H11" s="57">
        <v>34376</v>
      </c>
      <c r="I11" s="58"/>
      <c r="J11" s="57">
        <v>34376</v>
      </c>
      <c r="K11" s="76">
        <v>22917</v>
      </c>
      <c r="L11" s="77" t="s">
        <v>39</v>
      </c>
    </row>
    <row r="12" spans="1:12" ht="21" customHeight="1">
      <c r="A12" s="64" t="s">
        <v>104</v>
      </c>
      <c r="B12" s="63" t="s">
        <v>148</v>
      </c>
      <c r="C12" s="62" t="s">
        <v>147</v>
      </c>
      <c r="D12" s="61">
        <v>30</v>
      </c>
      <c r="E12" s="61">
        <v>30</v>
      </c>
      <c r="F12" s="73">
        <v>0.5</v>
      </c>
      <c r="G12" s="59"/>
      <c r="H12" s="57">
        <v>5162</v>
      </c>
      <c r="I12" s="58"/>
      <c r="J12" s="57">
        <v>475</v>
      </c>
      <c r="K12" s="76">
        <v>237</v>
      </c>
      <c r="L12" s="77" t="s">
        <v>39</v>
      </c>
    </row>
    <row r="13" spans="1:12" ht="21" customHeight="1">
      <c r="A13" s="64" t="s">
        <v>88</v>
      </c>
      <c r="B13" s="63" t="s">
        <v>146</v>
      </c>
      <c r="C13" s="62" t="s">
        <v>145</v>
      </c>
      <c r="D13" s="61">
        <v>30</v>
      </c>
      <c r="E13" s="61">
        <v>30</v>
      </c>
      <c r="F13" s="73">
        <v>0.6666666666666666</v>
      </c>
      <c r="G13" s="59"/>
      <c r="H13" s="57">
        <v>175748</v>
      </c>
      <c r="I13" s="58"/>
      <c r="J13" s="57">
        <v>175748</v>
      </c>
      <c r="K13" s="76">
        <v>117165</v>
      </c>
      <c r="L13" s="77" t="s">
        <v>39</v>
      </c>
    </row>
    <row r="14" spans="1:12" ht="21" customHeight="1">
      <c r="A14" s="64" t="s">
        <v>79</v>
      </c>
      <c r="B14" s="63" t="s">
        <v>83</v>
      </c>
      <c r="C14" s="62" t="s">
        <v>144</v>
      </c>
      <c r="D14" s="61">
        <v>30</v>
      </c>
      <c r="E14" s="61">
        <v>30</v>
      </c>
      <c r="F14" s="73">
        <v>0.5</v>
      </c>
      <c r="G14" s="59"/>
      <c r="H14" s="57">
        <v>2732</v>
      </c>
      <c r="I14" s="58"/>
      <c r="J14" s="57">
        <v>2732</v>
      </c>
      <c r="K14" s="76">
        <v>1366</v>
      </c>
      <c r="L14" s="77" t="s">
        <v>39</v>
      </c>
    </row>
    <row r="15" spans="1:12" ht="21" customHeight="1">
      <c r="A15" s="64" t="s">
        <v>79</v>
      </c>
      <c r="B15" s="63" t="s">
        <v>83</v>
      </c>
      <c r="C15" s="62" t="s">
        <v>143</v>
      </c>
      <c r="D15" s="61">
        <v>30</v>
      </c>
      <c r="E15" s="61">
        <v>30</v>
      </c>
      <c r="F15" s="73">
        <v>0.5</v>
      </c>
      <c r="G15" s="59"/>
      <c r="H15" s="57">
        <v>3564</v>
      </c>
      <c r="I15" s="58"/>
      <c r="J15" s="57">
        <v>3564</v>
      </c>
      <c r="K15" s="76">
        <v>1782</v>
      </c>
      <c r="L15" s="77" t="s">
        <v>39</v>
      </c>
    </row>
    <row r="16" spans="1:12" ht="21" customHeight="1">
      <c r="A16" s="64" t="s">
        <v>79</v>
      </c>
      <c r="B16" s="63" t="s">
        <v>142</v>
      </c>
      <c r="C16" s="62" t="s">
        <v>141</v>
      </c>
      <c r="D16" s="61">
        <v>30</v>
      </c>
      <c r="E16" s="61">
        <v>30</v>
      </c>
      <c r="F16" s="73">
        <v>0.6666666666666666</v>
      </c>
      <c r="G16" s="59"/>
      <c r="H16" s="57">
        <v>72662</v>
      </c>
      <c r="I16" s="58"/>
      <c r="J16" s="57">
        <v>72662</v>
      </c>
      <c r="K16" s="76">
        <v>48441</v>
      </c>
      <c r="L16" s="77" t="s">
        <v>39</v>
      </c>
    </row>
    <row r="17" spans="1:12" ht="21" customHeight="1">
      <c r="A17" s="64" t="s">
        <v>79</v>
      </c>
      <c r="B17" s="63" t="s">
        <v>78</v>
      </c>
      <c r="C17" s="62" t="s">
        <v>140</v>
      </c>
      <c r="D17" s="61">
        <v>30</v>
      </c>
      <c r="E17" s="61">
        <v>30</v>
      </c>
      <c r="F17" s="73">
        <v>0.6666666666666666</v>
      </c>
      <c r="G17" s="59"/>
      <c r="H17" s="57">
        <v>84531</v>
      </c>
      <c r="I17" s="58"/>
      <c r="J17" s="57">
        <v>84531</v>
      </c>
      <c r="K17" s="76">
        <v>56354</v>
      </c>
      <c r="L17" s="77" t="s">
        <v>39</v>
      </c>
    </row>
    <row r="18" spans="1:12" ht="21" customHeight="1">
      <c r="A18" s="64" t="s">
        <v>79</v>
      </c>
      <c r="B18" s="63" t="s">
        <v>78</v>
      </c>
      <c r="C18" s="62" t="s">
        <v>139</v>
      </c>
      <c r="D18" s="61">
        <v>30</v>
      </c>
      <c r="E18" s="61">
        <v>30</v>
      </c>
      <c r="F18" s="73">
        <v>0.6666666666666666</v>
      </c>
      <c r="G18" s="59"/>
      <c r="H18" s="57">
        <v>100256</v>
      </c>
      <c r="I18" s="58"/>
      <c r="J18" s="57">
        <v>100256</v>
      </c>
      <c r="K18" s="76">
        <v>66837</v>
      </c>
      <c r="L18" s="77" t="s">
        <v>39</v>
      </c>
    </row>
    <row r="19" spans="1:12" ht="21" customHeight="1">
      <c r="A19" s="64" t="s">
        <v>79</v>
      </c>
      <c r="B19" s="63" t="s">
        <v>138</v>
      </c>
      <c r="C19" s="62" t="s">
        <v>137</v>
      </c>
      <c r="D19" s="61">
        <v>30</v>
      </c>
      <c r="E19" s="61">
        <v>30</v>
      </c>
      <c r="F19" s="73">
        <v>0.6666666666666666</v>
      </c>
      <c r="G19" s="59"/>
      <c r="H19" s="57">
        <v>35413</v>
      </c>
      <c r="I19" s="58"/>
      <c r="J19" s="57">
        <v>35413</v>
      </c>
      <c r="K19" s="76">
        <v>23608</v>
      </c>
      <c r="L19" s="77" t="s">
        <v>39</v>
      </c>
    </row>
    <row r="20" spans="1:12" ht="21" customHeight="1">
      <c r="A20" s="64" t="s">
        <v>63</v>
      </c>
      <c r="B20" s="63" t="s">
        <v>136</v>
      </c>
      <c r="C20" s="62" t="s">
        <v>135</v>
      </c>
      <c r="D20" s="61">
        <v>30</v>
      </c>
      <c r="E20" s="61">
        <v>30</v>
      </c>
      <c r="F20" s="73">
        <v>0.5</v>
      </c>
      <c r="G20" s="59"/>
      <c r="H20" s="57">
        <v>4244</v>
      </c>
      <c r="I20" s="58"/>
      <c r="J20" s="57">
        <v>4244</v>
      </c>
      <c r="K20" s="76">
        <v>2121</v>
      </c>
      <c r="L20" s="77" t="s">
        <v>39</v>
      </c>
    </row>
    <row r="21" spans="1:12" ht="21" customHeight="1">
      <c r="A21" s="64" t="s">
        <v>54</v>
      </c>
      <c r="B21" s="63" t="s">
        <v>134</v>
      </c>
      <c r="C21" s="62" t="s">
        <v>133</v>
      </c>
      <c r="D21" s="61">
        <v>30</v>
      </c>
      <c r="E21" s="61">
        <v>30</v>
      </c>
      <c r="F21" s="73">
        <v>0.5</v>
      </c>
      <c r="G21" s="59"/>
      <c r="H21" s="57">
        <v>17353</v>
      </c>
      <c r="I21" s="58"/>
      <c r="J21" s="57">
        <v>17353</v>
      </c>
      <c r="K21" s="76">
        <v>8676</v>
      </c>
      <c r="L21" s="77" t="s">
        <v>39</v>
      </c>
    </row>
    <row r="22" spans="1:12" ht="21" customHeight="1">
      <c r="A22" s="64" t="s">
        <v>54</v>
      </c>
      <c r="B22" s="63" t="s">
        <v>53</v>
      </c>
      <c r="C22" s="62" t="s">
        <v>132</v>
      </c>
      <c r="D22" s="61">
        <v>30</v>
      </c>
      <c r="E22" s="61">
        <v>30</v>
      </c>
      <c r="F22" s="73">
        <v>0.6666666666666666</v>
      </c>
      <c r="G22" s="59"/>
      <c r="H22" s="57">
        <v>34722</v>
      </c>
      <c r="I22" s="58"/>
      <c r="J22" s="57">
        <v>34722</v>
      </c>
      <c r="K22" s="76">
        <v>23148</v>
      </c>
      <c r="L22" s="77" t="s">
        <v>39</v>
      </c>
    </row>
    <row r="23" spans="1:12" ht="21" customHeight="1">
      <c r="A23" s="64" t="s">
        <v>54</v>
      </c>
      <c r="B23" s="63" t="s">
        <v>53</v>
      </c>
      <c r="C23" s="62" t="s">
        <v>131</v>
      </c>
      <c r="D23" s="61">
        <v>30</v>
      </c>
      <c r="E23" s="61">
        <v>30</v>
      </c>
      <c r="F23" s="73">
        <v>0.6666666666666666</v>
      </c>
      <c r="G23" s="59"/>
      <c r="H23" s="57">
        <v>128128</v>
      </c>
      <c r="I23" s="58"/>
      <c r="J23" s="57">
        <v>128128</v>
      </c>
      <c r="K23" s="76">
        <v>85418</v>
      </c>
      <c r="L23" s="77" t="s">
        <v>39</v>
      </c>
    </row>
    <row r="24" spans="1:12" ht="21" customHeight="1">
      <c r="A24" s="64" t="s">
        <v>54</v>
      </c>
      <c r="B24" s="63" t="s">
        <v>53</v>
      </c>
      <c r="C24" s="62" t="s">
        <v>130</v>
      </c>
      <c r="D24" s="61">
        <v>30</v>
      </c>
      <c r="E24" s="61">
        <v>30</v>
      </c>
      <c r="F24" s="73">
        <v>0.6666666666666666</v>
      </c>
      <c r="G24" s="59"/>
      <c r="H24" s="57">
        <v>19710</v>
      </c>
      <c r="I24" s="58"/>
      <c r="J24" s="57">
        <v>19710</v>
      </c>
      <c r="K24" s="76">
        <v>13140</v>
      </c>
      <c r="L24" s="77" t="s">
        <v>39</v>
      </c>
    </row>
    <row r="25" spans="1:12" ht="21" customHeight="1">
      <c r="A25" s="64" t="s">
        <v>129</v>
      </c>
      <c r="B25" s="63" t="s">
        <v>128</v>
      </c>
      <c r="C25" s="62" t="s">
        <v>127</v>
      </c>
      <c r="D25" s="61">
        <v>30</v>
      </c>
      <c r="E25" s="61">
        <v>30</v>
      </c>
      <c r="F25" s="73">
        <v>0.5</v>
      </c>
      <c r="G25" s="59"/>
      <c r="H25" s="57">
        <v>27677</v>
      </c>
      <c r="I25" s="58"/>
      <c r="J25" s="57">
        <v>27677</v>
      </c>
      <c r="K25" s="76">
        <v>13838</v>
      </c>
      <c r="L25" s="77" t="s">
        <v>39</v>
      </c>
    </row>
    <row r="26" spans="1:12" ht="21" customHeight="1">
      <c r="A26" s="64" t="s">
        <v>126</v>
      </c>
      <c r="B26" s="63" t="s">
        <v>125</v>
      </c>
      <c r="C26" s="62" t="s">
        <v>124</v>
      </c>
      <c r="D26" s="61">
        <v>30</v>
      </c>
      <c r="E26" s="61">
        <v>30</v>
      </c>
      <c r="F26" s="71">
        <v>0.6666666666666666</v>
      </c>
      <c r="G26" s="59"/>
      <c r="H26" s="57">
        <v>16632</v>
      </c>
      <c r="I26" s="58"/>
      <c r="J26" s="57">
        <v>16632</v>
      </c>
      <c r="K26" s="76">
        <v>11088</v>
      </c>
      <c r="L26" s="77" t="s">
        <v>123</v>
      </c>
    </row>
    <row r="27" spans="1:12" ht="21.75" customHeight="1">
      <c r="A27" s="52"/>
      <c r="B27" s="54">
        <f>SUBTOTAL(3,B8:B26)</f>
        <v>19</v>
      </c>
      <c r="C27" s="52"/>
      <c r="D27" s="53"/>
      <c r="E27" s="52"/>
      <c r="F27" s="51"/>
      <c r="G27" s="51"/>
      <c r="H27" s="50">
        <f>SUBTOTAL(9,H8:H26)</f>
        <v>797900</v>
      </c>
      <c r="I27" s="50">
        <f>SUBTOTAL(9,I8:I26)</f>
        <v>0</v>
      </c>
      <c r="J27" s="50">
        <f>SUBTOTAL(9,J8:J26)</f>
        <v>793213</v>
      </c>
      <c r="K27" s="50">
        <f>SUBTOTAL(9,K8:K26)</f>
        <v>515268</v>
      </c>
      <c r="L27" s="49"/>
    </row>
    <row r="28" spans="1:11" ht="21.75" customHeight="1">
      <c r="A28" s="48"/>
      <c r="H28" s="70"/>
      <c r="I28" s="70"/>
      <c r="J28" s="70"/>
      <c r="K28" s="70"/>
    </row>
    <row r="29" ht="12.75">
      <c r="A29" s="48"/>
    </row>
    <row r="30" ht="12.75">
      <c r="A30" s="48"/>
    </row>
    <row r="31" ht="12.75">
      <c r="A31" s="48"/>
    </row>
  </sheetData>
  <sheetProtection/>
  <autoFilter ref="A7:L26"/>
  <mergeCells count="13"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  <mergeCell ref="L4:L6"/>
    <mergeCell ref="J5:J6"/>
    <mergeCell ref="K5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90" r:id="rId2"/>
  <headerFooter alignWithMargins="0">
    <oddHeader>&amp;R（様式１）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SheetLayoutView="100" zoomScalePageLayoutView="0" workbookViewId="0" topLeftCell="A1">
      <selection activeCell="A43" sqref="A43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47" customWidth="1"/>
    <col min="5" max="5" width="4.59765625" style="6" customWidth="1"/>
    <col min="6" max="6" width="4.59765625" style="46" customWidth="1"/>
    <col min="7" max="7" width="6.296875" style="46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38" customFormat="1" ht="46.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1" s="38" customFormat="1" ht="24.75" customHeight="1">
      <c r="A2" s="39"/>
      <c r="B2" s="1"/>
      <c r="C2" s="2"/>
      <c r="D2" s="4"/>
      <c r="E2" s="39"/>
      <c r="F2" s="5"/>
      <c r="G2" s="5"/>
      <c r="H2" s="39"/>
      <c r="I2" s="39"/>
      <c r="J2" s="39"/>
      <c r="K2" s="39"/>
    </row>
    <row r="3" spans="1:12" ht="18" customHeight="1">
      <c r="A3" s="3" t="s">
        <v>122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78" t="s">
        <v>2</v>
      </c>
      <c r="B4" s="78" t="s">
        <v>121</v>
      </c>
      <c r="C4" s="78" t="s">
        <v>6</v>
      </c>
      <c r="D4" s="84" t="s">
        <v>120</v>
      </c>
      <c r="E4" s="84"/>
      <c r="F4" s="87" t="s">
        <v>3</v>
      </c>
      <c r="G4" s="87" t="s">
        <v>119</v>
      </c>
      <c r="H4" s="81" t="s">
        <v>9</v>
      </c>
      <c r="I4" s="81" t="s">
        <v>23</v>
      </c>
      <c r="J4" s="96" t="s">
        <v>15</v>
      </c>
      <c r="K4" s="97"/>
      <c r="L4" s="78" t="s">
        <v>8</v>
      </c>
    </row>
    <row r="5" spans="1:12" ht="11.25" customHeight="1">
      <c r="A5" s="79"/>
      <c r="B5" s="79"/>
      <c r="C5" s="79"/>
      <c r="D5" s="85"/>
      <c r="E5" s="86"/>
      <c r="F5" s="88"/>
      <c r="G5" s="88"/>
      <c r="H5" s="98"/>
      <c r="I5" s="98"/>
      <c r="J5" s="81" t="s">
        <v>10</v>
      </c>
      <c r="K5" s="81" t="s">
        <v>7</v>
      </c>
      <c r="L5" s="79"/>
    </row>
    <row r="6" spans="1:12" ht="22.5" customHeight="1">
      <c r="A6" s="80"/>
      <c r="B6" s="80"/>
      <c r="C6" s="80"/>
      <c r="D6" s="45" t="s">
        <v>4</v>
      </c>
      <c r="E6" s="45" t="s">
        <v>5</v>
      </c>
      <c r="F6" s="89"/>
      <c r="G6" s="89"/>
      <c r="H6" s="99"/>
      <c r="I6" s="99"/>
      <c r="J6" s="82"/>
      <c r="K6" s="82"/>
      <c r="L6" s="80"/>
    </row>
    <row r="7" spans="1:12" ht="12.75">
      <c r="A7" s="44"/>
      <c r="B7" s="44"/>
      <c r="C7" s="44"/>
      <c r="D7" s="15"/>
      <c r="E7" s="45"/>
      <c r="F7" s="17"/>
      <c r="G7" s="17"/>
      <c r="H7" s="67"/>
      <c r="I7" s="67"/>
      <c r="J7" s="18"/>
      <c r="K7" s="18"/>
      <c r="L7" s="66"/>
    </row>
    <row r="8" spans="1:12" ht="21" customHeight="1">
      <c r="A8" s="64" t="s">
        <v>113</v>
      </c>
      <c r="B8" s="63" t="s">
        <v>118</v>
      </c>
      <c r="C8" s="62" t="s">
        <v>117</v>
      </c>
      <c r="D8" s="61">
        <v>30</v>
      </c>
      <c r="E8" s="61">
        <v>30</v>
      </c>
      <c r="F8" s="73">
        <v>0.5</v>
      </c>
      <c r="G8" s="59"/>
      <c r="H8" s="57">
        <v>7128</v>
      </c>
      <c r="I8" s="58"/>
      <c r="J8" s="57">
        <v>7128</v>
      </c>
      <c r="K8" s="76">
        <v>3564</v>
      </c>
      <c r="L8" s="55" t="s">
        <v>39</v>
      </c>
    </row>
    <row r="9" spans="1:12" ht="21" customHeight="1">
      <c r="A9" s="64" t="s">
        <v>113</v>
      </c>
      <c r="B9" s="63" t="s">
        <v>116</v>
      </c>
      <c r="C9" s="62" t="s">
        <v>115</v>
      </c>
      <c r="D9" s="61">
        <v>30</v>
      </c>
      <c r="E9" s="61">
        <v>30</v>
      </c>
      <c r="F9" s="73" t="s">
        <v>114</v>
      </c>
      <c r="G9" s="59"/>
      <c r="H9" s="57">
        <v>86855</v>
      </c>
      <c r="I9" s="58"/>
      <c r="J9" s="57">
        <v>13156</v>
      </c>
      <c r="K9" s="56">
        <v>7982</v>
      </c>
      <c r="L9" s="55" t="s">
        <v>110</v>
      </c>
    </row>
    <row r="10" spans="1:12" ht="21" customHeight="1">
      <c r="A10" s="64" t="s">
        <v>113</v>
      </c>
      <c r="B10" s="63" t="s">
        <v>112</v>
      </c>
      <c r="C10" s="62" t="s">
        <v>111</v>
      </c>
      <c r="D10" s="61">
        <v>30</v>
      </c>
      <c r="E10" s="61">
        <v>30</v>
      </c>
      <c r="F10" s="73">
        <v>0.5</v>
      </c>
      <c r="G10" s="59"/>
      <c r="H10" s="57">
        <v>21344</v>
      </c>
      <c r="I10" s="58"/>
      <c r="J10" s="57">
        <v>11289</v>
      </c>
      <c r="K10" s="56">
        <v>5644</v>
      </c>
      <c r="L10" s="55" t="s">
        <v>110</v>
      </c>
    </row>
    <row r="11" spans="1:12" s="75" customFormat="1" ht="21" customHeight="1">
      <c r="A11" s="64" t="s">
        <v>109</v>
      </c>
      <c r="B11" s="63" t="s">
        <v>108</v>
      </c>
      <c r="C11" s="62" t="s">
        <v>107</v>
      </c>
      <c r="D11" s="61">
        <v>30</v>
      </c>
      <c r="E11" s="61">
        <v>30</v>
      </c>
      <c r="F11" s="74">
        <v>0.5</v>
      </c>
      <c r="G11" s="59"/>
      <c r="H11" s="57">
        <v>6727</v>
      </c>
      <c r="I11" s="58">
        <v>6727000</v>
      </c>
      <c r="J11" s="57">
        <v>6727</v>
      </c>
      <c r="K11" s="56">
        <v>3363</v>
      </c>
      <c r="L11" s="55" t="s">
        <v>95</v>
      </c>
    </row>
    <row r="12" spans="1:12" ht="21" customHeight="1">
      <c r="A12" s="64" t="s">
        <v>104</v>
      </c>
      <c r="B12" s="63" t="s">
        <v>106</v>
      </c>
      <c r="C12" s="62" t="s">
        <v>105</v>
      </c>
      <c r="D12" s="61">
        <v>30</v>
      </c>
      <c r="E12" s="61">
        <v>30</v>
      </c>
      <c r="F12" s="74">
        <v>0.5</v>
      </c>
      <c r="G12" s="59"/>
      <c r="H12" s="57">
        <v>40452</v>
      </c>
      <c r="I12" s="58">
        <v>6496000</v>
      </c>
      <c r="J12" s="57">
        <v>6496</v>
      </c>
      <c r="K12" s="56">
        <v>3248</v>
      </c>
      <c r="L12" s="55" t="s">
        <v>39</v>
      </c>
    </row>
    <row r="13" spans="1:12" ht="21" customHeight="1">
      <c r="A13" s="64" t="s">
        <v>104</v>
      </c>
      <c r="B13" s="63" t="s">
        <v>103</v>
      </c>
      <c r="C13" s="62" t="s">
        <v>102</v>
      </c>
      <c r="D13" s="61">
        <v>30</v>
      </c>
      <c r="E13" s="61">
        <v>30</v>
      </c>
      <c r="F13" s="74">
        <v>0.5</v>
      </c>
      <c r="G13" s="59"/>
      <c r="H13" s="57">
        <v>40215</v>
      </c>
      <c r="I13" s="58">
        <v>40215000</v>
      </c>
      <c r="J13" s="57">
        <v>40215</v>
      </c>
      <c r="K13" s="56">
        <v>20107</v>
      </c>
      <c r="L13" s="55" t="s">
        <v>39</v>
      </c>
    </row>
    <row r="14" spans="1:12" ht="21" customHeight="1">
      <c r="A14" s="64" t="s">
        <v>101</v>
      </c>
      <c r="B14" s="63" t="s">
        <v>100</v>
      </c>
      <c r="C14" s="62" t="s">
        <v>99</v>
      </c>
      <c r="D14" s="61">
        <v>30</v>
      </c>
      <c r="E14" s="61">
        <v>30</v>
      </c>
      <c r="F14" s="74">
        <v>0.5</v>
      </c>
      <c r="G14" s="59"/>
      <c r="H14" s="57">
        <v>15279</v>
      </c>
      <c r="I14" s="58">
        <v>1714957</v>
      </c>
      <c r="J14" s="57">
        <v>1714</v>
      </c>
      <c r="K14" s="56">
        <v>857</v>
      </c>
      <c r="L14" s="55" t="s">
        <v>39</v>
      </c>
    </row>
    <row r="15" spans="1:12" ht="21" customHeight="1">
      <c r="A15" s="64" t="s">
        <v>98</v>
      </c>
      <c r="B15" s="63" t="s">
        <v>97</v>
      </c>
      <c r="C15" s="62" t="s">
        <v>96</v>
      </c>
      <c r="D15" s="61">
        <v>30</v>
      </c>
      <c r="E15" s="61">
        <v>30</v>
      </c>
      <c r="F15" s="74">
        <v>0.5</v>
      </c>
      <c r="G15" s="59"/>
      <c r="H15" s="57">
        <v>24505</v>
      </c>
      <c r="I15" s="58">
        <v>24505200</v>
      </c>
      <c r="J15" s="57">
        <v>24505</v>
      </c>
      <c r="K15" s="56">
        <v>12252</v>
      </c>
      <c r="L15" s="55" t="s">
        <v>95</v>
      </c>
    </row>
    <row r="16" spans="1:12" ht="21" customHeight="1">
      <c r="A16" s="64" t="s">
        <v>90</v>
      </c>
      <c r="B16" s="63" t="s">
        <v>94</v>
      </c>
      <c r="C16" s="62" t="s">
        <v>93</v>
      </c>
      <c r="D16" s="61">
        <v>30</v>
      </c>
      <c r="E16" s="61">
        <v>30</v>
      </c>
      <c r="F16" s="74">
        <v>0.5</v>
      </c>
      <c r="G16" s="59"/>
      <c r="H16" s="57">
        <v>12862</v>
      </c>
      <c r="I16" s="58">
        <v>354000</v>
      </c>
      <c r="J16" s="57">
        <v>354</v>
      </c>
      <c r="K16" s="56">
        <v>177</v>
      </c>
      <c r="L16" s="55" t="s">
        <v>39</v>
      </c>
    </row>
    <row r="17" spans="1:12" ht="21" customHeight="1">
      <c r="A17" s="64" t="s">
        <v>90</v>
      </c>
      <c r="B17" s="63" t="s">
        <v>92</v>
      </c>
      <c r="C17" s="62" t="s">
        <v>91</v>
      </c>
      <c r="D17" s="61">
        <v>30</v>
      </c>
      <c r="E17" s="61">
        <v>30</v>
      </c>
      <c r="F17" s="74">
        <v>0.5</v>
      </c>
      <c r="G17" s="59"/>
      <c r="H17" s="57">
        <v>34084</v>
      </c>
      <c r="I17" s="58">
        <v>5570000</v>
      </c>
      <c r="J17" s="57">
        <v>5570</v>
      </c>
      <c r="K17" s="56">
        <v>2785</v>
      </c>
      <c r="L17" s="55" t="s">
        <v>39</v>
      </c>
    </row>
    <row r="18" spans="1:12" ht="21" customHeight="1">
      <c r="A18" s="64" t="s">
        <v>90</v>
      </c>
      <c r="B18" s="63" t="s">
        <v>90</v>
      </c>
      <c r="C18" s="62" t="s">
        <v>89</v>
      </c>
      <c r="D18" s="61">
        <v>30</v>
      </c>
      <c r="E18" s="61">
        <v>30</v>
      </c>
      <c r="F18" s="74">
        <v>0.5</v>
      </c>
      <c r="G18" s="59"/>
      <c r="H18" s="57">
        <v>9982</v>
      </c>
      <c r="I18" s="58">
        <v>9982100</v>
      </c>
      <c r="J18" s="57">
        <v>9982</v>
      </c>
      <c r="K18" s="56">
        <v>4991</v>
      </c>
      <c r="L18" s="55" t="s">
        <v>39</v>
      </c>
    </row>
    <row r="19" spans="1:12" ht="21" customHeight="1">
      <c r="A19" s="64" t="s">
        <v>88</v>
      </c>
      <c r="B19" s="63" t="s">
        <v>87</v>
      </c>
      <c r="C19" s="62" t="s">
        <v>86</v>
      </c>
      <c r="D19" s="61">
        <v>30</v>
      </c>
      <c r="E19" s="61">
        <v>30</v>
      </c>
      <c r="F19" s="74">
        <v>0.6666666666666666</v>
      </c>
      <c r="G19" s="59"/>
      <c r="H19" s="57">
        <v>168220</v>
      </c>
      <c r="I19" s="58">
        <v>168220800</v>
      </c>
      <c r="J19" s="57">
        <v>168220</v>
      </c>
      <c r="K19" s="56">
        <v>112147</v>
      </c>
      <c r="L19" s="55" t="s">
        <v>39</v>
      </c>
    </row>
    <row r="20" spans="1:12" ht="21" customHeight="1">
      <c r="A20" s="64" t="s">
        <v>79</v>
      </c>
      <c r="B20" s="63" t="s">
        <v>85</v>
      </c>
      <c r="C20" s="62" t="s">
        <v>84</v>
      </c>
      <c r="D20" s="61">
        <v>30</v>
      </c>
      <c r="E20" s="61">
        <v>30</v>
      </c>
      <c r="F20" s="74" t="s">
        <v>66</v>
      </c>
      <c r="G20" s="59"/>
      <c r="H20" s="57">
        <v>122483</v>
      </c>
      <c r="I20" s="58">
        <v>74858040</v>
      </c>
      <c r="J20" s="57">
        <v>74858</v>
      </c>
      <c r="K20" s="56">
        <v>49718</v>
      </c>
      <c r="L20" s="55" t="s">
        <v>39</v>
      </c>
    </row>
    <row r="21" spans="1:12" ht="21" customHeight="1">
      <c r="A21" s="64" t="s">
        <v>79</v>
      </c>
      <c r="B21" s="63" t="s">
        <v>83</v>
      </c>
      <c r="C21" s="62" t="s">
        <v>82</v>
      </c>
      <c r="D21" s="61">
        <v>30</v>
      </c>
      <c r="E21" s="61">
        <v>30</v>
      </c>
      <c r="F21" s="74">
        <v>0.5</v>
      </c>
      <c r="G21" s="59"/>
      <c r="H21" s="57">
        <v>16909</v>
      </c>
      <c r="I21" s="58">
        <v>395919</v>
      </c>
      <c r="J21" s="57">
        <v>395</v>
      </c>
      <c r="K21" s="56">
        <v>197</v>
      </c>
      <c r="L21" s="55" t="s">
        <v>39</v>
      </c>
    </row>
    <row r="22" spans="1:12" ht="21" customHeight="1">
      <c r="A22" s="64" t="s">
        <v>79</v>
      </c>
      <c r="B22" s="63" t="s">
        <v>81</v>
      </c>
      <c r="C22" s="62" t="s">
        <v>80</v>
      </c>
      <c r="D22" s="61">
        <v>30</v>
      </c>
      <c r="E22" s="61">
        <v>30</v>
      </c>
      <c r="F22" s="74">
        <v>0.5</v>
      </c>
      <c r="G22" s="59"/>
      <c r="H22" s="57">
        <v>32886</v>
      </c>
      <c r="I22" s="58"/>
      <c r="J22" s="57">
        <v>32886</v>
      </c>
      <c r="K22" s="56">
        <v>16443</v>
      </c>
      <c r="L22" s="55" t="s">
        <v>39</v>
      </c>
    </row>
    <row r="23" spans="1:12" ht="21" customHeight="1">
      <c r="A23" s="64" t="s">
        <v>79</v>
      </c>
      <c r="B23" s="63" t="s">
        <v>78</v>
      </c>
      <c r="C23" s="62" t="s">
        <v>77</v>
      </c>
      <c r="D23" s="61">
        <v>30</v>
      </c>
      <c r="E23" s="61">
        <v>30</v>
      </c>
      <c r="F23" s="74">
        <v>0.6666666666666666</v>
      </c>
      <c r="G23" s="59"/>
      <c r="H23" s="57">
        <v>246294</v>
      </c>
      <c r="I23" s="58">
        <v>246294000</v>
      </c>
      <c r="J23" s="57">
        <v>246294</v>
      </c>
      <c r="K23" s="56">
        <v>164196</v>
      </c>
      <c r="L23" s="55" t="s">
        <v>39</v>
      </c>
    </row>
    <row r="24" spans="1:12" ht="21" customHeight="1">
      <c r="A24" s="64" t="s">
        <v>63</v>
      </c>
      <c r="B24" s="63" t="s">
        <v>76</v>
      </c>
      <c r="C24" s="62" t="s">
        <v>75</v>
      </c>
      <c r="D24" s="61">
        <v>30</v>
      </c>
      <c r="E24" s="61">
        <v>30</v>
      </c>
      <c r="F24" s="74">
        <v>0.5</v>
      </c>
      <c r="G24" s="59"/>
      <c r="H24" s="57">
        <v>32438</v>
      </c>
      <c r="I24" s="58">
        <v>32438880</v>
      </c>
      <c r="J24" s="57">
        <v>32438</v>
      </c>
      <c r="K24" s="56">
        <v>16219</v>
      </c>
      <c r="L24" s="55" t="s">
        <v>39</v>
      </c>
    </row>
    <row r="25" spans="1:12" ht="21" customHeight="1">
      <c r="A25" s="64" t="s">
        <v>63</v>
      </c>
      <c r="B25" s="63" t="s">
        <v>74</v>
      </c>
      <c r="C25" s="62" t="s">
        <v>73</v>
      </c>
      <c r="D25" s="61">
        <v>30</v>
      </c>
      <c r="E25" s="61">
        <v>30</v>
      </c>
      <c r="F25" s="74" t="s">
        <v>66</v>
      </c>
      <c r="G25" s="59"/>
      <c r="H25" s="57">
        <v>252090</v>
      </c>
      <c r="I25" s="58">
        <v>252090333.99999997</v>
      </c>
      <c r="J25" s="57">
        <v>252090</v>
      </c>
      <c r="K25" s="56">
        <v>167904</v>
      </c>
      <c r="L25" s="55" t="s">
        <v>39</v>
      </c>
    </row>
    <row r="26" spans="1:12" ht="21" customHeight="1">
      <c r="A26" s="64" t="s">
        <v>63</v>
      </c>
      <c r="B26" s="63" t="s">
        <v>72</v>
      </c>
      <c r="C26" s="62" t="s">
        <v>71</v>
      </c>
      <c r="D26" s="61">
        <v>30</v>
      </c>
      <c r="E26" s="61">
        <v>30</v>
      </c>
      <c r="F26" s="74">
        <v>0.5</v>
      </c>
      <c r="G26" s="59"/>
      <c r="H26" s="57">
        <v>17340</v>
      </c>
      <c r="I26" s="58">
        <v>17340560</v>
      </c>
      <c r="J26" s="57">
        <v>17340</v>
      </c>
      <c r="K26" s="56">
        <v>8670</v>
      </c>
      <c r="L26" s="55" t="s">
        <v>39</v>
      </c>
    </row>
    <row r="27" spans="1:12" ht="21" customHeight="1">
      <c r="A27" s="64" t="s">
        <v>63</v>
      </c>
      <c r="B27" s="63" t="s">
        <v>70</v>
      </c>
      <c r="C27" s="62" t="s">
        <v>69</v>
      </c>
      <c r="D27" s="61">
        <v>30</v>
      </c>
      <c r="E27" s="61">
        <v>30</v>
      </c>
      <c r="F27" s="74">
        <v>0.6666666666666666</v>
      </c>
      <c r="G27" s="59"/>
      <c r="H27" s="57">
        <v>140120</v>
      </c>
      <c r="I27" s="58">
        <v>140120562</v>
      </c>
      <c r="J27" s="57">
        <v>140120</v>
      </c>
      <c r="K27" s="56">
        <v>93413</v>
      </c>
      <c r="L27" s="55" t="s">
        <v>39</v>
      </c>
    </row>
    <row r="28" spans="1:12" ht="21" customHeight="1">
      <c r="A28" s="64" t="s">
        <v>63</v>
      </c>
      <c r="B28" s="63" t="s">
        <v>68</v>
      </c>
      <c r="C28" s="62" t="s">
        <v>67</v>
      </c>
      <c r="D28" s="61">
        <v>30</v>
      </c>
      <c r="E28" s="61">
        <v>30</v>
      </c>
      <c r="F28" s="74" t="s">
        <v>66</v>
      </c>
      <c r="G28" s="59"/>
      <c r="H28" s="57">
        <v>323541</v>
      </c>
      <c r="I28" s="58">
        <v>213098555</v>
      </c>
      <c r="J28" s="57">
        <v>213098</v>
      </c>
      <c r="K28" s="56">
        <v>141921</v>
      </c>
      <c r="L28" s="55" t="s">
        <v>39</v>
      </c>
    </row>
    <row r="29" spans="1:12" ht="21" customHeight="1">
      <c r="A29" s="64" t="s">
        <v>63</v>
      </c>
      <c r="B29" s="63" t="s">
        <v>65</v>
      </c>
      <c r="C29" s="62" t="s">
        <v>64</v>
      </c>
      <c r="D29" s="61">
        <v>30</v>
      </c>
      <c r="E29" s="61">
        <v>30</v>
      </c>
      <c r="F29" s="73">
        <v>0.5</v>
      </c>
      <c r="G29" s="59"/>
      <c r="H29" s="57">
        <v>5022</v>
      </c>
      <c r="I29" s="58"/>
      <c r="J29" s="57">
        <v>1890</v>
      </c>
      <c r="K29" s="56">
        <v>945</v>
      </c>
      <c r="L29" s="55" t="s">
        <v>39</v>
      </c>
    </row>
    <row r="30" spans="1:12" ht="21" customHeight="1">
      <c r="A30" s="64" t="s">
        <v>63</v>
      </c>
      <c r="B30" s="63" t="s">
        <v>63</v>
      </c>
      <c r="C30" s="62" t="s">
        <v>62</v>
      </c>
      <c r="D30" s="61">
        <v>30</v>
      </c>
      <c r="E30" s="61">
        <v>30</v>
      </c>
      <c r="F30" s="73">
        <v>0.6666666666666666</v>
      </c>
      <c r="G30" s="59"/>
      <c r="H30" s="57">
        <v>926052</v>
      </c>
      <c r="I30" s="58"/>
      <c r="J30" s="57">
        <v>703034</v>
      </c>
      <c r="K30" s="56">
        <v>468689</v>
      </c>
      <c r="L30" s="55" t="s">
        <v>39</v>
      </c>
    </row>
    <row r="31" spans="1:12" ht="21" customHeight="1">
      <c r="A31" s="64" t="s">
        <v>61</v>
      </c>
      <c r="B31" s="63" t="s">
        <v>60</v>
      </c>
      <c r="C31" s="62" t="s">
        <v>59</v>
      </c>
      <c r="D31" s="61">
        <v>30</v>
      </c>
      <c r="E31" s="61">
        <v>30</v>
      </c>
      <c r="F31" s="73">
        <v>0.5</v>
      </c>
      <c r="G31" s="59"/>
      <c r="H31" s="57">
        <v>8575</v>
      </c>
      <c r="I31" s="58"/>
      <c r="J31" s="57">
        <v>8575</v>
      </c>
      <c r="K31" s="56">
        <v>4287</v>
      </c>
      <c r="L31" s="55" t="s">
        <v>39</v>
      </c>
    </row>
    <row r="32" spans="1:12" ht="21" customHeight="1">
      <c r="A32" s="64" t="s">
        <v>54</v>
      </c>
      <c r="B32" s="63" t="s">
        <v>56</v>
      </c>
      <c r="C32" s="62" t="s">
        <v>58</v>
      </c>
      <c r="D32" s="61">
        <v>30</v>
      </c>
      <c r="E32" s="61">
        <v>30</v>
      </c>
      <c r="F32" s="73">
        <v>0.5</v>
      </c>
      <c r="G32" s="59"/>
      <c r="H32" s="57">
        <v>3304</v>
      </c>
      <c r="I32" s="58"/>
      <c r="J32" s="57">
        <v>3304</v>
      </c>
      <c r="K32" s="56">
        <v>1652</v>
      </c>
      <c r="L32" s="55" t="s">
        <v>39</v>
      </c>
    </row>
    <row r="33" spans="1:12" ht="21" customHeight="1">
      <c r="A33" s="64" t="s">
        <v>54</v>
      </c>
      <c r="B33" s="63" t="s">
        <v>56</v>
      </c>
      <c r="C33" s="62" t="s">
        <v>57</v>
      </c>
      <c r="D33" s="61">
        <v>30</v>
      </c>
      <c r="E33" s="61">
        <v>30</v>
      </c>
      <c r="F33" s="73">
        <v>0.5</v>
      </c>
      <c r="G33" s="59"/>
      <c r="H33" s="57">
        <v>10854</v>
      </c>
      <c r="I33" s="58"/>
      <c r="J33" s="57">
        <v>10854</v>
      </c>
      <c r="K33" s="56">
        <v>5427</v>
      </c>
      <c r="L33" s="55" t="s">
        <v>39</v>
      </c>
    </row>
    <row r="34" spans="1:12" ht="21" customHeight="1">
      <c r="A34" s="64" t="s">
        <v>54</v>
      </c>
      <c r="B34" s="63" t="s">
        <v>56</v>
      </c>
      <c r="C34" s="62" t="s">
        <v>55</v>
      </c>
      <c r="D34" s="61">
        <v>30</v>
      </c>
      <c r="E34" s="61">
        <v>30</v>
      </c>
      <c r="F34" s="73">
        <v>0.5</v>
      </c>
      <c r="G34" s="59"/>
      <c r="H34" s="57">
        <v>6609</v>
      </c>
      <c r="I34" s="58"/>
      <c r="J34" s="57">
        <v>6609</v>
      </c>
      <c r="K34" s="56">
        <v>3304</v>
      </c>
      <c r="L34" s="55" t="s">
        <v>39</v>
      </c>
    </row>
    <row r="35" spans="1:12" ht="21" customHeight="1">
      <c r="A35" s="64" t="s">
        <v>54</v>
      </c>
      <c r="B35" s="63" t="s">
        <v>53</v>
      </c>
      <c r="C35" s="62" t="s">
        <v>52</v>
      </c>
      <c r="D35" s="61">
        <v>30</v>
      </c>
      <c r="E35" s="61">
        <v>30</v>
      </c>
      <c r="F35" s="73">
        <v>0.6666666666666666</v>
      </c>
      <c r="G35" s="59"/>
      <c r="H35" s="57">
        <v>190198</v>
      </c>
      <c r="I35" s="58"/>
      <c r="J35" s="57">
        <v>190198</v>
      </c>
      <c r="K35" s="56">
        <v>126798</v>
      </c>
      <c r="L35" s="55" t="s">
        <v>39</v>
      </c>
    </row>
    <row r="36" spans="1:12" ht="21" customHeight="1">
      <c r="A36" s="64" t="s">
        <v>47</v>
      </c>
      <c r="B36" s="63" t="s">
        <v>51</v>
      </c>
      <c r="C36" s="62" t="s">
        <v>50</v>
      </c>
      <c r="D36" s="61">
        <v>30</v>
      </c>
      <c r="E36" s="61">
        <v>30</v>
      </c>
      <c r="F36" s="71">
        <v>0.5</v>
      </c>
      <c r="G36" s="59"/>
      <c r="H36" s="57">
        <v>9238</v>
      </c>
      <c r="I36" s="58"/>
      <c r="J36" s="57">
        <v>9238</v>
      </c>
      <c r="K36" s="56">
        <v>4619</v>
      </c>
      <c r="L36" s="55" t="s">
        <v>39</v>
      </c>
    </row>
    <row r="37" spans="1:12" ht="21" customHeight="1">
      <c r="A37" s="64" t="s">
        <v>47</v>
      </c>
      <c r="B37" s="63" t="s">
        <v>49</v>
      </c>
      <c r="C37" s="62" t="s">
        <v>48</v>
      </c>
      <c r="D37" s="61">
        <v>30</v>
      </c>
      <c r="E37" s="61">
        <v>30</v>
      </c>
      <c r="F37" s="71">
        <v>0.5</v>
      </c>
      <c r="G37" s="59"/>
      <c r="H37" s="57">
        <v>4283</v>
      </c>
      <c r="I37" s="58"/>
      <c r="J37" s="57">
        <v>4283</v>
      </c>
      <c r="K37" s="56">
        <v>2141</v>
      </c>
      <c r="L37" s="55" t="s">
        <v>39</v>
      </c>
    </row>
    <row r="38" spans="1:12" ht="21" customHeight="1">
      <c r="A38" s="64" t="s">
        <v>47</v>
      </c>
      <c r="B38" s="63" t="s">
        <v>46</v>
      </c>
      <c r="C38" s="62" t="s">
        <v>45</v>
      </c>
      <c r="D38" s="61">
        <v>30</v>
      </c>
      <c r="E38" s="61">
        <v>30</v>
      </c>
      <c r="F38" s="71">
        <v>0.5</v>
      </c>
      <c r="G38" s="59"/>
      <c r="H38" s="57">
        <v>1994</v>
      </c>
      <c r="I38" s="58"/>
      <c r="J38" s="57">
        <v>1994</v>
      </c>
      <c r="K38" s="56">
        <v>997</v>
      </c>
      <c r="L38" s="55" t="s">
        <v>39</v>
      </c>
    </row>
    <row r="39" spans="1:12" ht="21" customHeight="1">
      <c r="A39" s="64" t="s">
        <v>42</v>
      </c>
      <c r="B39" s="63" t="s">
        <v>44</v>
      </c>
      <c r="C39" s="62" t="s">
        <v>43</v>
      </c>
      <c r="D39" s="61">
        <v>30</v>
      </c>
      <c r="E39" s="61">
        <v>30</v>
      </c>
      <c r="F39" s="71">
        <v>0.5</v>
      </c>
      <c r="G39" s="59"/>
      <c r="H39" s="57">
        <v>17189</v>
      </c>
      <c r="I39" s="58"/>
      <c r="J39" s="57">
        <v>17189</v>
      </c>
      <c r="K39" s="56">
        <v>8594</v>
      </c>
      <c r="L39" s="55" t="s">
        <v>35</v>
      </c>
    </row>
    <row r="40" spans="1:12" ht="21" customHeight="1">
      <c r="A40" s="64" t="s">
        <v>42</v>
      </c>
      <c r="B40" s="63" t="s">
        <v>41</v>
      </c>
      <c r="C40" s="62" t="s">
        <v>40</v>
      </c>
      <c r="D40" s="61">
        <v>30</v>
      </c>
      <c r="E40" s="61">
        <v>30</v>
      </c>
      <c r="F40" s="72">
        <v>0.5</v>
      </c>
      <c r="G40" s="59"/>
      <c r="H40" s="57">
        <v>2737</v>
      </c>
      <c r="I40" s="58"/>
      <c r="J40" s="57">
        <v>2737</v>
      </c>
      <c r="K40" s="56">
        <v>1368</v>
      </c>
      <c r="L40" s="55" t="s">
        <v>39</v>
      </c>
    </row>
    <row r="41" spans="1:12" ht="21" customHeight="1">
      <c r="A41" s="64" t="s">
        <v>38</v>
      </c>
      <c r="B41" s="63" t="s">
        <v>37</v>
      </c>
      <c r="C41" s="62" t="s">
        <v>36</v>
      </c>
      <c r="D41" s="61">
        <v>30</v>
      </c>
      <c r="E41" s="61">
        <v>30</v>
      </c>
      <c r="F41" s="71">
        <v>0.5</v>
      </c>
      <c r="G41" s="59"/>
      <c r="H41" s="57">
        <v>19969</v>
      </c>
      <c r="I41" s="58"/>
      <c r="J41" s="57">
        <v>1490</v>
      </c>
      <c r="K41" s="56">
        <v>745</v>
      </c>
      <c r="L41" s="55" t="s">
        <v>35</v>
      </c>
    </row>
    <row r="42" spans="1:12" ht="21.75" customHeight="1">
      <c r="A42" s="52"/>
      <c r="B42" s="54">
        <f>SUBTOTAL(3,B8:B41)</f>
        <v>34</v>
      </c>
      <c r="C42" s="52"/>
      <c r="D42" s="53"/>
      <c r="E42" s="52"/>
      <c r="F42" s="51"/>
      <c r="G42" s="51"/>
      <c r="H42" s="50">
        <f>SUBTOTAL(9,H8:H41)</f>
        <v>2857778</v>
      </c>
      <c r="I42" s="50">
        <f>SUBTOTAL(9,I8:I41)</f>
        <v>1240421907</v>
      </c>
      <c r="J42" s="50">
        <f>SUBTOTAL(9,J8:J41)</f>
        <v>2266270</v>
      </c>
      <c r="K42" s="50">
        <f>SUBTOTAL(9,K8:K41)</f>
        <v>1465364</v>
      </c>
      <c r="L42" s="49"/>
    </row>
    <row r="43" spans="1:11" ht="21.75" customHeight="1">
      <c r="A43" s="48"/>
      <c r="H43" s="70"/>
      <c r="I43" s="70"/>
      <c r="J43" s="70"/>
      <c r="K43" s="70"/>
    </row>
    <row r="44" ht="12.75">
      <c r="A44" s="48"/>
    </row>
    <row r="45" ht="12.75">
      <c r="A45" s="48"/>
    </row>
    <row r="46" ht="12.75">
      <c r="A46" s="48"/>
    </row>
  </sheetData>
  <sheetProtection/>
  <autoFilter ref="A7:L41"/>
  <mergeCells count="13"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  <mergeCell ref="L4:L6"/>
    <mergeCell ref="J5:J6"/>
    <mergeCell ref="K5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59" r:id="rId2"/>
  <headerFooter alignWithMargins="0">
    <oddHeader>&amp;R（様式１）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47" customWidth="1"/>
    <col min="5" max="5" width="4.59765625" style="6" customWidth="1"/>
    <col min="6" max="6" width="4.59765625" style="46" customWidth="1"/>
    <col min="7" max="7" width="6.296875" style="46" bestFit="1" customWidth="1"/>
    <col min="8" max="10" width="9.69921875" style="6" customWidth="1"/>
    <col min="11" max="11" width="26.69921875" style="6" bestFit="1" customWidth="1"/>
    <col min="12" max="16384" width="9" style="6" customWidth="1"/>
  </cols>
  <sheetData>
    <row r="1" spans="1:11" s="38" customFormat="1" ht="46.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0" s="38" customFormat="1" ht="24.75" customHeight="1">
      <c r="A2" s="39"/>
      <c r="B2" s="1"/>
      <c r="C2" s="2"/>
      <c r="D2" s="4"/>
      <c r="E2" s="39"/>
      <c r="F2" s="5"/>
      <c r="G2" s="5"/>
      <c r="H2" s="39"/>
      <c r="I2" s="39"/>
      <c r="J2" s="39"/>
    </row>
    <row r="3" spans="1:11" ht="18" customHeight="1">
      <c r="A3" s="3" t="s">
        <v>34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8" t="s">
        <v>2</v>
      </c>
      <c r="B4" s="78" t="s">
        <v>33</v>
      </c>
      <c r="C4" s="78" t="s">
        <v>6</v>
      </c>
      <c r="D4" s="84" t="s">
        <v>32</v>
      </c>
      <c r="E4" s="84"/>
      <c r="F4" s="87" t="s">
        <v>3</v>
      </c>
      <c r="G4" s="87" t="s">
        <v>31</v>
      </c>
      <c r="H4" s="81" t="s">
        <v>9</v>
      </c>
      <c r="I4" s="96" t="s">
        <v>15</v>
      </c>
      <c r="J4" s="97"/>
      <c r="K4" s="78" t="s">
        <v>8</v>
      </c>
    </row>
    <row r="5" spans="1:11" ht="11.25" customHeight="1">
      <c r="A5" s="79"/>
      <c r="B5" s="79"/>
      <c r="C5" s="79"/>
      <c r="D5" s="85"/>
      <c r="E5" s="86"/>
      <c r="F5" s="88"/>
      <c r="G5" s="88"/>
      <c r="H5" s="98"/>
      <c r="I5" s="81" t="s">
        <v>10</v>
      </c>
      <c r="J5" s="81" t="s">
        <v>7</v>
      </c>
      <c r="K5" s="79"/>
    </row>
    <row r="6" spans="1:11" ht="22.5" customHeight="1">
      <c r="A6" s="80"/>
      <c r="B6" s="80"/>
      <c r="C6" s="80"/>
      <c r="D6" s="43" t="s">
        <v>4</v>
      </c>
      <c r="E6" s="43" t="s">
        <v>5</v>
      </c>
      <c r="F6" s="89"/>
      <c r="G6" s="89"/>
      <c r="H6" s="99"/>
      <c r="I6" s="82"/>
      <c r="J6" s="82"/>
      <c r="K6" s="80"/>
    </row>
    <row r="7" spans="1:11" ht="12.75">
      <c r="A7" s="42"/>
      <c r="B7" s="42"/>
      <c r="C7" s="42"/>
      <c r="D7" s="15"/>
      <c r="E7" s="43"/>
      <c r="F7" s="17"/>
      <c r="G7" s="17"/>
      <c r="H7" s="67"/>
      <c r="I7" s="18"/>
      <c r="J7" s="18"/>
      <c r="K7" s="66"/>
    </row>
    <row r="8" spans="1:11" ht="21" customHeight="1">
      <c r="A8" s="64" t="s">
        <v>164</v>
      </c>
      <c r="B8" s="63" t="s">
        <v>165</v>
      </c>
      <c r="C8" s="62" t="s">
        <v>182</v>
      </c>
      <c r="D8" s="61">
        <v>30</v>
      </c>
      <c r="E8" s="61">
        <v>30</v>
      </c>
      <c r="F8" s="60" t="s">
        <v>28</v>
      </c>
      <c r="G8" s="59"/>
      <c r="H8" s="57">
        <v>7030.8</v>
      </c>
      <c r="I8" s="57">
        <v>7030.8</v>
      </c>
      <c r="J8" s="56">
        <v>6173</v>
      </c>
      <c r="K8" s="55"/>
    </row>
    <row r="9" spans="1:11" ht="21" customHeight="1">
      <c r="A9" s="64" t="s">
        <v>164</v>
      </c>
      <c r="B9" s="63" t="s">
        <v>165</v>
      </c>
      <c r="C9" s="62" t="s">
        <v>183</v>
      </c>
      <c r="D9" s="61">
        <v>30</v>
      </c>
      <c r="E9" s="61">
        <v>30</v>
      </c>
      <c r="F9" s="69">
        <v>0.878</v>
      </c>
      <c r="G9" s="59"/>
      <c r="H9" s="57">
        <v>7408.8</v>
      </c>
      <c r="I9" s="57">
        <v>7408.8</v>
      </c>
      <c r="J9" s="56">
        <v>6504</v>
      </c>
      <c r="K9" s="55"/>
    </row>
    <row r="10" spans="1:11" ht="21" customHeight="1">
      <c r="A10" s="64" t="s">
        <v>164</v>
      </c>
      <c r="B10" s="63" t="s">
        <v>165</v>
      </c>
      <c r="C10" s="62" t="s">
        <v>184</v>
      </c>
      <c r="D10" s="61">
        <v>30</v>
      </c>
      <c r="E10" s="61">
        <v>30</v>
      </c>
      <c r="F10" s="60" t="s">
        <v>30</v>
      </c>
      <c r="G10" s="59"/>
      <c r="H10" s="57">
        <v>15260.4</v>
      </c>
      <c r="I10" s="57">
        <v>15260.4</v>
      </c>
      <c r="J10" s="56">
        <v>13398</v>
      </c>
      <c r="K10" s="55"/>
    </row>
    <row r="11" spans="1:11" ht="21" customHeight="1">
      <c r="A11" s="64" t="s">
        <v>164</v>
      </c>
      <c r="B11" s="63" t="s">
        <v>165</v>
      </c>
      <c r="C11" s="62" t="s">
        <v>185</v>
      </c>
      <c r="D11" s="61">
        <v>30</v>
      </c>
      <c r="E11" s="61">
        <v>30</v>
      </c>
      <c r="F11" s="65">
        <v>0.878</v>
      </c>
      <c r="G11" s="59"/>
      <c r="H11" s="57">
        <v>8791.2</v>
      </c>
      <c r="I11" s="57">
        <v>8791.2</v>
      </c>
      <c r="J11" s="56">
        <v>7718</v>
      </c>
      <c r="K11" s="55"/>
    </row>
    <row r="12" spans="1:11" ht="21" customHeight="1">
      <c r="A12" s="64" t="s">
        <v>164</v>
      </c>
      <c r="B12" s="63" t="s">
        <v>165</v>
      </c>
      <c r="C12" s="62" t="s">
        <v>29</v>
      </c>
      <c r="D12" s="61">
        <v>30</v>
      </c>
      <c r="E12" s="61">
        <v>30</v>
      </c>
      <c r="F12" s="60" t="s">
        <v>28</v>
      </c>
      <c r="G12" s="59"/>
      <c r="H12" s="57">
        <v>23976</v>
      </c>
      <c r="I12" s="57">
        <v>23976</v>
      </c>
      <c r="J12" s="56">
        <v>21050</v>
      </c>
      <c r="K12" s="55"/>
    </row>
    <row r="13" spans="1:11" ht="21" customHeight="1">
      <c r="A13" s="64" t="s">
        <v>164</v>
      </c>
      <c r="B13" s="63" t="s">
        <v>176</v>
      </c>
      <c r="C13" s="62" t="s">
        <v>186</v>
      </c>
      <c r="D13" s="61">
        <v>30</v>
      </c>
      <c r="E13" s="61">
        <v>30</v>
      </c>
      <c r="F13" s="60" t="s">
        <v>28</v>
      </c>
      <c r="G13" s="59"/>
      <c r="H13" s="57">
        <v>16221.6</v>
      </c>
      <c r="I13" s="57">
        <v>16221.6</v>
      </c>
      <c r="J13" s="56">
        <v>14377</v>
      </c>
      <c r="K13" s="68"/>
    </row>
    <row r="14" spans="1:11" ht="21.75" customHeight="1">
      <c r="A14" s="52"/>
      <c r="B14" s="54">
        <f>SUBTOTAL(3,B7:B13)</f>
        <v>6</v>
      </c>
      <c r="C14" s="52"/>
      <c r="D14" s="53"/>
      <c r="E14" s="52"/>
      <c r="F14" s="51"/>
      <c r="G14" s="51"/>
      <c r="H14" s="50">
        <f>SUBTOTAL(9,H7:H13)</f>
        <v>78688.8</v>
      </c>
      <c r="I14" s="50">
        <f>SUBTOTAL(9,I7:I13)</f>
        <v>78688.8</v>
      </c>
      <c r="J14" s="50">
        <f>SUBTOTAL(9,J7:J13)</f>
        <v>69220</v>
      </c>
      <c r="K14" s="49"/>
    </row>
    <row r="15" ht="21.75" customHeight="1">
      <c r="A15" s="48"/>
    </row>
    <row r="16" ht="12.75">
      <c r="A16" s="48"/>
    </row>
    <row r="17" ht="12.75">
      <c r="A17" s="48"/>
    </row>
    <row r="18" ht="12.75">
      <c r="A18" s="48"/>
    </row>
  </sheetData>
  <sheetProtection/>
  <autoFilter ref="A7:K13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selection activeCell="A1" sqref="A1:K1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47" customWidth="1"/>
    <col min="5" max="5" width="4.59765625" style="6" customWidth="1"/>
    <col min="6" max="6" width="4.59765625" style="46" customWidth="1"/>
    <col min="7" max="7" width="6.296875" style="46" bestFit="1" customWidth="1"/>
    <col min="8" max="10" width="9.69921875" style="6" customWidth="1"/>
    <col min="11" max="11" width="15.59765625" style="6" customWidth="1"/>
    <col min="12" max="16384" width="9" style="6" customWidth="1"/>
  </cols>
  <sheetData>
    <row r="1" spans="1:11" s="38" customFormat="1" ht="46.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0" s="38" customFormat="1" ht="24.75" customHeight="1">
      <c r="A2" s="39"/>
      <c r="B2" s="1"/>
      <c r="C2" s="2"/>
      <c r="D2" s="4"/>
      <c r="E2" s="39"/>
      <c r="F2" s="5"/>
      <c r="G2" s="5"/>
      <c r="H2" s="39"/>
      <c r="I2" s="39"/>
      <c r="J2" s="39"/>
    </row>
    <row r="3" spans="1:11" ht="18" customHeight="1">
      <c r="A3" s="3" t="s">
        <v>27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8" t="s">
        <v>2</v>
      </c>
      <c r="B4" s="78" t="s">
        <v>26</v>
      </c>
      <c r="C4" s="78" t="s">
        <v>6</v>
      </c>
      <c r="D4" s="84" t="s">
        <v>25</v>
      </c>
      <c r="E4" s="84"/>
      <c r="F4" s="87" t="s">
        <v>3</v>
      </c>
      <c r="G4" s="87" t="s">
        <v>24</v>
      </c>
      <c r="H4" s="81" t="s">
        <v>9</v>
      </c>
      <c r="I4" s="96" t="s">
        <v>15</v>
      </c>
      <c r="J4" s="97"/>
      <c r="K4" s="78" t="s">
        <v>8</v>
      </c>
    </row>
    <row r="5" spans="1:11" ht="11.25" customHeight="1">
      <c r="A5" s="79"/>
      <c r="B5" s="79"/>
      <c r="C5" s="79"/>
      <c r="D5" s="85"/>
      <c r="E5" s="86"/>
      <c r="F5" s="88"/>
      <c r="G5" s="88"/>
      <c r="H5" s="98"/>
      <c r="I5" s="81" t="s">
        <v>10</v>
      </c>
      <c r="J5" s="81" t="s">
        <v>7</v>
      </c>
      <c r="K5" s="79"/>
    </row>
    <row r="6" spans="1:11" ht="22.5" customHeight="1">
      <c r="A6" s="80"/>
      <c r="B6" s="80"/>
      <c r="C6" s="80"/>
      <c r="D6" s="43" t="s">
        <v>4</v>
      </c>
      <c r="E6" s="43" t="s">
        <v>5</v>
      </c>
      <c r="F6" s="89"/>
      <c r="G6" s="89"/>
      <c r="H6" s="99"/>
      <c r="I6" s="82"/>
      <c r="J6" s="82"/>
      <c r="K6" s="80"/>
    </row>
    <row r="7" spans="1:11" ht="12.75">
      <c r="A7" s="42"/>
      <c r="B7" s="42"/>
      <c r="C7" s="42"/>
      <c r="D7" s="15"/>
      <c r="E7" s="43"/>
      <c r="F7" s="17"/>
      <c r="G7" s="17"/>
      <c r="H7" s="67"/>
      <c r="I7" s="18"/>
      <c r="J7" s="18"/>
      <c r="K7" s="66"/>
    </row>
    <row r="8" spans="1:11" ht="21" customHeight="1">
      <c r="A8" s="64" t="s">
        <v>164</v>
      </c>
      <c r="B8" s="63" t="s">
        <v>165</v>
      </c>
      <c r="C8" s="62" t="s">
        <v>166</v>
      </c>
      <c r="D8" s="61">
        <v>30</v>
      </c>
      <c r="E8" s="61">
        <v>30</v>
      </c>
      <c r="F8" s="65">
        <v>0.878</v>
      </c>
      <c r="G8" s="59"/>
      <c r="H8" s="57">
        <v>23976</v>
      </c>
      <c r="I8" s="57">
        <v>23976</v>
      </c>
      <c r="J8" s="56">
        <v>21050</v>
      </c>
      <c r="K8" s="55"/>
    </row>
    <row r="9" spans="1:11" ht="21" customHeight="1">
      <c r="A9" s="64" t="s">
        <v>164</v>
      </c>
      <c r="B9" s="63" t="s">
        <v>167</v>
      </c>
      <c r="C9" s="62" t="s">
        <v>168</v>
      </c>
      <c r="D9" s="61">
        <v>30</v>
      </c>
      <c r="E9" s="61">
        <v>30</v>
      </c>
      <c r="F9" s="65">
        <v>0.855</v>
      </c>
      <c r="G9" s="59"/>
      <c r="H9" s="57">
        <v>49701.6</v>
      </c>
      <c r="I9" s="57">
        <v>49701.6</v>
      </c>
      <c r="J9" s="56">
        <v>42494</v>
      </c>
      <c r="K9" s="55"/>
    </row>
    <row r="10" spans="1:11" ht="21" customHeight="1">
      <c r="A10" s="64" t="s">
        <v>164</v>
      </c>
      <c r="B10" s="63" t="s">
        <v>169</v>
      </c>
      <c r="C10" s="62" t="s">
        <v>170</v>
      </c>
      <c r="D10" s="61">
        <v>30</v>
      </c>
      <c r="E10" s="61">
        <v>30</v>
      </c>
      <c r="F10" s="60" t="s">
        <v>22</v>
      </c>
      <c r="G10" s="59"/>
      <c r="H10" s="57">
        <v>71701.2</v>
      </c>
      <c r="I10" s="57">
        <v>71701.2</v>
      </c>
      <c r="J10" s="56">
        <v>63874</v>
      </c>
      <c r="K10" s="55"/>
    </row>
    <row r="11" spans="1:11" ht="21" customHeight="1">
      <c r="A11" s="64" t="s">
        <v>164</v>
      </c>
      <c r="B11" s="63" t="s">
        <v>171</v>
      </c>
      <c r="C11" s="62" t="s">
        <v>172</v>
      </c>
      <c r="D11" s="61">
        <v>30</v>
      </c>
      <c r="E11" s="61">
        <v>30</v>
      </c>
      <c r="F11" s="60" t="s">
        <v>21</v>
      </c>
      <c r="G11" s="59"/>
      <c r="H11" s="57">
        <v>60354.72</v>
      </c>
      <c r="I11" s="57">
        <v>60354.72</v>
      </c>
      <c r="J11" s="56">
        <v>49888</v>
      </c>
      <c r="K11" s="55"/>
    </row>
    <row r="12" spans="1:11" ht="21" customHeight="1">
      <c r="A12" s="64" t="s">
        <v>164</v>
      </c>
      <c r="B12" s="63" t="s">
        <v>169</v>
      </c>
      <c r="C12" s="62" t="s">
        <v>173</v>
      </c>
      <c r="D12" s="61">
        <v>30</v>
      </c>
      <c r="E12" s="61">
        <v>30</v>
      </c>
      <c r="F12" s="65">
        <v>0.897</v>
      </c>
      <c r="G12" s="59"/>
      <c r="H12" s="57">
        <v>67597.2</v>
      </c>
      <c r="I12" s="57">
        <v>67597.2</v>
      </c>
      <c r="J12" s="56">
        <v>60634</v>
      </c>
      <c r="K12" s="55"/>
    </row>
    <row r="13" spans="1:11" ht="21" customHeight="1">
      <c r="A13" s="64" t="s">
        <v>164</v>
      </c>
      <c r="B13" s="63" t="s">
        <v>174</v>
      </c>
      <c r="C13" s="62" t="s">
        <v>175</v>
      </c>
      <c r="D13" s="61">
        <v>30</v>
      </c>
      <c r="E13" s="61">
        <v>30</v>
      </c>
      <c r="F13" s="65">
        <v>0.886</v>
      </c>
      <c r="G13" s="59"/>
      <c r="H13" s="57">
        <v>15269</v>
      </c>
      <c r="I13" s="57">
        <v>15269</v>
      </c>
      <c r="J13" s="56">
        <v>13528</v>
      </c>
      <c r="K13" s="55"/>
    </row>
    <row r="14" spans="1:11" ht="21" customHeight="1">
      <c r="A14" s="64" t="s">
        <v>164</v>
      </c>
      <c r="B14" s="63" t="s">
        <v>176</v>
      </c>
      <c r="C14" s="62" t="s">
        <v>177</v>
      </c>
      <c r="D14" s="61">
        <v>30</v>
      </c>
      <c r="E14" s="61">
        <v>30</v>
      </c>
      <c r="F14" s="60" t="s">
        <v>20</v>
      </c>
      <c r="G14" s="59"/>
      <c r="H14" s="57">
        <v>33936.84</v>
      </c>
      <c r="I14" s="57">
        <v>33936.84</v>
      </c>
      <c r="J14" s="56">
        <v>27574</v>
      </c>
      <c r="K14" s="55"/>
    </row>
    <row r="15" spans="1:11" ht="21" customHeight="1">
      <c r="A15" s="64" t="s">
        <v>164</v>
      </c>
      <c r="B15" s="63" t="s">
        <v>171</v>
      </c>
      <c r="C15" s="62" t="s">
        <v>178</v>
      </c>
      <c r="D15" s="61">
        <v>30</v>
      </c>
      <c r="E15" s="61">
        <v>30</v>
      </c>
      <c r="F15" s="60" t="s">
        <v>19</v>
      </c>
      <c r="G15" s="59"/>
      <c r="H15" s="57">
        <v>26056.08</v>
      </c>
      <c r="I15" s="57">
        <v>26056.08</v>
      </c>
      <c r="J15" s="56">
        <v>21175</v>
      </c>
      <c r="K15" s="55"/>
    </row>
    <row r="16" spans="1:11" ht="21" customHeight="1">
      <c r="A16" s="64" t="s">
        <v>179</v>
      </c>
      <c r="B16" s="63" t="s">
        <v>180</v>
      </c>
      <c r="C16" s="62" t="s">
        <v>181</v>
      </c>
      <c r="D16" s="61">
        <v>30</v>
      </c>
      <c r="E16" s="61">
        <v>30</v>
      </c>
      <c r="F16" s="65">
        <v>0.9</v>
      </c>
      <c r="G16" s="59"/>
      <c r="H16" s="57">
        <v>2237.377</v>
      </c>
      <c r="I16" s="57">
        <v>2237.377</v>
      </c>
      <c r="J16" s="56">
        <v>2013</v>
      </c>
      <c r="K16" s="55"/>
    </row>
    <row r="17" spans="1:11" ht="21.75" customHeight="1">
      <c r="A17" s="52"/>
      <c r="B17" s="54">
        <f>SUBTOTAL(3,B7:B16)</f>
        <v>9</v>
      </c>
      <c r="C17" s="52"/>
      <c r="D17" s="53"/>
      <c r="E17" s="52"/>
      <c r="F17" s="51"/>
      <c r="G17" s="51"/>
      <c r="H17" s="50">
        <f>SUBTOTAL(9,H7:H16)</f>
        <v>350830.01699999993</v>
      </c>
      <c r="I17" s="50">
        <f>SUBTOTAL(9,I7:I16)</f>
        <v>350830.01699999993</v>
      </c>
      <c r="J17" s="50">
        <f>SUBTOTAL(9,J7:J16)</f>
        <v>302230</v>
      </c>
      <c r="K17" s="49"/>
    </row>
    <row r="18" ht="21.75" customHeight="1">
      <c r="A18" s="48"/>
    </row>
    <row r="19" ht="12.75">
      <c r="A19" s="48"/>
    </row>
    <row r="20" ht="12.75">
      <c r="A20" s="48"/>
    </row>
    <row r="21" ht="12.75">
      <c r="A21" s="48"/>
    </row>
  </sheetData>
  <sheetProtection/>
  <autoFilter ref="A7:K16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折笠雄樹</dc:creator>
  <cp:keywords/>
  <dc:description/>
  <cp:lastModifiedBy>厚生労働省ネットワークシステム</cp:lastModifiedBy>
  <cp:lastPrinted>2010-06-07T00:57:19Z</cp:lastPrinted>
  <dcterms:created xsi:type="dcterms:W3CDTF">2000-02-16T06:55:14Z</dcterms:created>
  <dcterms:modified xsi:type="dcterms:W3CDTF">2019-07-31T02:18:22Z</dcterms:modified>
  <cp:category/>
  <cp:version/>
  <cp:contentType/>
  <cp:contentStatus/>
</cp:coreProperties>
</file>