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70" windowHeight="7560" tabRatio="750" activeTab="2"/>
  </bookViews>
  <sheets>
    <sheet name="沖縄（簡水）" sheetId="1" r:id="rId1"/>
    <sheet name="東日本（簡水）" sheetId="2" r:id="rId2"/>
    <sheet name="東日本（上水）" sheetId="3" r:id="rId3"/>
  </sheets>
  <definedNames>
    <definedName name="_xlnm._FilterDatabase" localSheetId="0" hidden="1">'沖縄（簡水）'!$A$7:$N$8</definedName>
    <definedName name="_xlnm._FilterDatabase" localSheetId="1" hidden="1">'東日本（簡水）'!$A$7:$K$18</definedName>
    <definedName name="_xlnm._FilterDatabase" localSheetId="2" hidden="1">'東日本（上水）'!$A$7:$K$29</definedName>
    <definedName name="_xlnm.Print_Area" localSheetId="0">'沖縄（簡水）'!$A$1:$K$9</definedName>
    <definedName name="_xlnm.Print_Area" localSheetId="1">'東日本（簡水）'!$A$1:$K$19</definedName>
    <definedName name="_xlnm.Print_Area" localSheetId="2">'東日本（上水）'!$A$1:$K$30</definedName>
    <definedName name="_xlnm.Print_Titles" localSheetId="0">'沖縄（簡水）'!$4:$7</definedName>
    <definedName name="_xlnm.Print_Titles" localSheetId="1">'東日本（簡水）'!$4:$7</definedName>
    <definedName name="_xlnm.Print_Titles" localSheetId="2">'東日本（上水）'!$4:$7</definedName>
    <definedName name="元号" localSheetId="0">#REF!</definedName>
    <definedName name="元号" localSheetId="1">#REF!</definedName>
    <definedName name="元号" localSheetId="2">#REF!</definedName>
    <definedName name="元号">#REF!</definedName>
  </definedNames>
  <calcPr fullCalcOnLoad="1"/>
</workbook>
</file>

<file path=xl/sharedStrings.xml><?xml version="1.0" encoding="utf-8"?>
<sst xmlns="http://schemas.openxmlformats.org/spreadsheetml/2006/main" count="172" uniqueCount="88">
  <si>
    <t>工期</t>
  </si>
  <si>
    <t>（単位：千円）</t>
  </si>
  <si>
    <t>都道府県名</t>
  </si>
  <si>
    <t>補助率</t>
  </si>
  <si>
    <t>始</t>
  </si>
  <si>
    <t>終</t>
  </si>
  <si>
    <t>事業名</t>
  </si>
  <si>
    <t>国庫補助金</t>
  </si>
  <si>
    <t>備考</t>
  </si>
  <si>
    <t>全体事業費
（基本額）</t>
  </si>
  <si>
    <t>事業費
（国庫補助
基本額）</t>
  </si>
  <si>
    <t>補助事業者名</t>
  </si>
  <si>
    <t>Ｂ／Ｃ</t>
  </si>
  <si>
    <t>【経費名】（項）沖縄開発事業費　（目）水道施設整備費補助　（目細）簡易水道等施設整備費補助</t>
  </si>
  <si>
    <t>平成30年度</t>
  </si>
  <si>
    <t>沖縄県</t>
  </si>
  <si>
    <t>2/3</t>
  </si>
  <si>
    <t>-</t>
  </si>
  <si>
    <t>公共事業等に関する情報（平成３０年度第３四半期分水道施設整備事業）</t>
  </si>
  <si>
    <t>竹富町</t>
  </si>
  <si>
    <t>1.05</t>
  </si>
  <si>
    <t>0.878
1/2</t>
  </si>
  <si>
    <t>0.855
1/2</t>
  </si>
  <si>
    <t>0.89
1/2</t>
  </si>
  <si>
    <t>0.886
1/2</t>
  </si>
  <si>
    <t>0.887
1/2</t>
  </si>
  <si>
    <t>0.855
1/2</t>
  </si>
  <si>
    <t>0.897
1/2</t>
  </si>
  <si>
    <t>0.859
1/2</t>
  </si>
  <si>
    <t>0.878
1/2</t>
  </si>
  <si>
    <t>0.895
1/2</t>
  </si>
  <si>
    <t>Ｂ／Ｃ</t>
  </si>
  <si>
    <t>工期</t>
  </si>
  <si>
    <t>補助事業者名</t>
  </si>
  <si>
    <t>【経費名】（項）東日本大震災災害復旧等事業費　（目）水道施設災害復旧事業費補助　（目細）水道水源開発等施設災害復旧費補助</t>
  </si>
  <si>
    <t>0.878
1/2</t>
  </si>
  <si>
    <t>0.878
1/2</t>
  </si>
  <si>
    <t>出島・北浦簡水(4回目)その28</t>
  </si>
  <si>
    <t>出島・北浦簡水(4回目)その27</t>
  </si>
  <si>
    <t>出島・北浦簡水(4回目)その26</t>
  </si>
  <si>
    <t>出島・北浦簡水(4回目)その23</t>
  </si>
  <si>
    <t>0.89
1/2</t>
  </si>
  <si>
    <t>出島・北浦簡水(4回目)その31</t>
  </si>
  <si>
    <t>Ｂ／Ｃ</t>
  </si>
  <si>
    <t>工期</t>
  </si>
  <si>
    <t>補助事業者名</t>
  </si>
  <si>
    <t>【経費名】（項）東日本大震災災害復旧等事業費　（目）水道施設災害復旧事業費補助　（目細）簡易水道等施設災害復旧費補助</t>
  </si>
  <si>
    <t>宮城県</t>
  </si>
  <si>
    <t>女川町</t>
  </si>
  <si>
    <t>横浦簡易水道事業（1回目）その9</t>
  </si>
  <si>
    <t>石巻地方広域水道企業団</t>
  </si>
  <si>
    <t>雄勝簡易水道事業（2回目）その8</t>
  </si>
  <si>
    <t>塚浜簡易水道事業（3回目）その10</t>
  </si>
  <si>
    <t>飯子浜簡易水道事業（1回目）その6</t>
  </si>
  <si>
    <t>横浦簡易水道事業（1回目）その6</t>
  </si>
  <si>
    <t>横浦簡易水道事業（1回目）その7</t>
  </si>
  <si>
    <t>気仙沼市</t>
  </si>
  <si>
    <t>気仙沼市上水道事業（4回目）その9</t>
  </si>
  <si>
    <t>岩手県</t>
  </si>
  <si>
    <t>釜石市</t>
  </si>
  <si>
    <t>釜石市上水道事業（4回目）その16</t>
  </si>
  <si>
    <t>陸前高田市</t>
  </si>
  <si>
    <t>陸前高田市上水道事業（5回目）その35</t>
  </si>
  <si>
    <t>石巻地方広域水道事業（8回目）その37</t>
  </si>
  <si>
    <t>女川町上水道（4回目）その38</t>
  </si>
  <si>
    <t>塩竈市</t>
  </si>
  <si>
    <t>塩竈市上水道事業（5回目）その11</t>
  </si>
  <si>
    <t>福島県</t>
  </si>
  <si>
    <t>双葉地方水道企業団</t>
  </si>
  <si>
    <t>双葉地方水道企業団水道事業（4回目）その13</t>
  </si>
  <si>
    <t>高白簡易水道事業（2回目）その12</t>
  </si>
  <si>
    <t>気仙沼市上水道事業（4回目）その2１</t>
  </si>
  <si>
    <t>石巻地方広域水道事業（8回目）その38</t>
  </si>
  <si>
    <t>石巻地方広域水道事業（8回目）その39</t>
  </si>
  <si>
    <t>南三陸町</t>
  </si>
  <si>
    <t>南三陸町上水道事業（３回目）その38</t>
  </si>
  <si>
    <t>名取市</t>
  </si>
  <si>
    <t>名取市上水道事業（４回目）その10</t>
  </si>
  <si>
    <t>大船渡市</t>
  </si>
  <si>
    <t>大船渡市上水道事業（5回目）その22</t>
  </si>
  <si>
    <t>気仙沼市上水道事業（4回目）その22</t>
  </si>
  <si>
    <t>南三陸町上水道事業（３回目）その39</t>
  </si>
  <si>
    <t>石巻地方広域水道事業（8回目）その40</t>
  </si>
  <si>
    <t>名取市上水道事業（４回目）その11</t>
  </si>
  <si>
    <t>名取市上水道事業（４回目）その12</t>
  </si>
  <si>
    <t>女川町上水道（4回目）その28</t>
  </si>
  <si>
    <t>女川町上水道（4回目）その31</t>
  </si>
  <si>
    <t>女川町上水道（4回目）その32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</si>
</sst>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件&quot;"/>
    <numFmt numFmtId="177" formatCode="_(&quot;¥&quot;* #,##0_);_(&quot;¥&quot;* \(#,##0\);_(&quot;¥&quot;* &quot;-&quot;??_);_(@_)"/>
    <numFmt numFmtId="178" formatCode="0.00_);[Red]\(0.00\)"/>
    <numFmt numFmtId="179" formatCode="#,##0,"/>
    <numFmt numFmtId="180" formatCode="#,##0_);[Red]\(#,##0\)"/>
    <numFmt numFmtId="181" formatCode="#,##0;&quot;△ &quot;#,##0"/>
    <numFmt numFmtId="182" formatCode="0.000_);[Red]\(0.000\)"/>
  </numFmts>
  <fonts count="51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明朝"/>
      <family val="1"/>
    </font>
    <font>
      <sz val="11"/>
      <name val="明朝"/>
      <family val="1"/>
    </font>
    <font>
      <sz val="8"/>
      <color indexed="18"/>
      <name val="ＭＳ Ｐゴシック"/>
      <family val="3"/>
    </font>
    <font>
      <sz val="6"/>
      <name val="ＭＳ 明朝"/>
      <family val="1"/>
    </font>
    <font>
      <b/>
      <sz val="20"/>
      <name val="ＭＳ ゴシック"/>
      <family val="3"/>
    </font>
    <font>
      <b/>
      <sz val="11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name val="Cambria"/>
      <family val="3"/>
    </font>
    <font>
      <sz val="8"/>
      <color indexed="18"/>
      <name val="Cambria"/>
      <family val="3"/>
    </font>
    <font>
      <sz val="8"/>
      <name val="Cambria"/>
      <family val="3"/>
    </font>
    <font>
      <sz val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9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177" fontId="4" fillId="30" borderId="4" applyFont="0" applyFill="0" applyBorder="0" applyAlignment="0" applyProtection="0"/>
    <xf numFmtId="0" fontId="36" fillId="31" borderId="5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10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2" borderId="5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" fillId="0" borderId="0">
      <alignment/>
      <protection/>
    </xf>
    <xf numFmtId="37" fontId="7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45" fillId="33" borderId="0" applyNumberFormat="0" applyBorder="0" applyAlignment="0" applyProtection="0"/>
  </cellStyleXfs>
  <cellXfs count="90">
    <xf numFmtId="0" fontId="0" fillId="0" borderId="0" xfId="0" applyAlignment="1">
      <alignment/>
    </xf>
    <xf numFmtId="0" fontId="6" fillId="0" borderId="0" xfId="89" applyFont="1" applyFill="1" applyBorder="1" applyAlignment="1" applyProtection="1">
      <alignment horizontal="center" vertical="center"/>
      <protection locked="0"/>
    </xf>
    <xf numFmtId="0" fontId="6" fillId="0" borderId="0" xfId="89" applyFont="1" applyFill="1" applyBorder="1" applyAlignment="1" applyProtection="1">
      <alignment/>
      <protection locked="0"/>
    </xf>
    <xf numFmtId="0" fontId="6" fillId="0" borderId="0" xfId="89" applyFont="1" applyFill="1" applyProtection="1">
      <alignment/>
      <protection locked="0"/>
    </xf>
    <xf numFmtId="0" fontId="6" fillId="0" borderId="0" xfId="89" applyFont="1" applyFill="1" applyAlignment="1" applyProtection="1">
      <alignment horizontal="right"/>
      <protection locked="0"/>
    </xf>
    <xf numFmtId="0" fontId="6" fillId="0" borderId="0" xfId="89" applyFont="1" applyFill="1" applyAlignment="1" applyProtection="1">
      <alignment horizontal="center"/>
      <protection locked="0"/>
    </xf>
    <xf numFmtId="0" fontId="3" fillId="0" borderId="0" xfId="89" applyFill="1" applyProtection="1">
      <alignment/>
      <protection locked="0"/>
    </xf>
    <xf numFmtId="0" fontId="3" fillId="0" borderId="0" xfId="89" applyProtection="1">
      <alignment/>
      <protection locked="0"/>
    </xf>
    <xf numFmtId="0" fontId="6" fillId="0" borderId="11" xfId="89" applyFont="1" applyFill="1" applyBorder="1" applyAlignment="1" applyProtection="1">
      <alignment vertical="center"/>
      <protection locked="0"/>
    </xf>
    <xf numFmtId="176" fontId="6" fillId="0" borderId="11" xfId="55" applyNumberFormat="1" applyFont="1" applyFill="1" applyBorder="1" applyAlignment="1" applyProtection="1">
      <alignment horizontal="center" vertical="center"/>
      <protection locked="0"/>
    </xf>
    <xf numFmtId="0" fontId="6" fillId="0" borderId="11" xfId="89" applyFont="1" applyFill="1" applyBorder="1" applyAlignment="1" applyProtection="1">
      <alignment horizontal="right" vertical="center"/>
      <protection locked="0"/>
    </xf>
    <xf numFmtId="0" fontId="6" fillId="0" borderId="11" xfId="89" applyFont="1" applyFill="1" applyBorder="1" applyAlignment="1" applyProtection="1">
      <alignment horizontal="center" vertical="center"/>
      <protection locked="0"/>
    </xf>
    <xf numFmtId="0" fontId="3" fillId="0" borderId="0" xfId="89" applyAlignment="1" applyProtection="1">
      <alignment horizontal="right"/>
      <protection locked="0"/>
    </xf>
    <xf numFmtId="0" fontId="3" fillId="0" borderId="0" xfId="89" applyAlignment="1" applyProtection="1">
      <alignment horizontal="center"/>
      <protection locked="0"/>
    </xf>
    <xf numFmtId="0" fontId="4" fillId="0" borderId="0" xfId="89" applyFont="1" applyProtection="1">
      <alignment/>
      <protection locked="0"/>
    </xf>
    <xf numFmtId="0" fontId="6" fillId="0" borderId="12" xfId="89" applyFont="1" applyFill="1" applyBorder="1" applyAlignment="1" applyProtection="1">
      <alignment horizontal="right" vertical="center"/>
      <protection locked="0"/>
    </xf>
    <xf numFmtId="0" fontId="6" fillId="0" borderId="12" xfId="89" applyFont="1" applyFill="1" applyBorder="1" applyAlignment="1" applyProtection="1">
      <alignment horizontal="center" vertical="center"/>
      <protection locked="0"/>
    </xf>
    <xf numFmtId="0" fontId="6" fillId="0" borderId="12" xfId="89" applyFont="1" applyFill="1" applyBorder="1" applyAlignment="1" applyProtection="1">
      <alignment horizontal="center" vertical="center" wrapText="1"/>
      <protection locked="0"/>
    </xf>
    <xf numFmtId="38" fontId="6" fillId="0" borderId="12" xfId="55" applyFont="1" applyFill="1" applyBorder="1" applyAlignment="1" applyProtection="1">
      <alignment horizontal="center" vertical="center" wrapText="1"/>
      <protection locked="0"/>
    </xf>
    <xf numFmtId="179" fontId="6" fillId="0" borderId="12" xfId="55" applyNumberFormat="1" applyFont="1" applyFill="1" applyBorder="1" applyAlignment="1" applyProtection="1">
      <alignment horizontal="center" vertical="center"/>
      <protection locked="0"/>
    </xf>
    <xf numFmtId="0" fontId="6" fillId="0" borderId="11" xfId="89" applyNumberFormat="1" applyFont="1" applyFill="1" applyBorder="1" applyAlignment="1" applyProtection="1">
      <alignment horizontal="center" vertical="center"/>
      <protection locked="0"/>
    </xf>
    <xf numFmtId="179" fontId="6" fillId="0" borderId="0" xfId="89" applyNumberFormat="1" applyFont="1" applyFill="1" applyProtection="1">
      <alignment/>
      <protection locked="0"/>
    </xf>
    <xf numFmtId="179" fontId="3" fillId="0" borderId="0" xfId="89" applyNumberFormat="1" applyProtection="1">
      <alignment/>
      <protection locked="0"/>
    </xf>
    <xf numFmtId="0" fontId="6" fillId="0" borderId="0" xfId="89" applyNumberFormat="1" applyFont="1" applyFill="1" applyAlignment="1" applyProtection="1">
      <alignment horizontal="center"/>
      <protection locked="0"/>
    </xf>
    <xf numFmtId="0" fontId="6" fillId="0" borderId="12" xfId="89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89" applyNumberFormat="1" applyAlignment="1" applyProtection="1">
      <alignment horizontal="center"/>
      <protection locked="0"/>
    </xf>
    <xf numFmtId="0" fontId="3" fillId="0" borderId="12" xfId="89" applyBorder="1" applyAlignment="1" applyProtection="1">
      <alignment horizontal="left"/>
      <protection locked="0"/>
    </xf>
    <xf numFmtId="38" fontId="9" fillId="0" borderId="11" xfId="49" applyFont="1" applyFill="1" applyBorder="1" applyAlignment="1" applyProtection="1">
      <alignment vertical="center"/>
      <protection locked="0"/>
    </xf>
    <xf numFmtId="38" fontId="3" fillId="0" borderId="12" xfId="49" applyFont="1" applyBorder="1" applyAlignment="1" applyProtection="1">
      <alignment/>
      <protection locked="0"/>
    </xf>
    <xf numFmtId="0" fontId="6" fillId="0" borderId="12" xfId="90" applyFont="1" applyFill="1" applyBorder="1" applyAlignment="1" applyProtection="1">
      <alignment horizontal="center" vertical="center" wrapText="1"/>
      <protection locked="0"/>
    </xf>
    <xf numFmtId="0" fontId="3" fillId="0" borderId="12" xfId="89" applyFont="1" applyFill="1" applyBorder="1" applyAlignment="1">
      <alignment horizontal="left" vertical="center" wrapText="1"/>
      <protection/>
    </xf>
    <xf numFmtId="0" fontId="46" fillId="0" borderId="12" xfId="89" applyFont="1" applyFill="1" applyBorder="1" applyAlignment="1">
      <alignment horizontal="left" vertical="center" wrapText="1"/>
      <protection/>
    </xf>
    <xf numFmtId="0" fontId="3" fillId="34" borderId="12" xfId="89" applyFont="1" applyFill="1" applyBorder="1" applyAlignment="1">
      <alignment vertical="center" wrapText="1"/>
      <protection/>
    </xf>
    <xf numFmtId="0" fontId="46" fillId="0" borderId="12" xfId="89" applyFont="1" applyFill="1" applyBorder="1" applyAlignment="1">
      <alignment horizontal="center" vertical="center"/>
      <protection/>
    </xf>
    <xf numFmtId="178" fontId="3" fillId="0" borderId="12" xfId="89" applyNumberFormat="1" applyFont="1" applyFill="1" applyBorder="1" applyAlignment="1" applyProtection="1">
      <alignment horizontal="left" vertical="center"/>
      <protection locked="0"/>
    </xf>
    <xf numFmtId="12" fontId="46" fillId="0" borderId="12" xfId="88" applyNumberFormat="1" applyFont="1" applyFill="1" applyBorder="1" applyAlignment="1">
      <alignment horizontal="center" vertical="center"/>
      <protection/>
    </xf>
    <xf numFmtId="180" fontId="3" fillId="0" borderId="12" xfId="89" applyNumberFormat="1" applyFont="1" applyFill="1" applyBorder="1" applyAlignment="1">
      <alignment vertical="center"/>
      <protection/>
    </xf>
    <xf numFmtId="49" fontId="3" fillId="0" borderId="12" xfId="89" applyNumberFormat="1" applyFont="1" applyFill="1" applyBorder="1" applyAlignment="1">
      <alignment horizontal="center" vertical="center"/>
      <protection/>
    </xf>
    <xf numFmtId="0" fontId="6" fillId="0" borderId="12" xfId="9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3" fillId="0" borderId="0" xfId="89" applyFill="1" applyAlignment="1" applyProtection="1">
      <alignment/>
      <protection locked="0"/>
    </xf>
    <xf numFmtId="0" fontId="6" fillId="0" borderId="0" xfId="89" applyFont="1" applyFill="1" applyAlignment="1" applyProtection="1">
      <alignment/>
      <protection locked="0"/>
    </xf>
    <xf numFmtId="179" fontId="6" fillId="0" borderId="0" xfId="89" applyNumberFormat="1" applyFont="1" applyFill="1" applyAlignment="1" applyProtection="1">
      <alignment/>
      <protection locked="0"/>
    </xf>
    <xf numFmtId="0" fontId="3" fillId="0" borderId="0" xfId="89" applyFill="1" applyAlignment="1" applyProtection="1">
      <alignment horizontal="center"/>
      <protection locked="0"/>
    </xf>
    <xf numFmtId="0" fontId="3" fillId="0" borderId="0" xfId="89" applyFill="1" applyAlignment="1" applyProtection="1">
      <alignment horizontal="right"/>
      <protection locked="0"/>
    </xf>
    <xf numFmtId="0" fontId="4" fillId="0" borderId="0" xfId="89" applyFont="1" applyFill="1" applyProtection="1">
      <alignment/>
      <protection locked="0"/>
    </xf>
    <xf numFmtId="0" fontId="47" fillId="0" borderId="12" xfId="89" applyFont="1" applyFill="1" applyBorder="1" applyProtection="1">
      <alignment/>
      <protection locked="0"/>
    </xf>
    <xf numFmtId="181" fontId="48" fillId="0" borderId="11" xfId="89" applyNumberFormat="1" applyFont="1" applyFill="1" applyBorder="1" applyAlignment="1" applyProtection="1">
      <alignment vertical="center"/>
      <protection locked="0"/>
    </xf>
    <xf numFmtId="0" fontId="49" fillId="0" borderId="11" xfId="89" applyFont="1" applyFill="1" applyBorder="1" applyAlignment="1" applyProtection="1">
      <alignment horizontal="center" vertical="center"/>
      <protection locked="0"/>
    </xf>
    <xf numFmtId="0" fontId="49" fillId="0" borderId="11" xfId="89" applyFont="1" applyFill="1" applyBorder="1" applyAlignment="1" applyProtection="1">
      <alignment vertical="center"/>
      <protection locked="0"/>
    </xf>
    <xf numFmtId="0" fontId="49" fillId="0" borderId="11" xfId="89" applyFont="1" applyFill="1" applyBorder="1" applyAlignment="1" applyProtection="1">
      <alignment horizontal="right" vertical="center"/>
      <protection locked="0"/>
    </xf>
    <xf numFmtId="176" fontId="49" fillId="0" borderId="11" xfId="55" applyNumberFormat="1" applyFont="1" applyFill="1" applyBorder="1" applyAlignment="1" applyProtection="1">
      <alignment horizontal="center" vertical="center"/>
      <protection locked="0"/>
    </xf>
    <xf numFmtId="0" fontId="49" fillId="0" borderId="12" xfId="89" applyFont="1" applyFill="1" applyBorder="1" applyAlignment="1" applyProtection="1">
      <alignment vertical="center"/>
      <protection locked="0"/>
    </xf>
    <xf numFmtId="38" fontId="49" fillId="0" borderId="11" xfId="0" applyNumberFormat="1" applyFont="1" applyFill="1" applyBorder="1" applyAlignment="1">
      <alignment vertical="center"/>
    </xf>
    <xf numFmtId="38" fontId="49" fillId="0" borderId="12" xfId="0" applyNumberFormat="1" applyFont="1" applyFill="1" applyBorder="1" applyAlignment="1">
      <alignment vertical="center"/>
    </xf>
    <xf numFmtId="178" fontId="49" fillId="0" borderId="13" xfId="89" applyNumberFormat="1" applyFont="1" applyFill="1" applyBorder="1" applyAlignment="1" applyProtection="1">
      <alignment horizontal="center" vertical="center"/>
      <protection locked="0"/>
    </xf>
    <xf numFmtId="182" fontId="5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12" xfId="89" applyFont="1" applyFill="1" applyBorder="1" applyAlignment="1" applyProtection="1">
      <alignment horizontal="center" vertical="center"/>
      <protection locked="0"/>
    </xf>
    <xf numFmtId="0" fontId="49" fillId="0" borderId="11" xfId="0" applyFont="1" applyFill="1" applyBorder="1" applyAlignment="1">
      <alignment vertical="center" shrinkToFit="1"/>
    </xf>
    <xf numFmtId="0" fontId="49" fillId="0" borderId="11" xfId="0" applyFont="1" applyFill="1" applyBorder="1" applyAlignment="1">
      <alignment vertical="center"/>
    </xf>
    <xf numFmtId="0" fontId="49" fillId="0" borderId="11" xfId="0" applyFont="1" applyFill="1" applyBorder="1" applyAlignment="1">
      <alignment horizontal="left" vertical="center"/>
    </xf>
    <xf numFmtId="182" fontId="50" fillId="0" borderId="12" xfId="0" applyNumberFormat="1" applyFont="1" applyFill="1" applyBorder="1" applyAlignment="1" applyProtection="1">
      <alignment horizontal="center" vertical="center"/>
      <protection locked="0"/>
    </xf>
    <xf numFmtId="182" fontId="50" fillId="0" borderId="14" xfId="0" applyNumberFormat="1" applyFont="1" applyFill="1" applyBorder="1" applyAlignment="1" applyProtection="1">
      <alignment horizontal="center" vertical="center" wrapText="1"/>
      <protection locked="0"/>
    </xf>
    <xf numFmtId="182" fontId="50" fillId="0" borderId="14" xfId="0" applyNumberFormat="1" applyFont="1" applyFill="1" applyBorder="1" applyAlignment="1" applyProtection="1">
      <alignment horizontal="center" vertical="center"/>
      <protection locked="0"/>
    </xf>
    <xf numFmtId="182" fontId="50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2" xfId="89" applyFill="1" applyBorder="1" applyProtection="1">
      <alignment/>
      <protection locked="0"/>
    </xf>
    <xf numFmtId="38" fontId="6" fillId="0" borderId="12" xfId="55" applyFont="1" applyFill="1" applyBorder="1" applyAlignment="1" applyProtection="1">
      <alignment horizontal="center" vertical="center"/>
      <protection locked="0"/>
    </xf>
    <xf numFmtId="0" fontId="49" fillId="0" borderId="12" xfId="89" applyFont="1" applyFill="1" applyBorder="1" applyProtection="1">
      <alignment/>
      <protection locked="0"/>
    </xf>
    <xf numFmtId="38" fontId="6" fillId="0" borderId="16" xfId="55" applyFont="1" applyFill="1" applyBorder="1" applyAlignment="1" applyProtection="1">
      <alignment horizontal="center" vertical="center" wrapText="1"/>
      <protection locked="0"/>
    </xf>
    <xf numFmtId="38" fontId="6" fillId="0" borderId="11" xfId="55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6" fillId="0" borderId="12" xfId="90" applyFont="1" applyFill="1" applyBorder="1" applyAlignment="1" applyProtection="1">
      <alignment horizontal="center" vertical="center" wrapText="1"/>
      <protection locked="0"/>
    </xf>
    <xf numFmtId="0" fontId="6" fillId="0" borderId="17" xfId="90" applyFont="1" applyFill="1" applyBorder="1" applyAlignment="1" applyProtection="1">
      <alignment vertical="center" wrapText="1"/>
      <protection locked="0"/>
    </xf>
    <xf numFmtId="0" fontId="6" fillId="0" borderId="11" xfId="90" applyFont="1" applyFill="1" applyBorder="1" applyAlignment="1" applyProtection="1">
      <alignment vertical="center" wrapText="1"/>
      <protection locked="0"/>
    </xf>
    <xf numFmtId="0" fontId="6" fillId="0" borderId="12" xfId="89" applyFont="1" applyFill="1" applyBorder="1" applyAlignment="1" applyProtection="1">
      <alignment horizontal="center" vertical="center"/>
      <protection locked="0"/>
    </xf>
    <xf numFmtId="0" fontId="6" fillId="0" borderId="18" xfId="89" applyFont="1" applyFill="1" applyBorder="1" applyAlignment="1" applyProtection="1">
      <alignment vertical="center"/>
      <protection locked="0"/>
    </xf>
    <xf numFmtId="0" fontId="6" fillId="0" borderId="19" xfId="89" applyFont="1" applyFill="1" applyBorder="1" applyAlignment="1" applyProtection="1">
      <alignment vertical="center"/>
      <protection locked="0"/>
    </xf>
    <xf numFmtId="12" fontId="6" fillId="0" borderId="16" xfId="89" applyNumberFormat="1" applyFont="1" applyFill="1" applyBorder="1" applyAlignment="1" applyProtection="1">
      <alignment horizontal="center" vertical="center" textRotation="255" wrapText="1"/>
      <protection locked="0"/>
    </xf>
    <xf numFmtId="12" fontId="6" fillId="0" borderId="17" xfId="89" applyNumberFormat="1" applyFont="1" applyFill="1" applyBorder="1" applyAlignment="1" applyProtection="1">
      <alignment vertical="center" textRotation="255" wrapText="1"/>
      <protection locked="0"/>
    </xf>
    <xf numFmtId="12" fontId="6" fillId="0" borderId="11" xfId="89" applyNumberFormat="1" applyFont="1" applyFill="1" applyBorder="1" applyAlignment="1" applyProtection="1">
      <alignment vertical="center" textRotation="255" wrapText="1"/>
      <protection locked="0"/>
    </xf>
    <xf numFmtId="0" fontId="6" fillId="0" borderId="16" xfId="89" applyNumberFormat="1" applyFont="1" applyFill="1" applyBorder="1" applyAlignment="1" applyProtection="1">
      <alignment horizontal="center" vertical="center" textRotation="255" wrapText="1"/>
      <protection locked="0"/>
    </xf>
    <xf numFmtId="0" fontId="6" fillId="0" borderId="17" xfId="89" applyNumberFormat="1" applyFont="1" applyFill="1" applyBorder="1" applyAlignment="1" applyProtection="1">
      <alignment vertical="center" textRotation="255" wrapText="1"/>
      <protection locked="0"/>
    </xf>
    <xf numFmtId="0" fontId="6" fillId="0" borderId="11" xfId="89" applyNumberFormat="1" applyFont="1" applyFill="1" applyBorder="1" applyAlignment="1" applyProtection="1">
      <alignment vertical="center" textRotation="255" wrapText="1"/>
      <protection locked="0"/>
    </xf>
    <xf numFmtId="179" fontId="6" fillId="0" borderId="16" xfId="55" applyNumberFormat="1" applyFont="1" applyFill="1" applyBorder="1" applyAlignment="1" applyProtection="1">
      <alignment horizontal="center" vertical="center" wrapText="1"/>
      <protection locked="0"/>
    </xf>
    <xf numFmtId="179" fontId="6" fillId="0" borderId="17" xfId="55" applyNumberFormat="1" applyFont="1" applyFill="1" applyBorder="1" applyAlignment="1" applyProtection="1">
      <alignment vertical="center" wrapText="1"/>
      <protection locked="0"/>
    </xf>
    <xf numFmtId="179" fontId="6" fillId="0" borderId="11" xfId="55" applyNumberFormat="1" applyFont="1" applyFill="1" applyBorder="1" applyAlignment="1" applyProtection="1">
      <alignment vertical="center" wrapText="1"/>
      <protection locked="0"/>
    </xf>
    <xf numFmtId="38" fontId="6" fillId="0" borderId="20" xfId="55" applyFont="1" applyFill="1" applyBorder="1" applyAlignment="1" applyProtection="1">
      <alignment horizontal="center" vertical="center"/>
      <protection locked="0"/>
    </xf>
    <xf numFmtId="38" fontId="6" fillId="0" borderId="15" xfId="55" applyFont="1" applyFill="1" applyBorder="1" applyAlignment="1" applyProtection="1">
      <alignment horizontal="center" vertical="center"/>
      <protection locked="0"/>
    </xf>
    <xf numFmtId="38" fontId="6" fillId="0" borderId="17" xfId="55" applyFont="1" applyFill="1" applyBorder="1" applyAlignment="1" applyProtection="1">
      <alignment vertical="center" wrapText="1"/>
      <protection locked="0"/>
    </xf>
    <xf numFmtId="38" fontId="6" fillId="0" borderId="11" xfId="55" applyFont="1" applyFill="1" applyBorder="1" applyAlignment="1" applyProtection="1">
      <alignment vertical="center" wrapText="1"/>
      <protection locked="0"/>
    </xf>
  </cellXfs>
  <cellStyles count="7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金額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3 2" xfId="54"/>
    <cellStyle name="桁区切り 4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10" xfId="66"/>
    <cellStyle name="標準 11" xfId="67"/>
    <cellStyle name="標準 12" xfId="68"/>
    <cellStyle name="標準 13" xfId="69"/>
    <cellStyle name="標準 14" xfId="70"/>
    <cellStyle name="標準 15" xfId="71"/>
    <cellStyle name="標準 16" xfId="72"/>
    <cellStyle name="標準 17" xfId="73"/>
    <cellStyle name="標準 2" xfId="74"/>
    <cellStyle name="標準 3" xfId="75"/>
    <cellStyle name="標準 3 2" xfId="76"/>
    <cellStyle name="標準 3 2 2 2" xfId="77"/>
    <cellStyle name="標準 3 3" xfId="78"/>
    <cellStyle name="標準 3 4 3" xfId="79"/>
    <cellStyle name="標準 3 6" xfId="80"/>
    <cellStyle name="標準 4" xfId="81"/>
    <cellStyle name="標準 4 2" xfId="82"/>
    <cellStyle name="標準 5" xfId="83"/>
    <cellStyle name="標準 6" xfId="84"/>
    <cellStyle name="標準 7" xfId="85"/>
    <cellStyle name="標準 8" xfId="86"/>
    <cellStyle name="標準 9" xfId="87"/>
    <cellStyle name="標準_16実施計画基礎表" xfId="88"/>
    <cellStyle name="標準_H20基礎表（上水）" xfId="89"/>
    <cellStyle name="標準_Sheet1 2" xfId="90"/>
    <cellStyle name="未定義" xfId="91"/>
    <cellStyle name="良い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view="pageBreakPreview" zoomScaleSheetLayoutView="100" zoomScalePageLayoutView="0" workbookViewId="0" topLeftCell="A1">
      <selection activeCell="C14" sqref="C14"/>
    </sheetView>
  </sheetViews>
  <sheetFormatPr defaultColWidth="9" defaultRowHeight="14.25"/>
  <cols>
    <col min="1" max="1" width="14.69921875" style="7" customWidth="1"/>
    <col min="2" max="2" width="16" style="7" customWidth="1"/>
    <col min="3" max="3" width="25.09765625" style="7" customWidth="1"/>
    <col min="4" max="4" width="4.59765625" style="12" customWidth="1"/>
    <col min="5" max="5" width="4.59765625" style="7" customWidth="1"/>
    <col min="6" max="6" width="4.59765625" style="13" customWidth="1"/>
    <col min="7" max="7" width="6.296875" style="25" bestFit="1" customWidth="1"/>
    <col min="8" max="8" width="11.69921875" style="22" customWidth="1"/>
    <col min="9" max="10" width="9.69921875" style="7" customWidth="1"/>
    <col min="11" max="11" width="26.69921875" style="7" bestFit="1" customWidth="1"/>
    <col min="12" max="16384" width="9" style="7" customWidth="1"/>
  </cols>
  <sheetData>
    <row r="1" spans="1:14" s="40" customFormat="1" ht="46.5" customHeight="1">
      <c r="A1" s="70" t="s">
        <v>18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39"/>
      <c r="M1" s="39"/>
      <c r="N1" s="39"/>
    </row>
    <row r="2" spans="1:10" s="40" customFormat="1" ht="24.75" customHeight="1">
      <c r="A2" s="41"/>
      <c r="B2" s="1"/>
      <c r="C2" s="2"/>
      <c r="D2" s="4"/>
      <c r="E2" s="41"/>
      <c r="F2" s="5"/>
      <c r="G2" s="23"/>
      <c r="H2" s="42"/>
      <c r="I2" s="41"/>
      <c r="J2" s="41"/>
    </row>
    <row r="3" spans="1:11" s="6" customFormat="1" ht="18" customHeight="1">
      <c r="A3" s="3" t="s">
        <v>13</v>
      </c>
      <c r="B3" s="3"/>
      <c r="C3" s="3"/>
      <c r="D3" s="4"/>
      <c r="E3" s="3"/>
      <c r="F3" s="5"/>
      <c r="G3" s="23"/>
      <c r="H3" s="21"/>
      <c r="I3" s="3"/>
      <c r="J3" s="4"/>
      <c r="K3" s="4" t="s">
        <v>1</v>
      </c>
    </row>
    <row r="4" spans="1:11" s="6" customFormat="1" ht="11.25" customHeight="1">
      <c r="A4" s="71" t="s">
        <v>2</v>
      </c>
      <c r="B4" s="71" t="s">
        <v>11</v>
      </c>
      <c r="C4" s="71" t="s">
        <v>6</v>
      </c>
      <c r="D4" s="74" t="s">
        <v>0</v>
      </c>
      <c r="E4" s="74"/>
      <c r="F4" s="77" t="s">
        <v>3</v>
      </c>
      <c r="G4" s="80" t="s">
        <v>12</v>
      </c>
      <c r="H4" s="83" t="s">
        <v>9</v>
      </c>
      <c r="I4" s="86" t="s">
        <v>14</v>
      </c>
      <c r="J4" s="87"/>
      <c r="K4" s="71" t="s">
        <v>8</v>
      </c>
    </row>
    <row r="5" spans="1:11" s="6" customFormat="1" ht="11.25" customHeight="1">
      <c r="A5" s="72"/>
      <c r="B5" s="72"/>
      <c r="C5" s="72"/>
      <c r="D5" s="75"/>
      <c r="E5" s="76"/>
      <c r="F5" s="78"/>
      <c r="G5" s="81"/>
      <c r="H5" s="84"/>
      <c r="I5" s="68" t="s">
        <v>10</v>
      </c>
      <c r="J5" s="68" t="s">
        <v>7</v>
      </c>
      <c r="K5" s="72"/>
    </row>
    <row r="6" spans="1:11" s="6" customFormat="1" ht="22.5" customHeight="1">
      <c r="A6" s="73"/>
      <c r="B6" s="73"/>
      <c r="C6" s="73"/>
      <c r="D6" s="16" t="s">
        <v>4</v>
      </c>
      <c r="E6" s="16" t="s">
        <v>5</v>
      </c>
      <c r="F6" s="79"/>
      <c r="G6" s="82"/>
      <c r="H6" s="85"/>
      <c r="I6" s="69"/>
      <c r="J6" s="69"/>
      <c r="K6" s="73"/>
    </row>
    <row r="7" spans="1:11" ht="12.75">
      <c r="A7" s="29"/>
      <c r="B7" s="29"/>
      <c r="C7" s="29"/>
      <c r="D7" s="15"/>
      <c r="E7" s="16"/>
      <c r="F7" s="17"/>
      <c r="G7" s="24"/>
      <c r="H7" s="19"/>
      <c r="I7" s="18"/>
      <c r="J7" s="18"/>
      <c r="K7" s="26"/>
    </row>
    <row r="8" spans="1:11" ht="21" customHeight="1">
      <c r="A8" s="30" t="s">
        <v>15</v>
      </c>
      <c r="B8" s="31" t="s">
        <v>19</v>
      </c>
      <c r="C8" s="32" t="s">
        <v>17</v>
      </c>
      <c r="D8" s="33">
        <v>27</v>
      </c>
      <c r="E8" s="33">
        <v>37</v>
      </c>
      <c r="F8" s="35" t="s">
        <v>16</v>
      </c>
      <c r="G8" s="37" t="s">
        <v>20</v>
      </c>
      <c r="H8" s="36">
        <v>5199450</v>
      </c>
      <c r="I8" s="36">
        <v>18000</v>
      </c>
      <c r="J8" s="36">
        <v>12000</v>
      </c>
      <c r="K8" s="34"/>
    </row>
    <row r="9" spans="1:11" ht="21.75" customHeight="1">
      <c r="A9" s="8"/>
      <c r="B9" s="9">
        <f>SUBTOTAL(3,B8:B8)</f>
        <v>1</v>
      </c>
      <c r="C9" s="8"/>
      <c r="D9" s="10"/>
      <c r="E9" s="8"/>
      <c r="F9" s="11"/>
      <c r="G9" s="20"/>
      <c r="H9" s="27">
        <f>SUM(H8:H8)</f>
        <v>5199450</v>
      </c>
      <c r="I9" s="27">
        <f>SUM(I8:I8)</f>
        <v>18000</v>
      </c>
      <c r="J9" s="27">
        <f>SUM(J8:J8)</f>
        <v>12000</v>
      </c>
      <c r="K9" s="28"/>
    </row>
    <row r="10" ht="21.75" customHeight="1">
      <c r="A10" s="14"/>
    </row>
    <row r="11" ht="12.75">
      <c r="A11" s="14"/>
    </row>
    <row r="12" ht="12.75">
      <c r="A12" s="14"/>
    </row>
    <row r="13" ht="12.75">
      <c r="A13" s="14"/>
    </row>
  </sheetData>
  <sheetProtection/>
  <autoFilter ref="A7:N8"/>
  <mergeCells count="12">
    <mergeCell ref="I5:I6"/>
    <mergeCell ref="J5:J6"/>
    <mergeCell ref="A1:K1"/>
    <mergeCell ref="A4:A6"/>
    <mergeCell ref="B4:B6"/>
    <mergeCell ref="C4:C6"/>
    <mergeCell ref="D4:E5"/>
    <mergeCell ref="F4:F6"/>
    <mergeCell ref="G4:G6"/>
    <mergeCell ref="H4:H6"/>
    <mergeCell ref="I4:J4"/>
    <mergeCell ref="K4:K6"/>
  </mergeCells>
  <printOptions horizontalCentered="1"/>
  <pageMargins left="0.15748031496062992" right="0.15748031496062992" top="0.5905511811023623" bottom="0.15748031496062992" header="0.39" footer="0.2362204724409449"/>
  <pageSetup fitToHeight="1" fitToWidth="1" horizontalDpi="300" verticalDpi="300" orientation="landscape" paperSize="9" r:id="rId1"/>
  <headerFooter alignWithMargins="0">
    <oddHeader>&amp;R（様式１）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view="pageBreakPreview" zoomScaleSheetLayoutView="100" zoomScalePageLayoutView="0" workbookViewId="0" topLeftCell="A1">
      <selection activeCell="A9" sqref="A9"/>
    </sheetView>
  </sheetViews>
  <sheetFormatPr defaultColWidth="9" defaultRowHeight="14.25"/>
  <cols>
    <col min="1" max="1" width="14.69921875" style="6" customWidth="1"/>
    <col min="2" max="2" width="17.3984375" style="6" bestFit="1" customWidth="1"/>
    <col min="3" max="3" width="25.09765625" style="6" customWidth="1"/>
    <col min="4" max="4" width="4.59765625" style="44" customWidth="1"/>
    <col min="5" max="5" width="4.59765625" style="6" customWidth="1"/>
    <col min="6" max="6" width="4.59765625" style="43" customWidth="1"/>
    <col min="7" max="7" width="6.296875" style="43" bestFit="1" customWidth="1"/>
    <col min="8" max="10" width="9.69921875" style="6" customWidth="1"/>
    <col min="11" max="11" width="26.69921875" style="6" bestFit="1" customWidth="1"/>
    <col min="12" max="16384" width="9" style="6" customWidth="1"/>
  </cols>
  <sheetData>
    <row r="1" spans="1:11" s="40" customFormat="1" ht="46.5" customHeight="1">
      <c r="A1" s="70" t="s">
        <v>18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0" s="40" customFormat="1" ht="24.75" customHeight="1">
      <c r="A2" s="41"/>
      <c r="B2" s="1"/>
      <c r="C2" s="2"/>
      <c r="D2" s="4"/>
      <c r="E2" s="41"/>
      <c r="F2" s="5"/>
      <c r="G2" s="5"/>
      <c r="H2" s="41"/>
      <c r="I2" s="41"/>
      <c r="J2" s="41"/>
    </row>
    <row r="3" spans="1:11" ht="18" customHeight="1">
      <c r="A3" s="3" t="s">
        <v>46</v>
      </c>
      <c r="B3" s="3"/>
      <c r="C3" s="3"/>
      <c r="D3" s="4"/>
      <c r="E3" s="3"/>
      <c r="F3" s="5"/>
      <c r="G3" s="5"/>
      <c r="H3" s="3"/>
      <c r="I3" s="3"/>
      <c r="J3" s="4"/>
      <c r="K3" s="4" t="s">
        <v>1</v>
      </c>
    </row>
    <row r="4" spans="1:11" ht="11.25" customHeight="1">
      <c r="A4" s="71" t="s">
        <v>2</v>
      </c>
      <c r="B4" s="71" t="s">
        <v>45</v>
      </c>
      <c r="C4" s="71" t="s">
        <v>6</v>
      </c>
      <c r="D4" s="74" t="s">
        <v>44</v>
      </c>
      <c r="E4" s="74"/>
      <c r="F4" s="77" t="s">
        <v>3</v>
      </c>
      <c r="G4" s="77" t="s">
        <v>43</v>
      </c>
      <c r="H4" s="68" t="s">
        <v>9</v>
      </c>
      <c r="I4" s="86" t="s">
        <v>14</v>
      </c>
      <c r="J4" s="87"/>
      <c r="K4" s="71" t="s">
        <v>8</v>
      </c>
    </row>
    <row r="5" spans="1:11" ht="11.25" customHeight="1">
      <c r="A5" s="72"/>
      <c r="B5" s="72"/>
      <c r="C5" s="72"/>
      <c r="D5" s="75"/>
      <c r="E5" s="76"/>
      <c r="F5" s="78"/>
      <c r="G5" s="78"/>
      <c r="H5" s="88"/>
      <c r="I5" s="68" t="s">
        <v>10</v>
      </c>
      <c r="J5" s="68" t="s">
        <v>7</v>
      </c>
      <c r="K5" s="72"/>
    </row>
    <row r="6" spans="1:11" ht="22.5" customHeight="1">
      <c r="A6" s="73"/>
      <c r="B6" s="73"/>
      <c r="C6" s="73"/>
      <c r="D6" s="16" t="s">
        <v>4</v>
      </c>
      <c r="E6" s="16" t="s">
        <v>5</v>
      </c>
      <c r="F6" s="79"/>
      <c r="G6" s="79"/>
      <c r="H6" s="89"/>
      <c r="I6" s="69"/>
      <c r="J6" s="69"/>
      <c r="K6" s="73"/>
    </row>
    <row r="7" spans="1:11" ht="12.75">
      <c r="A7" s="38"/>
      <c r="B7" s="38"/>
      <c r="C7" s="38"/>
      <c r="D7" s="15"/>
      <c r="E7" s="16"/>
      <c r="F7" s="17"/>
      <c r="G7" s="17"/>
      <c r="H7" s="66"/>
      <c r="I7" s="18"/>
      <c r="J7" s="18"/>
      <c r="K7" s="65"/>
    </row>
    <row r="8" spans="1:11" ht="21" customHeight="1">
      <c r="A8" s="60" t="s">
        <v>47</v>
      </c>
      <c r="B8" s="59" t="s">
        <v>48</v>
      </c>
      <c r="C8" s="58" t="s">
        <v>42</v>
      </c>
      <c r="D8" s="57">
        <v>30</v>
      </c>
      <c r="E8" s="57">
        <v>30</v>
      </c>
      <c r="F8" s="56" t="s">
        <v>29</v>
      </c>
      <c r="G8" s="55"/>
      <c r="H8" s="54">
        <v>22960.8</v>
      </c>
      <c r="I8" s="54">
        <v>22960.8</v>
      </c>
      <c r="J8" s="53">
        <v>19795</v>
      </c>
      <c r="K8" s="52"/>
    </row>
    <row r="9" spans="1:11" ht="21" customHeight="1">
      <c r="A9" s="60" t="s">
        <v>47</v>
      </c>
      <c r="B9" s="59" t="s">
        <v>48</v>
      </c>
      <c r="C9" s="58" t="s">
        <v>49</v>
      </c>
      <c r="D9" s="57">
        <v>30</v>
      </c>
      <c r="E9" s="57">
        <v>30</v>
      </c>
      <c r="F9" s="64">
        <v>0.878</v>
      </c>
      <c r="G9" s="55"/>
      <c r="H9" s="54">
        <v>6058.8</v>
      </c>
      <c r="I9" s="54">
        <v>6058.8</v>
      </c>
      <c r="J9" s="53">
        <v>5319</v>
      </c>
      <c r="K9" s="52"/>
    </row>
    <row r="10" spans="1:11" ht="21" customHeight="1">
      <c r="A10" s="60" t="s">
        <v>47</v>
      </c>
      <c r="B10" s="59" t="s">
        <v>50</v>
      </c>
      <c r="C10" s="58" t="s">
        <v>51</v>
      </c>
      <c r="D10" s="57">
        <v>30</v>
      </c>
      <c r="E10" s="57">
        <v>30</v>
      </c>
      <c r="F10" s="56" t="s">
        <v>41</v>
      </c>
      <c r="G10" s="55"/>
      <c r="H10" s="54">
        <v>61538.4</v>
      </c>
      <c r="I10" s="54">
        <v>61538.4</v>
      </c>
      <c r="J10" s="53">
        <v>54393</v>
      </c>
      <c r="K10" s="52"/>
    </row>
    <row r="11" spans="1:11" ht="21" customHeight="1">
      <c r="A11" s="60" t="s">
        <v>47</v>
      </c>
      <c r="B11" s="59" t="s">
        <v>48</v>
      </c>
      <c r="C11" s="58" t="s">
        <v>40</v>
      </c>
      <c r="D11" s="57">
        <v>30</v>
      </c>
      <c r="E11" s="57">
        <v>30</v>
      </c>
      <c r="F11" s="61">
        <v>0.878</v>
      </c>
      <c r="G11" s="55"/>
      <c r="H11" s="54">
        <v>186862.948</v>
      </c>
      <c r="I11" s="54">
        <v>186862.948</v>
      </c>
      <c r="J11" s="53">
        <v>164065</v>
      </c>
      <c r="K11" s="52"/>
    </row>
    <row r="12" spans="1:11" ht="21" customHeight="1">
      <c r="A12" s="60" t="s">
        <v>47</v>
      </c>
      <c r="B12" s="59" t="s">
        <v>48</v>
      </c>
      <c r="C12" s="58" t="s">
        <v>39</v>
      </c>
      <c r="D12" s="57">
        <v>30</v>
      </c>
      <c r="E12" s="57">
        <v>30</v>
      </c>
      <c r="F12" s="56" t="s">
        <v>35</v>
      </c>
      <c r="G12" s="55"/>
      <c r="H12" s="54">
        <v>25866</v>
      </c>
      <c r="I12" s="54">
        <v>25866</v>
      </c>
      <c r="J12" s="53">
        <v>21228</v>
      </c>
      <c r="K12" s="52"/>
    </row>
    <row r="13" spans="1:11" ht="21" customHeight="1">
      <c r="A13" s="60" t="s">
        <v>47</v>
      </c>
      <c r="B13" s="59" t="s">
        <v>48</v>
      </c>
      <c r="C13" s="58" t="s">
        <v>38</v>
      </c>
      <c r="D13" s="57">
        <v>30</v>
      </c>
      <c r="E13" s="57">
        <v>30</v>
      </c>
      <c r="F13" s="61">
        <v>0.878</v>
      </c>
      <c r="G13" s="55"/>
      <c r="H13" s="54">
        <v>147268.8</v>
      </c>
      <c r="I13" s="54">
        <v>147268.8</v>
      </c>
      <c r="J13" s="53">
        <v>129302</v>
      </c>
      <c r="K13" s="67"/>
    </row>
    <row r="14" spans="1:11" ht="21" customHeight="1">
      <c r="A14" s="60" t="s">
        <v>47</v>
      </c>
      <c r="B14" s="59" t="s">
        <v>48</v>
      </c>
      <c r="C14" s="58" t="s">
        <v>37</v>
      </c>
      <c r="D14" s="57">
        <v>30</v>
      </c>
      <c r="E14" s="57">
        <v>30</v>
      </c>
      <c r="F14" s="56" t="s">
        <v>36</v>
      </c>
      <c r="G14" s="55"/>
      <c r="H14" s="54">
        <v>6274.8</v>
      </c>
      <c r="I14" s="54">
        <v>6274.8</v>
      </c>
      <c r="J14" s="53">
        <v>5308</v>
      </c>
      <c r="K14" s="67"/>
    </row>
    <row r="15" spans="1:11" ht="21" customHeight="1">
      <c r="A15" s="60" t="s">
        <v>47</v>
      </c>
      <c r="B15" s="59" t="s">
        <v>48</v>
      </c>
      <c r="C15" s="58" t="s">
        <v>52</v>
      </c>
      <c r="D15" s="57">
        <v>30</v>
      </c>
      <c r="E15" s="57">
        <v>30</v>
      </c>
      <c r="F15" s="61">
        <v>0.878</v>
      </c>
      <c r="G15" s="55"/>
      <c r="H15" s="54">
        <v>52466.4</v>
      </c>
      <c r="I15" s="54">
        <v>52466.4</v>
      </c>
      <c r="J15" s="53">
        <v>46065</v>
      </c>
      <c r="K15" s="67"/>
    </row>
    <row r="16" spans="1:11" ht="21" customHeight="1">
      <c r="A16" s="60" t="s">
        <v>47</v>
      </c>
      <c r="B16" s="59" t="s">
        <v>48</v>
      </c>
      <c r="C16" s="58" t="s">
        <v>53</v>
      </c>
      <c r="D16" s="57">
        <v>30</v>
      </c>
      <c r="E16" s="57">
        <v>30</v>
      </c>
      <c r="F16" s="56" t="s">
        <v>36</v>
      </c>
      <c r="G16" s="55"/>
      <c r="H16" s="54">
        <v>9882</v>
      </c>
      <c r="I16" s="54">
        <v>9882</v>
      </c>
      <c r="J16" s="53">
        <v>8197</v>
      </c>
      <c r="K16" s="67"/>
    </row>
    <row r="17" spans="1:11" ht="21" customHeight="1">
      <c r="A17" s="60" t="s">
        <v>47</v>
      </c>
      <c r="B17" s="59" t="s">
        <v>48</v>
      </c>
      <c r="C17" s="58" t="s">
        <v>54</v>
      </c>
      <c r="D17" s="57">
        <v>30</v>
      </c>
      <c r="E17" s="57">
        <v>30</v>
      </c>
      <c r="F17" s="61">
        <v>0.878</v>
      </c>
      <c r="G17" s="55"/>
      <c r="H17" s="54">
        <v>100850.4</v>
      </c>
      <c r="I17" s="54">
        <v>100850.4</v>
      </c>
      <c r="J17" s="53">
        <v>88546</v>
      </c>
      <c r="K17" s="52"/>
    </row>
    <row r="18" spans="1:11" ht="21" customHeight="1">
      <c r="A18" s="60" t="s">
        <v>47</v>
      </c>
      <c r="B18" s="59" t="s">
        <v>48</v>
      </c>
      <c r="C18" s="58" t="s">
        <v>55</v>
      </c>
      <c r="D18" s="57">
        <v>30</v>
      </c>
      <c r="E18" s="57">
        <v>30</v>
      </c>
      <c r="F18" s="56" t="s">
        <v>35</v>
      </c>
      <c r="G18" s="55"/>
      <c r="H18" s="54">
        <v>30024</v>
      </c>
      <c r="I18" s="54">
        <v>30024</v>
      </c>
      <c r="J18" s="53">
        <v>24817</v>
      </c>
      <c r="K18" s="67"/>
    </row>
    <row r="19" spans="1:11" ht="21.75" customHeight="1">
      <c r="A19" s="49"/>
      <c r="B19" s="51">
        <f>SUBTOTAL(3,B7:B18)</f>
        <v>11</v>
      </c>
      <c r="C19" s="49"/>
      <c r="D19" s="50"/>
      <c r="E19" s="49"/>
      <c r="F19" s="48"/>
      <c r="G19" s="48"/>
      <c r="H19" s="47">
        <f>SUBTOTAL(9,H7:H18)</f>
        <v>650053.348</v>
      </c>
      <c r="I19" s="47">
        <f>SUBTOTAL(9,I7:I18)</f>
        <v>650053.348</v>
      </c>
      <c r="J19" s="47">
        <f>SUBTOTAL(9,J7:J18)</f>
        <v>567035</v>
      </c>
      <c r="K19" s="46"/>
    </row>
    <row r="20" ht="21.75" customHeight="1">
      <c r="A20" s="45"/>
    </row>
    <row r="21" ht="12.75">
      <c r="A21" s="45"/>
    </row>
    <row r="22" ht="12.75">
      <c r="A22" s="45"/>
    </row>
    <row r="23" ht="12.75">
      <c r="A23" s="45"/>
    </row>
  </sheetData>
  <sheetProtection/>
  <autoFilter ref="A7:K18"/>
  <mergeCells count="12">
    <mergeCell ref="A1:K1"/>
    <mergeCell ref="A4:A6"/>
    <mergeCell ref="B4:B6"/>
    <mergeCell ref="C4:C6"/>
    <mergeCell ref="D4:E5"/>
    <mergeCell ref="F4:F6"/>
    <mergeCell ref="G4:G6"/>
    <mergeCell ref="H4:H6"/>
    <mergeCell ref="I4:J4"/>
    <mergeCell ref="K4:K6"/>
    <mergeCell ref="I5:I6"/>
    <mergeCell ref="J5:J6"/>
  </mergeCells>
  <printOptions horizontalCentered="1"/>
  <pageMargins left="0.15748031496062992" right="0.15748031496062992" top="0.5905511811023623" bottom="0.15748031496062992" header="0.39" footer="0.2362204724409449"/>
  <pageSetup fitToHeight="1" fitToWidth="1" horizontalDpi="300" verticalDpi="300" orientation="landscape" paperSize="9" r:id="rId1"/>
  <headerFooter alignWithMargins="0">
    <oddHeader>&amp;R（様式１）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view="pageBreakPreview" zoomScaleSheetLayoutView="100" zoomScalePageLayoutView="0" workbookViewId="0" topLeftCell="A1">
      <selection activeCell="B30" sqref="B30"/>
    </sheetView>
  </sheetViews>
  <sheetFormatPr defaultColWidth="9" defaultRowHeight="14.25"/>
  <cols>
    <col min="1" max="1" width="14.69921875" style="6" customWidth="1"/>
    <col min="2" max="2" width="17.3984375" style="6" bestFit="1" customWidth="1"/>
    <col min="3" max="3" width="25.09765625" style="6" customWidth="1"/>
    <col min="4" max="4" width="4.59765625" style="44" customWidth="1"/>
    <col min="5" max="5" width="4.59765625" style="6" customWidth="1"/>
    <col min="6" max="6" width="4.59765625" style="43" customWidth="1"/>
    <col min="7" max="7" width="6.296875" style="43" bestFit="1" customWidth="1"/>
    <col min="8" max="10" width="9.69921875" style="6" customWidth="1"/>
    <col min="11" max="11" width="15.59765625" style="6" customWidth="1"/>
    <col min="12" max="16384" width="9" style="6" customWidth="1"/>
  </cols>
  <sheetData>
    <row r="1" spans="1:11" s="40" customFormat="1" ht="46.5" customHeight="1">
      <c r="A1" s="70" t="s">
        <v>18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0" s="40" customFormat="1" ht="24.75" customHeight="1">
      <c r="A2" s="41"/>
      <c r="B2" s="1"/>
      <c r="C2" s="2"/>
      <c r="D2" s="4"/>
      <c r="E2" s="41"/>
      <c r="F2" s="5"/>
      <c r="G2" s="5"/>
      <c r="H2" s="41"/>
      <c r="I2" s="41"/>
      <c r="J2" s="41"/>
    </row>
    <row r="3" spans="1:11" ht="18" customHeight="1">
      <c r="A3" s="3" t="s">
        <v>34</v>
      </c>
      <c r="B3" s="3"/>
      <c r="C3" s="3"/>
      <c r="D3" s="4"/>
      <c r="E3" s="3"/>
      <c r="F3" s="5"/>
      <c r="G3" s="5"/>
      <c r="H3" s="3"/>
      <c r="I3" s="3"/>
      <c r="J3" s="4"/>
      <c r="K3" s="4" t="s">
        <v>1</v>
      </c>
    </row>
    <row r="4" spans="1:11" ht="11.25" customHeight="1">
      <c r="A4" s="71" t="s">
        <v>2</v>
      </c>
      <c r="B4" s="71" t="s">
        <v>33</v>
      </c>
      <c r="C4" s="71" t="s">
        <v>6</v>
      </c>
      <c r="D4" s="74" t="s">
        <v>32</v>
      </c>
      <c r="E4" s="74"/>
      <c r="F4" s="77" t="s">
        <v>3</v>
      </c>
      <c r="G4" s="77" t="s">
        <v>31</v>
      </c>
      <c r="H4" s="68" t="s">
        <v>9</v>
      </c>
      <c r="I4" s="86" t="s">
        <v>14</v>
      </c>
      <c r="J4" s="87"/>
      <c r="K4" s="71" t="s">
        <v>8</v>
      </c>
    </row>
    <row r="5" spans="1:11" ht="11.25" customHeight="1">
      <c r="A5" s="72"/>
      <c r="B5" s="72"/>
      <c r="C5" s="72"/>
      <c r="D5" s="75"/>
      <c r="E5" s="76"/>
      <c r="F5" s="78"/>
      <c r="G5" s="78"/>
      <c r="H5" s="88"/>
      <c r="I5" s="68" t="s">
        <v>10</v>
      </c>
      <c r="J5" s="68" t="s">
        <v>7</v>
      </c>
      <c r="K5" s="72"/>
    </row>
    <row r="6" spans="1:11" ht="22.5" customHeight="1">
      <c r="A6" s="73"/>
      <c r="B6" s="73"/>
      <c r="C6" s="73"/>
      <c r="D6" s="16" t="s">
        <v>4</v>
      </c>
      <c r="E6" s="16" t="s">
        <v>5</v>
      </c>
      <c r="F6" s="79"/>
      <c r="G6" s="79"/>
      <c r="H6" s="89"/>
      <c r="I6" s="69"/>
      <c r="J6" s="69"/>
      <c r="K6" s="73"/>
    </row>
    <row r="7" spans="1:11" ht="12.75">
      <c r="A7" s="38"/>
      <c r="B7" s="38"/>
      <c r="C7" s="38"/>
      <c r="D7" s="15"/>
      <c r="E7" s="16"/>
      <c r="F7" s="17"/>
      <c r="G7" s="17"/>
      <c r="H7" s="66"/>
      <c r="I7" s="18"/>
      <c r="J7" s="18"/>
      <c r="K7" s="65"/>
    </row>
    <row r="8" spans="1:11" ht="21" customHeight="1">
      <c r="A8" s="60" t="s">
        <v>47</v>
      </c>
      <c r="B8" s="59" t="s">
        <v>56</v>
      </c>
      <c r="C8" s="58" t="s">
        <v>57</v>
      </c>
      <c r="D8" s="57">
        <v>30</v>
      </c>
      <c r="E8" s="57">
        <v>30</v>
      </c>
      <c r="F8" s="61">
        <v>0.886</v>
      </c>
      <c r="G8" s="55"/>
      <c r="H8" s="54">
        <v>30790.8</v>
      </c>
      <c r="I8" s="54">
        <v>30790.8</v>
      </c>
      <c r="J8" s="53">
        <v>27280</v>
      </c>
      <c r="K8" s="52"/>
    </row>
    <row r="9" spans="1:11" ht="21" customHeight="1">
      <c r="A9" s="60" t="s">
        <v>58</v>
      </c>
      <c r="B9" s="59" t="s">
        <v>59</v>
      </c>
      <c r="C9" s="58" t="s">
        <v>60</v>
      </c>
      <c r="D9" s="57">
        <v>30</v>
      </c>
      <c r="E9" s="57">
        <v>30</v>
      </c>
      <c r="F9" s="63">
        <v>0.883</v>
      </c>
      <c r="G9" s="55"/>
      <c r="H9" s="54">
        <v>51526.8</v>
      </c>
      <c r="I9" s="54">
        <v>51526.8</v>
      </c>
      <c r="J9" s="53">
        <v>45498</v>
      </c>
      <c r="K9" s="52"/>
    </row>
    <row r="10" spans="1:11" ht="21" customHeight="1">
      <c r="A10" s="60" t="s">
        <v>58</v>
      </c>
      <c r="B10" s="59" t="s">
        <v>61</v>
      </c>
      <c r="C10" s="58" t="s">
        <v>62</v>
      </c>
      <c r="D10" s="57">
        <v>30</v>
      </c>
      <c r="E10" s="57">
        <v>30</v>
      </c>
      <c r="F10" s="56" t="s">
        <v>30</v>
      </c>
      <c r="G10" s="55"/>
      <c r="H10" s="54">
        <v>49669.2</v>
      </c>
      <c r="I10" s="54">
        <v>49669.2</v>
      </c>
      <c r="J10" s="53">
        <v>43333</v>
      </c>
      <c r="K10" s="52"/>
    </row>
    <row r="11" spans="1:11" ht="21" customHeight="1">
      <c r="A11" s="60" t="s">
        <v>47</v>
      </c>
      <c r="B11" s="59" t="s">
        <v>50</v>
      </c>
      <c r="C11" s="58" t="s">
        <v>63</v>
      </c>
      <c r="D11" s="57">
        <v>30</v>
      </c>
      <c r="E11" s="57">
        <v>30</v>
      </c>
      <c r="F11" s="62" t="s">
        <v>23</v>
      </c>
      <c r="G11" s="55"/>
      <c r="H11" s="54">
        <v>9838.8</v>
      </c>
      <c r="I11" s="54">
        <v>9838.8</v>
      </c>
      <c r="J11" s="53">
        <v>8528</v>
      </c>
      <c r="K11" s="52"/>
    </row>
    <row r="12" spans="1:11" ht="21" customHeight="1">
      <c r="A12" s="60" t="s">
        <v>47</v>
      </c>
      <c r="B12" s="59" t="s">
        <v>48</v>
      </c>
      <c r="C12" s="58" t="s">
        <v>64</v>
      </c>
      <c r="D12" s="57">
        <v>30</v>
      </c>
      <c r="E12" s="57">
        <v>30</v>
      </c>
      <c r="F12" s="56" t="s">
        <v>29</v>
      </c>
      <c r="G12" s="55"/>
      <c r="H12" s="54">
        <v>21340.8</v>
      </c>
      <c r="I12" s="54">
        <v>21340.8</v>
      </c>
      <c r="J12" s="53">
        <v>17687</v>
      </c>
      <c r="K12" s="52"/>
    </row>
    <row r="13" spans="1:11" ht="21" customHeight="1">
      <c r="A13" s="60" t="s">
        <v>47</v>
      </c>
      <c r="B13" s="59" t="s">
        <v>65</v>
      </c>
      <c r="C13" s="58" t="s">
        <v>66</v>
      </c>
      <c r="D13" s="57">
        <v>30</v>
      </c>
      <c r="E13" s="57">
        <v>30</v>
      </c>
      <c r="F13" s="56" t="s">
        <v>28</v>
      </c>
      <c r="G13" s="55"/>
      <c r="H13" s="54">
        <v>5780.16</v>
      </c>
      <c r="I13" s="54">
        <v>5780.16</v>
      </c>
      <c r="J13" s="53">
        <v>4208</v>
      </c>
      <c r="K13" s="52"/>
    </row>
    <row r="14" spans="1:11" ht="21" customHeight="1">
      <c r="A14" s="60" t="s">
        <v>67</v>
      </c>
      <c r="B14" s="59" t="s">
        <v>68</v>
      </c>
      <c r="C14" s="58" t="s">
        <v>69</v>
      </c>
      <c r="D14" s="57">
        <v>30</v>
      </c>
      <c r="E14" s="57">
        <v>30</v>
      </c>
      <c r="F14" s="64">
        <v>0.9</v>
      </c>
      <c r="G14" s="55"/>
      <c r="H14" s="54">
        <v>11221.2</v>
      </c>
      <c r="I14" s="54">
        <v>11221.2</v>
      </c>
      <c r="J14" s="53">
        <v>10099</v>
      </c>
      <c r="K14" s="52"/>
    </row>
    <row r="15" spans="1:11" ht="21" customHeight="1">
      <c r="A15" s="60" t="s">
        <v>47</v>
      </c>
      <c r="B15" s="59" t="s">
        <v>48</v>
      </c>
      <c r="C15" s="58" t="s">
        <v>70</v>
      </c>
      <c r="D15" s="57">
        <v>30</v>
      </c>
      <c r="E15" s="57">
        <v>30</v>
      </c>
      <c r="F15" s="63">
        <v>0.878</v>
      </c>
      <c r="G15" s="55"/>
      <c r="H15" s="54">
        <v>116272.8</v>
      </c>
      <c r="I15" s="54">
        <v>116272.8</v>
      </c>
      <c r="J15" s="53">
        <v>102087</v>
      </c>
      <c r="K15" s="52"/>
    </row>
    <row r="16" spans="1:11" ht="21" customHeight="1">
      <c r="A16" s="60" t="s">
        <v>47</v>
      </c>
      <c r="B16" s="59" t="s">
        <v>56</v>
      </c>
      <c r="C16" s="58" t="s">
        <v>71</v>
      </c>
      <c r="D16" s="57">
        <v>30</v>
      </c>
      <c r="E16" s="57">
        <v>30</v>
      </c>
      <c r="F16" s="61">
        <v>0.886</v>
      </c>
      <c r="G16" s="55"/>
      <c r="H16" s="54">
        <v>50878.8</v>
      </c>
      <c r="I16" s="54">
        <v>50878.8</v>
      </c>
      <c r="J16" s="53">
        <v>45078</v>
      </c>
      <c r="K16" s="52"/>
    </row>
    <row r="17" spans="1:11" ht="21" customHeight="1">
      <c r="A17" s="60" t="s">
        <v>47</v>
      </c>
      <c r="B17" s="59" t="s">
        <v>50</v>
      </c>
      <c r="C17" s="58" t="s">
        <v>72</v>
      </c>
      <c r="D17" s="57">
        <v>30</v>
      </c>
      <c r="E17" s="57">
        <v>30</v>
      </c>
      <c r="F17" s="62" t="s">
        <v>23</v>
      </c>
      <c r="G17" s="55"/>
      <c r="H17" s="54">
        <v>147501.296</v>
      </c>
      <c r="I17" s="54">
        <v>147501.296</v>
      </c>
      <c r="J17" s="53">
        <v>130534</v>
      </c>
      <c r="K17" s="52"/>
    </row>
    <row r="18" spans="1:11" ht="21" customHeight="1">
      <c r="A18" s="60" t="s">
        <v>47</v>
      </c>
      <c r="B18" s="59" t="s">
        <v>50</v>
      </c>
      <c r="C18" s="58" t="s">
        <v>73</v>
      </c>
      <c r="D18" s="57">
        <v>30</v>
      </c>
      <c r="E18" s="57">
        <v>30</v>
      </c>
      <c r="F18" s="62" t="s">
        <v>23</v>
      </c>
      <c r="G18" s="55"/>
      <c r="H18" s="54">
        <v>9687.6</v>
      </c>
      <c r="I18" s="54">
        <v>9687.6</v>
      </c>
      <c r="J18" s="53">
        <v>7935</v>
      </c>
      <c r="K18" s="52"/>
    </row>
    <row r="19" spans="1:11" ht="21" customHeight="1">
      <c r="A19" s="60" t="s">
        <v>47</v>
      </c>
      <c r="B19" s="59" t="s">
        <v>74</v>
      </c>
      <c r="C19" s="58" t="s">
        <v>75</v>
      </c>
      <c r="D19" s="57">
        <v>30</v>
      </c>
      <c r="E19" s="57">
        <v>30</v>
      </c>
      <c r="F19" s="56" t="s">
        <v>27</v>
      </c>
      <c r="G19" s="55"/>
      <c r="H19" s="54">
        <v>728902.8</v>
      </c>
      <c r="I19" s="54">
        <v>728902.8</v>
      </c>
      <c r="J19" s="53">
        <v>653494</v>
      </c>
      <c r="K19" s="52"/>
    </row>
    <row r="20" spans="1:11" ht="21" customHeight="1">
      <c r="A20" s="60" t="s">
        <v>47</v>
      </c>
      <c r="B20" s="59" t="s">
        <v>76</v>
      </c>
      <c r="C20" s="58" t="s">
        <v>77</v>
      </c>
      <c r="D20" s="57">
        <v>30</v>
      </c>
      <c r="E20" s="57">
        <v>30</v>
      </c>
      <c r="F20" s="56" t="s">
        <v>26</v>
      </c>
      <c r="G20" s="55"/>
      <c r="H20" s="54">
        <v>60426</v>
      </c>
      <c r="I20" s="54">
        <v>60426</v>
      </c>
      <c r="J20" s="53">
        <v>50590</v>
      </c>
      <c r="K20" s="52"/>
    </row>
    <row r="21" spans="1:11" ht="21" customHeight="1">
      <c r="A21" s="60" t="s">
        <v>58</v>
      </c>
      <c r="B21" s="59" t="s">
        <v>78</v>
      </c>
      <c r="C21" s="58" t="s">
        <v>79</v>
      </c>
      <c r="D21" s="57">
        <v>30</v>
      </c>
      <c r="E21" s="57">
        <v>30</v>
      </c>
      <c r="F21" s="56" t="s">
        <v>25</v>
      </c>
      <c r="G21" s="55"/>
      <c r="H21" s="54">
        <v>80870.4</v>
      </c>
      <c r="I21" s="54">
        <v>80870.4</v>
      </c>
      <c r="J21" s="53">
        <v>70356</v>
      </c>
      <c r="K21" s="52"/>
    </row>
    <row r="22" spans="1:11" ht="21" customHeight="1">
      <c r="A22" s="60" t="s">
        <v>47</v>
      </c>
      <c r="B22" s="59" t="s">
        <v>56</v>
      </c>
      <c r="C22" s="58" t="s">
        <v>80</v>
      </c>
      <c r="D22" s="57">
        <v>30</v>
      </c>
      <c r="E22" s="57">
        <v>30</v>
      </c>
      <c r="F22" s="56" t="s">
        <v>24</v>
      </c>
      <c r="G22" s="55"/>
      <c r="H22" s="54">
        <v>33771.6</v>
      </c>
      <c r="I22" s="54">
        <v>33771.6</v>
      </c>
      <c r="J22" s="53">
        <v>29767</v>
      </c>
      <c r="K22" s="52"/>
    </row>
    <row r="23" spans="1:11" ht="21" customHeight="1">
      <c r="A23" s="60" t="s">
        <v>47</v>
      </c>
      <c r="B23" s="59" t="s">
        <v>74</v>
      </c>
      <c r="C23" s="58" t="s">
        <v>81</v>
      </c>
      <c r="D23" s="57">
        <v>30</v>
      </c>
      <c r="E23" s="57">
        <v>30</v>
      </c>
      <c r="F23" s="61">
        <v>0.897</v>
      </c>
      <c r="G23" s="55"/>
      <c r="H23" s="54">
        <v>12549.6</v>
      </c>
      <c r="I23" s="54">
        <v>12549.6</v>
      </c>
      <c r="J23" s="53">
        <v>11256</v>
      </c>
      <c r="K23" s="52"/>
    </row>
    <row r="24" spans="1:11" ht="21" customHeight="1">
      <c r="A24" s="60" t="s">
        <v>47</v>
      </c>
      <c r="B24" s="59" t="s">
        <v>50</v>
      </c>
      <c r="C24" s="58" t="s">
        <v>82</v>
      </c>
      <c r="D24" s="57">
        <v>30</v>
      </c>
      <c r="E24" s="57">
        <v>30</v>
      </c>
      <c r="F24" s="56" t="s">
        <v>23</v>
      </c>
      <c r="G24" s="55"/>
      <c r="H24" s="54">
        <v>69325.2</v>
      </c>
      <c r="I24" s="54">
        <v>69325.2</v>
      </c>
      <c r="J24" s="53">
        <v>60949</v>
      </c>
      <c r="K24" s="52"/>
    </row>
    <row r="25" spans="1:11" ht="21" customHeight="1">
      <c r="A25" s="60" t="s">
        <v>47</v>
      </c>
      <c r="B25" s="59" t="s">
        <v>76</v>
      </c>
      <c r="C25" s="58" t="s">
        <v>83</v>
      </c>
      <c r="D25" s="57">
        <v>30</v>
      </c>
      <c r="E25" s="57">
        <v>30</v>
      </c>
      <c r="F25" s="56" t="s">
        <v>22</v>
      </c>
      <c r="G25" s="55"/>
      <c r="H25" s="54">
        <v>3000</v>
      </c>
      <c r="I25" s="54">
        <v>3000</v>
      </c>
      <c r="J25" s="53">
        <v>1500</v>
      </c>
      <c r="K25" s="52"/>
    </row>
    <row r="26" spans="1:11" ht="21" customHeight="1">
      <c r="A26" s="60" t="s">
        <v>47</v>
      </c>
      <c r="B26" s="59" t="s">
        <v>76</v>
      </c>
      <c r="C26" s="58" t="s">
        <v>84</v>
      </c>
      <c r="D26" s="57">
        <v>30</v>
      </c>
      <c r="E26" s="57">
        <v>30</v>
      </c>
      <c r="F26" s="61">
        <v>0.855</v>
      </c>
      <c r="G26" s="55"/>
      <c r="H26" s="54">
        <v>10000</v>
      </c>
      <c r="I26" s="54">
        <v>10000</v>
      </c>
      <c r="J26" s="53">
        <v>8550</v>
      </c>
      <c r="K26" s="52"/>
    </row>
    <row r="27" spans="1:11" ht="21" customHeight="1">
      <c r="A27" s="60" t="s">
        <v>47</v>
      </c>
      <c r="B27" s="59" t="s">
        <v>48</v>
      </c>
      <c r="C27" s="58" t="s">
        <v>85</v>
      </c>
      <c r="D27" s="57">
        <v>30</v>
      </c>
      <c r="E27" s="57">
        <v>30</v>
      </c>
      <c r="F27" s="56" t="s">
        <v>21</v>
      </c>
      <c r="G27" s="55"/>
      <c r="H27" s="54">
        <v>90741.6</v>
      </c>
      <c r="I27" s="54">
        <v>90741.6</v>
      </c>
      <c r="J27" s="53">
        <v>75089</v>
      </c>
      <c r="K27" s="52"/>
    </row>
    <row r="28" spans="1:11" ht="21" customHeight="1">
      <c r="A28" s="60" t="s">
        <v>47</v>
      </c>
      <c r="B28" s="59" t="s">
        <v>48</v>
      </c>
      <c r="C28" s="58" t="s">
        <v>86</v>
      </c>
      <c r="D28" s="57">
        <v>30</v>
      </c>
      <c r="E28" s="57">
        <v>30</v>
      </c>
      <c r="F28" s="56" t="s">
        <v>21</v>
      </c>
      <c r="G28" s="55"/>
      <c r="H28" s="54">
        <v>21816</v>
      </c>
      <c r="I28" s="54">
        <v>21816</v>
      </c>
      <c r="J28" s="53">
        <v>18361</v>
      </c>
      <c r="K28" s="52"/>
    </row>
    <row r="29" spans="1:11" ht="21" customHeight="1">
      <c r="A29" s="60" t="s">
        <v>47</v>
      </c>
      <c r="B29" s="59" t="s">
        <v>48</v>
      </c>
      <c r="C29" s="58" t="s">
        <v>87</v>
      </c>
      <c r="D29" s="57">
        <v>30</v>
      </c>
      <c r="E29" s="57">
        <v>30</v>
      </c>
      <c r="F29" s="61">
        <v>0.878</v>
      </c>
      <c r="G29" s="55"/>
      <c r="H29" s="54">
        <v>279288</v>
      </c>
      <c r="I29" s="54">
        <v>279288</v>
      </c>
      <c r="J29" s="53">
        <v>245214</v>
      </c>
      <c r="K29" s="52"/>
    </row>
    <row r="30" spans="1:11" ht="21.75" customHeight="1">
      <c r="A30" s="49"/>
      <c r="B30" s="51">
        <f>SUBTOTAL(3,B7:B29)</f>
        <v>22</v>
      </c>
      <c r="C30" s="49"/>
      <c r="D30" s="50"/>
      <c r="E30" s="49"/>
      <c r="F30" s="48"/>
      <c r="G30" s="48"/>
      <c r="H30" s="47">
        <f>SUBTOTAL(9,H7:H29)</f>
        <v>1895199.456</v>
      </c>
      <c r="I30" s="47">
        <f>SUBTOTAL(9,I7:I29)</f>
        <v>1895199.456</v>
      </c>
      <c r="J30" s="47">
        <f>SUBTOTAL(9,J7:J29)</f>
        <v>1667393</v>
      </c>
      <c r="K30" s="46"/>
    </row>
    <row r="31" ht="21.75" customHeight="1">
      <c r="A31" s="45"/>
    </row>
    <row r="32" ht="12.75">
      <c r="A32" s="45"/>
    </row>
    <row r="33" ht="12.75">
      <c r="A33" s="45"/>
    </row>
    <row r="34" ht="12.75">
      <c r="A34" s="45"/>
    </row>
  </sheetData>
  <sheetProtection/>
  <autoFilter ref="A7:K29"/>
  <mergeCells count="12">
    <mergeCell ref="A1:K1"/>
    <mergeCell ref="A4:A6"/>
    <mergeCell ref="B4:B6"/>
    <mergeCell ref="C4:C6"/>
    <mergeCell ref="D4:E5"/>
    <mergeCell ref="F4:F6"/>
    <mergeCell ref="G4:G6"/>
    <mergeCell ref="H4:H6"/>
    <mergeCell ref="I4:J4"/>
    <mergeCell ref="K4:K6"/>
    <mergeCell ref="I5:I6"/>
    <mergeCell ref="J5:J6"/>
  </mergeCells>
  <printOptions horizontalCentered="1"/>
  <pageMargins left="0.15748031496062992" right="0.15748031496062992" top="0.5905511811023623" bottom="0.15748031496062992" header="0.39" footer="0.2362204724409449"/>
  <pageSetup fitToHeight="1" fitToWidth="1" horizontalDpi="300" verticalDpi="300" orientation="landscape" paperSize="9" scale="81" r:id="rId1"/>
  <headerFooter alignWithMargins="0">
    <oddHeader>&amp;R（様式１）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折笠雄樹</dc:creator>
  <cp:keywords/>
  <dc:description/>
  <cp:lastModifiedBy>厚生労働省ネットワークシステム</cp:lastModifiedBy>
  <cp:lastPrinted>2018-07-23T01:49:32Z</cp:lastPrinted>
  <dcterms:created xsi:type="dcterms:W3CDTF">2000-02-16T06:55:14Z</dcterms:created>
  <dcterms:modified xsi:type="dcterms:W3CDTF">2019-07-31T02:20:40Z</dcterms:modified>
  <cp:category/>
  <cp:version/>
  <cp:contentType/>
  <cp:contentStatus/>
</cp:coreProperties>
</file>