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65" windowWidth="15060" windowHeight="9450" tabRatio="663" activeTab="3"/>
  </bookViews>
  <sheets>
    <sheet name="貸借対照表" sheetId="1" r:id="rId1"/>
    <sheet name="業務費用計算書" sheetId="2" r:id="rId2"/>
    <sheet name="資産・負債差額増減計算書" sheetId="3" r:id="rId3"/>
    <sheet name="区分別収支計算書" sheetId="4" r:id="rId4"/>
  </sheets>
  <definedNames>
    <definedName name="_xlnm.Print_Area" localSheetId="1">'業務費用計算書'!$A$1:$H$37</definedName>
    <definedName name="_xlnm.Print_Area" localSheetId="3">'区分別収支計算書'!$I$1:$S$64</definedName>
    <definedName name="_xlnm.Print_Area" localSheetId="2">'資産・負債差額増減計算書'!$A$1:$H$32</definedName>
    <definedName name="_xlnm.Print_Area" localSheetId="0">'貸借対照表'!$A$1:$H$31</definedName>
  </definedNames>
  <calcPr fullCalcOnLoad="1"/>
</workbook>
</file>

<file path=xl/sharedStrings.xml><?xml version="1.0" encoding="utf-8"?>
<sst xmlns="http://schemas.openxmlformats.org/spreadsheetml/2006/main" count="215" uniqueCount="147">
  <si>
    <t>貸倒引当金繰入額（又は戻入額）</t>
  </si>
  <si>
    <t>資産処分損益</t>
  </si>
  <si>
    <t>Ⅴ　資産評価差額</t>
  </si>
  <si>
    <t>Ⅵ　その他資産・負債差額の増減</t>
  </si>
  <si>
    <t>Ⅶ　本年度末資産・負債差額</t>
  </si>
  <si>
    <t>日本障害者雇用促進協会出資金承継損</t>
  </si>
  <si>
    <t>日本労働研究機構出資金承継損</t>
  </si>
  <si>
    <t>雇用・能力開発機構出資金承継損</t>
  </si>
  <si>
    <t>独立行政法人設立に伴う固定資産承継損</t>
  </si>
  <si>
    <t>（独）雇用・能力開発機構減資損</t>
  </si>
  <si>
    <t>（独）高齢障害者雇用支援機構運営費</t>
  </si>
  <si>
    <t>（独）労働政策研究所・研修機構運営費</t>
  </si>
  <si>
    <t>（独）雇用能力開発機構運営費</t>
  </si>
  <si>
    <t>Ⅲ　財源</t>
  </si>
  <si>
    <t>労働保険特別会計雇用勘定</t>
  </si>
  <si>
    <t>　　自：平成15年4月１日
　　至：平成16年3月31日</t>
  </si>
  <si>
    <t>労働保険特別会計雇用勘定</t>
  </si>
  <si>
    <t>２　他会計（勘定）からの受入</t>
  </si>
  <si>
    <t>出資金評価損</t>
  </si>
  <si>
    <t>Ⅰ　前年度末資産・負債差額</t>
  </si>
  <si>
    <t>Ⅱ　本年度業務費用合計</t>
  </si>
  <si>
    <t>Ⅳ　無償所管換等</t>
  </si>
  <si>
    <t>資産・負債差額増減計算書</t>
  </si>
  <si>
    <t>（単位：百万円）</t>
  </si>
  <si>
    <t>１　自己収入</t>
  </si>
  <si>
    <t>運用益</t>
  </si>
  <si>
    <t>その他の財源</t>
  </si>
  <si>
    <t>前会計年度</t>
  </si>
  <si>
    <t>本会計年度</t>
  </si>
  <si>
    <t>業務費用計算書</t>
  </si>
  <si>
    <t>賞与引当金繰入額</t>
  </si>
  <si>
    <t>退職給付引当金繰入額</t>
  </si>
  <si>
    <t>本年度業務費用合計</t>
  </si>
  <si>
    <t>失業等給付費</t>
  </si>
  <si>
    <t>雇用安定等給付費</t>
  </si>
  <si>
    <t>分担金</t>
  </si>
  <si>
    <t>拠出金</t>
  </si>
  <si>
    <t>他会計への繰入</t>
  </si>
  <si>
    <t>徴収勘定への繰入</t>
  </si>
  <si>
    <t>庁費等</t>
  </si>
  <si>
    <t>その他の経費</t>
  </si>
  <si>
    <t>貸借対照表</t>
  </si>
  <si>
    <t>委託費等</t>
  </si>
  <si>
    <t>前会計年度</t>
  </si>
  <si>
    <t>本会計年度</t>
  </si>
  <si>
    <t>（平成15年3月31日）</t>
  </si>
  <si>
    <t>（平成16年3月31日）</t>
  </si>
  <si>
    <t>＜資産の部＞</t>
  </si>
  <si>
    <t>＜負債の部＞</t>
  </si>
  <si>
    <t>現金・預金</t>
  </si>
  <si>
    <t>未払金</t>
  </si>
  <si>
    <t>未収金</t>
  </si>
  <si>
    <t>支払備金</t>
  </si>
  <si>
    <t>未収保険料</t>
  </si>
  <si>
    <t>前受金</t>
  </si>
  <si>
    <t>その他の未収金</t>
  </si>
  <si>
    <t>賞与引当金</t>
  </si>
  <si>
    <t>貸倒引当金</t>
  </si>
  <si>
    <t>退職給付引当金</t>
  </si>
  <si>
    <t>前払金</t>
  </si>
  <si>
    <t>前払費用</t>
  </si>
  <si>
    <t>未収収益</t>
  </si>
  <si>
    <t>有形固定資産</t>
  </si>
  <si>
    <t>負債合計</t>
  </si>
  <si>
    <t>　国有財産（公共用財産を除く）</t>
  </si>
  <si>
    <t>土地</t>
  </si>
  <si>
    <t>立木竹</t>
  </si>
  <si>
    <t>＜資産・負債差額の部＞</t>
  </si>
  <si>
    <t>建物</t>
  </si>
  <si>
    <t>工作物</t>
  </si>
  <si>
    <t>資産・負債差額</t>
  </si>
  <si>
    <t>建設仮勘定</t>
  </si>
  <si>
    <t>　　  物品</t>
  </si>
  <si>
    <t>無形固定資産</t>
  </si>
  <si>
    <t>出資金</t>
  </si>
  <si>
    <t>資産合計</t>
  </si>
  <si>
    <t>負債及び資産・負債差額合計</t>
  </si>
  <si>
    <t>区分別収支計算書</t>
  </si>
  <si>
    <t>－</t>
  </si>
  <si>
    <t>△0</t>
  </si>
  <si>
    <t>一般会計からの受入</t>
  </si>
  <si>
    <t>徴収勘定からの受入</t>
  </si>
  <si>
    <t>労働保険特別会計雇用勘定</t>
  </si>
  <si>
    <t>（単位：円）</t>
  </si>
  <si>
    <t>（単位：百万円）</t>
  </si>
  <si>
    <t>本会計年度</t>
  </si>
  <si>
    <t>自：平成14年4月1日
至：平成15年3月31日</t>
  </si>
  <si>
    <t>　　自：平成14年4月１日
　　至：平成15年3月31日</t>
  </si>
  <si>
    <t>Ⅰ　業務収支</t>
  </si>
  <si>
    <t>　１　財源</t>
  </si>
  <si>
    <t>運用収入</t>
  </si>
  <si>
    <t>その他の収入</t>
  </si>
  <si>
    <t>徴収勘定からの受入</t>
  </si>
  <si>
    <t>一般会計からの受入</t>
  </si>
  <si>
    <t>前年度剰余金受入</t>
  </si>
  <si>
    <t>資金からの受入</t>
  </si>
  <si>
    <t>財源合計</t>
  </si>
  <si>
    <t>　２　業務支出</t>
  </si>
  <si>
    <t>　　（１）業務支出（施設整備支出を除く）</t>
  </si>
  <si>
    <t>人件費</t>
  </si>
  <si>
    <t>失業等給付費</t>
  </si>
  <si>
    <t>雇用安定等給付金</t>
  </si>
  <si>
    <t>補助金等</t>
  </si>
  <si>
    <t>委託費</t>
  </si>
  <si>
    <t>拠出金</t>
  </si>
  <si>
    <t>分担金</t>
  </si>
  <si>
    <t>徴収勘定への繰入</t>
  </si>
  <si>
    <t>一般会計への繰入</t>
  </si>
  <si>
    <t>郵政事業特別会計への繰入</t>
  </si>
  <si>
    <t>出資による支出</t>
  </si>
  <si>
    <t>庁費等の支出</t>
  </si>
  <si>
    <t>その他業務支出</t>
  </si>
  <si>
    <t>業務支出（施設整備支出を除く）合計</t>
  </si>
  <si>
    <t>　　（２）施設整備支出</t>
  </si>
  <si>
    <t>土地に係る支出</t>
  </si>
  <si>
    <t>立木竹に係る支出</t>
  </si>
  <si>
    <t>建物に係る支出</t>
  </si>
  <si>
    <t>工作物に係る支出</t>
  </si>
  <si>
    <t>建設仮勘定に係る支出</t>
  </si>
  <si>
    <t>施設整備支出合計</t>
  </si>
  <si>
    <t>業務支出合計</t>
  </si>
  <si>
    <t>　　業務収支</t>
  </si>
  <si>
    <t>Ⅱ　財務収支</t>
  </si>
  <si>
    <t>　　財務収支</t>
  </si>
  <si>
    <t>　本年度収支</t>
  </si>
  <si>
    <t>資金への繰入</t>
  </si>
  <si>
    <t>　　翌年度歳入繰入</t>
  </si>
  <si>
    <t>収支に関する換算差額</t>
  </si>
  <si>
    <t>資金本年度末残高</t>
  </si>
  <si>
    <t>その他歳計外現金・預金本年度末残高</t>
  </si>
  <si>
    <t>　　本年度末現金・預金残高</t>
  </si>
  <si>
    <t>BS</t>
  </si>
  <si>
    <r>
      <t>　　自：平成1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年4月１日
　　至：平成1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年3月31日</t>
    </r>
  </si>
  <si>
    <t>拠出金</t>
  </si>
  <si>
    <t>一般会計への繰入</t>
  </si>
  <si>
    <t>郵政事業特別会計への繰入</t>
  </si>
  <si>
    <t>出資による支出</t>
  </si>
  <si>
    <t>庁費等の支出</t>
  </si>
  <si>
    <t>その他支出</t>
  </si>
  <si>
    <t>整合性</t>
  </si>
  <si>
    <t>減価償却費</t>
  </si>
  <si>
    <t>補助金等</t>
  </si>
  <si>
    <t>人件費</t>
  </si>
  <si>
    <t>雇用安定等給付費</t>
  </si>
  <si>
    <t>前会計年度</t>
  </si>
  <si>
    <r>
      <t>　　自：平成1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年4月１日
　　至：平成1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年3月31日</t>
    </r>
  </si>
  <si>
    <t>運営費交付金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</si>
</sst>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%"/>
    <numFmt numFmtId="178" formatCode="#,##0_ "/>
    <numFmt numFmtId="179" formatCode="#,##0_);[Red]\(#,##0\)"/>
    <numFmt numFmtId="180" formatCode="0_);\(0\)"/>
    <numFmt numFmtId="181" formatCode="#,##0;&quot;△ &quot;#,##0"/>
    <numFmt numFmtId="182" formatCode="#\ ?/3"/>
    <numFmt numFmtId="183" formatCode="#\ ?/6"/>
    <numFmt numFmtId="184" formatCode="0_ "/>
    <numFmt numFmtId="185" formatCode="#,##0_ ;[Red]\-#,##0\ "/>
    <numFmt numFmtId="186" formatCode="#,##0.0_);\(#,##0.0\)"/>
    <numFmt numFmtId="187" formatCode="#,##0.0;&quot;△ &quot;#,##0.0"/>
    <numFmt numFmtId="188" formatCode="#,##0.0"/>
    <numFmt numFmtId="189" formatCode="yy/mm/dd"/>
    <numFmt numFmtId="190" formatCode="#,##0.00_);[Red]\(#,##0.00\)"/>
    <numFmt numFmtId="191" formatCode="#,##0.0_);[Red]\(#,##0.0\)"/>
    <numFmt numFmtId="192" formatCode="0_);[Red]\(0\)"/>
    <numFmt numFmtId="193" formatCode="#,##0.0;[Red]#,##0.0"/>
    <numFmt numFmtId="194" formatCode="#,##0.00_);\(#,##0.00\)"/>
    <numFmt numFmtId="195" formatCode="0.000%"/>
    <numFmt numFmtId="196" formatCode="0;&quot;△ &quot;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0000000;[Red]\-#,##0.00000000"/>
    <numFmt numFmtId="201" formatCode="#,##0.00000000_ "/>
    <numFmt numFmtId="202" formatCode="#,##0.0000_ ;[Red]\-#,##0.0000\ "/>
    <numFmt numFmtId="203" formatCode="#,##0;[Red]#,##0"/>
    <numFmt numFmtId="204" formatCode="#,##0\ ;&quot;△ &quot;#,##0\ "/>
    <numFmt numFmtId="205" formatCode="\(ggge&quot;年&quot;m&quot;月&quot;d&quot;日&quot;\)"/>
    <numFmt numFmtId="206" formatCode="#,##0.0;[Red]\-#,##0.0"/>
    <numFmt numFmtId="207" formatCode="#,##0.000;[Red]\-#,##0.000"/>
    <numFmt numFmtId="208" formatCode="#,##0.000_ ;[Red]\-#,##0.000\ 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0;[Red]\-#,##0.000000000"/>
    <numFmt numFmtId="214" formatCode="0;[Red]0"/>
    <numFmt numFmtId="215" formatCode="0.0;[Red]0.0"/>
    <numFmt numFmtId="216" formatCode="0.00;[Red]0.00"/>
    <numFmt numFmtId="217" formatCode="0.000;[Red]0.000"/>
    <numFmt numFmtId="218" formatCode="0.0_ "/>
    <numFmt numFmtId="219" formatCode="0.00_ "/>
    <numFmt numFmtId="220" formatCode="0.000_ "/>
    <numFmt numFmtId="221" formatCode="0&quot;年&quot;"/>
    <numFmt numFmtId="222" formatCode="0.000"/>
    <numFmt numFmtId="223" formatCode="#,##0.000"/>
    <numFmt numFmtId="224" formatCode="0.0_);[Red]\(0.0\)"/>
    <numFmt numFmtId="225" formatCode="#,##0.0000"/>
    <numFmt numFmtId="226" formatCode="0.0"/>
    <numFmt numFmtId="227" formatCode="0.000000000000000000000000000000_ "/>
    <numFmt numFmtId="228" formatCode="0.0000_ "/>
    <numFmt numFmtId="229" formatCode="#,##0;&quot;▲ &quot;#,##0"/>
    <numFmt numFmtId="230" formatCode="#,##0&quot;台&quot;"/>
    <numFmt numFmtId="231" formatCode="#,##0&quot;円&quot;"/>
    <numFmt numFmtId="232" formatCode="#,##0&quot;年&quot;"/>
    <numFmt numFmtId="233" formatCode="#,##0.00000000;&quot;△ &quot;#,##0.00000000"/>
  </numFmts>
  <fonts count="13">
    <font>
      <sz val="11"/>
      <name val="ＭＳ Ｐゴシック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8"/>
      <name val="ＭＳ 明朝"/>
      <family val="1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>
      <alignment/>
      <protection/>
    </xf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181" fontId="0" fillId="0" borderId="0" xfId="17" applyNumberFormat="1" applyAlignment="1">
      <alignment/>
    </xf>
    <xf numFmtId="181" fontId="0" fillId="0" borderId="0" xfId="17" applyNumberFormat="1" applyFont="1" applyAlignment="1">
      <alignment horizontal="right"/>
    </xf>
    <xf numFmtId="0" fontId="0" fillId="0" borderId="1" xfId="0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58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Font="1" applyBorder="1" applyAlignment="1">
      <alignment/>
    </xf>
    <xf numFmtId="181" fontId="0" fillId="0" borderId="4" xfId="17" applyNumberFormat="1" applyFont="1" applyBorder="1" applyAlignment="1">
      <alignment horizontal="center"/>
    </xf>
    <xf numFmtId="38" fontId="0" fillId="0" borderId="5" xfId="17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58" fontId="0" fillId="0" borderId="6" xfId="0" applyNumberFormat="1" applyBorder="1" applyAlignment="1">
      <alignment horizontal="center"/>
    </xf>
    <xf numFmtId="181" fontId="8" fillId="0" borderId="0" xfId="0" applyNumberFormat="1" applyFont="1" applyAlignment="1">
      <alignment vertical="center"/>
    </xf>
    <xf numFmtId="181" fontId="10" fillId="0" borderId="0" xfId="0" applyNumberFormat="1" applyFont="1" applyAlignment="1">
      <alignment horizontal="center"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10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9" fillId="0" borderId="0" xfId="21" applyNumberFormat="1" applyFont="1" applyFill="1" applyAlignment="1">
      <alignment horizontal="center"/>
      <protection/>
    </xf>
    <xf numFmtId="181" fontId="9" fillId="0" borderId="0" xfId="21" applyNumberFormat="1" applyFont="1" applyFill="1" applyAlignment="1">
      <alignment horizontal="right" wrapText="1"/>
      <protection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Border="1" applyAlignment="1">
      <alignment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/>
    </xf>
    <xf numFmtId="181" fontId="0" fillId="0" borderId="2" xfId="0" applyNumberFormat="1" applyFont="1" applyBorder="1" applyAlignment="1">
      <alignment horizontal="right" vertical="center"/>
    </xf>
    <xf numFmtId="181" fontId="0" fillId="0" borderId="2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5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1" fontId="0" fillId="0" borderId="9" xfId="0" applyNumberFormat="1" applyBorder="1" applyAlignment="1">
      <alignment vertical="center"/>
    </xf>
    <xf numFmtId="38" fontId="11" fillId="2" borderId="10" xfId="17" applyFont="1" applyFill="1" applyBorder="1" applyAlignment="1">
      <alignment/>
    </xf>
    <xf numFmtId="38" fontId="11" fillId="2" borderId="3" xfId="17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/>
    </xf>
    <xf numFmtId="181" fontId="0" fillId="0" borderId="1" xfId="0" applyNumberFormat="1" applyBorder="1" applyAlignment="1">
      <alignment vertical="center"/>
    </xf>
    <xf numFmtId="0" fontId="8" fillId="0" borderId="5" xfId="0" applyFont="1" applyFill="1" applyBorder="1" applyAlignment="1">
      <alignment/>
    </xf>
    <xf numFmtId="181" fontId="0" fillId="0" borderId="1" xfId="21" applyNumberFormat="1" applyFont="1" applyFill="1" applyBorder="1" applyAlignment="1">
      <alignment horizontal="left" wrapText="1"/>
      <protection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38" fontId="0" fillId="0" borderId="1" xfId="17" applyBorder="1" applyAlignment="1">
      <alignment/>
    </xf>
    <xf numFmtId="0" fontId="0" fillId="0" borderId="0" xfId="0" applyFill="1" applyBorder="1" applyAlignment="1">
      <alignment/>
    </xf>
    <xf numFmtId="38" fontId="0" fillId="0" borderId="0" xfId="17" applyBorder="1" applyAlignment="1">
      <alignment/>
    </xf>
    <xf numFmtId="181" fontId="0" fillId="0" borderId="8" xfId="17" applyNumberFormat="1" applyBorder="1" applyAlignment="1">
      <alignment/>
    </xf>
    <xf numFmtId="0" fontId="0" fillId="0" borderId="8" xfId="0" applyFont="1" applyBorder="1" applyAlignment="1">
      <alignment/>
    </xf>
    <xf numFmtId="38" fontId="0" fillId="0" borderId="8" xfId="17" applyFont="1" applyFill="1" applyBorder="1" applyAlignment="1" applyProtection="1">
      <alignment/>
      <protection/>
    </xf>
    <xf numFmtId="181" fontId="0" fillId="0" borderId="2" xfId="17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81" fontId="8" fillId="0" borderId="1" xfId="21" applyNumberFormat="1" applyFont="1" applyFill="1" applyBorder="1" applyAlignment="1">
      <alignment horizontal="left" wrapText="1"/>
      <protection/>
    </xf>
    <xf numFmtId="0" fontId="0" fillId="0" borderId="0" xfId="0" applyBorder="1" applyAlignment="1">
      <alignment horizontal="left" indent="1"/>
    </xf>
    <xf numFmtId="38" fontId="0" fillId="0" borderId="0" xfId="0" applyNumberFormat="1" applyBorder="1" applyAlignment="1">
      <alignment/>
    </xf>
    <xf numFmtId="181" fontId="0" fillId="0" borderId="2" xfId="17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81" fontId="0" fillId="0" borderId="0" xfId="17" applyNumberFormat="1" applyFont="1" applyBorder="1" applyAlignment="1">
      <alignment horizontal="center"/>
    </xf>
    <xf numFmtId="58" fontId="0" fillId="0" borderId="0" xfId="0" applyNumberFormat="1" applyBorder="1" applyAlignment="1">
      <alignment horizontal="center"/>
    </xf>
    <xf numFmtId="181" fontId="0" fillId="0" borderId="0" xfId="0" applyNumberFormat="1" applyFont="1" applyFill="1" applyBorder="1" applyAlignment="1">
      <alignment/>
    </xf>
    <xf numFmtId="181" fontId="0" fillId="0" borderId="0" xfId="17" applyNumberFormat="1" applyBorder="1" applyAlignment="1">
      <alignment/>
    </xf>
    <xf numFmtId="181" fontId="0" fillId="0" borderId="3" xfId="0" applyNumberFormat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1" fontId="0" fillId="0" borderId="2" xfId="0" applyNumberFormat="1" applyBorder="1" applyAlignment="1">
      <alignment horizontal="right"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0" borderId="0" xfId="21" applyNumberFormat="1" applyFont="1" applyFill="1" applyBorder="1" applyAlignment="1">
      <alignment horizontal="center"/>
      <protection/>
    </xf>
    <xf numFmtId="181" fontId="0" fillId="0" borderId="8" xfId="0" applyNumberFormat="1" applyBorder="1" applyAlignment="1">
      <alignment vertical="center"/>
    </xf>
    <xf numFmtId="181" fontId="0" fillId="0" borderId="6" xfId="0" applyNumberFormat="1" applyBorder="1" applyAlignment="1">
      <alignment vertical="center"/>
    </xf>
    <xf numFmtId="181" fontId="0" fillId="0" borderId="1" xfId="0" applyNumberFormat="1" applyFont="1" applyBorder="1" applyAlignment="1">
      <alignment horizontal="right" vertical="center"/>
    </xf>
    <xf numFmtId="181" fontId="0" fillId="0" borderId="7" xfId="0" applyNumberFormat="1" applyBorder="1" applyAlignment="1">
      <alignment vertical="center"/>
    </xf>
    <xf numFmtId="181" fontId="0" fillId="0" borderId="11" xfId="17" applyNumberFormat="1" applyBorder="1" applyAlignment="1">
      <alignment/>
    </xf>
    <xf numFmtId="181" fontId="0" fillId="0" borderId="12" xfId="17" applyNumberFormat="1" applyBorder="1" applyAlignment="1">
      <alignment/>
    </xf>
    <xf numFmtId="181" fontId="0" fillId="0" borderId="13" xfId="17" applyNumberFormat="1" applyBorder="1" applyAlignment="1">
      <alignment/>
    </xf>
    <xf numFmtId="41" fontId="0" fillId="0" borderId="0" xfId="17" applyNumberFormat="1" applyBorder="1" applyAlignment="1">
      <alignment/>
    </xf>
    <xf numFmtId="181" fontId="0" fillId="0" borderId="4" xfId="17" applyNumberFormat="1" applyBorder="1" applyAlignment="1">
      <alignment/>
    </xf>
    <xf numFmtId="181" fontId="0" fillId="0" borderId="2" xfId="17" applyNumberFormat="1" applyBorder="1" applyAlignment="1">
      <alignment/>
    </xf>
    <xf numFmtId="181" fontId="0" fillId="0" borderId="7" xfId="17" applyNumberFormat="1" applyBorder="1" applyAlignment="1">
      <alignment/>
    </xf>
    <xf numFmtId="181" fontId="0" fillId="0" borderId="1" xfId="17" applyNumberFormat="1" applyBorder="1" applyAlignment="1">
      <alignment/>
    </xf>
    <xf numFmtId="38" fontId="0" fillId="0" borderId="0" xfId="17" applyFont="1" applyBorder="1" applyAlignment="1">
      <alignment horizontal="right"/>
    </xf>
    <xf numFmtId="41" fontId="0" fillId="0" borderId="0" xfId="17" applyNumberFormat="1" applyFont="1" applyBorder="1" applyAlignment="1">
      <alignment/>
    </xf>
    <xf numFmtId="181" fontId="0" fillId="0" borderId="0" xfId="0" applyNumberFormat="1" applyBorder="1" applyAlignment="1">
      <alignment vertical="center"/>
    </xf>
    <xf numFmtId="181" fontId="10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 vertical="center"/>
    </xf>
    <xf numFmtId="181" fontId="1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監査法人渡版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60" zoomScaleNormal="60" workbookViewId="0" topLeftCell="A13">
      <selection activeCell="B45" sqref="B44:C45"/>
    </sheetView>
  </sheetViews>
  <sheetFormatPr defaultColWidth="9.00390625" defaultRowHeight="13.5"/>
  <cols>
    <col min="1" max="1" width="4.00390625" style="0" customWidth="1"/>
    <col min="2" max="2" width="21.125" style="0" customWidth="1"/>
    <col min="3" max="4" width="20.50390625" style="0" customWidth="1"/>
    <col min="5" max="5" width="3.875" style="0" customWidth="1"/>
    <col min="6" max="6" width="23.375" style="0" customWidth="1"/>
    <col min="7" max="7" width="20.50390625" style="0" customWidth="1"/>
    <col min="8" max="8" width="20.375" style="0" customWidth="1"/>
  </cols>
  <sheetData>
    <row r="1" spans="1:8" ht="21">
      <c r="A1" s="93" t="s">
        <v>41</v>
      </c>
      <c r="B1" s="93"/>
      <c r="C1" s="93"/>
      <c r="D1" s="93"/>
      <c r="E1" s="93"/>
      <c r="F1" s="93"/>
      <c r="G1" s="93"/>
      <c r="H1" s="93"/>
    </row>
    <row r="2" spans="1:8" ht="21">
      <c r="A2" s="50"/>
      <c r="B2" s="50"/>
      <c r="C2" s="50"/>
      <c r="D2" s="50"/>
      <c r="E2" s="50"/>
      <c r="F2" s="50"/>
      <c r="G2" s="50"/>
      <c r="H2" s="50"/>
    </row>
    <row r="3" ht="21" customHeight="1">
      <c r="A3" t="s">
        <v>14</v>
      </c>
    </row>
    <row r="4" ht="21" customHeight="1">
      <c r="H4" s="3" t="s">
        <v>23</v>
      </c>
    </row>
    <row r="5" spans="1:8" ht="21" customHeight="1">
      <c r="A5" s="8"/>
      <c r="B5" s="17"/>
      <c r="C5" s="9" t="s">
        <v>43</v>
      </c>
      <c r="D5" s="58" t="s">
        <v>44</v>
      </c>
      <c r="E5" s="8"/>
      <c r="F5" s="17"/>
      <c r="G5" s="9" t="s">
        <v>43</v>
      </c>
      <c r="H5" s="15" t="s">
        <v>44</v>
      </c>
    </row>
    <row r="6" spans="1:8" s="1" customFormat="1" ht="21" customHeight="1">
      <c r="A6" s="51"/>
      <c r="B6" s="59"/>
      <c r="C6" s="12" t="s">
        <v>45</v>
      </c>
      <c r="D6" s="49" t="s">
        <v>46</v>
      </c>
      <c r="E6" s="19"/>
      <c r="F6" s="59"/>
      <c r="G6" s="12" t="s">
        <v>45</v>
      </c>
      <c r="H6" s="59" t="s">
        <v>46</v>
      </c>
    </row>
    <row r="7" spans="1:8" ht="21" customHeight="1">
      <c r="A7" s="10" t="s">
        <v>47</v>
      </c>
      <c r="B7" s="13"/>
      <c r="C7" s="13"/>
      <c r="D7" s="7"/>
      <c r="E7" s="10" t="s">
        <v>48</v>
      </c>
      <c r="F7" s="13"/>
      <c r="G7" s="45"/>
      <c r="H7" s="45"/>
    </row>
    <row r="8" spans="1:9" ht="21" customHeight="1">
      <c r="A8" s="10" t="s">
        <v>49</v>
      </c>
      <c r="B8" s="13"/>
      <c r="C8" s="55">
        <v>736874</v>
      </c>
      <c r="D8" s="68">
        <v>1258439</v>
      </c>
      <c r="E8" s="10" t="s">
        <v>50</v>
      </c>
      <c r="F8" s="13"/>
      <c r="G8" s="79">
        <v>19</v>
      </c>
      <c r="H8" s="79">
        <v>24</v>
      </c>
      <c r="I8" s="2"/>
    </row>
    <row r="9" spans="1:9" ht="21" customHeight="1">
      <c r="A9" s="10" t="s">
        <v>51</v>
      </c>
      <c r="B9" s="13"/>
      <c r="C9" s="55">
        <v>72689</v>
      </c>
      <c r="D9" s="68">
        <v>56834</v>
      </c>
      <c r="E9" s="10" t="s">
        <v>52</v>
      </c>
      <c r="F9" s="13"/>
      <c r="G9" s="79">
        <v>366229</v>
      </c>
      <c r="H9" s="79">
        <v>253235</v>
      </c>
      <c r="I9" s="2"/>
    </row>
    <row r="10" spans="1:9" ht="21" customHeight="1">
      <c r="A10" s="10"/>
      <c r="B10" s="13" t="s">
        <v>53</v>
      </c>
      <c r="C10" s="55">
        <v>67353</v>
      </c>
      <c r="D10" s="68">
        <v>50735</v>
      </c>
      <c r="E10" s="10" t="s">
        <v>54</v>
      </c>
      <c r="F10" s="13"/>
      <c r="G10" s="79">
        <v>27729</v>
      </c>
      <c r="H10" s="79">
        <v>49185</v>
      </c>
      <c r="I10" s="2"/>
    </row>
    <row r="11" spans="1:9" ht="21" customHeight="1">
      <c r="A11" s="10"/>
      <c r="B11" s="13" t="s">
        <v>55</v>
      </c>
      <c r="C11" s="55">
        <v>5335</v>
      </c>
      <c r="D11" s="68">
        <v>6099</v>
      </c>
      <c r="E11" s="10" t="s">
        <v>56</v>
      </c>
      <c r="F11" s="13"/>
      <c r="G11" s="79">
        <v>1972</v>
      </c>
      <c r="H11" s="79">
        <v>3018</v>
      </c>
      <c r="I11" s="2"/>
    </row>
    <row r="12" spans="1:9" ht="21" customHeight="1">
      <c r="A12" s="10" t="s">
        <v>57</v>
      </c>
      <c r="B12" s="13"/>
      <c r="C12" s="55">
        <v>-37889</v>
      </c>
      <c r="D12" s="68">
        <v>-22996</v>
      </c>
      <c r="E12" s="10" t="s">
        <v>58</v>
      </c>
      <c r="F12" s="13"/>
      <c r="G12" s="79">
        <v>69017</v>
      </c>
      <c r="H12" s="79">
        <v>67557</v>
      </c>
      <c r="I12" s="2"/>
    </row>
    <row r="13" spans="1:9" ht="21" customHeight="1">
      <c r="A13" s="10" t="s">
        <v>59</v>
      </c>
      <c r="B13" s="13"/>
      <c r="C13" s="55">
        <v>425</v>
      </c>
      <c r="D13" s="68">
        <v>1060</v>
      </c>
      <c r="E13" s="10"/>
      <c r="F13" s="13"/>
      <c r="G13" s="79"/>
      <c r="H13" s="79"/>
      <c r="I13" s="2"/>
    </row>
    <row r="14" spans="1:9" ht="21" customHeight="1">
      <c r="A14" s="10" t="s">
        <v>60</v>
      </c>
      <c r="B14" s="13"/>
      <c r="C14" s="55">
        <v>11</v>
      </c>
      <c r="D14" s="68">
        <v>10</v>
      </c>
      <c r="E14" s="10"/>
      <c r="F14" s="13"/>
      <c r="G14" s="79"/>
      <c r="H14" s="79"/>
      <c r="I14" s="2"/>
    </row>
    <row r="15" spans="1:9" ht="21" customHeight="1">
      <c r="A15" s="10" t="s">
        <v>61</v>
      </c>
      <c r="B15" s="13"/>
      <c r="C15" s="55">
        <v>2</v>
      </c>
      <c r="D15" s="68">
        <v>10</v>
      </c>
      <c r="E15" s="8"/>
      <c r="F15" s="17"/>
      <c r="G15" s="80"/>
      <c r="H15" s="80"/>
      <c r="I15" s="2"/>
    </row>
    <row r="16" spans="1:9" ht="21" customHeight="1">
      <c r="A16" s="14" t="s">
        <v>62</v>
      </c>
      <c r="B16" s="56"/>
      <c r="C16" s="55">
        <v>149314</v>
      </c>
      <c r="D16" s="68">
        <v>147649</v>
      </c>
      <c r="E16" s="10" t="s">
        <v>63</v>
      </c>
      <c r="F16" s="13"/>
      <c r="G16" s="79">
        <v>464968</v>
      </c>
      <c r="H16" s="79">
        <v>373022</v>
      </c>
      <c r="I16" s="2"/>
    </row>
    <row r="17" spans="1:9" ht="21" customHeight="1">
      <c r="A17" s="47" t="s">
        <v>64</v>
      </c>
      <c r="B17" s="13"/>
      <c r="C17" s="55">
        <v>142847</v>
      </c>
      <c r="D17" s="68">
        <v>141202</v>
      </c>
      <c r="E17" s="11"/>
      <c r="F17" s="18"/>
      <c r="G17" s="81"/>
      <c r="H17" s="81"/>
      <c r="I17" s="2"/>
    </row>
    <row r="18" spans="1:9" ht="21" customHeight="1">
      <c r="A18" s="16"/>
      <c r="B18" s="57" t="s">
        <v>65</v>
      </c>
      <c r="C18" s="55">
        <v>61281</v>
      </c>
      <c r="D18" s="68">
        <v>58352</v>
      </c>
      <c r="E18" s="10"/>
      <c r="F18" s="13"/>
      <c r="G18" s="80"/>
      <c r="H18" s="80"/>
      <c r="I18" s="2"/>
    </row>
    <row r="19" spans="1:9" ht="21" customHeight="1">
      <c r="A19" s="16"/>
      <c r="B19" s="57" t="s">
        <v>66</v>
      </c>
      <c r="C19" s="55">
        <v>313</v>
      </c>
      <c r="D19" s="68">
        <v>316</v>
      </c>
      <c r="E19" s="10" t="s">
        <v>67</v>
      </c>
      <c r="F19" s="13"/>
      <c r="G19" s="79"/>
      <c r="H19" s="79"/>
      <c r="I19" s="2"/>
    </row>
    <row r="20" spans="1:9" ht="21" customHeight="1">
      <c r="A20" s="16"/>
      <c r="B20" s="57" t="s">
        <v>68</v>
      </c>
      <c r="C20" s="55">
        <v>53098</v>
      </c>
      <c r="D20" s="68">
        <v>53912</v>
      </c>
      <c r="E20" s="10"/>
      <c r="F20" s="13"/>
      <c r="G20" s="79"/>
      <c r="H20" s="79"/>
      <c r="I20" s="2"/>
    </row>
    <row r="21" spans="1:9" ht="21" customHeight="1">
      <c r="A21" s="16"/>
      <c r="B21" s="57" t="s">
        <v>69</v>
      </c>
      <c r="C21" s="55">
        <v>23922</v>
      </c>
      <c r="D21" s="68">
        <v>26033</v>
      </c>
      <c r="E21" s="10" t="s">
        <v>70</v>
      </c>
      <c r="F21" s="13"/>
      <c r="G21" s="79">
        <v>1868759</v>
      </c>
      <c r="H21" s="79">
        <v>1891171</v>
      </c>
      <c r="I21" s="2"/>
    </row>
    <row r="22" spans="1:9" ht="21" customHeight="1">
      <c r="A22" s="14"/>
      <c r="B22" s="57" t="s">
        <v>71</v>
      </c>
      <c r="C22" s="55">
        <v>4232</v>
      </c>
      <c r="D22" s="68">
        <v>2586</v>
      </c>
      <c r="E22" s="10"/>
      <c r="F22" s="13"/>
      <c r="G22" s="45"/>
      <c r="H22" s="45"/>
      <c r="I22" s="2"/>
    </row>
    <row r="23" spans="1:9" ht="21" customHeight="1">
      <c r="A23" s="16" t="s">
        <v>72</v>
      </c>
      <c r="B23" s="57"/>
      <c r="C23" s="55">
        <v>6466</v>
      </c>
      <c r="D23" s="68">
        <v>6447</v>
      </c>
      <c r="E23" s="10"/>
      <c r="F23" s="13"/>
      <c r="G23" s="79"/>
      <c r="H23" s="79"/>
      <c r="I23" s="2"/>
    </row>
    <row r="24" spans="1:9" ht="21" customHeight="1">
      <c r="A24" s="14" t="s">
        <v>73</v>
      </c>
      <c r="B24" s="56"/>
      <c r="C24" s="55">
        <v>3667</v>
      </c>
      <c r="D24" s="82">
        <v>4911</v>
      </c>
      <c r="E24" s="10"/>
      <c r="F24" s="13"/>
      <c r="G24" s="79"/>
      <c r="H24" s="79"/>
      <c r="I24" s="2"/>
    </row>
    <row r="25" spans="1:9" ht="21" customHeight="1">
      <c r="A25" s="10" t="s">
        <v>74</v>
      </c>
      <c r="B25" s="13"/>
      <c r="C25" s="55">
        <v>1408632</v>
      </c>
      <c r="D25" s="68">
        <v>818274</v>
      </c>
      <c r="E25" s="10"/>
      <c r="F25" s="13"/>
      <c r="G25" s="79"/>
      <c r="H25" s="79"/>
      <c r="I25" s="2"/>
    </row>
    <row r="26" spans="1:9" ht="21" customHeight="1">
      <c r="A26" s="10"/>
      <c r="B26" s="13"/>
      <c r="C26" s="13"/>
      <c r="E26" s="10"/>
      <c r="F26" s="13"/>
      <c r="G26" s="79"/>
      <c r="H26" s="79"/>
      <c r="I26" s="2"/>
    </row>
    <row r="27" spans="1:9" ht="21" customHeight="1">
      <c r="A27" s="10"/>
      <c r="B27" s="13"/>
      <c r="C27" s="55"/>
      <c r="D27" s="68"/>
      <c r="E27" s="10"/>
      <c r="F27" s="13"/>
      <c r="G27" s="79"/>
      <c r="H27" s="79"/>
      <c r="I27" s="2"/>
    </row>
    <row r="28" spans="1:9" ht="21" customHeight="1">
      <c r="A28" s="8"/>
      <c r="B28" s="17"/>
      <c r="C28" s="83"/>
      <c r="D28" s="84"/>
      <c r="E28" s="8"/>
      <c r="F28" s="17"/>
      <c r="G28" s="80"/>
      <c r="H28" s="80"/>
      <c r="I28" s="2"/>
    </row>
    <row r="29" spans="1:9" ht="21" customHeight="1">
      <c r="A29" s="10"/>
      <c r="B29" s="13" t="s">
        <v>75</v>
      </c>
      <c r="C29" s="55">
        <v>2333728</v>
      </c>
      <c r="D29" s="68">
        <v>2264193</v>
      </c>
      <c r="E29" s="10" t="s">
        <v>76</v>
      </c>
      <c r="F29" s="13"/>
      <c r="G29" s="79">
        <v>2333728</v>
      </c>
      <c r="H29" s="79">
        <v>2264193</v>
      </c>
      <c r="I29" s="2"/>
    </row>
    <row r="30" spans="1:9" ht="21" customHeight="1">
      <c r="A30" s="11"/>
      <c r="B30" s="18"/>
      <c r="C30" s="85"/>
      <c r="D30" s="86"/>
      <c r="E30" s="11"/>
      <c r="F30" s="18"/>
      <c r="G30" s="81"/>
      <c r="H30" s="81"/>
      <c r="I30" s="2"/>
    </row>
    <row r="31" spans="7:9" ht="13.5">
      <c r="G31" s="2"/>
      <c r="H31" s="2"/>
      <c r="I31" s="2"/>
    </row>
  </sheetData>
  <mergeCells count="1">
    <mergeCell ref="A1:H1"/>
  </mergeCells>
  <printOptions/>
  <pageMargins left="0.6299212598425197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="60" zoomScaleNormal="60" workbookViewId="0" topLeftCell="A3">
      <selection activeCell="K21" sqref="K21"/>
    </sheetView>
  </sheetViews>
  <sheetFormatPr defaultColWidth="9.00390625" defaultRowHeight="13.5"/>
  <cols>
    <col min="1" max="1" width="4.00390625" style="0" customWidth="1"/>
    <col min="2" max="2" width="6.50390625" style="0" customWidth="1"/>
    <col min="3" max="3" width="13.50390625" style="0" customWidth="1"/>
    <col min="4" max="4" width="13.375" style="0" customWidth="1"/>
    <col min="5" max="5" width="19.875" style="0" customWidth="1"/>
    <col min="6" max="6" width="4.50390625" style="0" customWidth="1"/>
    <col min="7" max="7" width="19.875" style="0" customWidth="1"/>
    <col min="8" max="8" width="3.25390625" style="0" customWidth="1"/>
    <col min="9" max="9" width="13.875" style="0" customWidth="1"/>
  </cols>
  <sheetData>
    <row r="1" spans="1:8" ht="21" customHeight="1">
      <c r="A1" s="94" t="s">
        <v>29</v>
      </c>
      <c r="B1" s="94"/>
      <c r="C1" s="94"/>
      <c r="D1" s="94"/>
      <c r="E1" s="94"/>
      <c r="F1" s="94"/>
      <c r="G1" s="94"/>
      <c r="H1" s="94"/>
    </row>
    <row r="2" ht="21" customHeight="1"/>
    <row r="3" spans="2:6" ht="21" customHeight="1">
      <c r="B3" t="s">
        <v>16</v>
      </c>
      <c r="C3" s="1"/>
      <c r="D3" s="1"/>
      <c r="E3" s="1"/>
      <c r="F3" s="1"/>
    </row>
    <row r="4" ht="21" customHeight="1">
      <c r="G4" s="3" t="s">
        <v>23</v>
      </c>
    </row>
    <row r="5" spans="1:8" ht="21" customHeight="1">
      <c r="A5" s="8"/>
      <c r="B5" s="6"/>
      <c r="C5" s="6"/>
      <c r="D5" s="6"/>
      <c r="E5" s="6"/>
      <c r="F5" s="6"/>
      <c r="G5" s="63"/>
      <c r="H5" s="17"/>
    </row>
    <row r="6" spans="1:8" ht="21" customHeight="1">
      <c r="A6" s="10"/>
      <c r="B6" s="7"/>
      <c r="C6" s="7"/>
      <c r="D6" s="7"/>
      <c r="E6" s="64" t="s">
        <v>27</v>
      </c>
      <c r="F6" s="64"/>
      <c r="G6" s="65" t="s">
        <v>28</v>
      </c>
      <c r="H6" s="13"/>
    </row>
    <row r="7" spans="1:8" ht="24">
      <c r="A7" s="10"/>
      <c r="B7" s="7"/>
      <c r="C7" s="7"/>
      <c r="D7" s="7"/>
      <c r="E7" s="60" t="s">
        <v>87</v>
      </c>
      <c r="F7" s="66"/>
      <c r="G7" s="60" t="s">
        <v>15</v>
      </c>
      <c r="H7" s="13"/>
    </row>
    <row r="8" spans="1:8" ht="21" customHeight="1">
      <c r="A8" s="10"/>
      <c r="B8" s="7"/>
      <c r="C8" s="7"/>
      <c r="D8" s="7"/>
      <c r="E8" s="66"/>
      <c r="F8" s="66"/>
      <c r="G8" s="66"/>
      <c r="H8" s="13"/>
    </row>
    <row r="9" spans="1:8" ht="21" customHeight="1">
      <c r="A9" s="10"/>
      <c r="B9" s="7" t="s">
        <v>142</v>
      </c>
      <c r="C9" s="7"/>
      <c r="D9" s="7"/>
      <c r="E9" s="54">
        <v>37456</v>
      </c>
      <c r="F9" s="54"/>
      <c r="G9" s="32">
        <v>36929</v>
      </c>
      <c r="H9" s="13"/>
    </row>
    <row r="10" spans="1:8" ht="21" customHeight="1">
      <c r="A10" s="10"/>
      <c r="B10" s="7" t="s">
        <v>30</v>
      </c>
      <c r="C10" s="7"/>
      <c r="D10" s="7"/>
      <c r="E10" s="54">
        <v>1972</v>
      </c>
      <c r="F10" s="54"/>
      <c r="G10" s="32">
        <v>3018</v>
      </c>
      <c r="H10" s="13"/>
    </row>
    <row r="11" spans="1:8" ht="21" customHeight="1">
      <c r="A11" s="10"/>
      <c r="B11" s="7" t="s">
        <v>31</v>
      </c>
      <c r="C11" s="7"/>
      <c r="D11" s="7"/>
      <c r="E11" s="54">
        <v>4238</v>
      </c>
      <c r="F11" s="54"/>
      <c r="G11" s="32">
        <v>3243</v>
      </c>
      <c r="H11" s="13"/>
    </row>
    <row r="12" spans="1:8" ht="21" customHeight="1">
      <c r="A12" s="10"/>
      <c r="B12" s="7" t="s">
        <v>33</v>
      </c>
      <c r="C12" s="7"/>
      <c r="D12" s="7"/>
      <c r="E12" s="54">
        <v>2451771</v>
      </c>
      <c r="F12" s="54"/>
      <c r="G12" s="32">
        <v>1848774</v>
      </c>
      <c r="H12" s="13"/>
    </row>
    <row r="13" spans="1:8" ht="21" customHeight="1">
      <c r="A13" s="10"/>
      <c r="B13" s="7" t="s">
        <v>34</v>
      </c>
      <c r="C13" s="7"/>
      <c r="D13" s="7"/>
      <c r="E13" s="54">
        <v>83120</v>
      </c>
      <c r="F13" s="54"/>
      <c r="G13" s="67">
        <v>58055</v>
      </c>
      <c r="H13" s="13"/>
    </row>
    <row r="14" spans="1:8" ht="21" customHeight="1">
      <c r="A14" s="10"/>
      <c r="B14" s="7" t="s">
        <v>141</v>
      </c>
      <c r="C14" s="7"/>
      <c r="D14" s="7"/>
      <c r="E14" s="54">
        <v>310401</v>
      </c>
      <c r="F14" s="54"/>
      <c r="G14" s="32">
        <v>248236</v>
      </c>
      <c r="H14" s="13"/>
    </row>
    <row r="15" spans="1:8" ht="21" customHeight="1">
      <c r="A15" s="10"/>
      <c r="B15" s="7" t="s">
        <v>42</v>
      </c>
      <c r="C15" s="7"/>
      <c r="D15" s="7"/>
      <c r="E15" s="54">
        <v>40286</v>
      </c>
      <c r="F15" s="54"/>
      <c r="G15" s="32">
        <v>27262</v>
      </c>
      <c r="H15" s="13"/>
    </row>
    <row r="16" spans="1:8" ht="21" customHeight="1">
      <c r="A16" s="10"/>
      <c r="B16" s="7" t="s">
        <v>36</v>
      </c>
      <c r="C16" s="7"/>
      <c r="D16" s="7"/>
      <c r="E16" s="54">
        <v>118</v>
      </c>
      <c r="F16" s="54"/>
      <c r="G16" s="32">
        <v>121</v>
      </c>
      <c r="H16" s="13"/>
    </row>
    <row r="17" spans="1:8" ht="21" customHeight="1">
      <c r="A17" s="10"/>
      <c r="B17" s="7" t="s">
        <v>35</v>
      </c>
      <c r="C17" s="7"/>
      <c r="D17" s="7"/>
      <c r="E17" s="54">
        <v>1</v>
      </c>
      <c r="F17" s="54"/>
      <c r="G17" s="32">
        <v>5</v>
      </c>
      <c r="H17" s="13"/>
    </row>
    <row r="18" spans="1:8" ht="21" customHeight="1">
      <c r="A18" s="10"/>
      <c r="B18" s="53" t="s">
        <v>146</v>
      </c>
      <c r="C18" s="7"/>
      <c r="D18" s="7"/>
      <c r="E18" s="87" t="s">
        <v>78</v>
      </c>
      <c r="F18" s="54"/>
      <c r="G18" s="32">
        <v>23809</v>
      </c>
      <c r="H18" s="13"/>
    </row>
    <row r="19" spans="1:8" ht="21" customHeight="1">
      <c r="A19" s="10"/>
      <c r="B19" s="7" t="s">
        <v>37</v>
      </c>
      <c r="C19" s="7"/>
      <c r="D19" s="7"/>
      <c r="E19" s="54">
        <v>93</v>
      </c>
      <c r="F19" s="54"/>
      <c r="G19" s="32">
        <v>90</v>
      </c>
      <c r="H19" s="13"/>
    </row>
    <row r="20" spans="1:8" ht="21" customHeight="1">
      <c r="A20" s="10"/>
      <c r="B20" s="7" t="s">
        <v>38</v>
      </c>
      <c r="C20" s="7"/>
      <c r="D20" s="7"/>
      <c r="E20" s="54">
        <v>23684</v>
      </c>
      <c r="F20" s="54"/>
      <c r="G20" s="32">
        <v>28990</v>
      </c>
      <c r="H20" s="13"/>
    </row>
    <row r="21" spans="1:8" ht="21" customHeight="1">
      <c r="A21" s="10"/>
      <c r="B21" s="7" t="s">
        <v>39</v>
      </c>
      <c r="C21" s="7"/>
      <c r="D21" s="7"/>
      <c r="E21" s="54">
        <v>60211</v>
      </c>
      <c r="F21" s="54"/>
      <c r="G21" s="32">
        <v>68197</v>
      </c>
      <c r="H21" s="13"/>
    </row>
    <row r="22" spans="1:8" ht="21" customHeight="1">
      <c r="A22" s="10"/>
      <c r="B22" s="7" t="s">
        <v>40</v>
      </c>
      <c r="C22" s="7"/>
      <c r="D22" s="7"/>
      <c r="E22" s="54">
        <v>17576</v>
      </c>
      <c r="F22" s="54"/>
      <c r="G22" s="32">
        <v>21532</v>
      </c>
      <c r="H22" s="13"/>
    </row>
    <row r="23" spans="1:8" ht="21" customHeight="1">
      <c r="A23" s="10"/>
      <c r="B23" s="7" t="s">
        <v>140</v>
      </c>
      <c r="C23" s="7"/>
      <c r="D23" s="7"/>
      <c r="E23" s="54">
        <v>6902</v>
      </c>
      <c r="F23" s="54"/>
      <c r="G23" s="32">
        <v>5607</v>
      </c>
      <c r="H23" s="13"/>
    </row>
    <row r="24" spans="1:8" ht="21" customHeight="1">
      <c r="A24" s="10"/>
      <c r="B24" s="7" t="s">
        <v>0</v>
      </c>
      <c r="C24" s="7"/>
      <c r="D24" s="7"/>
      <c r="E24" s="54">
        <v>22050</v>
      </c>
      <c r="F24" s="54"/>
      <c r="G24" s="30">
        <v>-8751</v>
      </c>
      <c r="H24" s="13"/>
    </row>
    <row r="25" spans="1:8" ht="21" customHeight="1">
      <c r="A25" s="10"/>
      <c r="B25" s="7" t="s">
        <v>1</v>
      </c>
      <c r="C25" s="7"/>
      <c r="D25" s="7"/>
      <c r="E25" s="54">
        <v>389</v>
      </c>
      <c r="F25" s="54"/>
      <c r="G25" s="32">
        <v>861</v>
      </c>
      <c r="H25" s="13"/>
    </row>
    <row r="26" spans="1:8" ht="21" customHeight="1">
      <c r="A26" s="10"/>
      <c r="B26" s="7" t="s">
        <v>18</v>
      </c>
      <c r="C26" s="7"/>
      <c r="D26" s="7"/>
      <c r="E26" s="54">
        <v>767218</v>
      </c>
      <c r="F26" s="54"/>
      <c r="G26" s="32">
        <v>999</v>
      </c>
      <c r="H26" s="13"/>
    </row>
    <row r="27" spans="1:8" ht="21" customHeight="1" hidden="1">
      <c r="A27" s="10"/>
      <c r="B27" s="7" t="s">
        <v>10</v>
      </c>
      <c r="C27" s="7"/>
      <c r="D27" s="7"/>
      <c r="E27" s="88">
        <v>0</v>
      </c>
      <c r="F27" s="54"/>
      <c r="G27" s="30">
        <v>0</v>
      </c>
      <c r="H27" s="13"/>
    </row>
    <row r="28" spans="1:8" ht="21" customHeight="1" hidden="1">
      <c r="A28" s="10"/>
      <c r="B28" s="7" t="s">
        <v>11</v>
      </c>
      <c r="C28" s="7"/>
      <c r="D28" s="7"/>
      <c r="E28" s="88">
        <v>0</v>
      </c>
      <c r="F28" s="54"/>
      <c r="G28" s="30">
        <v>0</v>
      </c>
      <c r="H28" s="13"/>
    </row>
    <row r="29" spans="1:8" ht="21" customHeight="1" hidden="1">
      <c r="A29" s="10"/>
      <c r="B29" s="7" t="s">
        <v>12</v>
      </c>
      <c r="C29" s="7"/>
      <c r="D29" s="7"/>
      <c r="E29" s="88">
        <v>0</v>
      </c>
      <c r="F29" s="54"/>
      <c r="G29" s="30">
        <v>0</v>
      </c>
      <c r="H29" s="13"/>
    </row>
    <row r="30" spans="1:8" ht="21" customHeight="1" hidden="1">
      <c r="A30" s="10"/>
      <c r="B30" s="7" t="s">
        <v>5</v>
      </c>
      <c r="C30" s="7"/>
      <c r="D30" s="7"/>
      <c r="E30" s="88">
        <v>0</v>
      </c>
      <c r="F30" s="54"/>
      <c r="G30" s="88">
        <v>0</v>
      </c>
      <c r="H30" s="13"/>
    </row>
    <row r="31" spans="1:8" ht="21" customHeight="1" hidden="1">
      <c r="A31" s="10"/>
      <c r="B31" s="7" t="s">
        <v>6</v>
      </c>
      <c r="C31" s="7"/>
      <c r="D31" s="7"/>
      <c r="E31" s="88">
        <v>0</v>
      </c>
      <c r="F31" s="54"/>
      <c r="G31" s="88">
        <v>0</v>
      </c>
      <c r="H31" s="13"/>
    </row>
    <row r="32" spans="1:8" ht="21" customHeight="1" hidden="1">
      <c r="A32" s="10"/>
      <c r="B32" s="7" t="s">
        <v>7</v>
      </c>
      <c r="C32" s="7"/>
      <c r="D32" s="7"/>
      <c r="E32" s="88">
        <v>0</v>
      </c>
      <c r="F32" s="54"/>
      <c r="G32" s="88">
        <v>0</v>
      </c>
      <c r="H32" s="13"/>
    </row>
    <row r="33" spans="1:8" ht="21" customHeight="1" hidden="1">
      <c r="A33" s="10"/>
      <c r="B33" s="7" t="s">
        <v>8</v>
      </c>
      <c r="C33" s="7"/>
      <c r="D33" s="7"/>
      <c r="E33" s="88">
        <v>0</v>
      </c>
      <c r="F33" s="54"/>
      <c r="G33" s="88">
        <v>0</v>
      </c>
      <c r="H33" s="13"/>
    </row>
    <row r="34" spans="1:8" ht="21" customHeight="1" hidden="1">
      <c r="A34" s="10"/>
      <c r="B34" s="7" t="s">
        <v>9</v>
      </c>
      <c r="C34" s="7"/>
      <c r="D34" s="7"/>
      <c r="E34" s="88">
        <v>0</v>
      </c>
      <c r="F34" s="54"/>
      <c r="G34" s="30">
        <v>0</v>
      </c>
      <c r="H34" s="13"/>
    </row>
    <row r="35" spans="1:8" ht="21" customHeight="1">
      <c r="A35" s="10"/>
      <c r="B35" s="7"/>
      <c r="C35" s="7"/>
      <c r="D35" s="7"/>
      <c r="E35" s="88"/>
      <c r="F35" s="54"/>
      <c r="G35" s="30"/>
      <c r="H35" s="13"/>
    </row>
    <row r="36" spans="1:8" ht="21" customHeight="1">
      <c r="A36" s="10"/>
      <c r="B36" s="7"/>
      <c r="C36" s="7" t="s">
        <v>32</v>
      </c>
      <c r="D36" s="7"/>
      <c r="E36" s="54">
        <v>3827494</v>
      </c>
      <c r="F36" s="54"/>
      <c r="G36" s="54">
        <v>2366986</v>
      </c>
      <c r="H36" s="13"/>
    </row>
    <row r="37" spans="1:8" ht="21" customHeight="1">
      <c r="A37" s="11"/>
      <c r="B37" s="4"/>
      <c r="C37" s="4"/>
      <c r="D37" s="4"/>
      <c r="E37" s="52"/>
      <c r="F37" s="52"/>
      <c r="G37" s="52"/>
      <c r="H37" s="18"/>
    </row>
  </sheetData>
  <mergeCells count="1">
    <mergeCell ref="A1:H1"/>
  </mergeCells>
  <printOptions/>
  <pageMargins left="0.71" right="0.75" top="1" bottom="1" header="0.512" footer="0.512"/>
  <pageSetup horizontalDpi="600" verticalDpi="600" orientation="portrait" paperSize="9" r:id="rId1"/>
  <headerFooter alignWithMargins="0">
    <oddFooter>&amp;R&amp;D　　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E26" sqref="E26"/>
    </sheetView>
  </sheetViews>
  <sheetFormatPr defaultColWidth="9.00390625" defaultRowHeight="13.5"/>
  <cols>
    <col min="1" max="1" width="3.00390625" style="0" customWidth="1"/>
    <col min="2" max="2" width="5.00390625" style="0" customWidth="1"/>
    <col min="4" max="4" width="14.375" style="0" customWidth="1"/>
    <col min="5" max="5" width="20.375" style="0" customWidth="1"/>
    <col min="6" max="6" width="6.50390625" style="0" customWidth="1"/>
    <col min="7" max="7" width="20.375" style="0" customWidth="1"/>
    <col min="8" max="8" width="3.00390625" style="0" customWidth="1"/>
  </cols>
  <sheetData>
    <row r="2" spans="1:8" ht="17.25">
      <c r="A2" s="94" t="s">
        <v>22</v>
      </c>
      <c r="B2" s="94"/>
      <c r="C2" s="94"/>
      <c r="D2" s="94"/>
      <c r="E2" s="94"/>
      <c r="F2" s="94"/>
      <c r="G2" s="94"/>
      <c r="H2" s="94"/>
    </row>
    <row r="3" spans="3:7" ht="13.5">
      <c r="C3" s="1"/>
      <c r="D3" s="1"/>
      <c r="E3" s="1"/>
      <c r="F3" s="1"/>
      <c r="G3" s="1"/>
    </row>
    <row r="4" spans="2:7" ht="13.5">
      <c r="B4" t="s">
        <v>14</v>
      </c>
      <c r="G4" s="2"/>
    </row>
    <row r="5" ht="13.5">
      <c r="G5" s="3" t="s">
        <v>23</v>
      </c>
    </row>
    <row r="6" spans="1:8" ht="13.5">
      <c r="A6" s="8"/>
      <c r="B6" s="6"/>
      <c r="C6" s="6"/>
      <c r="D6" s="6"/>
      <c r="E6" s="6"/>
      <c r="F6" s="6"/>
      <c r="G6" s="63"/>
      <c r="H6" s="17"/>
    </row>
    <row r="7" spans="1:8" ht="13.5">
      <c r="A7" s="10"/>
      <c r="B7" s="7"/>
      <c r="C7" s="7"/>
      <c r="D7" s="7"/>
      <c r="E7" s="64" t="s">
        <v>27</v>
      </c>
      <c r="F7" s="64"/>
      <c r="G7" s="65" t="s">
        <v>28</v>
      </c>
      <c r="H7" s="13"/>
    </row>
    <row r="8" spans="1:8" ht="24">
      <c r="A8" s="10"/>
      <c r="B8" s="7"/>
      <c r="C8" s="7"/>
      <c r="D8" s="7"/>
      <c r="E8" s="60" t="s">
        <v>87</v>
      </c>
      <c r="F8" s="66"/>
      <c r="G8" s="60" t="s">
        <v>15</v>
      </c>
      <c r="H8" s="13"/>
    </row>
    <row r="9" spans="1:8" ht="13.5">
      <c r="A9" s="10"/>
      <c r="B9" s="7"/>
      <c r="C9" s="7"/>
      <c r="D9" s="7"/>
      <c r="E9" s="64"/>
      <c r="F9" s="64"/>
      <c r="G9" s="68"/>
      <c r="H9" s="13"/>
    </row>
    <row r="10" spans="1:8" ht="13.5">
      <c r="A10" s="10"/>
      <c r="B10" s="7" t="s">
        <v>19</v>
      </c>
      <c r="C10" s="7"/>
      <c r="D10" s="7"/>
      <c r="E10" s="54">
        <v>2581912</v>
      </c>
      <c r="F10" s="7"/>
      <c r="G10" s="68">
        <v>1868759</v>
      </c>
      <c r="H10" s="13"/>
    </row>
    <row r="11" spans="1:8" ht="13.5">
      <c r="A11" s="10"/>
      <c r="B11" s="7"/>
      <c r="C11" s="7"/>
      <c r="D11" s="7"/>
      <c r="E11" s="7"/>
      <c r="F11" s="7"/>
      <c r="G11" s="7"/>
      <c r="H11" s="13"/>
    </row>
    <row r="12" spans="1:8" ht="13.5">
      <c r="A12" s="10"/>
      <c r="B12" s="7" t="s">
        <v>20</v>
      </c>
      <c r="C12" s="7"/>
      <c r="D12" s="7"/>
      <c r="E12" s="68">
        <v>-3827494</v>
      </c>
      <c r="F12" s="7"/>
      <c r="G12" s="68">
        <v>-2366986</v>
      </c>
      <c r="H12" s="13"/>
    </row>
    <row r="13" spans="1:8" ht="13.5">
      <c r="A13" s="10"/>
      <c r="B13" s="7"/>
      <c r="C13" s="7"/>
      <c r="D13" s="7"/>
      <c r="E13" s="7"/>
      <c r="F13" s="7"/>
      <c r="G13" s="7"/>
      <c r="H13" s="13"/>
    </row>
    <row r="14" spans="1:8" ht="13.5">
      <c r="A14" s="10"/>
      <c r="B14" s="7" t="s">
        <v>13</v>
      </c>
      <c r="C14" s="7"/>
      <c r="D14" s="7"/>
      <c r="E14" s="68">
        <v>3114428</v>
      </c>
      <c r="F14" s="7"/>
      <c r="G14" s="30">
        <v>2965853</v>
      </c>
      <c r="H14" s="13"/>
    </row>
    <row r="15" spans="1:8" ht="13.5">
      <c r="A15" s="10"/>
      <c r="B15" s="61" t="s">
        <v>24</v>
      </c>
      <c r="C15" s="7"/>
      <c r="D15" s="7"/>
      <c r="E15" s="68">
        <v>22675</v>
      </c>
      <c r="F15" s="7"/>
      <c r="G15" s="30">
        <v>19579</v>
      </c>
      <c r="H15" s="13"/>
    </row>
    <row r="16" spans="1:8" ht="13.5">
      <c r="A16" s="10"/>
      <c r="B16" s="61"/>
      <c r="C16" s="7" t="s">
        <v>25</v>
      </c>
      <c r="D16" s="7"/>
      <c r="E16" s="68">
        <v>8057</v>
      </c>
      <c r="F16" s="68"/>
      <c r="G16" s="30">
        <v>1794</v>
      </c>
      <c r="H16" s="13"/>
    </row>
    <row r="17" spans="1:8" ht="13.5">
      <c r="A17" s="10"/>
      <c r="B17" s="61"/>
      <c r="C17" s="7" t="s">
        <v>26</v>
      </c>
      <c r="D17" s="7"/>
      <c r="E17" s="68">
        <v>14617</v>
      </c>
      <c r="F17" s="68"/>
      <c r="G17" s="30">
        <v>17784</v>
      </c>
      <c r="H17" s="13"/>
    </row>
    <row r="18" spans="1:8" ht="13.5">
      <c r="A18" s="10"/>
      <c r="B18" s="61"/>
      <c r="C18" s="7"/>
      <c r="D18" s="7"/>
      <c r="E18" s="68"/>
      <c r="F18" s="68"/>
      <c r="G18" s="7"/>
      <c r="H18" s="13"/>
    </row>
    <row r="19" spans="1:8" ht="13.5">
      <c r="A19" s="10"/>
      <c r="B19" s="61"/>
      <c r="C19" s="7"/>
      <c r="D19" s="7"/>
      <c r="E19" s="68"/>
      <c r="F19" s="68"/>
      <c r="G19" s="68"/>
      <c r="H19" s="13"/>
    </row>
    <row r="20" spans="1:8" ht="13.5">
      <c r="A20" s="10"/>
      <c r="B20" s="61" t="s">
        <v>17</v>
      </c>
      <c r="C20" s="7"/>
      <c r="D20" s="7"/>
      <c r="E20" s="62">
        <v>3091752</v>
      </c>
      <c r="F20" s="68"/>
      <c r="G20" s="30">
        <v>2946273</v>
      </c>
      <c r="H20" s="13"/>
    </row>
    <row r="21" spans="1:8" ht="13.5">
      <c r="A21" s="10"/>
      <c r="B21" s="7"/>
      <c r="C21" s="7" t="s">
        <v>81</v>
      </c>
      <c r="D21" s="7"/>
      <c r="E21" s="62">
        <v>2476907</v>
      </c>
      <c r="F21" s="68"/>
      <c r="G21" s="30">
        <v>2517516</v>
      </c>
      <c r="H21" s="13"/>
    </row>
    <row r="22" spans="1:8" ht="13.5">
      <c r="A22" s="10"/>
      <c r="B22" s="7"/>
      <c r="C22" s="7" t="s">
        <v>80</v>
      </c>
      <c r="D22" s="7"/>
      <c r="E22" s="62">
        <v>614845</v>
      </c>
      <c r="F22" s="68"/>
      <c r="G22" s="30">
        <v>428756</v>
      </c>
      <c r="H22" s="13"/>
    </row>
    <row r="23" spans="1:8" ht="13.5">
      <c r="A23" s="10"/>
      <c r="B23" s="7"/>
      <c r="C23" s="7"/>
      <c r="D23" s="7"/>
      <c r="E23" s="62"/>
      <c r="F23" s="68"/>
      <c r="G23" s="68"/>
      <c r="H23" s="13"/>
    </row>
    <row r="24" spans="1:8" ht="13.5">
      <c r="A24" s="10"/>
      <c r="B24" s="7"/>
      <c r="C24" s="7"/>
      <c r="D24" s="7"/>
      <c r="E24" s="68"/>
      <c r="F24" s="68"/>
      <c r="G24" s="68"/>
      <c r="H24" s="13"/>
    </row>
    <row r="25" spans="1:8" ht="13.5">
      <c r="A25" s="10"/>
      <c r="B25" s="7" t="s">
        <v>21</v>
      </c>
      <c r="C25" s="7"/>
      <c r="D25" s="7"/>
      <c r="E25" s="68">
        <v>-87</v>
      </c>
      <c r="F25" s="68"/>
      <c r="G25" s="30">
        <v>-576454</v>
      </c>
      <c r="H25" s="13"/>
    </row>
    <row r="26" spans="1:8" ht="13.5">
      <c r="A26" s="10"/>
      <c r="B26" s="7"/>
      <c r="C26" s="7"/>
      <c r="D26" s="7"/>
      <c r="E26" s="68"/>
      <c r="F26" s="68"/>
      <c r="G26" s="68"/>
      <c r="H26" s="13"/>
    </row>
    <row r="27" spans="1:8" ht="13.5">
      <c r="A27" s="10"/>
      <c r="B27" s="7" t="s">
        <v>2</v>
      </c>
      <c r="C27" s="7"/>
      <c r="D27" s="7"/>
      <c r="E27" s="88">
        <v>0</v>
      </c>
      <c r="F27" s="68"/>
      <c r="G27" s="88">
        <v>0</v>
      </c>
      <c r="H27" s="13"/>
    </row>
    <row r="28" spans="1:8" ht="13.5">
      <c r="A28" s="10"/>
      <c r="B28" s="7"/>
      <c r="C28" s="7"/>
      <c r="D28" s="7"/>
      <c r="E28" s="68"/>
      <c r="F28" s="68"/>
      <c r="G28" s="68"/>
      <c r="H28" s="13"/>
    </row>
    <row r="29" spans="1:8" ht="13.5">
      <c r="A29" s="10"/>
      <c r="B29" s="7" t="s">
        <v>3</v>
      </c>
      <c r="C29" s="7"/>
      <c r="D29" s="7"/>
      <c r="E29" s="88">
        <v>0</v>
      </c>
      <c r="F29" s="68"/>
      <c r="G29" s="88">
        <v>0</v>
      </c>
      <c r="H29" s="13"/>
    </row>
    <row r="30" spans="1:8" ht="13.5">
      <c r="A30" s="10"/>
      <c r="B30" s="7"/>
      <c r="C30" s="7"/>
      <c r="D30" s="7"/>
      <c r="E30" s="68"/>
      <c r="F30" s="68"/>
      <c r="G30" s="68"/>
      <c r="H30" s="13"/>
    </row>
    <row r="31" spans="1:8" ht="13.5">
      <c r="A31" s="10"/>
      <c r="B31" s="7" t="s">
        <v>4</v>
      </c>
      <c r="C31" s="7"/>
      <c r="D31" s="7"/>
      <c r="E31" s="68">
        <v>1868759</v>
      </c>
      <c r="F31" s="68"/>
      <c r="G31" s="68">
        <v>1891171</v>
      </c>
      <c r="H31" s="13"/>
    </row>
    <row r="32" spans="1:8" ht="13.5">
      <c r="A32" s="11"/>
      <c r="B32" s="4"/>
      <c r="C32" s="4"/>
      <c r="D32" s="4"/>
      <c r="E32" s="86"/>
      <c r="F32" s="86"/>
      <c r="G32" s="86"/>
      <c r="H32" s="18"/>
    </row>
    <row r="33" spans="5:7" ht="13.5">
      <c r="E33" s="2"/>
      <c r="F33" s="2"/>
      <c r="G33" s="2"/>
    </row>
  </sheetData>
  <mergeCells count="1">
    <mergeCell ref="A2:H2"/>
  </mergeCells>
  <printOptions horizontalCentered="1"/>
  <pageMargins left="0.2755905511811024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&amp;R&amp;D　　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="70" zoomScaleNormal="70" zoomScaleSheetLayoutView="70" workbookViewId="0" topLeftCell="I1">
      <selection activeCell="P39" sqref="P39"/>
    </sheetView>
  </sheetViews>
  <sheetFormatPr defaultColWidth="9.00390625" defaultRowHeight="15" customHeight="1"/>
  <cols>
    <col min="1" max="1" width="2.625" style="23" customWidth="1"/>
    <col min="2" max="2" width="4.625" style="23" customWidth="1"/>
    <col min="3" max="4" width="2.625" style="23" customWidth="1"/>
    <col min="5" max="5" width="28.875" style="23" customWidth="1"/>
    <col min="6" max="6" width="2.625" style="22" customWidth="1"/>
    <col min="7" max="7" width="5.50390625" style="25" customWidth="1"/>
    <col min="8" max="8" width="21.625" style="26" bestFit="1" customWidth="1"/>
    <col min="9" max="9" width="2.625" style="23" customWidth="1"/>
    <col min="10" max="10" width="4.625" style="23" customWidth="1"/>
    <col min="11" max="12" width="2.625" style="23" customWidth="1"/>
    <col min="13" max="13" width="28.875" style="23" customWidth="1"/>
    <col min="14" max="15" width="2.625" style="22" customWidth="1"/>
    <col min="16" max="16" width="21.625" style="22" customWidth="1"/>
    <col min="17" max="17" width="4.125" style="25" customWidth="1"/>
    <col min="18" max="18" width="21.625" style="26" bestFit="1" customWidth="1"/>
    <col min="19" max="19" width="3.125" style="23" customWidth="1"/>
    <col min="20" max="16384" width="12.625" style="23" customWidth="1"/>
  </cols>
  <sheetData>
    <row r="1" spans="1:19" ht="15" customHeight="1">
      <c r="A1" s="20"/>
      <c r="B1" s="90" t="s">
        <v>77</v>
      </c>
      <c r="C1" s="90"/>
      <c r="D1" s="90"/>
      <c r="E1" s="90"/>
      <c r="F1" s="90"/>
      <c r="G1" s="90"/>
      <c r="H1" s="90"/>
      <c r="I1" s="92" t="s">
        <v>77</v>
      </c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2:18" ht="15" customHeight="1">
      <c r="B2" s="21"/>
      <c r="C2" s="21"/>
      <c r="D2" s="21"/>
      <c r="E2" s="21"/>
      <c r="F2" s="24"/>
      <c r="G2" s="24"/>
      <c r="H2" s="24"/>
      <c r="J2" s="21"/>
      <c r="K2" s="21"/>
      <c r="L2" s="21"/>
      <c r="M2" s="21"/>
      <c r="N2" s="24"/>
      <c r="O2" s="24"/>
      <c r="P2" s="24"/>
      <c r="Q2" s="24"/>
      <c r="R2" s="24"/>
    </row>
    <row r="3" spans="2:18" ht="15" customHeight="1">
      <c r="B3" s="91" t="s">
        <v>82</v>
      </c>
      <c r="C3" s="91"/>
      <c r="D3" s="91"/>
      <c r="E3" s="91"/>
      <c r="F3" s="91"/>
      <c r="G3" s="91"/>
      <c r="H3" s="91"/>
      <c r="J3" s="91" t="s">
        <v>82</v>
      </c>
      <c r="K3" s="91"/>
      <c r="L3" s="91"/>
      <c r="M3" s="91"/>
      <c r="N3" s="91"/>
      <c r="O3" s="91"/>
      <c r="P3" s="91"/>
      <c r="Q3" s="91"/>
      <c r="R3" s="91"/>
    </row>
    <row r="4" spans="8:18" ht="15" customHeight="1">
      <c r="H4" s="26" t="s">
        <v>83</v>
      </c>
      <c r="R4" s="26" t="s">
        <v>84</v>
      </c>
    </row>
    <row r="5" spans="9:19" ht="15" customHeight="1">
      <c r="I5" s="69"/>
      <c r="J5" s="70"/>
      <c r="K5" s="70"/>
      <c r="L5" s="70"/>
      <c r="M5" s="70"/>
      <c r="N5" s="70"/>
      <c r="O5" s="70"/>
      <c r="P5" s="70"/>
      <c r="Q5" s="71"/>
      <c r="R5" s="33"/>
      <c r="S5" s="72"/>
    </row>
    <row r="6" spans="7:19" ht="15" customHeight="1">
      <c r="G6"/>
      <c r="H6" s="27" t="s">
        <v>85</v>
      </c>
      <c r="I6" s="73"/>
      <c r="J6" s="22"/>
      <c r="K6" s="22"/>
      <c r="L6" s="22"/>
      <c r="M6" s="22"/>
      <c r="P6" s="74" t="s">
        <v>144</v>
      </c>
      <c r="Q6" s="7"/>
      <c r="R6" s="74" t="s">
        <v>85</v>
      </c>
      <c r="S6" s="75"/>
    </row>
    <row r="7" spans="7:19" ht="27">
      <c r="G7"/>
      <c r="H7" s="28" t="s">
        <v>86</v>
      </c>
      <c r="I7" s="73"/>
      <c r="J7" s="22"/>
      <c r="K7" s="22"/>
      <c r="L7" s="22"/>
      <c r="M7" s="22"/>
      <c r="P7" s="48" t="s">
        <v>145</v>
      </c>
      <c r="Q7" s="7"/>
      <c r="R7" s="48" t="s">
        <v>132</v>
      </c>
      <c r="S7" s="75"/>
    </row>
    <row r="8" spans="2:19" ht="15" customHeight="1">
      <c r="B8" s="23" t="s">
        <v>88</v>
      </c>
      <c r="G8"/>
      <c r="I8" s="73"/>
      <c r="J8" s="22" t="s">
        <v>88</v>
      </c>
      <c r="K8" s="22"/>
      <c r="L8" s="22"/>
      <c r="M8" s="22"/>
      <c r="Q8" s="7"/>
      <c r="S8" s="75"/>
    </row>
    <row r="9" spans="2:19" ht="15" customHeight="1">
      <c r="B9" s="23" t="s">
        <v>89</v>
      </c>
      <c r="G9"/>
      <c r="H9" s="29"/>
      <c r="I9" s="73"/>
      <c r="J9" s="22" t="s">
        <v>89</v>
      </c>
      <c r="K9" s="22"/>
      <c r="L9" s="22"/>
      <c r="M9" s="22"/>
      <c r="Q9" s="7"/>
      <c r="R9" s="29"/>
      <c r="S9" s="75"/>
    </row>
    <row r="10" spans="2:19" ht="15" customHeight="1">
      <c r="B10" s="22"/>
      <c r="D10" s="22" t="s">
        <v>90</v>
      </c>
      <c r="E10" s="22"/>
      <c r="G10" s="7"/>
      <c r="H10" s="30">
        <v>1786313945</v>
      </c>
      <c r="I10" s="73"/>
      <c r="J10" s="22"/>
      <c r="K10" s="22"/>
      <c r="L10" s="22" t="s">
        <v>90</v>
      </c>
      <c r="M10" s="22"/>
      <c r="P10" s="22">
        <v>8100</v>
      </c>
      <c r="Q10" s="7"/>
      <c r="R10" s="43">
        <v>1786</v>
      </c>
      <c r="S10" s="75"/>
    </row>
    <row r="11" spans="2:19" ht="15" customHeight="1">
      <c r="B11" s="22"/>
      <c r="D11" s="22" t="s">
        <v>91</v>
      </c>
      <c r="E11" s="22"/>
      <c r="G11" s="7"/>
      <c r="H11" s="30">
        <v>34632351775</v>
      </c>
      <c r="I11" s="73"/>
      <c r="J11" s="22"/>
      <c r="K11" s="22"/>
      <c r="L11" s="22" t="s">
        <v>91</v>
      </c>
      <c r="M11" s="22"/>
      <c r="P11" s="22">
        <v>14654</v>
      </c>
      <c r="Q11" s="7"/>
      <c r="R11" s="43">
        <v>34632</v>
      </c>
      <c r="S11" s="75"/>
    </row>
    <row r="12" spans="2:19" ht="15" customHeight="1">
      <c r="B12" s="22"/>
      <c r="D12" s="22" t="s">
        <v>92</v>
      </c>
      <c r="E12" s="22"/>
      <c r="G12" s="7"/>
      <c r="H12" s="31">
        <v>2528435676639</v>
      </c>
      <c r="I12" s="73"/>
      <c r="J12" s="22"/>
      <c r="K12" s="22"/>
      <c r="L12" s="22" t="s">
        <v>92</v>
      </c>
      <c r="M12" s="22"/>
      <c r="P12" s="22">
        <v>2447165</v>
      </c>
      <c r="Q12" s="7"/>
      <c r="R12" s="43">
        <v>2528435</v>
      </c>
      <c r="S12" s="75"/>
    </row>
    <row r="13" spans="2:19" ht="15" customHeight="1">
      <c r="B13" s="22"/>
      <c r="D13" s="22" t="s">
        <v>93</v>
      </c>
      <c r="E13" s="22"/>
      <c r="G13" s="7"/>
      <c r="H13" s="31">
        <v>450212500000</v>
      </c>
      <c r="I13" s="73"/>
      <c r="J13" s="22"/>
      <c r="K13" s="22"/>
      <c r="L13" s="22" t="s">
        <v>93</v>
      </c>
      <c r="M13" s="22"/>
      <c r="P13" s="22">
        <v>642575</v>
      </c>
      <c r="Q13" s="7"/>
      <c r="R13" s="43">
        <v>450212</v>
      </c>
      <c r="S13" s="75"/>
    </row>
    <row r="14" spans="2:19" ht="15" customHeight="1">
      <c r="B14" s="22"/>
      <c r="D14" s="22" t="s">
        <v>94</v>
      </c>
      <c r="E14" s="22"/>
      <c r="G14" s="7"/>
      <c r="H14" s="31">
        <v>29366300556</v>
      </c>
      <c r="I14" s="73"/>
      <c r="J14" s="22"/>
      <c r="K14" s="22"/>
      <c r="L14" s="22" t="s">
        <v>94</v>
      </c>
      <c r="M14" s="22"/>
      <c r="P14" s="22">
        <v>1608</v>
      </c>
      <c r="Q14" s="7"/>
      <c r="R14" s="43">
        <v>29366</v>
      </c>
      <c r="S14" s="75"/>
    </row>
    <row r="15" spans="2:19" ht="15" customHeight="1">
      <c r="B15" s="22"/>
      <c r="D15" s="22" t="s">
        <v>95</v>
      </c>
      <c r="E15" s="22"/>
      <c r="G15" s="7"/>
      <c r="H15" s="31">
        <v>0</v>
      </c>
      <c r="I15" s="73"/>
      <c r="J15" s="22"/>
      <c r="K15" s="22"/>
      <c r="L15" s="22" t="s">
        <v>95</v>
      </c>
      <c r="M15" s="22"/>
      <c r="P15" s="46">
        <v>366839</v>
      </c>
      <c r="Q15" s="7"/>
      <c r="R15" s="44">
        <v>0</v>
      </c>
      <c r="S15" s="75"/>
    </row>
    <row r="16" spans="2:19" ht="15" customHeight="1">
      <c r="B16" s="22"/>
      <c r="C16" s="22" t="s">
        <v>96</v>
      </c>
      <c r="D16" s="22"/>
      <c r="E16" s="22"/>
      <c r="G16" s="7"/>
      <c r="H16" s="33">
        <f>SUM(H10:H15)</f>
        <v>3044433142915</v>
      </c>
      <c r="I16" s="73"/>
      <c r="J16" s="22"/>
      <c r="K16" s="22" t="s">
        <v>96</v>
      </c>
      <c r="L16" s="22"/>
      <c r="M16" s="22"/>
      <c r="P16" s="22">
        <v>3480943</v>
      </c>
      <c r="Q16" s="7"/>
      <c r="R16" s="43">
        <v>3044433</v>
      </c>
      <c r="S16" s="75"/>
    </row>
    <row r="17" spans="2:19" ht="15" customHeight="1">
      <c r="B17" s="22"/>
      <c r="C17" s="22"/>
      <c r="D17" s="22"/>
      <c r="E17" s="22"/>
      <c r="G17" s="7"/>
      <c r="I17" s="73"/>
      <c r="J17" s="22"/>
      <c r="K17" s="22"/>
      <c r="L17" s="22"/>
      <c r="M17" s="22"/>
      <c r="Q17" s="7"/>
      <c r="R17" s="30"/>
      <c r="S17" s="75"/>
    </row>
    <row r="18" spans="2:19" ht="15" customHeight="1">
      <c r="B18" s="22" t="s">
        <v>97</v>
      </c>
      <c r="C18" s="22"/>
      <c r="D18" s="22"/>
      <c r="E18" s="22"/>
      <c r="G18" s="7"/>
      <c r="I18" s="73"/>
      <c r="J18" s="22" t="s">
        <v>97</v>
      </c>
      <c r="K18" s="22"/>
      <c r="L18" s="22"/>
      <c r="M18" s="22"/>
      <c r="Q18" s="7"/>
      <c r="R18" s="30"/>
      <c r="S18" s="75"/>
    </row>
    <row r="19" spans="2:19" ht="15" customHeight="1">
      <c r="B19" s="22" t="s">
        <v>98</v>
      </c>
      <c r="C19" s="22"/>
      <c r="D19" s="22"/>
      <c r="E19" s="22"/>
      <c r="G19" s="7"/>
      <c r="I19" s="73"/>
      <c r="J19" s="22" t="s">
        <v>98</v>
      </c>
      <c r="K19" s="22"/>
      <c r="L19" s="22"/>
      <c r="M19" s="22"/>
      <c r="Q19" s="7"/>
      <c r="R19" s="30"/>
      <c r="S19" s="75"/>
    </row>
    <row r="20" spans="2:19" ht="15" customHeight="1">
      <c r="B20" s="22"/>
      <c r="D20" s="23" t="s">
        <v>99</v>
      </c>
      <c r="F20" s="23"/>
      <c r="G20" s="23"/>
      <c r="H20" s="23">
        <v>-43597640064</v>
      </c>
      <c r="I20" s="73"/>
      <c r="J20" s="22"/>
      <c r="K20" s="22"/>
      <c r="L20" s="22" t="s">
        <v>99</v>
      </c>
      <c r="M20" s="22"/>
      <c r="P20" s="22">
        <v>-43415</v>
      </c>
      <c r="Q20" s="22"/>
      <c r="R20" s="30">
        <v>-43597</v>
      </c>
      <c r="S20" s="75"/>
    </row>
    <row r="21" spans="2:19" ht="15" customHeight="1">
      <c r="B21" s="22"/>
      <c r="D21" s="22" t="s">
        <v>100</v>
      </c>
      <c r="E21" s="22"/>
      <c r="G21" s="7"/>
      <c r="H21" s="23">
        <v>-1961771119569</v>
      </c>
      <c r="I21" s="73"/>
      <c r="J21" s="22"/>
      <c r="K21" s="22"/>
      <c r="L21" s="22" t="s">
        <v>100</v>
      </c>
      <c r="M21" s="22"/>
      <c r="P21" s="22">
        <v>-2529243</v>
      </c>
      <c r="Q21" s="7"/>
      <c r="R21" s="30">
        <v>-1961771</v>
      </c>
      <c r="S21" s="75"/>
    </row>
    <row r="22" spans="2:19" ht="15" customHeight="1">
      <c r="B22" s="22"/>
      <c r="D22" s="22" t="s">
        <v>101</v>
      </c>
      <c r="E22" s="22"/>
      <c r="G22" s="7"/>
      <c r="H22" s="23">
        <v>-58055851414</v>
      </c>
      <c r="I22" s="73"/>
      <c r="J22" s="22"/>
      <c r="K22" s="22"/>
      <c r="L22" s="22" t="s">
        <v>143</v>
      </c>
      <c r="M22" s="22"/>
      <c r="P22" s="22">
        <v>-83120</v>
      </c>
      <c r="Q22" s="7"/>
      <c r="R22" s="30">
        <v>-58055</v>
      </c>
      <c r="S22" s="75"/>
    </row>
    <row r="23" spans="2:19" ht="15" customHeight="1">
      <c r="B23" s="22"/>
      <c r="D23" s="22" t="s">
        <v>102</v>
      </c>
      <c r="E23" s="22"/>
      <c r="G23" s="7"/>
      <c r="H23" s="23">
        <v>-248236166877</v>
      </c>
      <c r="I23" s="73"/>
      <c r="J23" s="22"/>
      <c r="K23" s="22"/>
      <c r="L23" s="22" t="s">
        <v>102</v>
      </c>
      <c r="M23" s="22"/>
      <c r="P23" s="22">
        <v>-310401</v>
      </c>
      <c r="Q23" s="7"/>
      <c r="R23" s="30">
        <v>-248236</v>
      </c>
      <c r="S23" s="75"/>
    </row>
    <row r="24" spans="2:19" ht="15" customHeight="1">
      <c r="B24" s="22"/>
      <c r="D24" s="22" t="s">
        <v>103</v>
      </c>
      <c r="E24" s="22"/>
      <c r="G24" s="7"/>
      <c r="H24" s="23">
        <v>-27262764323</v>
      </c>
      <c r="I24" s="73"/>
      <c r="J24" s="22"/>
      <c r="K24" s="22"/>
      <c r="L24" s="22" t="s">
        <v>103</v>
      </c>
      <c r="M24" s="22"/>
      <c r="P24" s="22">
        <v>-40286</v>
      </c>
      <c r="Q24" s="7"/>
      <c r="R24" s="30">
        <v>-27262</v>
      </c>
      <c r="S24" s="75"/>
    </row>
    <row r="25" spans="2:19" ht="15" customHeight="1">
      <c r="B25" s="22"/>
      <c r="D25" s="89" t="s">
        <v>104</v>
      </c>
      <c r="E25" s="89"/>
      <c r="G25" s="7"/>
      <c r="H25" s="23">
        <v>-121812000</v>
      </c>
      <c r="I25" s="73"/>
      <c r="J25" s="22"/>
      <c r="K25" s="22"/>
      <c r="L25" s="89" t="s">
        <v>104</v>
      </c>
      <c r="M25" s="89"/>
      <c r="P25" s="22">
        <v>-118</v>
      </c>
      <c r="Q25" s="7"/>
      <c r="R25" s="30">
        <v>-121</v>
      </c>
      <c r="S25" s="75"/>
    </row>
    <row r="26" spans="2:19" ht="15" customHeight="1">
      <c r="B26" s="22"/>
      <c r="D26" s="22" t="s">
        <v>105</v>
      </c>
      <c r="E26" s="22"/>
      <c r="G26" s="7"/>
      <c r="H26" s="23">
        <v>-5427594</v>
      </c>
      <c r="I26" s="73"/>
      <c r="J26" s="22"/>
      <c r="K26" s="22"/>
      <c r="L26" s="22" t="s">
        <v>105</v>
      </c>
      <c r="M26" s="22"/>
      <c r="P26" s="22">
        <v>-1</v>
      </c>
      <c r="Q26" s="7"/>
      <c r="R26" s="30">
        <v>-5</v>
      </c>
      <c r="S26" s="75"/>
    </row>
    <row r="27" spans="2:19" ht="15" customHeight="1">
      <c r="B27" s="22"/>
      <c r="D27" s="22" t="s">
        <v>146</v>
      </c>
      <c r="E27" s="22"/>
      <c r="G27" s="7"/>
      <c r="H27" s="23">
        <v>-23809389000</v>
      </c>
      <c r="I27" s="73"/>
      <c r="J27" s="22"/>
      <c r="K27" s="22"/>
      <c r="L27" s="22" t="s">
        <v>146</v>
      </c>
      <c r="M27" s="22"/>
      <c r="P27" s="25" t="s">
        <v>78</v>
      </c>
      <c r="Q27" s="7"/>
      <c r="R27" s="30">
        <v>-23809</v>
      </c>
      <c r="S27" s="75"/>
    </row>
    <row r="28" spans="2:19" ht="15" customHeight="1">
      <c r="B28" s="22"/>
      <c r="D28" s="22" t="s">
        <v>106</v>
      </c>
      <c r="E28" s="22"/>
      <c r="G28" s="7"/>
      <c r="H28" s="23">
        <v>-29624895000</v>
      </c>
      <c r="I28" s="73"/>
      <c r="J28" s="22"/>
      <c r="K28" s="22"/>
      <c r="L28" s="22" t="s">
        <v>106</v>
      </c>
      <c r="M28" s="22"/>
      <c r="P28" s="22">
        <v>-23786</v>
      </c>
      <c r="Q28" s="7"/>
      <c r="R28" s="30">
        <v>-29624</v>
      </c>
      <c r="S28" s="75"/>
    </row>
    <row r="29" spans="2:19" ht="15" customHeight="1">
      <c r="B29" s="22"/>
      <c r="D29" s="22" t="s">
        <v>107</v>
      </c>
      <c r="E29" s="22"/>
      <c r="G29" s="7"/>
      <c r="H29" s="23">
        <v>-90195156</v>
      </c>
      <c r="I29" s="73"/>
      <c r="J29" s="22"/>
      <c r="K29" s="22"/>
      <c r="L29" s="22" t="s">
        <v>107</v>
      </c>
      <c r="M29" s="22"/>
      <c r="P29" s="22">
        <v>-92</v>
      </c>
      <c r="Q29" s="7"/>
      <c r="R29" s="30">
        <v>-90</v>
      </c>
      <c r="S29" s="75"/>
    </row>
    <row r="30" spans="2:19" ht="15" customHeight="1">
      <c r="B30" s="22"/>
      <c r="D30" s="22" t="s">
        <v>108</v>
      </c>
      <c r="E30" s="22"/>
      <c r="G30" s="7"/>
      <c r="H30" s="23">
        <v>0</v>
      </c>
      <c r="I30" s="73"/>
      <c r="J30" s="22"/>
      <c r="K30" s="22"/>
      <c r="L30" s="22" t="s">
        <v>108</v>
      </c>
      <c r="M30" s="22"/>
      <c r="P30" s="22">
        <v>0</v>
      </c>
      <c r="Q30" s="7"/>
      <c r="R30" s="43">
        <v>0</v>
      </c>
      <c r="S30" s="75"/>
    </row>
    <row r="31" spans="2:19" ht="15" customHeight="1">
      <c r="B31" s="22"/>
      <c r="D31" s="22" t="s">
        <v>109</v>
      </c>
      <c r="E31" s="22"/>
      <c r="G31" s="7"/>
      <c r="H31" s="23">
        <v>0</v>
      </c>
      <c r="I31" s="73"/>
      <c r="J31" s="22"/>
      <c r="K31" s="22"/>
      <c r="L31" s="22" t="s">
        <v>109</v>
      </c>
      <c r="M31" s="22"/>
      <c r="P31" s="22">
        <v>-16086</v>
      </c>
      <c r="Q31" s="7"/>
      <c r="R31" s="43">
        <v>0</v>
      </c>
      <c r="S31" s="75"/>
    </row>
    <row r="32" spans="2:19" ht="15" customHeight="1">
      <c r="B32" s="22"/>
      <c r="D32" s="22" t="s">
        <v>110</v>
      </c>
      <c r="E32" s="22"/>
      <c r="G32" s="7"/>
      <c r="H32" s="23">
        <v>-72730458463</v>
      </c>
      <c r="I32" s="73"/>
      <c r="J32" s="22"/>
      <c r="K32" s="22"/>
      <c r="L32" s="22" t="s">
        <v>110</v>
      </c>
      <c r="M32" s="22"/>
      <c r="P32" s="22">
        <v>-64418</v>
      </c>
      <c r="Q32" s="7"/>
      <c r="R32" s="30">
        <v>-72730</v>
      </c>
      <c r="S32" s="75"/>
    </row>
    <row r="33" spans="2:19" ht="15" customHeight="1">
      <c r="B33" s="22"/>
      <c r="D33" s="22" t="s">
        <v>111</v>
      </c>
      <c r="E33" s="22"/>
      <c r="G33" s="7"/>
      <c r="H33" s="23">
        <v>-21559280424</v>
      </c>
      <c r="I33" s="73"/>
      <c r="J33" s="22"/>
      <c r="K33" s="22"/>
      <c r="L33" s="22" t="s">
        <v>111</v>
      </c>
      <c r="M33" s="22"/>
      <c r="P33" s="46">
        <v>-17182</v>
      </c>
      <c r="Q33" s="7"/>
      <c r="R33" s="5">
        <v>-21559</v>
      </c>
      <c r="S33" s="75"/>
    </row>
    <row r="34" spans="2:19" ht="15" customHeight="1">
      <c r="B34" s="22"/>
      <c r="C34" s="23" t="s">
        <v>112</v>
      </c>
      <c r="D34" s="22"/>
      <c r="E34" s="22"/>
      <c r="G34" s="7"/>
      <c r="H34" s="34">
        <f>SUM(H20:H33)</f>
        <v>-2486864999884</v>
      </c>
      <c r="I34" s="73"/>
      <c r="J34" s="22"/>
      <c r="K34" s="22" t="s">
        <v>112</v>
      </c>
      <c r="L34" s="22"/>
      <c r="M34" s="22"/>
      <c r="P34" s="22">
        <v>-3128154</v>
      </c>
      <c r="Q34" s="7"/>
      <c r="R34" s="30">
        <v>-2486864</v>
      </c>
      <c r="S34" s="75"/>
    </row>
    <row r="35" spans="2:19" ht="15" customHeight="1">
      <c r="B35" s="22"/>
      <c r="C35" s="22"/>
      <c r="D35" s="22"/>
      <c r="E35" s="22"/>
      <c r="G35" s="7"/>
      <c r="H35" s="31"/>
      <c r="I35" s="73"/>
      <c r="J35" s="22"/>
      <c r="K35" s="22"/>
      <c r="L35" s="22"/>
      <c r="M35" s="22"/>
      <c r="Q35" s="7"/>
      <c r="R35" s="30"/>
      <c r="S35" s="75"/>
    </row>
    <row r="36" spans="2:19" ht="15" customHeight="1">
      <c r="B36" s="22" t="s">
        <v>113</v>
      </c>
      <c r="C36" s="22"/>
      <c r="D36" s="22"/>
      <c r="E36" s="22"/>
      <c r="G36" s="7"/>
      <c r="H36" s="30"/>
      <c r="I36" s="73"/>
      <c r="J36" s="22" t="s">
        <v>113</v>
      </c>
      <c r="K36" s="22"/>
      <c r="L36" s="22"/>
      <c r="M36" s="22"/>
      <c r="Q36" s="7"/>
      <c r="R36" s="30"/>
      <c r="S36" s="75"/>
    </row>
    <row r="37" spans="2:19" ht="15" customHeight="1">
      <c r="B37" s="22"/>
      <c r="C37" s="22"/>
      <c r="D37" s="22" t="s">
        <v>114</v>
      </c>
      <c r="E37" s="22"/>
      <c r="G37" s="7"/>
      <c r="H37" s="30">
        <v>0</v>
      </c>
      <c r="I37" s="73"/>
      <c r="J37" s="22"/>
      <c r="K37" s="22"/>
      <c r="L37" s="22" t="s">
        <v>114</v>
      </c>
      <c r="M37" s="22"/>
      <c r="P37" s="22">
        <v>-487</v>
      </c>
      <c r="Q37" s="7"/>
      <c r="R37" s="43">
        <v>0</v>
      </c>
      <c r="S37" s="75"/>
    </row>
    <row r="38" spans="2:19" ht="15" customHeight="1">
      <c r="B38" s="22"/>
      <c r="C38" s="22"/>
      <c r="D38" s="22" t="s">
        <v>115</v>
      </c>
      <c r="E38" s="22"/>
      <c r="G38" s="7"/>
      <c r="H38" s="30">
        <v>-219450</v>
      </c>
      <c r="I38" s="73"/>
      <c r="J38" s="22"/>
      <c r="K38" s="22"/>
      <c r="L38" s="22" t="s">
        <v>115</v>
      </c>
      <c r="M38" s="22"/>
      <c r="P38" s="22">
        <v>-20</v>
      </c>
      <c r="Q38" s="7"/>
      <c r="R38" s="43" t="s">
        <v>79</v>
      </c>
      <c r="S38" s="75"/>
    </row>
    <row r="39" spans="2:19" ht="15" customHeight="1">
      <c r="B39" s="22"/>
      <c r="C39" s="22"/>
      <c r="D39" s="22" t="s">
        <v>116</v>
      </c>
      <c r="E39" s="22"/>
      <c r="G39" s="7"/>
      <c r="H39" s="30">
        <v>-2583395249</v>
      </c>
      <c r="I39" s="73"/>
      <c r="J39" s="22"/>
      <c r="K39" s="22"/>
      <c r="L39" s="22" t="s">
        <v>116</v>
      </c>
      <c r="M39" s="22"/>
      <c r="P39" s="22">
        <v>-4200</v>
      </c>
      <c r="Q39" s="7"/>
      <c r="R39" s="30">
        <v>-2583</v>
      </c>
      <c r="S39" s="75"/>
    </row>
    <row r="40" spans="2:19" ht="15" customHeight="1">
      <c r="B40" s="22"/>
      <c r="C40" s="22"/>
      <c r="D40" s="22" t="s">
        <v>117</v>
      </c>
      <c r="E40" s="22"/>
      <c r="G40" s="7"/>
      <c r="H40" s="30">
        <v>-2060803186</v>
      </c>
      <c r="I40" s="73"/>
      <c r="J40" s="22"/>
      <c r="K40" s="22"/>
      <c r="L40" s="22" t="s">
        <v>117</v>
      </c>
      <c r="M40" s="22"/>
      <c r="P40" s="22">
        <v>-3568</v>
      </c>
      <c r="Q40" s="7"/>
      <c r="R40" s="30">
        <v>-2060</v>
      </c>
      <c r="S40" s="75"/>
    </row>
    <row r="41" spans="2:19" ht="15" customHeight="1">
      <c r="B41" s="22"/>
      <c r="C41" s="22"/>
      <c r="D41" s="22" t="s">
        <v>118</v>
      </c>
      <c r="E41" s="22"/>
      <c r="G41" s="7"/>
      <c r="H41" s="30">
        <v>-1992230000</v>
      </c>
      <c r="I41" s="73"/>
      <c r="J41" s="22"/>
      <c r="K41" s="22"/>
      <c r="L41" s="22" t="s">
        <v>118</v>
      </c>
      <c r="M41" s="22"/>
      <c r="P41" s="46">
        <v>-1537</v>
      </c>
      <c r="Q41" s="7"/>
      <c r="R41" s="5">
        <v>-1992</v>
      </c>
      <c r="S41" s="75"/>
    </row>
    <row r="42" spans="2:19" ht="15" customHeight="1">
      <c r="B42" s="22"/>
      <c r="C42" s="22" t="s">
        <v>119</v>
      </c>
      <c r="D42" s="22"/>
      <c r="E42" s="22"/>
      <c r="G42" s="7"/>
      <c r="H42" s="34">
        <f>SUM(H37:H41)</f>
        <v>-6636647885</v>
      </c>
      <c r="I42" s="73"/>
      <c r="J42" s="22"/>
      <c r="K42" s="22" t="s">
        <v>119</v>
      </c>
      <c r="L42" s="22"/>
      <c r="M42" s="22"/>
      <c r="P42" s="22">
        <v>-9814</v>
      </c>
      <c r="Q42" s="7"/>
      <c r="R42" s="30">
        <v>-6636</v>
      </c>
      <c r="S42" s="75"/>
    </row>
    <row r="43" spans="2:19" ht="15" customHeight="1">
      <c r="B43" s="22"/>
      <c r="C43" s="22"/>
      <c r="D43" s="22"/>
      <c r="E43" s="22"/>
      <c r="G43" s="7"/>
      <c r="H43" s="30"/>
      <c r="I43" s="73"/>
      <c r="J43" s="22"/>
      <c r="K43" s="22"/>
      <c r="L43" s="22"/>
      <c r="M43" s="22"/>
      <c r="Q43" s="7"/>
      <c r="R43" s="30"/>
      <c r="S43" s="75"/>
    </row>
    <row r="44" spans="2:19" ht="15" customHeight="1">
      <c r="B44" s="22"/>
      <c r="C44" s="22" t="s">
        <v>120</v>
      </c>
      <c r="D44" s="22"/>
      <c r="E44" s="22"/>
      <c r="G44" s="7"/>
      <c r="H44" s="35">
        <f>H34+H42</f>
        <v>-2493501647769</v>
      </c>
      <c r="I44" s="73"/>
      <c r="J44" s="22"/>
      <c r="K44" s="22" t="s">
        <v>120</v>
      </c>
      <c r="L44" s="22"/>
      <c r="M44" s="22"/>
      <c r="P44" s="22">
        <v>-3137968</v>
      </c>
      <c r="Q44" s="7"/>
      <c r="R44" s="30">
        <v>-2493501</v>
      </c>
      <c r="S44" s="75"/>
    </row>
    <row r="45" spans="2:19" ht="15" customHeight="1">
      <c r="B45" s="22"/>
      <c r="C45" s="22"/>
      <c r="D45" s="22"/>
      <c r="E45" s="22"/>
      <c r="G45" s="7"/>
      <c r="H45" s="30"/>
      <c r="I45" s="73"/>
      <c r="J45" s="22"/>
      <c r="K45" s="22"/>
      <c r="L45" s="22"/>
      <c r="M45" s="22"/>
      <c r="Q45" s="7"/>
      <c r="R45" s="30"/>
      <c r="S45" s="75"/>
    </row>
    <row r="46" spans="2:19" ht="15" customHeight="1">
      <c r="B46" s="22" t="s">
        <v>121</v>
      </c>
      <c r="C46" s="22"/>
      <c r="D46" s="22"/>
      <c r="E46" s="22"/>
      <c r="G46" s="7"/>
      <c r="H46" s="26">
        <f>H16+H44</f>
        <v>550931495146</v>
      </c>
      <c r="I46" s="73"/>
      <c r="J46" s="22" t="s">
        <v>121</v>
      </c>
      <c r="K46" s="22"/>
      <c r="L46" s="22"/>
      <c r="M46" s="22"/>
      <c r="P46" s="22">
        <v>342974</v>
      </c>
      <c r="Q46" s="7"/>
      <c r="R46" s="30">
        <v>550931</v>
      </c>
      <c r="S46" s="75"/>
    </row>
    <row r="47" spans="2:19" ht="15" customHeight="1">
      <c r="B47" s="22"/>
      <c r="C47" s="22"/>
      <c r="D47" s="22"/>
      <c r="E47" s="22"/>
      <c r="G47" s="7"/>
      <c r="H47" s="36"/>
      <c r="I47" s="73"/>
      <c r="J47" s="22"/>
      <c r="K47" s="22"/>
      <c r="L47" s="22"/>
      <c r="M47" s="22"/>
      <c r="Q47" s="7"/>
      <c r="R47" s="36"/>
      <c r="S47" s="75"/>
    </row>
    <row r="48" spans="2:19" ht="15" customHeight="1">
      <c r="B48" s="22" t="s">
        <v>122</v>
      </c>
      <c r="C48" s="22"/>
      <c r="D48" s="22"/>
      <c r="E48" s="22"/>
      <c r="G48" s="7"/>
      <c r="H48" s="37">
        <v>0</v>
      </c>
      <c r="I48" s="73"/>
      <c r="J48" s="22" t="s">
        <v>122</v>
      </c>
      <c r="K48" s="22"/>
      <c r="L48" s="22"/>
      <c r="M48" s="22"/>
      <c r="P48" s="43">
        <v>0</v>
      </c>
      <c r="Q48" s="7"/>
      <c r="R48" s="43">
        <v>0</v>
      </c>
      <c r="S48" s="75"/>
    </row>
    <row r="49" spans="2:19" ht="15" customHeight="1" hidden="1">
      <c r="B49" s="22" t="s">
        <v>123</v>
      </c>
      <c r="C49" s="22"/>
      <c r="D49" s="22"/>
      <c r="E49" s="22"/>
      <c r="G49" s="7"/>
      <c r="H49" s="38">
        <v>0</v>
      </c>
      <c r="I49" s="73"/>
      <c r="J49" s="22" t="s">
        <v>123</v>
      </c>
      <c r="K49" s="22"/>
      <c r="L49" s="22"/>
      <c r="M49" s="22"/>
      <c r="P49" s="43">
        <v>0</v>
      </c>
      <c r="Q49" s="7"/>
      <c r="R49" s="43">
        <v>0</v>
      </c>
      <c r="S49" s="75"/>
    </row>
    <row r="50" spans="2:19" ht="15" customHeight="1">
      <c r="B50" s="22"/>
      <c r="C50" s="22"/>
      <c r="D50" s="22"/>
      <c r="E50" s="22"/>
      <c r="G50" s="7"/>
      <c r="H50" s="36"/>
      <c r="I50" s="73"/>
      <c r="J50" s="22"/>
      <c r="K50" s="22"/>
      <c r="L50" s="22"/>
      <c r="M50" s="22"/>
      <c r="Q50" s="7"/>
      <c r="R50" s="36"/>
      <c r="S50" s="75"/>
    </row>
    <row r="51" spans="2:19" ht="15" customHeight="1">
      <c r="B51" s="22" t="s">
        <v>124</v>
      </c>
      <c r="C51" s="22"/>
      <c r="D51" s="22"/>
      <c r="E51" s="22"/>
      <c r="G51" s="7"/>
      <c r="H51" s="26">
        <f>H46+H48</f>
        <v>550931495146</v>
      </c>
      <c r="I51" s="73"/>
      <c r="J51" s="22" t="s">
        <v>124</v>
      </c>
      <c r="K51" s="22"/>
      <c r="L51" s="22"/>
      <c r="M51" s="22"/>
      <c r="P51" s="26">
        <v>342974</v>
      </c>
      <c r="Q51" s="7"/>
      <c r="R51" s="43">
        <v>550931</v>
      </c>
      <c r="S51" s="75"/>
    </row>
    <row r="52" spans="2:19" ht="15" customHeight="1">
      <c r="B52" s="22"/>
      <c r="C52" s="22"/>
      <c r="D52" s="22"/>
      <c r="E52" s="22"/>
      <c r="G52" s="7"/>
      <c r="H52" s="30"/>
      <c r="I52" s="73"/>
      <c r="J52" s="22"/>
      <c r="K52" s="22"/>
      <c r="L52" s="22"/>
      <c r="M52" s="22"/>
      <c r="Q52" s="7"/>
      <c r="R52" s="30"/>
      <c r="S52" s="75"/>
    </row>
    <row r="53" spans="3:19" ht="15" customHeight="1">
      <c r="C53" s="22" t="s">
        <v>95</v>
      </c>
      <c r="D53" s="22"/>
      <c r="E53" s="22"/>
      <c r="G53" s="7"/>
      <c r="H53" s="38">
        <v>0</v>
      </c>
      <c r="I53" s="73"/>
      <c r="J53" s="22"/>
      <c r="K53" s="22" t="s">
        <v>95</v>
      </c>
      <c r="L53" s="22"/>
      <c r="M53" s="22"/>
      <c r="P53" s="43">
        <v>0</v>
      </c>
      <c r="Q53" s="7"/>
      <c r="R53" s="43">
        <v>0</v>
      </c>
      <c r="S53" s="75"/>
    </row>
    <row r="54" spans="3:19" ht="15" customHeight="1">
      <c r="C54" s="22" t="s">
        <v>125</v>
      </c>
      <c r="D54" s="22"/>
      <c r="E54" s="22"/>
      <c r="G54" s="7"/>
      <c r="H54" s="39">
        <v>-499901589072</v>
      </c>
      <c r="I54" s="73"/>
      <c r="J54" s="22"/>
      <c r="K54" s="22" t="s">
        <v>125</v>
      </c>
      <c r="L54" s="22"/>
      <c r="M54" s="22"/>
      <c r="P54" s="22">
        <v>-313608</v>
      </c>
      <c r="Q54" s="7"/>
      <c r="R54" s="30">
        <v>-499901</v>
      </c>
      <c r="S54" s="75"/>
    </row>
    <row r="55" spans="2:19" ht="15" customHeight="1">
      <c r="B55" s="22"/>
      <c r="C55" s="22"/>
      <c r="D55" s="22"/>
      <c r="E55" s="22"/>
      <c r="G55" s="7"/>
      <c r="H55" s="39"/>
      <c r="I55" s="73"/>
      <c r="J55" s="22"/>
      <c r="K55" s="22"/>
      <c r="L55" s="22"/>
      <c r="M55" s="22"/>
      <c r="Q55" s="7"/>
      <c r="R55" s="39"/>
      <c r="S55" s="75"/>
    </row>
    <row r="56" spans="2:19" ht="15" customHeight="1">
      <c r="B56" s="22" t="s">
        <v>126</v>
      </c>
      <c r="C56" s="22"/>
      <c r="D56" s="22"/>
      <c r="E56" s="22"/>
      <c r="G56" s="7"/>
      <c r="H56" s="39">
        <v>51029906074</v>
      </c>
      <c r="I56" s="73"/>
      <c r="J56" s="22" t="s">
        <v>126</v>
      </c>
      <c r="K56" s="22"/>
      <c r="L56" s="22"/>
      <c r="M56" s="22"/>
      <c r="P56" s="22">
        <v>29366</v>
      </c>
      <c r="Q56" s="7"/>
      <c r="R56" s="43">
        <v>51029</v>
      </c>
      <c r="S56" s="75"/>
    </row>
    <row r="57" spans="2:19" ht="15" customHeight="1">
      <c r="B57" s="22"/>
      <c r="C57" s="22"/>
      <c r="D57" s="22"/>
      <c r="E57" s="22"/>
      <c r="G57" s="7"/>
      <c r="H57" s="39"/>
      <c r="I57" s="73"/>
      <c r="J57" s="22"/>
      <c r="K57" s="22"/>
      <c r="L57" s="22"/>
      <c r="M57" s="22"/>
      <c r="Q57" s="7"/>
      <c r="R57" s="39"/>
      <c r="S57" s="75"/>
    </row>
    <row r="58" spans="3:19" ht="15" customHeight="1">
      <c r="C58" s="22" t="s">
        <v>127</v>
      </c>
      <c r="D58" s="22"/>
      <c r="E58" s="22"/>
      <c r="G58" s="7"/>
      <c r="H58" s="38">
        <v>0</v>
      </c>
      <c r="I58" s="73"/>
      <c r="J58" s="22"/>
      <c r="K58" s="22" t="s">
        <v>127</v>
      </c>
      <c r="L58" s="22"/>
      <c r="M58" s="22"/>
      <c r="P58" s="43">
        <v>0</v>
      </c>
      <c r="Q58" s="7"/>
      <c r="R58" s="43">
        <v>0</v>
      </c>
      <c r="S58" s="75"/>
    </row>
    <row r="59" spans="3:19" ht="15" customHeight="1">
      <c r="C59" s="22"/>
      <c r="D59" s="22"/>
      <c r="E59" s="22"/>
      <c r="G59" s="7"/>
      <c r="H59" s="39"/>
      <c r="I59" s="73"/>
      <c r="J59" s="22"/>
      <c r="K59" s="22"/>
      <c r="L59" s="22"/>
      <c r="M59" s="22"/>
      <c r="Q59" s="7"/>
      <c r="R59" s="39"/>
      <c r="S59" s="75"/>
    </row>
    <row r="60" spans="3:19" ht="15" customHeight="1">
      <c r="C60" s="22" t="s">
        <v>128</v>
      </c>
      <c r="D60" s="22"/>
      <c r="E60" s="22"/>
      <c r="G60" s="7"/>
      <c r="H60" s="23">
        <v>1207409316436</v>
      </c>
      <c r="I60" s="73"/>
      <c r="J60" s="22"/>
      <c r="K60" s="22" t="s">
        <v>128</v>
      </c>
      <c r="L60" s="22"/>
      <c r="M60" s="22"/>
      <c r="P60" s="22">
        <v>707507</v>
      </c>
      <c r="Q60" s="7"/>
      <c r="R60" s="43">
        <v>1207409</v>
      </c>
      <c r="S60" s="75"/>
    </row>
    <row r="61" spans="3:19" ht="15" customHeight="1">
      <c r="C61" s="22" t="s">
        <v>129</v>
      </c>
      <c r="D61" s="22"/>
      <c r="E61" s="22"/>
      <c r="G61" s="7"/>
      <c r="H61" s="38">
        <v>0</v>
      </c>
      <c r="I61" s="73"/>
      <c r="J61" s="22"/>
      <c r="K61" s="22" t="s">
        <v>129</v>
      </c>
      <c r="L61" s="22"/>
      <c r="M61" s="22"/>
      <c r="P61" s="43">
        <v>0</v>
      </c>
      <c r="Q61" s="7"/>
      <c r="R61" s="43">
        <v>0</v>
      </c>
      <c r="S61" s="75"/>
    </row>
    <row r="62" spans="2:19" ht="15" customHeight="1">
      <c r="B62" s="22"/>
      <c r="C62" s="22"/>
      <c r="D62" s="22"/>
      <c r="E62" s="22"/>
      <c r="G62" s="7"/>
      <c r="H62" s="23"/>
      <c r="I62" s="73"/>
      <c r="J62" s="22"/>
      <c r="K62" s="22"/>
      <c r="L62" s="22"/>
      <c r="M62" s="22"/>
      <c r="Q62" s="7"/>
      <c r="R62" s="22"/>
      <c r="S62" s="75"/>
    </row>
    <row r="63" spans="2:19" ht="15" customHeight="1" thickBot="1">
      <c r="B63" s="22" t="s">
        <v>130</v>
      </c>
      <c r="C63" s="22"/>
      <c r="D63" s="22"/>
      <c r="E63" s="22"/>
      <c r="G63" s="7"/>
      <c r="H63" s="40">
        <f>H56+H60</f>
        <v>1258439222510</v>
      </c>
      <c r="I63" s="73"/>
      <c r="J63" s="22" t="s">
        <v>130</v>
      </c>
      <c r="K63" s="22"/>
      <c r="L63" s="22"/>
      <c r="M63" s="22"/>
      <c r="P63" s="43">
        <v>736874</v>
      </c>
      <c r="Q63" s="7"/>
      <c r="R63" s="43">
        <v>1258439</v>
      </c>
      <c r="S63" s="75"/>
    </row>
    <row r="64" spans="7:19" ht="15" customHeight="1" thickTop="1">
      <c r="G64" t="s">
        <v>131</v>
      </c>
      <c r="H64" s="26" t="e">
        <f>#REF!</f>
        <v>#REF!</v>
      </c>
      <c r="I64" s="76"/>
      <c r="J64" s="46"/>
      <c r="K64" s="46"/>
      <c r="L64" s="46"/>
      <c r="M64" s="46"/>
      <c r="N64" s="46"/>
      <c r="O64" s="46"/>
      <c r="P64" s="46"/>
      <c r="Q64" s="4"/>
      <c r="R64" s="77"/>
      <c r="S64" s="78"/>
    </row>
    <row r="65" spans="7:17" ht="15" customHeight="1">
      <c r="G65" t="s">
        <v>139</v>
      </c>
      <c r="H65" s="26" t="e">
        <f>H63-H64</f>
        <v>#REF!</v>
      </c>
      <c r="Q65"/>
    </row>
    <row r="66" spans="7:17" ht="15" customHeight="1">
      <c r="G66"/>
      <c r="Q66"/>
    </row>
    <row r="67" spans="7:17" ht="15" customHeight="1">
      <c r="G67"/>
      <c r="Q67"/>
    </row>
    <row r="68" spans="7:17" ht="15" customHeight="1">
      <c r="G68"/>
      <c r="Q68"/>
    </row>
    <row r="69" spans="7:17" ht="15" customHeight="1">
      <c r="G69"/>
      <c r="Q69"/>
    </row>
    <row r="70" spans="7:17" ht="15" customHeight="1">
      <c r="G70"/>
      <c r="Q70"/>
    </row>
    <row r="71" spans="2:5" ht="15" customHeight="1">
      <c r="B71" s="41" t="s">
        <v>142</v>
      </c>
      <c r="E71" s="23">
        <v>43597640064</v>
      </c>
    </row>
    <row r="72" spans="2:5" ht="15" customHeight="1">
      <c r="B72" s="41" t="s">
        <v>33</v>
      </c>
      <c r="E72" s="23">
        <v>1961771119569</v>
      </c>
    </row>
    <row r="73" spans="2:5" ht="15" customHeight="1">
      <c r="B73" s="41" t="s">
        <v>34</v>
      </c>
      <c r="E73" s="23">
        <v>58055851414</v>
      </c>
    </row>
    <row r="74" spans="2:5" ht="15" customHeight="1">
      <c r="B74" s="41" t="s">
        <v>141</v>
      </c>
      <c r="E74" s="23">
        <v>272045555877</v>
      </c>
    </row>
    <row r="75" spans="2:5" ht="15" customHeight="1">
      <c r="B75" s="41" t="s">
        <v>42</v>
      </c>
      <c r="E75" s="23">
        <v>27262764323</v>
      </c>
    </row>
    <row r="76" spans="2:5" ht="15" customHeight="1">
      <c r="B76" s="41" t="s">
        <v>35</v>
      </c>
      <c r="E76" s="23">
        <v>5427594</v>
      </c>
    </row>
    <row r="77" spans="2:5" ht="15" customHeight="1">
      <c r="B77" s="41" t="s">
        <v>133</v>
      </c>
      <c r="E77" s="23">
        <v>121812000</v>
      </c>
    </row>
    <row r="78" spans="2:5" ht="15" customHeight="1">
      <c r="B78" s="41" t="s">
        <v>38</v>
      </c>
      <c r="E78" s="23">
        <v>29624895000</v>
      </c>
    </row>
    <row r="79" spans="2:5" ht="15" customHeight="1">
      <c r="B79" s="41" t="s">
        <v>134</v>
      </c>
      <c r="E79" s="23">
        <v>90195156</v>
      </c>
    </row>
    <row r="80" spans="2:5" ht="15" customHeight="1">
      <c r="B80" s="41" t="s">
        <v>135</v>
      </c>
      <c r="E80" s="23">
        <v>0</v>
      </c>
    </row>
    <row r="81" spans="2:5" ht="15" customHeight="1">
      <c r="B81" s="41" t="s">
        <v>136</v>
      </c>
      <c r="E81" s="23">
        <v>0</v>
      </c>
    </row>
    <row r="82" spans="2:5" ht="15" customHeight="1">
      <c r="B82" s="41" t="s">
        <v>137</v>
      </c>
      <c r="E82" s="23">
        <v>79367106348</v>
      </c>
    </row>
    <row r="83" spans="2:5" ht="15" customHeight="1">
      <c r="B83" s="41" t="s">
        <v>138</v>
      </c>
      <c r="E83" s="23">
        <v>21559280424</v>
      </c>
    </row>
    <row r="84" spans="2:5" ht="15" customHeight="1">
      <c r="B84" s="42"/>
      <c r="E84" s="23">
        <v>0</v>
      </c>
    </row>
    <row r="85" ht="15" customHeight="1">
      <c r="E85" s="23">
        <v>2493501647769</v>
      </c>
    </row>
  </sheetData>
  <mergeCells count="6">
    <mergeCell ref="D25:E25"/>
    <mergeCell ref="L25:M25"/>
    <mergeCell ref="B1:H1"/>
    <mergeCell ref="B3:H3"/>
    <mergeCell ref="J3:R3"/>
    <mergeCell ref="I1:S1"/>
  </mergeCells>
  <printOptions horizontalCentered="1"/>
  <pageMargins left="0.6299212598425197" right="0.5905511811023623" top="0.8267716535433072" bottom="0.5511811023622047" header="0.5118110236220472" footer="0.393700787401574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厚生労働省本省</cp:lastModifiedBy>
  <cp:lastPrinted>2005-04-19T13:34:34Z</cp:lastPrinted>
  <dcterms:created xsi:type="dcterms:W3CDTF">2002-12-11T11:08:22Z</dcterms:created>
  <dcterms:modified xsi:type="dcterms:W3CDTF">2005-04-21T05:16:45Z</dcterms:modified>
  <cp:category/>
  <cp:version/>
  <cp:contentType/>
  <cp:contentStatus/>
</cp:coreProperties>
</file>