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915" windowHeight="5355" activeTab="0"/>
  </bookViews>
  <sheets>
    <sheet name="【様式2-2】政策別コスト(009）百万円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<sst xmlns="http://schemas.openxmlformats.org/spreadsheetml/2006/main" count="23" uniqueCount="21">
  <si>
    <t>A</t>
  </si>
  <si>
    <t>厚生労働省　附属書類　様式２－２</t>
  </si>
  <si>
    <t>部局別等のコスト内訳</t>
  </si>
  <si>
    <t>政策：9.高齢者ができる限り自立し、生きがいを持ち、安心して暮らせる社会づくりを推進すること</t>
  </si>
  <si>
    <t>(単位：百万円）</t>
  </si>
  <si>
    <t>区　　　　　分</t>
  </si>
  <si>
    <t>一般会計</t>
  </si>
  <si>
    <t>年金特別会計</t>
  </si>
  <si>
    <t>東日本大震災復興特別会計</t>
  </si>
  <si>
    <t>相殺消去</t>
  </si>
  <si>
    <t>合　計</t>
  </si>
  <si>
    <t>老健局</t>
  </si>
  <si>
    <t>保険局</t>
  </si>
  <si>
    <t>年金局</t>
  </si>
  <si>
    <r>
      <t>Ⅰ</t>
    </r>
    <r>
      <rPr>
        <sz val="8"/>
        <color indexed="8"/>
        <rFont val="ＭＳ ゴシック"/>
        <family val="3"/>
      </rPr>
      <t xml:space="preserve"> </t>
    </r>
    <r>
      <rPr>
        <sz val="8"/>
        <color indexed="8"/>
        <rFont val="ＭＳ Ｐゴシック"/>
        <family val="3"/>
      </rPr>
      <t>人にかかるコスト</t>
    </r>
  </si>
  <si>
    <r>
      <t>Ⅱ</t>
    </r>
    <r>
      <rPr>
        <sz val="8"/>
        <color indexed="8"/>
        <rFont val="ＭＳ ゴシック"/>
        <family val="3"/>
      </rPr>
      <t xml:space="preserve"> </t>
    </r>
    <r>
      <rPr>
        <sz val="8"/>
        <color indexed="8"/>
        <rFont val="ＭＳ Ｐゴシック"/>
        <family val="3"/>
      </rPr>
      <t>①物にかかるコスト</t>
    </r>
  </si>
  <si>
    <r>
      <rPr>
        <sz val="8"/>
        <color indexed="8"/>
        <rFont val="ＭＳ ゴシック"/>
        <family val="3"/>
      </rPr>
      <t xml:space="preserve">　 </t>
    </r>
    <r>
      <rPr>
        <sz val="8"/>
        <color indexed="8"/>
        <rFont val="ＭＳ Ｐゴシック"/>
        <family val="3"/>
      </rPr>
      <t>②庁舎等（減価償却費）</t>
    </r>
  </si>
  <si>
    <r>
      <t>Ⅲ</t>
    </r>
    <r>
      <rPr>
        <sz val="8"/>
        <color indexed="8"/>
        <rFont val="ＭＳ ゴシック"/>
        <family val="3"/>
      </rPr>
      <t xml:space="preserve"> </t>
    </r>
    <r>
      <rPr>
        <sz val="8"/>
        <color indexed="8"/>
        <rFont val="ＭＳ Ｐゴシック"/>
        <family val="3"/>
      </rPr>
      <t>事業コスト</t>
    </r>
  </si>
  <si>
    <t>（１）老後生活の経済的自立の基礎となる所得保障の充実を図ること</t>
  </si>
  <si>
    <t>（２）高齢者の健康づくり・生きがいづくりを推進するとともに、介護保険制度の適切な運営等を通じて、介護を必要とする高齢者への支援を図ること</t>
  </si>
  <si>
    <t>コスト計(Ⅰ+Ⅱ+Ⅲ)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</si>
</sst>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\ #,##0_ ;_ * &quot;-&quot;_ ;_ @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ゴシック"/>
      <family val="3"/>
    </font>
    <font>
      <sz val="7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double"/>
      <top style="thin"/>
      <bottom/>
    </border>
    <border>
      <left style="double"/>
      <right style="thin"/>
      <top style="thin"/>
      <bottom/>
    </border>
    <border>
      <left style="double"/>
      <right style="double"/>
      <top/>
      <bottom style="thin"/>
    </border>
    <border>
      <left style="double"/>
      <right style="thin"/>
      <top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dashed"/>
    </border>
    <border>
      <left/>
      <right style="thin"/>
      <top style="thin"/>
      <bottom style="dashed"/>
    </border>
    <border>
      <left style="thin"/>
      <right style="thin"/>
      <top style="thin"/>
      <bottom style="dashed"/>
    </border>
    <border>
      <left style="double"/>
      <right style="double"/>
      <top style="thin"/>
      <bottom style="dashed"/>
    </border>
    <border>
      <left style="double"/>
      <right style="thin"/>
      <top style="thin"/>
      <bottom style="dashed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double"/>
      <right style="double"/>
      <top/>
      <bottom style="hair"/>
    </border>
    <border>
      <left style="double"/>
      <right style="thin"/>
      <top/>
      <bottom style="hair"/>
    </border>
    <border>
      <left style="thin"/>
      <right style="thin"/>
      <top style="hair"/>
      <bottom/>
    </border>
    <border>
      <left style="double"/>
      <right style="double"/>
      <top style="hair"/>
      <bottom/>
    </border>
    <border>
      <left style="double"/>
      <right style="thin"/>
      <top style="hair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18" fillId="0" borderId="0" xfId="60" applyFont="1" applyFill="1" applyBorder="1" applyAlignment="1">
      <alignment horizontal="right" vertical="center"/>
      <protection/>
    </xf>
    <xf numFmtId="0" fontId="18" fillId="0" borderId="0" xfId="60" applyFont="1" applyFill="1" applyAlignment="1">
      <alignment horizontal="right" vertical="center"/>
      <protection/>
    </xf>
    <xf numFmtId="0" fontId="20" fillId="0" borderId="0" xfId="60" applyFont="1" applyFill="1" applyAlignment="1">
      <alignment horizontal="left" vertical="center"/>
      <protection/>
    </xf>
    <xf numFmtId="0" fontId="0" fillId="0" borderId="0" xfId="60" applyFill="1" applyBorder="1">
      <alignment vertical="center"/>
      <protection/>
    </xf>
    <xf numFmtId="0" fontId="21" fillId="0" borderId="0" xfId="60" applyFont="1" applyFill="1" applyBorder="1">
      <alignment vertical="center"/>
      <protection/>
    </xf>
    <xf numFmtId="0" fontId="18" fillId="0" borderId="0" xfId="60" applyFont="1" applyFill="1" applyBorder="1">
      <alignment vertical="center"/>
      <protection/>
    </xf>
    <xf numFmtId="0" fontId="0" fillId="0" borderId="0" xfId="60" applyFill="1">
      <alignment vertical="center"/>
      <protection/>
    </xf>
    <xf numFmtId="0" fontId="22" fillId="0" borderId="0" xfId="60" applyFont="1" applyFill="1" applyBorder="1">
      <alignment vertical="center"/>
      <protection/>
    </xf>
    <xf numFmtId="0" fontId="23" fillId="0" borderId="0" xfId="60" applyFont="1" applyFill="1" applyBorder="1">
      <alignment vertical="center"/>
      <protection/>
    </xf>
    <xf numFmtId="0" fontId="20" fillId="0" borderId="0" xfId="60" applyFont="1" applyFill="1" applyBorder="1">
      <alignment vertical="center"/>
      <protection/>
    </xf>
    <xf numFmtId="0" fontId="18" fillId="0" borderId="0" xfId="60" applyFont="1" applyFill="1">
      <alignment vertical="center"/>
      <protection/>
    </xf>
    <xf numFmtId="0" fontId="18" fillId="0" borderId="10" xfId="60" applyFont="1" applyFill="1" applyBorder="1" applyAlignment="1">
      <alignment horizontal="center" vertical="center"/>
      <protection/>
    </xf>
    <xf numFmtId="0" fontId="18" fillId="0" borderId="10" xfId="60" applyFont="1" applyFill="1" applyBorder="1" applyAlignment="1">
      <alignment horizontal="centerContinuous" vertical="center" wrapText="1"/>
      <protection/>
    </xf>
    <xf numFmtId="0" fontId="18" fillId="0" borderId="11" xfId="60" applyFont="1" applyFill="1" applyBorder="1" applyAlignment="1">
      <alignment horizontal="center" vertical="center"/>
      <protection/>
    </xf>
    <xf numFmtId="0" fontId="18" fillId="0" borderId="12" xfId="60" applyFont="1" applyFill="1" applyBorder="1" applyAlignment="1">
      <alignment horizontal="center" vertical="center"/>
      <protection/>
    </xf>
    <xf numFmtId="0" fontId="18" fillId="0" borderId="10" xfId="60" applyFont="1" applyFill="1" applyBorder="1" applyAlignment="1">
      <alignment horizontal="center" vertical="center" wrapText="1"/>
      <protection/>
    </xf>
    <xf numFmtId="0" fontId="18" fillId="0" borderId="13" xfId="60" applyFont="1" applyFill="1" applyBorder="1" applyAlignment="1">
      <alignment horizontal="center" vertical="center"/>
      <protection/>
    </xf>
    <xf numFmtId="0" fontId="18" fillId="0" borderId="14" xfId="60" applyFont="1" applyFill="1" applyBorder="1" applyAlignment="1">
      <alignment horizontal="center" vertical="center"/>
      <protection/>
    </xf>
    <xf numFmtId="0" fontId="18" fillId="0" borderId="10" xfId="60" applyFont="1" applyFill="1" applyBorder="1" applyAlignment="1">
      <alignment horizontal="left" vertical="center"/>
      <protection/>
    </xf>
    <xf numFmtId="176" fontId="25" fillId="0" borderId="10" xfId="60" applyNumberFormat="1" applyFont="1" applyFill="1" applyBorder="1">
      <alignment vertical="center"/>
      <protection/>
    </xf>
    <xf numFmtId="176" fontId="25" fillId="0" borderId="10" xfId="60" applyNumberFormat="1" applyFont="1" applyFill="1" applyBorder="1" applyAlignment="1">
      <alignment horizontal="right" vertical="center"/>
      <protection/>
    </xf>
    <xf numFmtId="176" fontId="25" fillId="0" borderId="15" xfId="60" applyNumberFormat="1" applyFont="1" applyFill="1" applyBorder="1">
      <alignment vertical="center"/>
      <protection/>
    </xf>
    <xf numFmtId="176" fontId="25" fillId="0" borderId="16" xfId="60" applyNumberFormat="1" applyFont="1" applyFill="1" applyBorder="1">
      <alignment vertical="center"/>
      <protection/>
    </xf>
    <xf numFmtId="0" fontId="18" fillId="0" borderId="17" xfId="60" applyFont="1" applyFill="1" applyBorder="1" applyAlignment="1">
      <alignment horizontal="left" vertical="center"/>
      <protection/>
    </xf>
    <xf numFmtId="0" fontId="18" fillId="0" borderId="18" xfId="60" applyFont="1" applyFill="1" applyBorder="1" applyAlignment="1">
      <alignment horizontal="left" vertical="center"/>
      <protection/>
    </xf>
    <xf numFmtId="176" fontId="25" fillId="0" borderId="19" xfId="60" applyNumberFormat="1" applyFont="1" applyFill="1" applyBorder="1">
      <alignment vertical="center"/>
      <protection/>
    </xf>
    <xf numFmtId="176" fontId="25" fillId="0" borderId="20" xfId="60" applyNumberFormat="1" applyFont="1" applyFill="1" applyBorder="1">
      <alignment vertical="center"/>
      <protection/>
    </xf>
    <xf numFmtId="176" fontId="25" fillId="0" borderId="21" xfId="60" applyNumberFormat="1" applyFont="1" applyFill="1" applyBorder="1">
      <alignment vertical="center"/>
      <protection/>
    </xf>
    <xf numFmtId="0" fontId="18" fillId="0" borderId="22" xfId="60" applyFont="1" applyFill="1" applyBorder="1" applyAlignment="1">
      <alignment horizontal="left" vertical="center"/>
      <protection/>
    </xf>
    <xf numFmtId="0" fontId="18" fillId="0" borderId="23" xfId="60" applyFont="1" applyFill="1" applyBorder="1" applyAlignment="1">
      <alignment horizontal="left" vertical="center"/>
      <protection/>
    </xf>
    <xf numFmtId="176" fontId="25" fillId="0" borderId="24" xfId="60" applyNumberFormat="1" applyFont="1" applyFill="1" applyBorder="1">
      <alignment vertical="center"/>
      <protection/>
    </xf>
    <xf numFmtId="176" fontId="25" fillId="0" borderId="13" xfId="60" applyNumberFormat="1" applyFont="1" applyFill="1" applyBorder="1">
      <alignment vertical="center"/>
      <protection/>
    </xf>
    <xf numFmtId="176" fontId="25" fillId="0" borderId="14" xfId="60" applyNumberFormat="1" applyFont="1" applyFill="1" applyBorder="1">
      <alignment vertical="center"/>
      <protection/>
    </xf>
    <xf numFmtId="0" fontId="18" fillId="0" borderId="25" xfId="60" applyFont="1" applyFill="1" applyBorder="1" applyAlignment="1">
      <alignment horizontal="left" vertical="center"/>
      <protection/>
    </xf>
    <xf numFmtId="0" fontId="18" fillId="0" borderId="10" xfId="60" applyFont="1" applyFill="1" applyBorder="1" applyAlignment="1">
      <alignment horizontal="left" vertical="center"/>
      <protection/>
    </xf>
    <xf numFmtId="0" fontId="18" fillId="0" borderId="24" xfId="60" applyFont="1" applyFill="1" applyBorder="1" applyAlignment="1">
      <alignment horizontal="center" vertical="center"/>
      <protection/>
    </xf>
    <xf numFmtId="0" fontId="18" fillId="0" borderId="26" xfId="60" applyFont="1" applyFill="1" applyBorder="1" applyAlignment="1">
      <alignment vertical="center" wrapText="1"/>
      <protection/>
    </xf>
    <xf numFmtId="176" fontId="25" fillId="0" borderId="26" xfId="60" applyNumberFormat="1" applyFont="1" applyFill="1" applyBorder="1">
      <alignment vertical="center"/>
      <protection/>
    </xf>
    <xf numFmtId="176" fontId="25" fillId="0" borderId="27" xfId="60" applyNumberFormat="1" applyFont="1" applyFill="1" applyBorder="1">
      <alignment vertical="center"/>
      <protection/>
    </xf>
    <xf numFmtId="176" fontId="25" fillId="0" borderId="28" xfId="60" applyNumberFormat="1" applyFont="1" applyFill="1" applyBorder="1">
      <alignment vertical="center"/>
      <protection/>
    </xf>
    <xf numFmtId="0" fontId="18" fillId="0" borderId="25" xfId="60" applyFont="1" applyFill="1" applyBorder="1" applyAlignment="1">
      <alignment horizontal="center" vertical="center"/>
      <protection/>
    </xf>
    <xf numFmtId="0" fontId="18" fillId="0" borderId="29" xfId="60" applyFont="1" applyFill="1" applyBorder="1" applyAlignment="1">
      <alignment vertical="center" wrapText="1"/>
      <protection/>
    </xf>
    <xf numFmtId="176" fontId="25" fillId="0" borderId="29" xfId="60" applyNumberFormat="1" applyFont="1" applyFill="1" applyBorder="1">
      <alignment vertical="center"/>
      <protection/>
    </xf>
    <xf numFmtId="176" fontId="25" fillId="0" borderId="29" xfId="60" applyNumberFormat="1" applyFont="1" applyFill="1" applyBorder="1" applyAlignment="1">
      <alignment horizontal="right" vertical="center"/>
      <protection/>
    </xf>
    <xf numFmtId="176" fontId="25" fillId="0" borderId="30" xfId="60" applyNumberFormat="1" applyFont="1" applyFill="1" applyBorder="1">
      <alignment vertical="center"/>
      <protection/>
    </xf>
    <xf numFmtId="176" fontId="25" fillId="0" borderId="31" xfId="60" applyNumberFormat="1" applyFont="1" applyFill="1" applyBorder="1">
      <alignment vertical="center"/>
      <protection/>
    </xf>
    <xf numFmtId="0" fontId="18" fillId="0" borderId="32" xfId="60" applyFont="1" applyFill="1" applyBorder="1" applyAlignment="1">
      <alignment horizontal="center" vertical="center"/>
      <protection/>
    </xf>
    <xf numFmtId="0" fontId="18" fillId="0" borderId="33" xfId="60" applyFont="1" applyFill="1" applyBorder="1" applyAlignment="1">
      <alignment horizontal="center" vertical="center"/>
      <protection/>
    </xf>
    <xf numFmtId="176" fontId="25" fillId="0" borderId="34" xfId="60" applyNumberFormat="1" applyFont="1" applyFill="1" applyBorder="1">
      <alignment vertical="center"/>
      <protection/>
    </xf>
    <xf numFmtId="176" fontId="25" fillId="0" borderId="35" xfId="60" applyNumberFormat="1" applyFont="1" applyFill="1" applyBorder="1">
      <alignment vertical="center"/>
      <protection/>
    </xf>
    <xf numFmtId="176" fontId="25" fillId="0" borderId="36" xfId="60" applyNumberFormat="1" applyFont="1" applyFill="1" applyBorder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4341;&#32153;&#12487;&#12540;&#12479;&#65288;28&#24180;&#24230;&#12408;&#65289;\1.&#30465;&#24193;&#21029;&#36001;&#21209;&#26360;&#39006;&#20316;&#25104;\28&#24180;&#24230;&#23550;&#35937;\HP&#20844;&#34920;\20.HP&#25522;&#36617;\2.&#25919;&#31574;&#21029;&#12467;&#12473;&#12488;&#24773;&#22577;\&#25522;&#36617;&#12487;&#12540;&#12479;&#65288;Excel&#65289;\H28&#25919;&#31574;&#21029;&#12467;&#12473;&#12488;&#24773;&#22577;&#35519;&#26360;&#25919;&#31574;&#65305;&#65288;&#30334;&#19975;&#20870;&#65289;&#65288;&#33394;&#20184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【様式2-1】政策別コスト(009）百万円"/>
      <sheetName val="【様式2-2】政策別コスト(009）百万円 "/>
      <sheetName val="修正事項"/>
      <sheetName val="円単位2－1"/>
      <sheetName val="円単位2－2"/>
    </sheetNames>
    <sheetDataSet>
      <sheetData sheetId="4">
        <row r="8">
          <cell r="G8">
            <v>5248651963</v>
          </cell>
        </row>
        <row r="9">
          <cell r="G9">
            <v>365766003</v>
          </cell>
        </row>
        <row r="10">
          <cell r="G10">
            <v>101951617</v>
          </cell>
        </row>
        <row r="11">
          <cell r="F11">
            <v>108248417617</v>
          </cell>
          <cell r="G11">
            <v>74407015120622</v>
          </cell>
          <cell r="I11">
            <v>-22563499718951</v>
          </cell>
        </row>
        <row r="12">
          <cell r="G12">
            <v>74407015120622</v>
          </cell>
        </row>
        <row r="13">
          <cell r="G13">
            <v>0</v>
          </cell>
        </row>
        <row r="14">
          <cell r="F14">
            <v>110071642614</v>
          </cell>
          <cell r="G14">
            <v>74412731490205</v>
          </cell>
          <cell r="I14">
            <v>-22563499718951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GridLines="0" tabSelected="1" view="pageBreakPreview" zoomScale="110" zoomScaleSheetLayoutView="110" zoomScalePageLayoutView="0" workbookViewId="0" topLeftCell="B2">
      <selection activeCell="A1" sqref="A1:IV65536"/>
    </sheetView>
  </sheetViews>
  <sheetFormatPr defaultColWidth="10.140625" defaultRowHeight="15"/>
  <cols>
    <col min="1" max="1" width="2.57421875" style="7" hidden="1" customWidth="1"/>
    <col min="2" max="2" width="2.57421875" style="11" customWidth="1"/>
    <col min="3" max="3" width="34.140625" style="7" customWidth="1"/>
    <col min="4" max="16384" width="10.140625" style="7" customWidth="1"/>
  </cols>
  <sheetData>
    <row r="1" spans="1:10" s="2" customFormat="1" ht="18" customHeight="1" hidden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21" customHeight="1">
      <c r="A2" s="1"/>
      <c r="B2" s="3" t="s">
        <v>1</v>
      </c>
      <c r="C2" s="1"/>
      <c r="D2" s="1"/>
      <c r="E2" s="1"/>
      <c r="F2" s="1"/>
      <c r="G2" s="1"/>
      <c r="H2" s="1"/>
      <c r="I2" s="1"/>
      <c r="J2" s="1"/>
    </row>
    <row r="3" spans="1:10" ht="22.5" customHeight="1">
      <c r="A3" s="4"/>
      <c r="B3" s="5" t="s">
        <v>2</v>
      </c>
      <c r="C3" s="6"/>
      <c r="D3" s="6"/>
      <c r="E3" s="6"/>
      <c r="F3" s="6"/>
      <c r="G3" s="6"/>
      <c r="H3" s="6"/>
      <c r="I3" s="6"/>
      <c r="J3" s="4"/>
    </row>
    <row r="4" spans="1:10" ht="21" customHeight="1">
      <c r="A4" s="4"/>
      <c r="B4" s="8"/>
      <c r="C4" s="6"/>
      <c r="D4" s="9"/>
      <c r="E4" s="6"/>
      <c r="F4" s="6"/>
      <c r="G4" s="6"/>
      <c r="H4" s="6"/>
      <c r="I4" s="6"/>
      <c r="J4" s="4"/>
    </row>
    <row r="5" spans="1:11" s="11" customFormat="1" ht="21" customHeight="1">
      <c r="A5" s="4">
        <v>1</v>
      </c>
      <c r="B5" s="10" t="s">
        <v>3</v>
      </c>
      <c r="C5" s="6"/>
      <c r="D5" s="1"/>
      <c r="E5" s="1"/>
      <c r="F5" s="1"/>
      <c r="G5" s="1"/>
      <c r="H5" s="1"/>
      <c r="I5" s="1"/>
      <c r="J5" s="1" t="s">
        <v>4</v>
      </c>
      <c r="K5" s="6"/>
    </row>
    <row r="6" spans="1:11" ht="21">
      <c r="A6" s="4">
        <v>1</v>
      </c>
      <c r="B6" s="12" t="s">
        <v>5</v>
      </c>
      <c r="C6" s="12"/>
      <c r="D6" s="13" t="s">
        <v>6</v>
      </c>
      <c r="E6" s="13"/>
      <c r="F6" s="13"/>
      <c r="G6" s="13" t="s">
        <v>7</v>
      </c>
      <c r="H6" s="13" t="s">
        <v>8</v>
      </c>
      <c r="I6" s="14" t="s">
        <v>9</v>
      </c>
      <c r="J6" s="15" t="s">
        <v>10</v>
      </c>
      <c r="K6" s="4"/>
    </row>
    <row r="7" spans="1:11" ht="13.5" customHeight="1">
      <c r="A7" s="4">
        <v>1</v>
      </c>
      <c r="B7" s="12"/>
      <c r="C7" s="12"/>
      <c r="D7" s="16" t="s">
        <v>11</v>
      </c>
      <c r="E7" s="16" t="s">
        <v>12</v>
      </c>
      <c r="F7" s="16" t="s">
        <v>13</v>
      </c>
      <c r="G7" s="16" t="s">
        <v>13</v>
      </c>
      <c r="H7" s="16" t="s">
        <v>11</v>
      </c>
      <c r="I7" s="17"/>
      <c r="J7" s="18"/>
      <c r="K7" s="4"/>
    </row>
    <row r="8" spans="1:11" ht="13.5">
      <c r="A8" s="4">
        <v>1</v>
      </c>
      <c r="B8" s="19" t="s">
        <v>14</v>
      </c>
      <c r="C8" s="19"/>
      <c r="D8" s="20">
        <v>1767</v>
      </c>
      <c r="E8" s="20">
        <v>299</v>
      </c>
      <c r="F8" s="20">
        <v>1584</v>
      </c>
      <c r="G8" s="21">
        <f>IF(OR('[1]円単位2－2'!G8=0,'[1]円単位2－2'!G8="-"),"-",IF(AND('[1]円単位2－2'!G8&gt;-1000000,'[1]円単位2－2'!G8&lt;0),"△ 0",ROUNDDOWN('[1]円単位2－2'!G8/1000000,0)))</f>
        <v>5248</v>
      </c>
      <c r="H8" s="20">
        <v>0</v>
      </c>
      <c r="I8" s="22">
        <v>0</v>
      </c>
      <c r="J8" s="23">
        <v>8899</v>
      </c>
      <c r="K8" s="4"/>
    </row>
    <row r="9" spans="1:11" ht="13.5">
      <c r="A9" s="4">
        <v>1</v>
      </c>
      <c r="B9" s="24" t="s">
        <v>15</v>
      </c>
      <c r="C9" s="25"/>
      <c r="D9" s="26">
        <v>80</v>
      </c>
      <c r="E9" s="26">
        <v>13</v>
      </c>
      <c r="F9" s="26">
        <v>71</v>
      </c>
      <c r="G9" s="26">
        <f>IF(OR('[1]円単位2－2'!G9=0,'[1]円単位2－2'!G9="-"),"-",IF(AND('[1]円単位2－2'!G9&gt;-1000000,'[1]円単位2－2'!G9&lt;0),"△ 0",ROUNDDOWN('[1]円単位2－2'!G9/1000000,0)))</f>
        <v>365</v>
      </c>
      <c r="H9" s="26">
        <v>0</v>
      </c>
      <c r="I9" s="27">
        <v>0</v>
      </c>
      <c r="J9" s="28">
        <v>531</v>
      </c>
      <c r="K9" s="4"/>
    </row>
    <row r="10" spans="1:11" ht="13.5">
      <c r="A10" s="4">
        <v>1</v>
      </c>
      <c r="B10" s="29" t="s">
        <v>16</v>
      </c>
      <c r="C10" s="30"/>
      <c r="D10" s="31">
        <v>186</v>
      </c>
      <c r="E10" s="31">
        <v>31</v>
      </c>
      <c r="F10" s="31">
        <v>167</v>
      </c>
      <c r="G10" s="31">
        <f>IF(OR('[1]円単位2－2'!G10=0,'[1]円単位2－2'!G10="-"),"-",IF(AND('[1]円単位2－2'!G10&gt;-1000000,'[1]円単位2－2'!G10&lt;0),"△ 0",ROUNDDOWN('[1]円単位2－2'!G10/1000000,0)))</f>
        <v>101</v>
      </c>
      <c r="H10" s="31">
        <v>0</v>
      </c>
      <c r="I10" s="32">
        <v>0</v>
      </c>
      <c r="J10" s="33">
        <v>487</v>
      </c>
      <c r="K10" s="4"/>
    </row>
    <row r="11" spans="1:11" ht="13.5">
      <c r="A11" s="4">
        <v>1</v>
      </c>
      <c r="B11" s="34" t="s">
        <v>17</v>
      </c>
      <c r="C11" s="35"/>
      <c r="D11" s="20">
        <v>2844730</v>
      </c>
      <c r="E11" s="20">
        <v>0</v>
      </c>
      <c r="F11" s="20">
        <f>ROUNDDOWN('[1]円単位2－2'!F11/1000000,0)</f>
        <v>108248</v>
      </c>
      <c r="G11" s="20">
        <f>IF(OR('[1]円単位2－2'!G11=0,'[1]円単位2－2'!G11="-"),"-",IF(AND('[1]円単位2－2'!G11&gt;-1000000,'[1]円単位2－2'!G11&lt;0),"△ 0",ROUNDDOWN('[1]円単位2－2'!G11/1000000,0)))</f>
        <v>74407015</v>
      </c>
      <c r="H11" s="20">
        <v>4763</v>
      </c>
      <c r="I11" s="22">
        <f>ROUNDDOWN('[1]円単位2－2'!I11/1000000,0)</f>
        <v>-22563499</v>
      </c>
      <c r="J11" s="23">
        <v>54801257</v>
      </c>
      <c r="K11" s="4"/>
    </row>
    <row r="12" spans="1:11" ht="24" customHeight="1">
      <c r="A12" s="4">
        <v>1</v>
      </c>
      <c r="B12" s="36"/>
      <c r="C12" s="37" t="s">
        <v>18</v>
      </c>
      <c r="D12" s="38">
        <v>0</v>
      </c>
      <c r="E12" s="38">
        <v>0</v>
      </c>
      <c r="F12" s="38">
        <v>108248</v>
      </c>
      <c r="G12" s="38">
        <f>IF(OR('[1]円単位2－2'!G12=0,'[1]円単位2－2'!G12="-"),"-",IF(AND('[1]円単位2－2'!G12&gt;-1000000,'[1]円単位2－2'!G12&lt;0),"△ 0",ROUNDDOWN('[1]円単位2－2'!G12/1000000,0)))</f>
        <v>74407015</v>
      </c>
      <c r="H12" s="38">
        <v>0</v>
      </c>
      <c r="I12" s="39">
        <v>-22563499</v>
      </c>
      <c r="J12" s="40">
        <v>51951763</v>
      </c>
      <c r="K12" s="4"/>
    </row>
    <row r="13" spans="1:11" ht="35.25" customHeight="1" thickBot="1">
      <c r="A13" s="4">
        <v>1</v>
      </c>
      <c r="B13" s="41"/>
      <c r="C13" s="42" t="s">
        <v>19</v>
      </c>
      <c r="D13" s="43">
        <v>2844730</v>
      </c>
      <c r="E13" s="43">
        <v>0</v>
      </c>
      <c r="F13" s="43">
        <v>0</v>
      </c>
      <c r="G13" s="44" t="str">
        <f>IF(OR('[1]円単位2－2'!G13=0,'[1]円単位2－2'!G13="-"),"-",IF(AND('[1]円単位2－2'!G13&gt;-1000000,'[1]円単位2－2'!G13&lt;0),"△ 0",ROUNDDOWN('[1]円単位2－2'!G13/1000000,0)))</f>
        <v>-</v>
      </c>
      <c r="H13" s="43">
        <v>4763</v>
      </c>
      <c r="I13" s="45">
        <v>0</v>
      </c>
      <c r="J13" s="46">
        <v>2849494</v>
      </c>
      <c r="K13" s="4"/>
    </row>
    <row r="14" spans="1:11" ht="13.5" customHeight="1" thickTop="1">
      <c r="A14" s="4">
        <v>1</v>
      </c>
      <c r="B14" s="47" t="s">
        <v>20</v>
      </c>
      <c r="C14" s="48"/>
      <c r="D14" s="49">
        <v>2846764</v>
      </c>
      <c r="E14" s="49">
        <v>345</v>
      </c>
      <c r="F14" s="49">
        <f>ROUNDDOWN('[1]円単位2－2'!F14/1000000,0)</f>
        <v>110071</v>
      </c>
      <c r="G14" s="49">
        <f>IF(OR('[1]円単位2－2'!G14=0,'[1]円単位2－2'!G14="-"),"-",IF(AND('[1]円単位2－2'!G14&gt;-1000000,'[1]円単位2－2'!G14&lt;0),"△ 0",ROUNDDOWN('[1]円単位2－2'!G14/1000000,0)))</f>
        <v>74412731</v>
      </c>
      <c r="H14" s="49">
        <v>4763</v>
      </c>
      <c r="I14" s="50">
        <f>ROUNDDOWN('[1]円単位2－2'!I14/1000000,0)</f>
        <v>-22563499</v>
      </c>
      <c r="J14" s="51">
        <v>54811176</v>
      </c>
      <c r="K14" s="4"/>
    </row>
    <row r="15" spans="1:10" ht="24" customHeight="1">
      <c r="A15" s="4">
        <v>1</v>
      </c>
      <c r="B15" s="6"/>
      <c r="C15" s="4"/>
      <c r="D15" s="4"/>
      <c r="E15" s="4"/>
      <c r="F15" s="4"/>
      <c r="G15" s="4"/>
      <c r="H15" s="4"/>
      <c r="I15" s="4"/>
      <c r="J15" s="4"/>
    </row>
    <row r="16" spans="1:10" ht="13.5" customHeight="1">
      <c r="A16" s="4"/>
      <c r="B16" s="6"/>
      <c r="C16" s="4"/>
      <c r="D16" s="4"/>
      <c r="E16" s="4"/>
      <c r="F16" s="4"/>
      <c r="G16" s="4"/>
      <c r="H16" s="4"/>
      <c r="I16" s="4"/>
      <c r="J16" s="4"/>
    </row>
    <row r="17" ht="13.5">
      <c r="B17" s="6"/>
    </row>
    <row r="18" ht="13.5">
      <c r="B18" s="6"/>
    </row>
    <row r="19" ht="13.5">
      <c r="B19" s="6"/>
    </row>
    <row r="20" ht="13.5">
      <c r="B20" s="6"/>
    </row>
    <row r="21" ht="13.5">
      <c r="B21" s="6"/>
    </row>
    <row r="22" ht="13.5">
      <c r="B22" s="6"/>
    </row>
    <row r="23" ht="13.5">
      <c r="B23" s="6"/>
    </row>
    <row r="24" ht="13.5">
      <c r="B24" s="6"/>
    </row>
    <row r="25" ht="13.5">
      <c r="B25" s="6"/>
    </row>
    <row r="26" ht="13.5">
      <c r="B26" s="6"/>
    </row>
    <row r="27" ht="13.5">
      <c r="B27" s="6"/>
    </row>
    <row r="28" ht="13.5">
      <c r="B28" s="6"/>
    </row>
  </sheetData>
  <sheetProtection/>
  <mergeCells count="8">
    <mergeCell ref="B12:B13"/>
    <mergeCell ref="B14:C14"/>
    <mergeCell ref="B6:C7"/>
    <mergeCell ref="I6:I7"/>
    <mergeCell ref="J6:J7"/>
    <mergeCell ref="B8:C8"/>
    <mergeCell ref="B9:C9"/>
    <mergeCell ref="B10:C10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landscape" paperSize="9" scale="80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2018-01-29T05:57:11Z</dcterms:created>
  <dcterms:modified xsi:type="dcterms:W3CDTF">2018-01-29T05:57:31Z</dcterms:modified>
  <cp:category/>
  <cp:version/>
  <cp:contentType/>
  <cp:contentStatus/>
</cp:coreProperties>
</file>