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915" windowHeight="5355" activeTab="0"/>
  </bookViews>
  <sheets>
    <sheet name="【様式1-2】政策別コスト(総括）百万円" sheetId="1" r:id="rId1"/>
  </sheets>
  <externalReferences>
    <externalReference r:id="rId4"/>
  </externalReferences>
  <definedNames>
    <definedName name="_xlnm.Print_Area" localSheetId="0">'【様式1-2】政策別コスト(総括）百万円'!$B$1:$O$114</definedName>
  </definedNames>
  <calcPr fullCalcOnLoad="1"/>
</workbook>
</file>

<file path=xl/sharedStrings.xml><?xml version="1.0" encoding="utf-8"?>
<sst xmlns="http://schemas.openxmlformats.org/spreadsheetml/2006/main" count="179" uniqueCount="74">
  <si>
    <t>A</t>
  </si>
  <si>
    <t>厚生労働省　総括表参考　様式１－２</t>
  </si>
  <si>
    <t>部局別等のコスト内訳総括表</t>
  </si>
  <si>
    <t>（一般会計）</t>
  </si>
  <si>
    <t>【本省】</t>
  </si>
  <si>
    <t>(単位：百万円）</t>
  </si>
  <si>
    <t>区　　　　　分</t>
  </si>
  <si>
    <t>一般会計</t>
  </si>
  <si>
    <t>大臣官房</t>
  </si>
  <si>
    <t>医政局</t>
  </si>
  <si>
    <t>健康局</t>
  </si>
  <si>
    <t>医薬・生活衛生局</t>
  </si>
  <si>
    <t>生活衛生・食品安全部</t>
  </si>
  <si>
    <t>労働基準局</t>
  </si>
  <si>
    <t>職業安定局</t>
  </si>
  <si>
    <t>職業能力開発局</t>
  </si>
  <si>
    <t>雇用均等・児童家庭局</t>
  </si>
  <si>
    <t>社会・援護局</t>
  </si>
  <si>
    <t>障害保健福祉部</t>
  </si>
  <si>
    <t>老健局</t>
  </si>
  <si>
    <r>
      <t>Ⅰ</t>
    </r>
    <r>
      <rPr>
        <sz val="8"/>
        <color indexed="8"/>
        <rFont val="ＭＳ ゴシック"/>
        <family val="3"/>
      </rPr>
      <t xml:space="preserve"> </t>
    </r>
    <r>
      <rPr>
        <sz val="8"/>
        <color indexed="8"/>
        <rFont val="ＭＳ Ｐゴシック"/>
        <family val="3"/>
      </rPr>
      <t>人にかかるコスト</t>
    </r>
  </si>
  <si>
    <r>
      <t>Ⅱ</t>
    </r>
    <r>
      <rPr>
        <sz val="8"/>
        <color indexed="8"/>
        <rFont val="ＭＳ ゴシック"/>
        <family val="3"/>
      </rPr>
      <t xml:space="preserve"> </t>
    </r>
    <r>
      <rPr>
        <sz val="8"/>
        <color indexed="8"/>
        <rFont val="ＭＳ Ｐゴシック"/>
        <family val="3"/>
      </rPr>
      <t>①物にかかるコスト</t>
    </r>
  </si>
  <si>
    <r>
      <rPr>
        <sz val="8"/>
        <color indexed="8"/>
        <rFont val="ＭＳ ゴシック"/>
        <family val="3"/>
      </rPr>
      <t xml:space="preserve">　 </t>
    </r>
    <r>
      <rPr>
        <sz val="8"/>
        <color indexed="8"/>
        <rFont val="ＭＳ Ｐゴシック"/>
        <family val="3"/>
      </rPr>
      <t>②庁舎等（減価償却費）</t>
    </r>
  </si>
  <si>
    <r>
      <t>Ⅲ</t>
    </r>
    <r>
      <rPr>
        <sz val="8"/>
        <color indexed="8"/>
        <rFont val="ＭＳ ゴシック"/>
        <family val="3"/>
      </rPr>
      <t xml:space="preserve"> </t>
    </r>
    <r>
      <rPr>
        <sz val="8"/>
        <color indexed="8"/>
        <rFont val="ＭＳ Ｐゴシック"/>
        <family val="3"/>
      </rPr>
      <t>事業コスト</t>
    </r>
  </si>
  <si>
    <t>1.安心・信頼してかかれる医療の確保と国民の健康づくりを推進すること</t>
  </si>
  <si>
    <t>2.安心・快適な生活環境づくりを衛生的観点から推進すること</t>
  </si>
  <si>
    <t>3.ディーセントワークの実現に向けて、労働者が安心して快適に働くことができる環境を整備すること</t>
  </si>
  <si>
    <t>4.意欲のあるすべての人が働くことができるよう、労働市場において労働者の職業の安定を図ること</t>
  </si>
  <si>
    <t>5.労働者の職業能力の開発及び向上を図るとともに、その能力を十分に発揮できるような環境整備をすること</t>
  </si>
  <si>
    <t>6.男女がともに能力を発揮し、安心して子どもを産み育てることなどを可能にする社会づくりを推進すること</t>
  </si>
  <si>
    <t>7.ナショナル・ミニマムを保障し、利用者の視点に立った質の高い福祉サービスの提供等を図ること</t>
  </si>
  <si>
    <t>8.障害のある人も障害のない人も地域でともに生活し、活動する社会づくりを推進すること</t>
  </si>
  <si>
    <t>9.高齢者ができる限り自立し、生きがいを持ち、安心して暮らせる社会づくりを推進すること</t>
  </si>
  <si>
    <t>10.国際化時代にふさわしい厚生労働行政を推進すること</t>
  </si>
  <si>
    <t>11.国民生活の向上に関わる科学技術及び医薬品等の研究開発の振興並びに保健衛生分野の調査研究の充実を図ること</t>
  </si>
  <si>
    <t>12.国民生活の利便性の向上に関わるＩＴ化を推進すること</t>
  </si>
  <si>
    <t>官房経費等</t>
  </si>
  <si>
    <t>コスト計（Ⅰ＋Ⅱ＋Ⅲ）</t>
  </si>
  <si>
    <t>合　計</t>
  </si>
  <si>
    <t>保険局</t>
  </si>
  <si>
    <t>年金局</t>
  </si>
  <si>
    <t>政策統括官</t>
  </si>
  <si>
    <t>【地方局・外局等】</t>
  </si>
  <si>
    <t>(単位：百万円）</t>
  </si>
  <si>
    <t>検疫所</t>
  </si>
  <si>
    <t>国立ハンセン病療養所</t>
  </si>
  <si>
    <t>厚生労働本省試験研究機関</t>
  </si>
  <si>
    <t>国立更生援護機関</t>
  </si>
  <si>
    <t>地方厚生局</t>
  </si>
  <si>
    <t>都道府県労働局</t>
  </si>
  <si>
    <t>中央労働委員会</t>
  </si>
  <si>
    <r>
      <rPr>
        <sz val="8"/>
        <color indexed="8"/>
        <rFont val="ＭＳ Ｐゴシック"/>
        <family val="3"/>
      </rPr>
      <t>Ⅰ</t>
    </r>
    <r>
      <rPr>
        <sz val="8"/>
        <color indexed="8"/>
        <rFont val="ＭＳ ゴシック"/>
        <family val="3"/>
      </rPr>
      <t xml:space="preserve"> </t>
    </r>
    <r>
      <rPr>
        <sz val="8"/>
        <color indexed="8"/>
        <rFont val="ＭＳ Ｐゴシック"/>
        <family val="3"/>
      </rPr>
      <t>人にかかるコスト</t>
    </r>
  </si>
  <si>
    <t>（特別会計）</t>
  </si>
  <si>
    <t>年金特別会計</t>
  </si>
  <si>
    <t>労働保険特別会計</t>
  </si>
  <si>
    <t>労災勘定</t>
  </si>
  <si>
    <t>徴収勘定</t>
  </si>
  <si>
    <t>雇用勘定</t>
  </si>
  <si>
    <t>基礎年金勘定</t>
  </si>
  <si>
    <t>国民年金勘定</t>
  </si>
  <si>
    <t>厚生年金勘定</t>
  </si>
  <si>
    <t>健康勘定</t>
  </si>
  <si>
    <t>子ども・子育て支援勘定</t>
  </si>
  <si>
    <t>業務勘定</t>
  </si>
  <si>
    <t>労災勘定</t>
  </si>
  <si>
    <t>雇用勘定</t>
  </si>
  <si>
    <t>徴収勘定</t>
  </si>
  <si>
    <t>区　　　　　分</t>
  </si>
  <si>
    <t>東日本大震災復興特別会計</t>
  </si>
  <si>
    <t>区　　　　　分</t>
  </si>
  <si>
    <t>東日本大震災復興特別会計</t>
  </si>
  <si>
    <r>
      <rPr>
        <sz val="8"/>
        <color indexed="8"/>
        <rFont val="ＭＳ ゴシック"/>
        <family val="3"/>
      </rPr>
      <t xml:space="preserve">　 </t>
    </r>
    <r>
      <rPr>
        <sz val="8"/>
        <color indexed="8"/>
        <rFont val="ＭＳ Ｐゴシック"/>
        <family val="3"/>
      </rPr>
      <t>②庁舎等（減価償却費）</t>
    </r>
  </si>
  <si>
    <t>　コスト計（Ⅰ＋Ⅱ＋Ⅲ）</t>
  </si>
  <si>
    <t>※　一般会計と特別会計間の取引、特別会計間の取引の相殺消去をする前の計数で表示しているため、各計の合計は総括表（様式１-１）の合計と一致しない。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</si>
</sst>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 #,##0_ ;_ * &quot;-&quot;_ ;_ @_ "/>
    <numFmt numFmtId="177" formatCode="#,##0;&quot;△ &quot;#,##0"/>
  </numFmts>
  <fonts count="4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6"/>
      <name val="ＭＳ Ｐゴシック"/>
      <family val="3"/>
    </font>
    <font>
      <sz val="10"/>
      <name val="ＭＳ Ｐゴシック"/>
      <family val="3"/>
    </font>
    <font>
      <sz val="14"/>
      <color indexed="8"/>
      <name val="ＭＳ Ｐゴシック"/>
      <family val="3"/>
    </font>
    <font>
      <sz val="10"/>
      <color indexed="8"/>
      <name val="ＭＳ Ｐゴシック"/>
      <family val="3"/>
    </font>
    <font>
      <sz val="8"/>
      <color indexed="8"/>
      <name val="ＭＳ ゴシック"/>
      <family val="3"/>
    </font>
    <font>
      <sz val="7"/>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
      <left style="thin"/>
      <right style="thin"/>
      <top style="thin"/>
      <bottom style="dashed"/>
    </border>
    <border>
      <left style="thin"/>
      <right style="thin"/>
      <top/>
      <bottom style="thin"/>
    </border>
    <border>
      <left style="thin"/>
      <right style="thin"/>
      <top style="dashed"/>
      <bottom style="thin"/>
    </border>
    <border>
      <left style="thin"/>
      <right style="thin"/>
      <top style="thin"/>
      <bottom/>
    </border>
    <border>
      <left style="thin"/>
      <right/>
      <top/>
      <bottom/>
    </border>
    <border>
      <left style="thin"/>
      <right style="thin"/>
      <top style="thin"/>
      <bottom style="hair"/>
    </border>
    <border>
      <left style="thin"/>
      <right style="thin"/>
      <top style="hair"/>
      <bottom style="hair"/>
    </border>
    <border>
      <left style="thin"/>
      <right style="thin"/>
      <top style="hair"/>
      <bottom/>
    </border>
    <border>
      <left style="thin"/>
      <right style="thin"/>
      <top style="double"/>
      <bottom style="thin"/>
    </border>
    <border>
      <left/>
      <right/>
      <top style="thin"/>
      <bottom/>
    </border>
    <border>
      <left style="double"/>
      <right style="thin"/>
      <top style="thin"/>
      <bottom style="thin"/>
    </border>
    <border>
      <left/>
      <right/>
      <top/>
      <bottom style="thin"/>
    </border>
    <border>
      <left style="double"/>
      <right style="thin"/>
      <top style="thin"/>
      <bottom style="dashed"/>
    </border>
    <border>
      <left style="double"/>
      <right style="thin"/>
      <top style="dashed"/>
      <bottom style="thin"/>
    </border>
    <border>
      <left style="double"/>
      <right style="thin"/>
      <top style="thin"/>
      <bottom/>
    </border>
    <border>
      <left style="double"/>
      <right style="thin"/>
      <top style="thin"/>
      <bottom style="hair"/>
    </border>
    <border>
      <left style="double"/>
      <right style="thin"/>
      <top style="hair"/>
      <bottom style="hair"/>
    </border>
    <border>
      <left style="double"/>
      <right style="thin"/>
      <top style="hair"/>
      <bottom/>
    </border>
    <border>
      <left style="double"/>
      <right style="thin"/>
      <top style="double"/>
      <bottom style="thin"/>
    </border>
    <border>
      <left style="thin"/>
      <right style="thin"/>
      <top/>
      <bottom/>
    </border>
    <border>
      <left style="thin"/>
      <right style="thin"/>
      <top/>
      <bottom style="double"/>
    </border>
    <border>
      <left style="thin"/>
      <right style="thin"/>
      <top style="hair"/>
      <bottom style="double"/>
    </border>
    <border>
      <left style="double"/>
      <right style="thin"/>
      <top style="hair"/>
      <bottom style="double"/>
    </border>
    <border>
      <left/>
      <right style="thin"/>
      <top style="thin"/>
      <bottom style="dashed"/>
    </border>
    <border>
      <left/>
      <right style="thin"/>
      <top style="dashed"/>
      <bottom style="thin"/>
    </border>
    <border>
      <left/>
      <right style="thin"/>
      <top style="thin"/>
      <bottom style="hair"/>
    </border>
    <border>
      <left style="thin"/>
      <right style="thin"/>
      <top/>
      <bottom style="hair"/>
    </border>
    <border>
      <left/>
      <right style="thin"/>
      <top/>
      <bottom style="hair"/>
    </border>
    <border>
      <left/>
      <right style="thin"/>
      <top style="hair"/>
      <bottom style="hair"/>
    </border>
    <border>
      <left/>
      <right style="thin"/>
      <top style="hair"/>
      <bottom/>
    </border>
    <border>
      <left/>
      <right style="thin"/>
      <top/>
      <bottom/>
    </border>
    <border>
      <left/>
      <right style="thin"/>
      <top style="double"/>
      <bottom style="thin"/>
    </border>
    <border>
      <left style="double"/>
      <right style="thin"/>
      <top/>
      <bottom style="thin"/>
    </border>
    <border>
      <left style="thin"/>
      <right style="double"/>
      <top style="thin"/>
      <bottom style="thin"/>
    </border>
    <border>
      <left style="thin"/>
      <right style="double"/>
      <top style="thin"/>
      <bottom style="dashed"/>
    </border>
    <border>
      <left style="thin"/>
      <right style="double"/>
      <top style="dashed"/>
      <bottom style="thin"/>
    </border>
    <border>
      <left style="double"/>
      <right style="thin"/>
      <top style="hair"/>
      <bottom style="thin"/>
    </border>
    <border>
      <left style="thin"/>
      <right style="double"/>
      <top style="thin"/>
      <bottom/>
    </border>
    <border>
      <left style="double"/>
      <right style="thin"/>
      <top/>
      <bottom/>
    </border>
    <border>
      <left style="thin"/>
      <right style="double"/>
      <top style="hair"/>
      <bottom/>
    </border>
    <border>
      <left style="thin"/>
      <right/>
      <top style="double"/>
      <bottom style="thin"/>
    </border>
    <border>
      <left style="thin"/>
      <right style="double"/>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101">
    <xf numFmtId="0" fontId="0" fillId="0" borderId="0" xfId="0" applyFont="1" applyAlignment="1">
      <alignment vertical="center"/>
    </xf>
    <xf numFmtId="0" fontId="18" fillId="0" borderId="0" xfId="61" applyFont="1" applyFill="1">
      <alignment vertical="center"/>
      <protection/>
    </xf>
    <xf numFmtId="0" fontId="1" fillId="0" borderId="0" xfId="61" applyFont="1" applyFill="1">
      <alignment vertical="center"/>
      <protection/>
    </xf>
    <xf numFmtId="0" fontId="20" fillId="0" borderId="0" xfId="61" applyFont="1" applyFill="1" applyAlignment="1">
      <alignment horizontal="left" vertical="center"/>
      <protection/>
    </xf>
    <xf numFmtId="0" fontId="21" fillId="0" borderId="0" xfId="61" applyFont="1" applyFill="1" applyBorder="1">
      <alignment vertical="center"/>
      <protection/>
    </xf>
    <xf numFmtId="0" fontId="18" fillId="0" borderId="0" xfId="61" applyFont="1" applyFill="1" applyBorder="1">
      <alignment vertical="center"/>
      <protection/>
    </xf>
    <xf numFmtId="0" fontId="22" fillId="0" borderId="0" xfId="61" applyFont="1" applyFill="1" applyBorder="1">
      <alignment vertical="center"/>
      <protection/>
    </xf>
    <xf numFmtId="0" fontId="18" fillId="0" borderId="0" xfId="61" applyFont="1" applyFill="1" applyBorder="1" applyAlignment="1">
      <alignment horizontal="right" vertical="center"/>
      <protection/>
    </xf>
    <xf numFmtId="0" fontId="18" fillId="0" borderId="10" xfId="61" applyFont="1" applyFill="1" applyBorder="1" applyAlignment="1">
      <alignment horizontal="center" vertical="center"/>
      <protection/>
    </xf>
    <xf numFmtId="0" fontId="18" fillId="0" borderId="11" xfId="61" applyFont="1" applyFill="1" applyBorder="1" applyAlignment="1">
      <alignment horizontal="center" vertical="center"/>
      <protection/>
    </xf>
    <xf numFmtId="0" fontId="18" fillId="0" borderId="12" xfId="61" applyFont="1" applyFill="1" applyBorder="1" applyAlignment="1">
      <alignment horizontal="center" vertical="center"/>
      <protection/>
    </xf>
    <xf numFmtId="0" fontId="18" fillId="0" borderId="13" xfId="61" applyFont="1" applyFill="1" applyBorder="1" applyAlignment="1">
      <alignment horizontal="center" vertical="center"/>
      <protection/>
    </xf>
    <xf numFmtId="0" fontId="18" fillId="0" borderId="14" xfId="61" applyFont="1" applyFill="1" applyBorder="1" applyAlignment="1">
      <alignment horizontal="center" vertical="center"/>
      <protection/>
    </xf>
    <xf numFmtId="0" fontId="18" fillId="0" borderId="15" xfId="61" applyFont="1" applyFill="1" applyBorder="1" applyAlignment="1">
      <alignment horizontal="center" vertical="center"/>
      <protection/>
    </xf>
    <xf numFmtId="0" fontId="18" fillId="0" borderId="16" xfId="61" applyFont="1" applyFill="1" applyBorder="1" applyAlignment="1">
      <alignment horizontal="center" vertical="center"/>
      <protection/>
    </xf>
    <xf numFmtId="0" fontId="18" fillId="0" borderId="14" xfId="61" applyFont="1" applyFill="1" applyBorder="1" applyAlignment="1">
      <alignment horizontal="center" vertical="center" wrapText="1"/>
      <protection/>
    </xf>
    <xf numFmtId="0" fontId="18" fillId="0" borderId="17" xfId="61" applyFont="1" applyFill="1" applyBorder="1" applyAlignment="1">
      <alignment horizontal="center" vertical="center" wrapText="1"/>
      <protection/>
    </xf>
    <xf numFmtId="0" fontId="18" fillId="0" borderId="17" xfId="61" applyFont="1" applyFill="1" applyBorder="1" applyAlignment="1">
      <alignment horizontal="left" vertical="center"/>
      <protection/>
    </xf>
    <xf numFmtId="176" fontId="24" fillId="0" borderId="17" xfId="61" applyNumberFormat="1" applyFont="1" applyFill="1" applyBorder="1" applyAlignment="1">
      <alignment horizontal="right" vertical="center"/>
      <protection/>
    </xf>
    <xf numFmtId="0" fontId="18" fillId="0" borderId="18" xfId="61" applyFont="1" applyFill="1" applyBorder="1" applyAlignment="1">
      <alignment horizontal="left" vertical="center"/>
      <protection/>
    </xf>
    <xf numFmtId="176" fontId="24" fillId="0" borderId="18" xfId="61" applyNumberFormat="1" applyFont="1" applyFill="1" applyBorder="1" applyAlignment="1">
      <alignment horizontal="right" vertical="center"/>
      <protection/>
    </xf>
    <xf numFmtId="0" fontId="18" fillId="0" borderId="19" xfId="61" applyFont="1" applyFill="1" applyBorder="1" applyAlignment="1">
      <alignment horizontal="left" vertical="center"/>
      <protection/>
    </xf>
    <xf numFmtId="176" fontId="24" fillId="0" borderId="20" xfId="61" applyNumberFormat="1" applyFont="1" applyFill="1" applyBorder="1" applyAlignment="1">
      <alignment horizontal="right" vertical="center"/>
      <protection/>
    </xf>
    <xf numFmtId="0" fontId="18" fillId="0" borderId="10" xfId="61" applyFont="1" applyFill="1" applyBorder="1" applyAlignment="1">
      <alignment horizontal="left" vertical="center"/>
      <protection/>
    </xf>
    <xf numFmtId="0" fontId="18" fillId="0" borderId="11" xfId="61" applyFont="1" applyFill="1" applyBorder="1" applyAlignment="1">
      <alignment horizontal="left" vertical="center"/>
      <protection/>
    </xf>
    <xf numFmtId="176" fontId="24" fillId="0" borderId="21" xfId="61" applyNumberFormat="1" applyFont="1" applyFill="1" applyBorder="1" applyAlignment="1">
      <alignment horizontal="right" vertical="center"/>
      <protection/>
    </xf>
    <xf numFmtId="0" fontId="18" fillId="0" borderId="22" xfId="61" applyFont="1" applyFill="1" applyBorder="1" applyAlignment="1">
      <alignment horizontal="left" vertical="center"/>
      <protection/>
    </xf>
    <xf numFmtId="0" fontId="18" fillId="0" borderId="23" xfId="61" applyFont="1" applyFill="1" applyBorder="1" applyAlignment="1">
      <alignment horizontal="left" vertical="center" wrapText="1"/>
      <protection/>
    </xf>
    <xf numFmtId="176" fontId="24" fillId="0" borderId="23" xfId="61" applyNumberFormat="1" applyFont="1" applyFill="1" applyBorder="1" applyAlignment="1">
      <alignment horizontal="right" vertical="center"/>
      <protection/>
    </xf>
    <xf numFmtId="0" fontId="18" fillId="0" borderId="24" xfId="61" applyFont="1" applyFill="1" applyBorder="1" applyAlignment="1">
      <alignment horizontal="left" vertical="center" wrapText="1"/>
      <protection/>
    </xf>
    <xf numFmtId="176" fontId="24" fillId="0" borderId="24" xfId="61" applyNumberFormat="1" applyFont="1" applyFill="1" applyBorder="1" applyAlignment="1">
      <alignment horizontal="right" vertical="center"/>
      <protection/>
    </xf>
    <xf numFmtId="0" fontId="18" fillId="0" borderId="25" xfId="61" applyFont="1" applyFill="1" applyBorder="1" applyAlignment="1">
      <alignment horizontal="left" vertical="center" wrapText="1"/>
      <protection/>
    </xf>
    <xf numFmtId="0" fontId="18" fillId="0" borderId="25" xfId="61" applyFont="1" applyFill="1" applyBorder="1" applyAlignment="1">
      <alignment horizontal="left" vertical="center"/>
      <protection/>
    </xf>
    <xf numFmtId="176" fontId="24" fillId="0" borderId="25" xfId="61" applyNumberFormat="1" applyFont="1" applyFill="1" applyBorder="1" applyAlignment="1">
      <alignment horizontal="right" vertical="center"/>
      <protection/>
    </xf>
    <xf numFmtId="0" fontId="18" fillId="0" borderId="26" xfId="61" applyFont="1" applyFill="1" applyBorder="1" applyAlignment="1">
      <alignment horizontal="center" vertical="center"/>
      <protection/>
    </xf>
    <xf numFmtId="176" fontId="24" fillId="0" borderId="26" xfId="61" applyNumberFormat="1" applyFont="1" applyFill="1" applyBorder="1" applyAlignment="1">
      <alignment horizontal="right" vertical="center"/>
      <protection/>
    </xf>
    <xf numFmtId="0" fontId="18" fillId="0" borderId="0" xfId="61" applyFont="1" applyFill="1" applyAlignment="1">
      <alignment horizontal="right" vertical="center"/>
      <protection/>
    </xf>
    <xf numFmtId="0" fontId="18" fillId="0" borderId="27" xfId="61" applyFont="1" applyFill="1" applyBorder="1" applyAlignment="1">
      <alignment horizontal="center" vertical="center"/>
      <protection/>
    </xf>
    <xf numFmtId="0" fontId="18" fillId="0" borderId="17" xfId="61" applyFont="1" applyFill="1" applyBorder="1" applyAlignment="1">
      <alignment horizontal="center" vertical="center"/>
      <protection/>
    </xf>
    <xf numFmtId="0" fontId="18" fillId="0" borderId="28" xfId="61" applyFont="1" applyFill="1" applyBorder="1" applyAlignment="1">
      <alignment horizontal="center" vertical="center" wrapText="1"/>
      <protection/>
    </xf>
    <xf numFmtId="0" fontId="18" fillId="0" borderId="29" xfId="61" applyFont="1" applyFill="1" applyBorder="1" applyAlignment="1">
      <alignment horizontal="center" vertical="center"/>
      <protection/>
    </xf>
    <xf numFmtId="0" fontId="18" fillId="0" borderId="12" xfId="61" applyFont="1" applyFill="1" applyBorder="1" applyAlignment="1">
      <alignment horizontal="center" vertical="center" wrapText="1"/>
      <protection/>
    </xf>
    <xf numFmtId="176" fontId="24" fillId="0" borderId="28" xfId="61" applyNumberFormat="1" applyFont="1" applyFill="1" applyBorder="1" applyAlignment="1">
      <alignment horizontal="right" vertical="center"/>
      <protection/>
    </xf>
    <xf numFmtId="176" fontId="24" fillId="0" borderId="30" xfId="61" applyNumberFormat="1" applyFont="1" applyFill="1" applyBorder="1" applyAlignment="1">
      <alignment horizontal="right" vertical="center"/>
      <protection/>
    </xf>
    <xf numFmtId="176" fontId="24" fillId="0" borderId="31" xfId="61" applyNumberFormat="1" applyFont="1" applyFill="1" applyBorder="1" applyAlignment="1">
      <alignment horizontal="right" vertical="center"/>
      <protection/>
    </xf>
    <xf numFmtId="176" fontId="24" fillId="0" borderId="32" xfId="61" applyNumberFormat="1" applyFont="1" applyFill="1" applyBorder="1" applyAlignment="1">
      <alignment horizontal="right" vertical="center"/>
      <protection/>
    </xf>
    <xf numFmtId="176" fontId="24" fillId="0" borderId="33" xfId="61" applyNumberFormat="1" applyFont="1" applyFill="1" applyBorder="1" applyAlignment="1">
      <alignment horizontal="right" vertical="center"/>
      <protection/>
    </xf>
    <xf numFmtId="176" fontId="24" fillId="0" borderId="34" xfId="61" applyNumberFormat="1" applyFont="1" applyFill="1" applyBorder="1" applyAlignment="1">
      <alignment horizontal="right" vertical="center"/>
      <protection/>
    </xf>
    <xf numFmtId="176" fontId="24" fillId="0" borderId="35" xfId="61" applyNumberFormat="1" applyFont="1" applyFill="1" applyBorder="1" applyAlignment="1">
      <alignment horizontal="right" vertical="center"/>
      <protection/>
    </xf>
    <xf numFmtId="176" fontId="24" fillId="0" borderId="36" xfId="61" applyNumberFormat="1" applyFont="1" applyFill="1" applyBorder="1" applyAlignment="1">
      <alignment horizontal="right" vertical="center"/>
      <protection/>
    </xf>
    <xf numFmtId="0" fontId="18" fillId="0" borderId="0" xfId="61" applyFont="1" applyFill="1" applyBorder="1" applyAlignment="1">
      <alignment horizontal="right"/>
      <protection/>
    </xf>
    <xf numFmtId="0" fontId="18" fillId="0" borderId="10" xfId="61" applyFont="1" applyFill="1" applyBorder="1" applyAlignment="1">
      <alignment vertical="center"/>
      <protection/>
    </xf>
    <xf numFmtId="0" fontId="18" fillId="0" borderId="11" xfId="61" applyFont="1" applyFill="1" applyBorder="1" applyAlignment="1">
      <alignment vertical="center"/>
      <protection/>
    </xf>
    <xf numFmtId="0" fontId="18" fillId="0" borderId="37" xfId="61" applyFont="1" applyFill="1" applyBorder="1" applyAlignment="1">
      <alignment vertical="center"/>
      <protection/>
    </xf>
    <xf numFmtId="0" fontId="18" fillId="0" borderId="38" xfId="61" applyFont="1" applyFill="1" applyBorder="1" applyAlignment="1">
      <alignment vertical="center"/>
      <protection/>
    </xf>
    <xf numFmtId="0" fontId="18" fillId="0" borderId="39" xfId="61" applyFont="1" applyFill="1" applyBorder="1" applyAlignment="1">
      <alignment horizontal="left" vertical="center"/>
      <protection/>
    </xf>
    <xf numFmtId="176" fontId="24" fillId="0" borderId="39" xfId="61" applyNumberFormat="1" applyFont="1" applyFill="1" applyBorder="1" applyAlignment="1">
      <alignment horizontal="right" vertical="center"/>
      <protection/>
    </xf>
    <xf numFmtId="176" fontId="24" fillId="0" borderId="40" xfId="61" applyNumberFormat="1" applyFont="1" applyFill="1" applyBorder="1" applyAlignment="1">
      <alignment horizontal="right" vertical="center"/>
      <protection/>
    </xf>
    <xf numFmtId="0" fontId="18" fillId="0" borderId="22" xfId="61" applyFont="1" applyFill="1" applyBorder="1">
      <alignment vertical="center"/>
      <protection/>
    </xf>
    <xf numFmtId="0" fontId="18" fillId="0" borderId="22" xfId="61" applyFont="1" applyFill="1" applyBorder="1" applyAlignment="1">
      <alignment horizontal="center" vertical="center"/>
      <protection/>
    </xf>
    <xf numFmtId="176" fontId="24" fillId="0" borderId="14" xfId="61" applyNumberFormat="1" applyFont="1" applyFill="1" applyBorder="1" applyAlignment="1">
      <alignment horizontal="right" vertical="center"/>
      <protection/>
    </xf>
    <xf numFmtId="176" fontId="24" fillId="0" borderId="41" xfId="61" applyNumberFormat="1" applyFont="1" applyFill="1" applyBorder="1" applyAlignment="1">
      <alignment horizontal="right" vertical="center"/>
      <protection/>
    </xf>
    <xf numFmtId="176" fontId="24" fillId="0" borderId="42" xfId="61" applyNumberFormat="1" applyFont="1" applyFill="1" applyBorder="1" applyAlignment="1">
      <alignment horizontal="right" vertical="center"/>
      <protection/>
    </xf>
    <xf numFmtId="176" fontId="24" fillId="0" borderId="19" xfId="61" applyNumberFormat="1" applyFont="1" applyFill="1" applyBorder="1" applyAlignment="1">
      <alignment horizontal="right" vertical="center"/>
      <protection/>
    </xf>
    <xf numFmtId="176" fontId="24" fillId="0" borderId="11" xfId="61" applyNumberFormat="1" applyFont="1" applyFill="1" applyBorder="1" applyAlignment="1">
      <alignment horizontal="right" vertical="center"/>
      <protection/>
    </xf>
    <xf numFmtId="0" fontId="18" fillId="0" borderId="22" xfId="61" applyFont="1" applyFill="1" applyBorder="1" applyAlignment="1">
      <alignment vertical="center"/>
      <protection/>
    </xf>
    <xf numFmtId="176" fontId="24" fillId="0" borderId="43" xfId="61" applyNumberFormat="1" applyFont="1" applyFill="1" applyBorder="1" applyAlignment="1">
      <alignment horizontal="right" vertical="center"/>
      <protection/>
    </xf>
    <xf numFmtId="0" fontId="18" fillId="0" borderId="22" xfId="61" applyFont="1" applyFill="1" applyBorder="1" applyAlignment="1">
      <alignment horizontal="left" vertical="center" wrapText="1"/>
      <protection/>
    </xf>
    <xf numFmtId="0" fontId="18" fillId="0" borderId="44" xfId="61" applyFont="1" applyFill="1" applyBorder="1" applyAlignment="1">
      <alignment horizontal="left" vertical="center" wrapText="1"/>
      <protection/>
    </xf>
    <xf numFmtId="176" fontId="24" fillId="0" borderId="44" xfId="61" applyNumberFormat="1" applyFont="1" applyFill="1" applyBorder="1" applyAlignment="1">
      <alignment horizontal="right" vertical="center"/>
      <protection/>
    </xf>
    <xf numFmtId="176" fontId="24" fillId="0" borderId="45" xfId="61" applyNumberFormat="1" applyFont="1" applyFill="1" applyBorder="1" applyAlignment="1">
      <alignment horizontal="right" vertical="center"/>
      <protection/>
    </xf>
    <xf numFmtId="176" fontId="24" fillId="0" borderId="46" xfId="61" applyNumberFormat="1" applyFont="1" applyFill="1" applyBorder="1" applyAlignment="1">
      <alignment horizontal="right" vertical="center"/>
      <protection/>
    </xf>
    <xf numFmtId="176" fontId="24" fillId="0" borderId="47" xfId="61" applyNumberFormat="1" applyFont="1" applyFill="1" applyBorder="1" applyAlignment="1">
      <alignment horizontal="right" vertical="center"/>
      <protection/>
    </xf>
    <xf numFmtId="0" fontId="18" fillId="0" borderId="37" xfId="61" applyFont="1" applyFill="1" applyBorder="1" applyAlignment="1">
      <alignment horizontal="left" vertical="center" wrapText="1"/>
      <protection/>
    </xf>
    <xf numFmtId="176" fontId="24" fillId="0" borderId="37" xfId="61" applyNumberFormat="1" applyFont="1" applyFill="1" applyBorder="1" applyAlignment="1">
      <alignment horizontal="right" vertical="center"/>
      <protection/>
    </xf>
    <xf numFmtId="176" fontId="24" fillId="0" borderId="48" xfId="61" applyNumberFormat="1" applyFont="1" applyFill="1" applyBorder="1" applyAlignment="1">
      <alignment horizontal="right" vertical="center"/>
      <protection/>
    </xf>
    <xf numFmtId="176" fontId="24" fillId="0" borderId="49" xfId="61" applyNumberFormat="1" applyFont="1" applyFill="1" applyBorder="1" applyAlignment="1">
      <alignment horizontal="right" vertical="center"/>
      <protection/>
    </xf>
    <xf numFmtId="0" fontId="18" fillId="0" borderId="32" xfId="61" applyFont="1" applyFill="1" applyBorder="1" applyAlignment="1">
      <alignment horizontal="center" vertical="center" wrapText="1"/>
      <protection/>
    </xf>
    <xf numFmtId="0" fontId="18" fillId="0" borderId="50" xfId="61" applyFont="1" applyFill="1" applyBorder="1" applyAlignment="1">
      <alignment horizontal="center" vertical="center" wrapText="1"/>
      <protection/>
    </xf>
    <xf numFmtId="38" fontId="24" fillId="0" borderId="35" xfId="49" applyFont="1" applyFill="1" applyBorder="1" applyAlignment="1">
      <alignment horizontal="right" vertical="center"/>
    </xf>
    <xf numFmtId="0" fontId="18" fillId="0" borderId="51" xfId="61" applyFont="1" applyFill="1" applyBorder="1" applyAlignment="1">
      <alignment horizontal="center" vertical="center" wrapText="1"/>
      <protection/>
    </xf>
    <xf numFmtId="177" fontId="24" fillId="0" borderId="17" xfId="61" applyNumberFormat="1" applyFont="1" applyFill="1" applyBorder="1" applyAlignment="1">
      <alignment horizontal="right" vertical="center"/>
      <protection/>
    </xf>
    <xf numFmtId="177" fontId="24" fillId="0" borderId="51" xfId="61" applyNumberFormat="1" applyFont="1" applyFill="1" applyBorder="1" applyAlignment="1">
      <alignment horizontal="right" vertical="center"/>
      <protection/>
    </xf>
    <xf numFmtId="177" fontId="24" fillId="0" borderId="28" xfId="61" applyNumberFormat="1" applyFont="1" applyFill="1" applyBorder="1" applyAlignment="1">
      <alignment horizontal="right" vertical="center"/>
      <protection/>
    </xf>
    <xf numFmtId="177" fontId="24" fillId="0" borderId="18" xfId="61" applyNumberFormat="1" applyFont="1" applyFill="1" applyBorder="1" applyAlignment="1">
      <alignment horizontal="right" vertical="center"/>
      <protection/>
    </xf>
    <xf numFmtId="177" fontId="24" fillId="0" borderId="52" xfId="61" applyNumberFormat="1" applyFont="1" applyFill="1" applyBorder="1" applyAlignment="1">
      <alignment horizontal="right" vertical="center"/>
      <protection/>
    </xf>
    <xf numFmtId="177" fontId="24" fillId="0" borderId="20" xfId="61" applyNumberFormat="1" applyFont="1" applyFill="1" applyBorder="1" applyAlignment="1">
      <alignment horizontal="right" vertical="center"/>
      <protection/>
    </xf>
    <xf numFmtId="177" fontId="24" fillId="0" borderId="53" xfId="61" applyNumberFormat="1" applyFont="1" applyFill="1" applyBorder="1" applyAlignment="1">
      <alignment horizontal="right" vertical="center"/>
      <protection/>
    </xf>
    <xf numFmtId="177" fontId="24" fillId="0" borderId="54" xfId="61" applyNumberFormat="1" applyFont="1" applyFill="1" applyBorder="1" applyAlignment="1">
      <alignment horizontal="right" vertical="center"/>
      <protection/>
    </xf>
    <xf numFmtId="177" fontId="24" fillId="0" borderId="21" xfId="61" applyNumberFormat="1" applyFont="1" applyFill="1" applyBorder="1" applyAlignment="1">
      <alignment horizontal="right" vertical="center"/>
      <protection/>
    </xf>
    <xf numFmtId="177" fontId="24" fillId="0" borderId="55" xfId="61" applyNumberFormat="1" applyFont="1" applyFill="1" applyBorder="1" applyAlignment="1">
      <alignment horizontal="right" vertical="center"/>
      <protection/>
    </xf>
    <xf numFmtId="177" fontId="24" fillId="0" borderId="56" xfId="61" applyNumberFormat="1" applyFont="1" applyFill="1" applyBorder="1" applyAlignment="1">
      <alignment horizontal="right" vertical="center"/>
      <protection/>
    </xf>
    <xf numFmtId="177" fontId="24" fillId="0" borderId="25" xfId="61" applyNumberFormat="1" applyFont="1" applyFill="1" applyBorder="1" applyAlignment="1">
      <alignment horizontal="right" vertical="center"/>
      <protection/>
    </xf>
    <xf numFmtId="177" fontId="24" fillId="0" borderId="57" xfId="61" applyNumberFormat="1" applyFont="1" applyFill="1" applyBorder="1" applyAlignment="1">
      <alignment horizontal="right" vertical="center"/>
      <protection/>
    </xf>
    <xf numFmtId="177" fontId="24" fillId="0" borderId="35" xfId="61" applyNumberFormat="1" applyFont="1" applyFill="1" applyBorder="1" applyAlignment="1">
      <alignment horizontal="right" vertical="center"/>
      <protection/>
    </xf>
    <xf numFmtId="0" fontId="18" fillId="0" borderId="58" xfId="61" applyFont="1" applyFill="1" applyBorder="1" applyAlignment="1">
      <alignment horizontal="center" vertical="center"/>
      <protection/>
    </xf>
    <xf numFmtId="0" fontId="18" fillId="0" borderId="49" xfId="61" applyFont="1" applyFill="1" applyBorder="1" applyAlignment="1">
      <alignment horizontal="center" vertical="center"/>
      <protection/>
    </xf>
    <xf numFmtId="177" fontId="24" fillId="0" borderId="26" xfId="61" applyNumberFormat="1" applyFont="1" applyFill="1" applyBorder="1" applyAlignment="1">
      <alignment horizontal="right" vertical="center"/>
      <protection/>
    </xf>
    <xf numFmtId="177" fontId="24" fillId="0" borderId="59" xfId="61" applyNumberFormat="1" applyFont="1" applyFill="1" applyBorder="1" applyAlignment="1">
      <alignment horizontal="right" vertical="center"/>
      <protection/>
    </xf>
    <xf numFmtId="177" fontId="24" fillId="0" borderId="36" xfId="61" applyNumberFormat="1" applyFont="1" applyFill="1" applyBorder="1" applyAlignment="1">
      <alignment horizontal="right" vertical="center"/>
      <protection/>
    </xf>
    <xf numFmtId="0" fontId="22" fillId="0" borderId="0" xfId="61" applyFont="1" applyFill="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341;&#32153;&#12487;&#12540;&#12479;&#65288;28&#24180;&#24230;&#12408;&#65289;\1.&#30465;&#24193;&#21029;&#36001;&#21209;&#26360;&#39006;&#20316;&#25104;\28&#24180;&#24230;&#23550;&#35937;\HP&#20844;&#34920;\20.HP&#25522;&#36617;\2.&#25919;&#31574;&#21029;&#12467;&#12473;&#12488;&#24773;&#22577;\&#25522;&#36617;&#12487;&#12540;&#12479;&#65288;Excel&#65289;\H28&#25919;&#31574;&#21029;&#12467;&#12473;&#12488;&#24773;&#22577;&#35519;&#26360;&#32207;&#25324;&#65288;&#30334;&#19975;&#20870;&#65289;&#65288;&#33394;&#20184;&#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1】政策別コスト(総括）百万円"/>
      <sheetName val="【様式1-2】政策別コスト(総括）百万円"/>
      <sheetName val="円単位"/>
      <sheetName val="参考"/>
      <sheetName val="相殺消去"/>
      <sheetName val="修正事項"/>
    </sheetNames>
    <sheetDataSet>
      <sheetData sheetId="2">
        <row r="30">
          <cell r="I30">
            <v>49336044560</v>
          </cell>
        </row>
        <row r="31">
          <cell r="I31">
            <v>19567501845</v>
          </cell>
        </row>
        <row r="32">
          <cell r="I32">
            <v>5215354735</v>
          </cell>
        </row>
        <row r="33">
          <cell r="I33">
            <v>30298863395122</v>
          </cell>
        </row>
        <row r="34">
          <cell r="I34">
            <v>10250402964888</v>
          </cell>
        </row>
        <row r="35">
          <cell r="I35">
            <v>80157099068</v>
          </cell>
        </row>
        <row r="36">
          <cell r="I36">
            <v>2144413743</v>
          </cell>
        </row>
        <row r="37">
          <cell r="I37">
            <v>133095339155</v>
          </cell>
        </row>
        <row r="38">
          <cell r="I38">
            <v>8604403689</v>
          </cell>
        </row>
        <row r="39">
          <cell r="I39">
            <v>460540779420</v>
          </cell>
        </row>
        <row r="40">
          <cell r="I40">
            <v>2944661741037</v>
          </cell>
        </row>
        <row r="41">
          <cell r="I41">
            <v>1620453270337</v>
          </cell>
        </row>
        <row r="42">
          <cell r="I42">
            <v>14126765109588</v>
          </cell>
        </row>
        <row r="43">
          <cell r="I43">
            <v>16994429588</v>
          </cell>
        </row>
        <row r="44">
          <cell r="I44">
            <v>69261124746</v>
          </cell>
        </row>
        <row r="45">
          <cell r="I45">
            <v>37554447090</v>
          </cell>
        </row>
        <row r="46">
          <cell r="I46">
            <v>548228272773</v>
          </cell>
        </row>
        <row r="47">
          <cell r="I47">
            <v>30372982296262</v>
          </cell>
        </row>
        <row r="51">
          <cell r="K51">
            <v>162056158853</v>
          </cell>
        </row>
        <row r="52">
          <cell r="K52">
            <v>8288922562</v>
          </cell>
        </row>
        <row r="53">
          <cell r="K53">
            <v>1810687662</v>
          </cell>
        </row>
        <row r="54">
          <cell r="K54">
            <v>27376402918</v>
          </cell>
        </row>
        <row r="55">
          <cell r="K55">
            <v>11885996718</v>
          </cell>
        </row>
        <row r="56">
          <cell r="K56">
            <v>2070338836</v>
          </cell>
        </row>
        <row r="57">
          <cell r="K57">
            <v>918716979</v>
          </cell>
        </row>
        <row r="58">
          <cell r="K58">
            <v>6276073305</v>
          </cell>
        </row>
        <row r="59">
          <cell r="K59">
            <v>1389890442</v>
          </cell>
        </row>
        <row r="60">
          <cell r="K60">
            <v>139458476</v>
          </cell>
        </row>
        <row r="61">
          <cell r="K61">
            <v>1934666008</v>
          </cell>
        </row>
        <row r="62">
          <cell r="K62">
            <v>2761262154</v>
          </cell>
        </row>
        <row r="63">
          <cell r="K63">
            <v>0</v>
          </cell>
        </row>
        <row r="64">
          <cell r="K64">
            <v>199532171995</v>
          </cell>
        </row>
        <row r="71">
          <cell r="E71">
            <v>0</v>
          </cell>
          <cell r="J71">
            <v>26371684652</v>
          </cell>
          <cell r="K71">
            <v>42879470095</v>
          </cell>
          <cell r="L71">
            <v>5997000135</v>
          </cell>
        </row>
        <row r="72">
          <cell r="E72">
            <v>0</v>
          </cell>
          <cell r="J72">
            <v>565692434</v>
          </cell>
          <cell r="K72">
            <v>1305850905</v>
          </cell>
          <cell r="L72">
            <v>0</v>
          </cell>
        </row>
        <row r="73">
          <cell r="E73">
            <v>0</v>
          </cell>
          <cell r="J73">
            <v>2284394982</v>
          </cell>
          <cell r="K73">
            <v>2812540707</v>
          </cell>
          <cell r="L73">
            <v>0</v>
          </cell>
        </row>
        <row r="74">
          <cell r="E74">
            <v>4942814822907</v>
          </cell>
          <cell r="J74">
            <v>887614426288</v>
          </cell>
          <cell r="K74">
            <v>2145875911192</v>
          </cell>
          <cell r="L74">
            <v>62673004999</v>
          </cell>
        </row>
        <row r="75">
          <cell r="E75">
            <v>0</v>
          </cell>
          <cell r="J75">
            <v>0</v>
          </cell>
          <cell r="K75">
            <v>0</v>
          </cell>
          <cell r="L75">
            <v>0</v>
          </cell>
        </row>
        <row r="76">
          <cell r="J76">
            <v>0</v>
          </cell>
          <cell r="K76">
            <v>0</v>
          </cell>
          <cell r="L76">
            <v>0</v>
          </cell>
        </row>
        <row r="77">
          <cell r="E77">
            <v>0</v>
          </cell>
          <cell r="J77">
            <v>887614426288</v>
          </cell>
          <cell r="K77">
            <v>33737981900</v>
          </cell>
          <cell r="L77">
            <v>62673004999</v>
          </cell>
        </row>
        <row r="78">
          <cell r="E78">
            <v>0</v>
          </cell>
          <cell r="J78">
            <v>0</v>
          </cell>
          <cell r="K78">
            <v>1975370941042</v>
          </cell>
          <cell r="L78">
            <v>0</v>
          </cell>
        </row>
        <row r="79">
          <cell r="E79">
            <v>0</v>
          </cell>
          <cell r="J79">
            <v>0</v>
          </cell>
          <cell r="K79">
            <v>109395705363</v>
          </cell>
          <cell r="L79">
            <v>0</v>
          </cell>
        </row>
        <row r="80">
          <cell r="E80">
            <v>0</v>
          </cell>
          <cell r="J80">
            <v>0</v>
          </cell>
          <cell r="K80">
            <v>27371282887</v>
          </cell>
          <cell r="L80">
            <v>0</v>
          </cell>
        </row>
        <row r="81">
          <cell r="J81">
            <v>0</v>
          </cell>
          <cell r="K81">
            <v>0</v>
          </cell>
          <cell r="L81">
            <v>0</v>
          </cell>
        </row>
        <row r="82">
          <cell r="E82">
            <v>3071921939</v>
          </cell>
          <cell r="J82">
            <v>0</v>
          </cell>
          <cell r="K82">
            <v>0</v>
          </cell>
          <cell r="L82">
            <v>0</v>
          </cell>
        </row>
        <row r="83">
          <cell r="E83">
            <v>4939742900968</v>
          </cell>
          <cell r="J83">
            <v>0</v>
          </cell>
          <cell r="K83">
            <v>0</v>
          </cell>
          <cell r="L83">
            <v>0</v>
          </cell>
        </row>
        <row r="84">
          <cell r="J84">
            <v>0</v>
          </cell>
          <cell r="K84">
            <v>0</v>
          </cell>
          <cell r="L84">
            <v>0</v>
          </cell>
        </row>
        <row r="85">
          <cell r="E85">
            <v>4942814822907</v>
          </cell>
          <cell r="J85">
            <v>916836198356</v>
          </cell>
          <cell r="K85">
            <v>2192873772899</v>
          </cell>
          <cell r="L85">
            <v>68670005134</v>
          </cell>
        </row>
        <row r="89">
          <cell r="M89">
            <v>80498201358</v>
          </cell>
        </row>
        <row r="90">
          <cell r="M90">
            <v>2414029053</v>
          </cell>
        </row>
        <row r="91">
          <cell r="M91">
            <v>5202464471</v>
          </cell>
        </row>
        <row r="92">
          <cell r="M92">
            <v>86764895938270</v>
          </cell>
        </row>
        <row r="93">
          <cell r="M93">
            <v>9227797204343</v>
          </cell>
        </row>
        <row r="94">
          <cell r="M94">
            <v>8410828222</v>
          </cell>
        </row>
        <row r="95">
          <cell r="M95">
            <v>984025413187</v>
          </cell>
        </row>
        <row r="96">
          <cell r="M96">
            <v>1980008946042</v>
          </cell>
        </row>
        <row r="97">
          <cell r="M97">
            <v>109395705363</v>
          </cell>
        </row>
        <row r="98">
          <cell r="M98">
            <v>37538326232</v>
          </cell>
        </row>
        <row r="99">
          <cell r="M99">
            <v>91213000</v>
          </cell>
        </row>
        <row r="100">
          <cell r="M100">
            <v>5848752939</v>
          </cell>
        </row>
        <row r="101">
          <cell r="M101">
            <v>74411778761622</v>
          </cell>
        </row>
        <row r="102">
          <cell r="M102">
            <v>787320</v>
          </cell>
        </row>
        <row r="103">
          <cell r="M103">
            <v>86853010633152</v>
          </cell>
        </row>
        <row r="108">
          <cell r="D108">
            <v>0</v>
          </cell>
          <cell r="E108">
            <v>0</v>
          </cell>
          <cell r="F108">
            <v>0</v>
          </cell>
        </row>
        <row r="109">
          <cell r="D109">
            <v>0</v>
          </cell>
          <cell r="E109">
            <v>0</v>
          </cell>
          <cell r="F109">
            <v>0</v>
          </cell>
        </row>
        <row r="110">
          <cell r="D110">
            <v>0</v>
          </cell>
          <cell r="E110">
            <v>0</v>
          </cell>
          <cell r="F110">
            <v>0</v>
          </cell>
        </row>
        <row r="111">
          <cell r="D111">
            <v>577730640</v>
          </cell>
          <cell r="E111">
            <v>25838653</v>
          </cell>
          <cell r="F111">
            <v>603569293</v>
          </cell>
        </row>
        <row r="112">
          <cell r="D112">
            <v>577730640</v>
          </cell>
          <cell r="E112">
            <v>25838653</v>
          </cell>
          <cell r="F112">
            <v>603569293</v>
          </cell>
        </row>
        <row r="113">
          <cell r="D113">
            <v>577730640</v>
          </cell>
          <cell r="E113">
            <v>25838653</v>
          </cell>
          <cell r="F113">
            <v>603569293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3"/>
  <sheetViews>
    <sheetView showGridLines="0" tabSelected="1" view="pageBreakPreview" zoomScale="90" zoomScaleSheetLayoutView="90" zoomScalePageLayoutView="0" workbookViewId="0" topLeftCell="B2">
      <selection activeCell="H107" sqref="H107"/>
    </sheetView>
  </sheetViews>
  <sheetFormatPr defaultColWidth="9.140625" defaultRowHeight="15" outlineLevelRow="1"/>
  <cols>
    <col min="1" max="1" width="5.140625" style="2" hidden="1" customWidth="1"/>
    <col min="2" max="2" width="2.57421875" style="2" customWidth="1"/>
    <col min="3" max="3" width="34.140625" style="2" customWidth="1"/>
    <col min="4" max="26" width="10.57421875" style="2" customWidth="1"/>
    <col min="27" max="16384" width="9.00390625" style="2" customWidth="1"/>
  </cols>
  <sheetData>
    <row r="1" spans="1:8" ht="13.5" hidden="1">
      <c r="A1" s="1" t="s">
        <v>0</v>
      </c>
      <c r="B1" s="1"/>
      <c r="C1" s="1"/>
      <c r="D1" s="1"/>
      <c r="E1" s="1"/>
      <c r="F1" s="1"/>
      <c r="G1" s="1"/>
      <c r="H1" s="1"/>
    </row>
    <row r="2" spans="1:8" ht="21" customHeight="1">
      <c r="A2" s="1"/>
      <c r="B2" s="3" t="s">
        <v>1</v>
      </c>
      <c r="C2" s="1"/>
      <c r="D2" s="1"/>
      <c r="E2" s="1"/>
      <c r="F2" s="1"/>
      <c r="G2" s="1"/>
      <c r="H2" s="1"/>
    </row>
    <row r="3" spans="1:15" ht="22.5" customHeight="1">
      <c r="A3" s="1"/>
      <c r="B3" s="4" t="s">
        <v>2</v>
      </c>
      <c r="C3" s="5"/>
      <c r="D3" s="5"/>
      <c r="E3" s="5"/>
      <c r="F3" s="5"/>
      <c r="G3" s="5"/>
      <c r="H3" s="5"/>
      <c r="I3" s="5"/>
      <c r="J3" s="5"/>
      <c r="K3" s="5"/>
      <c r="L3" s="5"/>
      <c r="M3" s="5"/>
      <c r="N3" s="5"/>
      <c r="O3" s="5"/>
    </row>
    <row r="4" spans="1:15" ht="21" customHeight="1">
      <c r="A4" s="1"/>
      <c r="B4" s="5"/>
      <c r="C4" s="5"/>
      <c r="D4" s="5"/>
      <c r="E4" s="5"/>
      <c r="F4" s="5"/>
      <c r="G4" s="5"/>
      <c r="H4" s="5"/>
      <c r="I4" s="5"/>
      <c r="J4" s="5"/>
      <c r="K4" s="5"/>
      <c r="L4" s="5"/>
      <c r="M4" s="5"/>
      <c r="N4" s="5"/>
      <c r="O4" s="5"/>
    </row>
    <row r="5" spans="1:15" ht="12" customHeight="1">
      <c r="A5" s="1"/>
      <c r="B5" s="6" t="s">
        <v>3</v>
      </c>
      <c r="C5" s="5"/>
      <c r="D5" s="5"/>
      <c r="E5" s="5"/>
      <c r="F5" s="5"/>
      <c r="G5" s="5"/>
      <c r="H5" s="5"/>
      <c r="I5" s="5"/>
      <c r="J5" s="5"/>
      <c r="K5" s="5"/>
      <c r="L5" s="5"/>
      <c r="M5" s="5"/>
      <c r="N5" s="5"/>
      <c r="O5" s="5"/>
    </row>
    <row r="6" spans="1:15" ht="21" customHeight="1">
      <c r="A6" s="1" t="s">
        <v>0</v>
      </c>
      <c r="B6" s="6" t="s">
        <v>4</v>
      </c>
      <c r="C6" s="5"/>
      <c r="D6" s="5"/>
      <c r="E6" s="5"/>
      <c r="F6" s="5"/>
      <c r="G6" s="5"/>
      <c r="H6" s="5"/>
      <c r="I6" s="5"/>
      <c r="J6" s="5"/>
      <c r="K6" s="5"/>
      <c r="L6" s="5"/>
      <c r="M6" s="5"/>
      <c r="N6" s="5"/>
      <c r="O6" s="7" t="s">
        <v>5</v>
      </c>
    </row>
    <row r="7" spans="1:15" ht="13.5" customHeight="1">
      <c r="A7" s="1"/>
      <c r="B7" s="8" t="s">
        <v>6</v>
      </c>
      <c r="C7" s="9"/>
      <c r="D7" s="10" t="s">
        <v>7</v>
      </c>
      <c r="E7" s="11"/>
      <c r="F7" s="11"/>
      <c r="G7" s="11"/>
      <c r="H7" s="11"/>
      <c r="I7" s="11"/>
      <c r="J7" s="11"/>
      <c r="K7" s="11"/>
      <c r="L7" s="11"/>
      <c r="M7" s="11"/>
      <c r="N7" s="11"/>
      <c r="O7" s="12"/>
    </row>
    <row r="8" spans="1:15" ht="24" customHeight="1">
      <c r="A8" s="1">
        <v>1</v>
      </c>
      <c r="B8" s="13"/>
      <c r="C8" s="14"/>
      <c r="D8" s="15" t="s">
        <v>8</v>
      </c>
      <c r="E8" s="16" t="s">
        <v>9</v>
      </c>
      <c r="F8" s="16" t="s">
        <v>10</v>
      </c>
      <c r="G8" s="16" t="s">
        <v>11</v>
      </c>
      <c r="H8" s="16" t="s">
        <v>12</v>
      </c>
      <c r="I8" s="16" t="s">
        <v>13</v>
      </c>
      <c r="J8" s="16" t="s">
        <v>14</v>
      </c>
      <c r="K8" s="16" t="s">
        <v>15</v>
      </c>
      <c r="L8" s="16" t="s">
        <v>16</v>
      </c>
      <c r="M8" s="16" t="s">
        <v>17</v>
      </c>
      <c r="N8" s="16" t="s">
        <v>18</v>
      </c>
      <c r="O8" s="16" t="s">
        <v>19</v>
      </c>
    </row>
    <row r="9" spans="1:15" ht="13.5">
      <c r="A9" s="1">
        <v>1</v>
      </c>
      <c r="B9" s="17" t="s">
        <v>20</v>
      </c>
      <c r="C9" s="17"/>
      <c r="D9" s="18">
        <v>8906</v>
      </c>
      <c r="E9" s="18">
        <v>4461</v>
      </c>
      <c r="F9" s="18">
        <v>2899</v>
      </c>
      <c r="G9" s="18">
        <v>2723</v>
      </c>
      <c r="H9" s="18">
        <v>2158</v>
      </c>
      <c r="I9" s="18">
        <v>3771</v>
      </c>
      <c r="J9" s="18">
        <v>3232</v>
      </c>
      <c r="K9" s="18">
        <v>1534</v>
      </c>
      <c r="L9" s="18">
        <v>2673</v>
      </c>
      <c r="M9" s="18">
        <v>4116</v>
      </c>
      <c r="N9" s="18">
        <v>2020</v>
      </c>
      <c r="O9" s="18">
        <v>1952</v>
      </c>
    </row>
    <row r="10" spans="1:15" ht="13.5">
      <c r="A10" s="1">
        <v>1</v>
      </c>
      <c r="B10" s="19" t="s">
        <v>21</v>
      </c>
      <c r="C10" s="19"/>
      <c r="D10" s="20">
        <v>3521</v>
      </c>
      <c r="E10" s="20">
        <v>1776</v>
      </c>
      <c r="F10" s="20">
        <v>1153</v>
      </c>
      <c r="G10" s="20">
        <v>1084</v>
      </c>
      <c r="H10" s="20">
        <v>861</v>
      </c>
      <c r="I10" s="20">
        <v>1489</v>
      </c>
      <c r="J10" s="20">
        <v>1281</v>
      </c>
      <c r="K10" s="20">
        <v>605</v>
      </c>
      <c r="L10" s="20">
        <v>1057</v>
      </c>
      <c r="M10" s="20">
        <v>1636</v>
      </c>
      <c r="N10" s="20">
        <v>810</v>
      </c>
      <c r="O10" s="20">
        <v>767</v>
      </c>
    </row>
    <row r="11" spans="1:15" ht="13.5">
      <c r="A11" s="1">
        <v>1</v>
      </c>
      <c r="B11" s="21" t="s">
        <v>22</v>
      </c>
      <c r="C11" s="21"/>
      <c r="D11" s="22">
        <v>941</v>
      </c>
      <c r="E11" s="22">
        <v>471</v>
      </c>
      <c r="F11" s="22">
        <v>306</v>
      </c>
      <c r="G11" s="22">
        <v>287</v>
      </c>
      <c r="H11" s="22">
        <v>228</v>
      </c>
      <c r="I11" s="22">
        <v>398</v>
      </c>
      <c r="J11" s="22">
        <v>341</v>
      </c>
      <c r="K11" s="22">
        <v>162</v>
      </c>
      <c r="L11" s="22">
        <v>282</v>
      </c>
      <c r="M11" s="22">
        <v>435</v>
      </c>
      <c r="N11" s="22">
        <v>213</v>
      </c>
      <c r="O11" s="22">
        <v>206</v>
      </c>
    </row>
    <row r="12" spans="1:15" ht="13.5">
      <c r="A12" s="1">
        <v>1</v>
      </c>
      <c r="B12" s="23" t="s">
        <v>23</v>
      </c>
      <c r="C12" s="24"/>
      <c r="D12" s="25">
        <v>184864</v>
      </c>
      <c r="E12" s="25">
        <v>202169</v>
      </c>
      <c r="F12" s="25">
        <v>396037</v>
      </c>
      <c r="G12" s="25">
        <v>36953</v>
      </c>
      <c r="H12" s="25">
        <v>102907</v>
      </c>
      <c r="I12" s="25">
        <v>43438</v>
      </c>
      <c r="J12" s="25">
        <v>173489</v>
      </c>
      <c r="K12" s="25">
        <v>22208</v>
      </c>
      <c r="L12" s="25">
        <v>490145</v>
      </c>
      <c r="M12" s="25">
        <v>2989482</v>
      </c>
      <c r="N12" s="25">
        <v>1640028</v>
      </c>
      <c r="O12" s="25">
        <v>2866223</v>
      </c>
    </row>
    <row r="13" spans="1:15" ht="24" customHeight="1">
      <c r="A13" s="1">
        <v>1</v>
      </c>
      <c r="B13" s="26"/>
      <c r="C13" s="27" t="s">
        <v>24</v>
      </c>
      <c r="D13" s="28">
        <v>0</v>
      </c>
      <c r="E13" s="28">
        <v>152373</v>
      </c>
      <c r="F13" s="28">
        <v>363700</v>
      </c>
      <c r="G13" s="28">
        <v>5158</v>
      </c>
      <c r="H13" s="28">
        <v>0</v>
      </c>
      <c r="I13" s="28">
        <v>0</v>
      </c>
      <c r="J13" s="28">
        <v>0</v>
      </c>
      <c r="K13" s="28">
        <v>0</v>
      </c>
      <c r="L13" s="28">
        <v>0</v>
      </c>
      <c r="M13" s="28">
        <v>0</v>
      </c>
      <c r="N13" s="28">
        <v>0</v>
      </c>
      <c r="O13" s="28">
        <v>0</v>
      </c>
    </row>
    <row r="14" spans="1:15" ht="24" customHeight="1">
      <c r="A14" s="1">
        <v>1</v>
      </c>
      <c r="B14" s="26"/>
      <c r="C14" s="29" t="s">
        <v>25</v>
      </c>
      <c r="D14" s="30">
        <v>0</v>
      </c>
      <c r="E14" s="30">
        <v>0</v>
      </c>
      <c r="F14" s="30">
        <v>0</v>
      </c>
      <c r="G14" s="30">
        <v>1395</v>
      </c>
      <c r="H14" s="30">
        <v>78761</v>
      </c>
      <c r="I14" s="30">
        <v>0</v>
      </c>
      <c r="J14" s="30">
        <v>0</v>
      </c>
      <c r="K14" s="30">
        <v>0</v>
      </c>
      <c r="L14" s="30">
        <v>0</v>
      </c>
      <c r="M14" s="30">
        <v>0</v>
      </c>
      <c r="N14" s="30">
        <v>0</v>
      </c>
      <c r="O14" s="30">
        <v>0</v>
      </c>
    </row>
    <row r="15" spans="1:15" ht="24" customHeight="1">
      <c r="A15" s="1">
        <v>1</v>
      </c>
      <c r="B15" s="26"/>
      <c r="C15" s="31" t="s">
        <v>26</v>
      </c>
      <c r="D15" s="30">
        <v>0</v>
      </c>
      <c r="E15" s="30">
        <v>0</v>
      </c>
      <c r="F15" s="30">
        <v>0</v>
      </c>
      <c r="G15" s="30">
        <v>0</v>
      </c>
      <c r="H15" s="30">
        <v>0</v>
      </c>
      <c r="I15" s="30">
        <v>1736</v>
      </c>
      <c r="J15" s="30">
        <v>0</v>
      </c>
      <c r="K15" s="30">
        <v>0</v>
      </c>
      <c r="L15" s="30">
        <v>0</v>
      </c>
      <c r="M15" s="30">
        <v>0</v>
      </c>
      <c r="N15" s="30">
        <v>0</v>
      </c>
      <c r="O15" s="30">
        <v>0</v>
      </c>
    </row>
    <row r="16" spans="1:15" ht="24" customHeight="1">
      <c r="A16" s="1">
        <v>1</v>
      </c>
      <c r="B16" s="26"/>
      <c r="C16" s="31" t="s">
        <v>27</v>
      </c>
      <c r="D16" s="30">
        <v>0</v>
      </c>
      <c r="E16" s="30">
        <v>0</v>
      </c>
      <c r="F16" s="30">
        <v>0</v>
      </c>
      <c r="G16" s="30">
        <v>0</v>
      </c>
      <c r="H16" s="30">
        <v>0</v>
      </c>
      <c r="I16" s="30">
        <v>0</v>
      </c>
      <c r="J16" s="30">
        <v>133095</v>
      </c>
      <c r="K16" s="30">
        <v>0</v>
      </c>
      <c r="L16" s="30">
        <v>0</v>
      </c>
      <c r="M16" s="30">
        <v>0</v>
      </c>
      <c r="N16" s="30">
        <v>0</v>
      </c>
      <c r="O16" s="30">
        <v>0</v>
      </c>
    </row>
    <row r="17" spans="1:15" ht="33.75" customHeight="1">
      <c r="A17" s="1">
        <v>1</v>
      </c>
      <c r="B17" s="26"/>
      <c r="C17" s="31" t="s">
        <v>28</v>
      </c>
      <c r="D17" s="30">
        <v>0</v>
      </c>
      <c r="E17" s="30">
        <v>0</v>
      </c>
      <c r="F17" s="30">
        <v>0</v>
      </c>
      <c r="G17" s="30">
        <v>0</v>
      </c>
      <c r="H17" s="30">
        <v>0</v>
      </c>
      <c r="I17" s="30">
        <v>0</v>
      </c>
      <c r="J17" s="30">
        <v>3344</v>
      </c>
      <c r="K17" s="30">
        <v>5259</v>
      </c>
      <c r="L17" s="30">
        <v>0</v>
      </c>
      <c r="M17" s="30">
        <v>0</v>
      </c>
      <c r="N17" s="30">
        <v>0</v>
      </c>
      <c r="O17" s="30">
        <v>0</v>
      </c>
    </row>
    <row r="18" spans="1:15" ht="33.75" customHeight="1">
      <c r="A18" s="1">
        <v>1</v>
      </c>
      <c r="B18" s="26"/>
      <c r="C18" s="31" t="s">
        <v>29</v>
      </c>
      <c r="D18" s="30">
        <v>0</v>
      </c>
      <c r="E18" s="30">
        <v>0</v>
      </c>
      <c r="F18" s="30">
        <v>0</v>
      </c>
      <c r="G18" s="30">
        <v>0</v>
      </c>
      <c r="H18" s="30">
        <v>0</v>
      </c>
      <c r="I18" s="30">
        <v>0</v>
      </c>
      <c r="J18" s="30">
        <v>0</v>
      </c>
      <c r="K18" s="30">
        <v>0</v>
      </c>
      <c r="L18" s="30">
        <v>460540</v>
      </c>
      <c r="M18" s="30">
        <v>0</v>
      </c>
      <c r="N18" s="30">
        <v>0</v>
      </c>
      <c r="O18" s="30">
        <v>0</v>
      </c>
    </row>
    <row r="19" spans="1:15" ht="24" customHeight="1">
      <c r="A19" s="1">
        <v>1</v>
      </c>
      <c r="B19" s="26"/>
      <c r="C19" s="31" t="s">
        <v>30</v>
      </c>
      <c r="D19" s="30">
        <v>0</v>
      </c>
      <c r="E19" s="30">
        <v>0</v>
      </c>
      <c r="F19" s="30">
        <v>0</v>
      </c>
      <c r="G19" s="30">
        <v>0</v>
      </c>
      <c r="H19" s="30">
        <v>0</v>
      </c>
      <c r="I19" s="30">
        <v>0</v>
      </c>
      <c r="J19" s="30">
        <v>1133</v>
      </c>
      <c r="K19" s="30">
        <v>0</v>
      </c>
      <c r="L19" s="30">
        <v>0</v>
      </c>
      <c r="M19" s="30">
        <v>2943528</v>
      </c>
      <c r="N19" s="30">
        <v>0</v>
      </c>
      <c r="O19" s="30">
        <v>0</v>
      </c>
    </row>
    <row r="20" spans="1:15" ht="24" customHeight="1">
      <c r="A20" s="1">
        <v>1</v>
      </c>
      <c r="B20" s="26"/>
      <c r="C20" s="31" t="s">
        <v>31</v>
      </c>
      <c r="D20" s="30">
        <v>0</v>
      </c>
      <c r="E20" s="30">
        <v>0</v>
      </c>
      <c r="F20" s="30">
        <v>0</v>
      </c>
      <c r="G20" s="30">
        <v>0</v>
      </c>
      <c r="H20" s="30">
        <v>0</v>
      </c>
      <c r="I20" s="30">
        <v>0</v>
      </c>
      <c r="J20" s="30">
        <v>0</v>
      </c>
      <c r="K20" s="30">
        <v>0</v>
      </c>
      <c r="L20" s="30">
        <v>0</v>
      </c>
      <c r="M20" s="30">
        <v>104</v>
      </c>
      <c r="N20" s="30">
        <v>1617283</v>
      </c>
      <c r="O20" s="30">
        <v>0</v>
      </c>
    </row>
    <row r="21" spans="1:15" ht="24" customHeight="1">
      <c r="A21" s="1">
        <v>1</v>
      </c>
      <c r="B21" s="26"/>
      <c r="C21" s="31" t="s">
        <v>32</v>
      </c>
      <c r="D21" s="30">
        <v>0</v>
      </c>
      <c r="E21" s="30">
        <v>0</v>
      </c>
      <c r="F21" s="30">
        <v>0</v>
      </c>
      <c r="G21" s="30">
        <v>0</v>
      </c>
      <c r="H21" s="30">
        <v>0</v>
      </c>
      <c r="I21" s="30">
        <v>0</v>
      </c>
      <c r="J21" s="30">
        <v>0</v>
      </c>
      <c r="K21" s="30">
        <v>0</v>
      </c>
      <c r="L21" s="30">
        <v>0</v>
      </c>
      <c r="M21" s="30">
        <v>0</v>
      </c>
      <c r="N21" s="30">
        <v>0</v>
      </c>
      <c r="O21" s="30">
        <v>2844730</v>
      </c>
    </row>
    <row r="22" spans="1:15" ht="24" customHeight="1">
      <c r="A22" s="1">
        <v>1</v>
      </c>
      <c r="B22" s="26"/>
      <c r="C22" s="31" t="s">
        <v>33</v>
      </c>
      <c r="D22" s="30">
        <v>16994</v>
      </c>
      <c r="E22" s="30">
        <v>0</v>
      </c>
      <c r="F22" s="30">
        <v>0</v>
      </c>
      <c r="G22" s="30">
        <v>0</v>
      </c>
      <c r="H22" s="30">
        <v>0</v>
      </c>
      <c r="I22" s="30">
        <v>0</v>
      </c>
      <c r="J22" s="30">
        <v>0</v>
      </c>
      <c r="K22" s="30">
        <v>0</v>
      </c>
      <c r="L22" s="30">
        <v>0</v>
      </c>
      <c r="M22" s="30">
        <v>0</v>
      </c>
      <c r="N22" s="30">
        <v>0</v>
      </c>
      <c r="O22" s="30">
        <v>0</v>
      </c>
    </row>
    <row r="23" spans="1:15" ht="33.75" customHeight="1">
      <c r="A23" s="1">
        <v>1</v>
      </c>
      <c r="B23" s="26"/>
      <c r="C23" s="31" t="s">
        <v>34</v>
      </c>
      <c r="D23" s="30">
        <v>69246</v>
      </c>
      <c r="E23" s="30">
        <v>14</v>
      </c>
      <c r="F23" s="30">
        <v>0</v>
      </c>
      <c r="G23" s="30">
        <v>0</v>
      </c>
      <c r="H23" s="30">
        <v>0</v>
      </c>
      <c r="I23" s="30">
        <v>0</v>
      </c>
      <c r="J23" s="30">
        <v>0</v>
      </c>
      <c r="K23" s="30">
        <v>0</v>
      </c>
      <c r="L23" s="30">
        <v>0</v>
      </c>
      <c r="M23" s="30">
        <v>0</v>
      </c>
      <c r="N23" s="30">
        <v>0</v>
      </c>
      <c r="O23" s="30">
        <v>0</v>
      </c>
    </row>
    <row r="24" spans="1:15" ht="24" customHeight="1">
      <c r="A24" s="1">
        <v>1</v>
      </c>
      <c r="B24" s="26"/>
      <c r="C24" s="31" t="s">
        <v>35</v>
      </c>
      <c r="D24" s="30">
        <v>0</v>
      </c>
      <c r="E24" s="30">
        <v>0</v>
      </c>
      <c r="F24" s="30">
        <v>0</v>
      </c>
      <c r="G24" s="30">
        <v>0</v>
      </c>
      <c r="H24" s="30">
        <v>0</v>
      </c>
      <c r="I24" s="30">
        <v>0</v>
      </c>
      <c r="J24" s="30">
        <v>0</v>
      </c>
      <c r="K24" s="30">
        <v>0</v>
      </c>
      <c r="L24" s="30">
        <v>0</v>
      </c>
      <c r="M24" s="30">
        <v>0</v>
      </c>
      <c r="N24" s="30">
        <v>0</v>
      </c>
      <c r="O24" s="30">
        <v>0</v>
      </c>
    </row>
    <row r="25" spans="1:15" ht="14.25" thickBot="1">
      <c r="A25" s="1">
        <v>1</v>
      </c>
      <c r="B25" s="26"/>
      <c r="C25" s="32" t="s">
        <v>36</v>
      </c>
      <c r="D25" s="33">
        <v>98623</v>
      </c>
      <c r="E25" s="33">
        <v>49782</v>
      </c>
      <c r="F25" s="33">
        <v>32337</v>
      </c>
      <c r="G25" s="33">
        <v>30399</v>
      </c>
      <c r="H25" s="33">
        <v>24146</v>
      </c>
      <c r="I25" s="33">
        <v>41702</v>
      </c>
      <c r="J25" s="33">
        <v>35915</v>
      </c>
      <c r="K25" s="33">
        <v>16949</v>
      </c>
      <c r="L25" s="33">
        <v>29604</v>
      </c>
      <c r="M25" s="33">
        <v>45849</v>
      </c>
      <c r="N25" s="33">
        <v>22745</v>
      </c>
      <c r="O25" s="33">
        <v>21493</v>
      </c>
    </row>
    <row r="26" spans="1:15" ht="14.25" thickTop="1">
      <c r="A26" s="5">
        <v>1</v>
      </c>
      <c r="B26" s="34" t="s">
        <v>37</v>
      </c>
      <c r="C26" s="34"/>
      <c r="D26" s="35">
        <v>198233</v>
      </c>
      <c r="E26" s="35">
        <v>208878</v>
      </c>
      <c r="F26" s="35">
        <v>400397</v>
      </c>
      <c r="G26" s="35">
        <v>41049</v>
      </c>
      <c r="H26" s="35">
        <v>106156</v>
      </c>
      <c r="I26" s="35">
        <v>49098</v>
      </c>
      <c r="J26" s="35">
        <v>178345</v>
      </c>
      <c r="K26" s="35">
        <v>24510</v>
      </c>
      <c r="L26" s="35">
        <v>494157</v>
      </c>
      <c r="M26" s="35">
        <v>2995670</v>
      </c>
      <c r="N26" s="35">
        <v>1643073</v>
      </c>
      <c r="O26" s="35">
        <v>2869150</v>
      </c>
    </row>
    <row r="27" spans="1:15" ht="13.5">
      <c r="A27" s="1" t="s">
        <v>0</v>
      </c>
      <c r="B27" s="1"/>
      <c r="C27" s="1"/>
      <c r="D27" s="1"/>
      <c r="E27" s="1"/>
      <c r="F27" s="1"/>
      <c r="G27" s="36" t="s">
        <v>5</v>
      </c>
      <c r="H27" s="1"/>
      <c r="O27" s="36"/>
    </row>
    <row r="28" spans="1:7" ht="13.5">
      <c r="A28" s="1"/>
      <c r="B28" s="8" t="s">
        <v>6</v>
      </c>
      <c r="C28" s="37"/>
      <c r="D28" s="38" t="s">
        <v>7</v>
      </c>
      <c r="E28" s="38"/>
      <c r="F28" s="10"/>
      <c r="G28" s="39" t="s">
        <v>38</v>
      </c>
    </row>
    <row r="29" spans="1:7" ht="24" customHeight="1">
      <c r="A29" s="1">
        <v>1</v>
      </c>
      <c r="B29" s="13"/>
      <c r="C29" s="40"/>
      <c r="D29" s="16" t="s">
        <v>39</v>
      </c>
      <c r="E29" s="16" t="s">
        <v>40</v>
      </c>
      <c r="F29" s="41" t="s">
        <v>41</v>
      </c>
      <c r="G29" s="39"/>
    </row>
    <row r="30" spans="1:7" ht="13.5">
      <c r="A30" s="1">
        <v>1</v>
      </c>
      <c r="B30" s="17" t="s">
        <v>20</v>
      </c>
      <c r="C30" s="17"/>
      <c r="D30" s="18">
        <v>3649</v>
      </c>
      <c r="E30" s="18">
        <v>2263</v>
      </c>
      <c r="F30" s="18">
        <v>2972</v>
      </c>
      <c r="G30" s="42">
        <f>IF(OR('[1]円単位'!I30=0,'[1]円単位'!I30="-"),"-",IF(AND('[1]円単位'!I30&gt;-1000000,'[1]円単位'!I30&lt;0),"△ 0",ROUNDDOWN('[1]円単位'!I30/1000000,0)))</f>
        <v>49336</v>
      </c>
    </row>
    <row r="31" spans="1:7" ht="13.5">
      <c r="A31" s="1">
        <v>1</v>
      </c>
      <c r="B31" s="19" t="s">
        <v>21</v>
      </c>
      <c r="C31" s="19"/>
      <c r="D31" s="20">
        <v>1450</v>
      </c>
      <c r="E31" s="20">
        <v>892</v>
      </c>
      <c r="F31" s="20">
        <v>1178</v>
      </c>
      <c r="G31" s="43">
        <f>IF(OR('[1]円単位'!I31=0,'[1]円単位'!I31="-"),"-",IF(AND('[1]円単位'!I31&gt;-1000000,'[1]円単位'!I31&lt;0),"△ 0",ROUNDDOWN('[1]円単位'!I31/1000000,0)))</f>
        <v>19567</v>
      </c>
    </row>
    <row r="32" spans="1:7" ht="13.5">
      <c r="A32" s="1">
        <v>1</v>
      </c>
      <c r="B32" s="21" t="s">
        <v>22</v>
      </c>
      <c r="C32" s="21"/>
      <c r="D32" s="22">
        <v>385</v>
      </c>
      <c r="E32" s="22">
        <v>239</v>
      </c>
      <c r="F32" s="22">
        <v>314</v>
      </c>
      <c r="G32" s="44">
        <f>IF(OR('[1]円単位'!I32=0,'[1]円単位'!I32="-"),"-",IF(AND('[1]円単位'!I32&gt;-1000000,'[1]円単位'!I32&lt;0),"△ 0",ROUNDDOWN('[1]円単位'!I32/1000000,0)))</f>
        <v>5215</v>
      </c>
    </row>
    <row r="33" spans="1:7" ht="13.5">
      <c r="A33" s="1">
        <v>1</v>
      </c>
      <c r="B33" s="23" t="s">
        <v>23</v>
      </c>
      <c r="C33" s="24"/>
      <c r="D33" s="25">
        <v>9769834</v>
      </c>
      <c r="E33" s="25">
        <v>11310089</v>
      </c>
      <c r="F33" s="25">
        <v>70988</v>
      </c>
      <c r="G33" s="45">
        <f>IF(OR('[1]円単位'!I33=0,'[1]円単位'!I33="-"),"-",IF(AND('[1]円単位'!I33&gt;-1000000,'[1]円単位'!I33&lt;0),"△ 0",ROUNDDOWN('[1]円単位'!I33/1000000,0)))</f>
        <v>30298863</v>
      </c>
    </row>
    <row r="34" spans="1:7" ht="24" customHeight="1">
      <c r="A34" s="1">
        <v>1</v>
      </c>
      <c r="B34" s="26"/>
      <c r="C34" s="27" t="s">
        <v>24</v>
      </c>
      <c r="D34" s="28">
        <v>9729171</v>
      </c>
      <c r="E34" s="28">
        <v>0</v>
      </c>
      <c r="F34" s="28">
        <v>0</v>
      </c>
      <c r="G34" s="46">
        <f>IF(OR('[1]円単位'!I34=0,'[1]円単位'!I34="-"),"-",IF(AND('[1]円単位'!I34&gt;-1000000,'[1]円単位'!I34&lt;0),"△ 0",ROUNDDOWN('[1]円単位'!I34/1000000,0)))</f>
        <v>10250402</v>
      </c>
    </row>
    <row r="35" spans="1:7" ht="24" customHeight="1">
      <c r="A35" s="1">
        <v>1</v>
      </c>
      <c r="B35" s="26"/>
      <c r="C35" s="29" t="s">
        <v>25</v>
      </c>
      <c r="D35" s="30">
        <v>0</v>
      </c>
      <c r="E35" s="30">
        <v>0</v>
      </c>
      <c r="F35" s="30">
        <v>0</v>
      </c>
      <c r="G35" s="47">
        <f>IF(OR('[1]円単位'!I35=0,'[1]円単位'!I35="-"),"-",IF(AND('[1]円単位'!I35&gt;-1000000,'[1]円単位'!I35&lt;0),"△ 0",ROUNDDOWN('[1]円単位'!I35/1000000,0)))</f>
        <v>80157</v>
      </c>
    </row>
    <row r="36" spans="1:7" ht="24" customHeight="1">
      <c r="A36" s="1">
        <v>1</v>
      </c>
      <c r="B36" s="26"/>
      <c r="C36" s="31" t="s">
        <v>26</v>
      </c>
      <c r="D36" s="30">
        <v>0</v>
      </c>
      <c r="E36" s="30">
        <v>0.1</v>
      </c>
      <c r="F36" s="30">
        <v>407</v>
      </c>
      <c r="G36" s="47">
        <f>IF(OR('[1]円単位'!I36=0,'[1]円単位'!I36="-"),"-",IF(AND('[1]円単位'!I36&gt;-1000000,'[1]円単位'!I36&lt;0),"△ 0",ROUNDDOWN('[1]円単位'!I36/1000000,0)))</f>
        <v>2144</v>
      </c>
    </row>
    <row r="37" spans="1:7" ht="24" customHeight="1">
      <c r="A37" s="1">
        <v>1</v>
      </c>
      <c r="B37" s="26"/>
      <c r="C37" s="31" t="s">
        <v>27</v>
      </c>
      <c r="D37" s="30">
        <v>0</v>
      </c>
      <c r="E37" s="30">
        <v>0</v>
      </c>
      <c r="F37" s="30">
        <v>0</v>
      </c>
      <c r="G37" s="47">
        <f>IF(OR('[1]円単位'!I37=0,'[1]円単位'!I37="-"),"-",IF(AND('[1]円単位'!I37&gt;-1000000,'[1]円単位'!I37&lt;0),"△ 0",ROUNDDOWN('[1]円単位'!I37/1000000,0)))</f>
        <v>133095</v>
      </c>
    </row>
    <row r="38" spans="1:7" ht="33.75" customHeight="1">
      <c r="A38" s="1">
        <v>1</v>
      </c>
      <c r="B38" s="26"/>
      <c r="C38" s="31" t="s">
        <v>28</v>
      </c>
      <c r="D38" s="30">
        <v>0</v>
      </c>
      <c r="E38" s="30">
        <v>0</v>
      </c>
      <c r="F38" s="30">
        <v>0</v>
      </c>
      <c r="G38" s="47">
        <f>IF(OR('[1]円単位'!I38=0,'[1]円単位'!I38="-"),"-",IF(AND('[1]円単位'!I38&gt;-1000000,'[1]円単位'!I38&lt;0),"△ 0",ROUNDDOWN('[1]円単位'!I38/1000000,0)))</f>
        <v>8604</v>
      </c>
    </row>
    <row r="39" spans="1:7" ht="33.75" customHeight="1">
      <c r="A39" s="1">
        <v>1</v>
      </c>
      <c r="B39" s="26"/>
      <c r="C39" s="31" t="s">
        <v>29</v>
      </c>
      <c r="D39" s="30">
        <v>0</v>
      </c>
      <c r="E39" s="30">
        <v>0</v>
      </c>
      <c r="F39" s="30">
        <v>0</v>
      </c>
      <c r="G39" s="47">
        <f>IF(OR('[1]円単位'!I39=0,'[1]円単位'!I39="-"),"-",IF(AND('[1]円単位'!I39&gt;-1000000,'[1]円単位'!I39&lt;0),"△ 0",ROUNDDOWN('[1]円単位'!I39/1000000,0)))</f>
        <v>460540</v>
      </c>
    </row>
    <row r="40" spans="1:7" ht="24" customHeight="1">
      <c r="A40" s="1">
        <v>1</v>
      </c>
      <c r="B40" s="26"/>
      <c r="C40" s="31" t="s">
        <v>30</v>
      </c>
      <c r="D40" s="30">
        <v>0</v>
      </c>
      <c r="E40" s="30">
        <v>0</v>
      </c>
      <c r="F40" s="30">
        <v>0</v>
      </c>
      <c r="G40" s="47">
        <f>IF(OR('[1]円単位'!I40=0,'[1]円単位'!I40="-"),"-",IF(AND('[1]円単位'!I40&gt;-1000000,'[1]円単位'!I40&lt;0),"△ 0",ROUNDDOWN('[1]円単位'!I40/1000000,0)))</f>
        <v>2944661</v>
      </c>
    </row>
    <row r="41" spans="1:7" ht="24" customHeight="1">
      <c r="A41" s="1">
        <v>1</v>
      </c>
      <c r="B41" s="26"/>
      <c r="C41" s="31" t="s">
        <v>31</v>
      </c>
      <c r="D41" s="30">
        <v>0</v>
      </c>
      <c r="E41" s="30">
        <v>3065</v>
      </c>
      <c r="F41" s="30">
        <v>0</v>
      </c>
      <c r="G41" s="47">
        <f>IF(OR('[1]円単位'!I41=0,'[1]円単位'!I41="-"),"-",IF(AND('[1]円単位'!I41&gt;-1000000,'[1]円単位'!I41&lt;0),"△ 0",ROUNDDOWN('[1]円単位'!I41/1000000,0)))</f>
        <v>1620453</v>
      </c>
    </row>
    <row r="42" spans="1:7" ht="24" customHeight="1">
      <c r="A42" s="1">
        <v>1</v>
      </c>
      <c r="B42" s="26"/>
      <c r="C42" s="31" t="s">
        <v>32</v>
      </c>
      <c r="D42" s="30">
        <v>0</v>
      </c>
      <c r="E42" s="30">
        <v>11282034</v>
      </c>
      <c r="F42" s="30">
        <v>0</v>
      </c>
      <c r="G42" s="47">
        <f>IF(OR('[1]円単位'!I42=0,'[1]円単位'!I42="-"),"-",IF(AND('[1]円単位'!I42&gt;-1000000,'[1]円単位'!I42&lt;0),"△ 0",ROUNDDOWN('[1]円単位'!I42/1000000,0)))</f>
        <v>14126765</v>
      </c>
    </row>
    <row r="43" spans="1:7" ht="24" customHeight="1">
      <c r="A43" s="1">
        <v>1</v>
      </c>
      <c r="B43" s="26"/>
      <c r="C43" s="31" t="s">
        <v>33</v>
      </c>
      <c r="D43" s="30">
        <v>0</v>
      </c>
      <c r="E43" s="30">
        <v>0</v>
      </c>
      <c r="F43" s="30">
        <v>0</v>
      </c>
      <c r="G43" s="47">
        <f>IF(OR('[1]円単位'!I43=0,'[1]円単位'!I43="-"),"-",IF(AND('[1]円単位'!I43&gt;-1000000,'[1]円単位'!I43&lt;0),"△ 0",ROUNDDOWN('[1]円単位'!I43/1000000,0)))</f>
        <v>16994</v>
      </c>
    </row>
    <row r="44" spans="1:7" ht="33.75" customHeight="1">
      <c r="A44" s="1">
        <v>1</v>
      </c>
      <c r="B44" s="26"/>
      <c r="C44" s="31" t="s">
        <v>34</v>
      </c>
      <c r="D44" s="30">
        <v>0</v>
      </c>
      <c r="E44" s="30">
        <v>0</v>
      </c>
      <c r="F44" s="30">
        <v>0</v>
      </c>
      <c r="G44" s="47">
        <f>IF(OR('[1]円単位'!I44=0,'[1]円単位'!I44="-"),"-",IF(AND('[1]円単位'!I44&gt;-1000000,'[1]円単位'!I44&lt;0),"△ 0",ROUNDDOWN('[1]円単位'!I44/1000000,0)))</f>
        <v>69261</v>
      </c>
    </row>
    <row r="45" spans="1:7" ht="24" customHeight="1">
      <c r="A45" s="1">
        <v>1</v>
      </c>
      <c r="B45" s="26"/>
      <c r="C45" s="31" t="s">
        <v>35</v>
      </c>
      <c r="D45" s="30">
        <v>0</v>
      </c>
      <c r="E45" s="30">
        <v>0</v>
      </c>
      <c r="F45" s="30">
        <v>37554</v>
      </c>
      <c r="G45" s="47">
        <f>IF(OR('[1]円単位'!I45=0,'[1]円単位'!I45="-"),"-",IF(AND('[1]円単位'!I45&gt;-1000000,'[1]円単位'!I45&lt;0),"△ 0",ROUNDDOWN('[1]円単位'!I45/1000000,0)))</f>
        <v>37554</v>
      </c>
    </row>
    <row r="46" spans="1:7" ht="14.25" thickBot="1">
      <c r="A46" s="1">
        <v>1</v>
      </c>
      <c r="B46" s="26"/>
      <c r="C46" s="32" t="s">
        <v>36</v>
      </c>
      <c r="D46" s="33">
        <v>40662</v>
      </c>
      <c r="E46" s="33">
        <v>24988</v>
      </c>
      <c r="F46" s="33">
        <v>33026</v>
      </c>
      <c r="G46" s="48">
        <f>IF(OR('[1]円単位'!I46=0,'[1]円単位'!I46="-"),"-",IF(AND('[1]円単位'!I46&gt;-1000000,'[1]円単位'!I46&lt;0),"△ 0",ROUNDDOWN('[1]円単位'!I46/1000000,0)))</f>
        <v>548228</v>
      </c>
    </row>
    <row r="47" spans="1:7" ht="14.25" thickTop="1">
      <c r="A47" s="5">
        <v>1</v>
      </c>
      <c r="B47" s="34" t="s">
        <v>37</v>
      </c>
      <c r="C47" s="34"/>
      <c r="D47" s="35">
        <v>9775320</v>
      </c>
      <c r="E47" s="35">
        <v>11313484</v>
      </c>
      <c r="F47" s="35">
        <v>75454</v>
      </c>
      <c r="G47" s="49">
        <f>IF(OR('[1]円単位'!I47=0,'[1]円単位'!I47="-"),"-",IF(AND('[1]円単位'!I47&gt;-1000000,'[1]円単位'!I47&lt;0),"△ 0",ROUNDDOWN('[1]円単位'!I47/1000000,0)))</f>
        <v>30372982</v>
      </c>
    </row>
    <row r="48" spans="1:15" ht="21" customHeight="1">
      <c r="A48" s="1" t="s">
        <v>0</v>
      </c>
      <c r="B48" s="6" t="s">
        <v>42</v>
      </c>
      <c r="C48" s="5"/>
      <c r="D48" s="5"/>
      <c r="E48" s="5"/>
      <c r="F48" s="5"/>
      <c r="G48" s="5"/>
      <c r="H48" s="5"/>
      <c r="I48" s="5"/>
      <c r="J48" s="5"/>
      <c r="K48" s="50" t="s">
        <v>43</v>
      </c>
      <c r="N48" s="1"/>
      <c r="O48" s="1"/>
    </row>
    <row r="49" spans="1:15" ht="13.5" customHeight="1">
      <c r="A49" s="1"/>
      <c r="B49" s="38" t="s">
        <v>6</v>
      </c>
      <c r="C49" s="38"/>
      <c r="D49" s="38" t="s">
        <v>7</v>
      </c>
      <c r="E49" s="38"/>
      <c r="F49" s="38"/>
      <c r="G49" s="38"/>
      <c r="H49" s="38"/>
      <c r="I49" s="38"/>
      <c r="J49" s="10"/>
      <c r="K49" s="39" t="s">
        <v>38</v>
      </c>
      <c r="N49" s="1"/>
      <c r="O49" s="1"/>
    </row>
    <row r="50" spans="1:15" ht="24" customHeight="1">
      <c r="A50" s="1">
        <v>1</v>
      </c>
      <c r="B50" s="38"/>
      <c r="C50" s="38"/>
      <c r="D50" s="15" t="s">
        <v>44</v>
      </c>
      <c r="E50" s="16" t="s">
        <v>45</v>
      </c>
      <c r="F50" s="16" t="s">
        <v>46</v>
      </c>
      <c r="G50" s="16" t="s">
        <v>47</v>
      </c>
      <c r="H50" s="16" t="s">
        <v>48</v>
      </c>
      <c r="I50" s="16" t="s">
        <v>49</v>
      </c>
      <c r="J50" s="41" t="s">
        <v>50</v>
      </c>
      <c r="K50" s="39"/>
      <c r="N50" s="1"/>
      <c r="O50" s="1"/>
    </row>
    <row r="51" spans="1:15" ht="13.5">
      <c r="A51" s="1">
        <v>1</v>
      </c>
      <c r="B51" s="17" t="s">
        <v>51</v>
      </c>
      <c r="C51" s="17"/>
      <c r="D51" s="18">
        <v>7796</v>
      </c>
      <c r="E51" s="18">
        <v>21822</v>
      </c>
      <c r="F51" s="18">
        <v>7253</v>
      </c>
      <c r="G51" s="18">
        <v>6143</v>
      </c>
      <c r="H51" s="18">
        <v>14132</v>
      </c>
      <c r="I51" s="18">
        <v>103860</v>
      </c>
      <c r="J51" s="18">
        <v>1046</v>
      </c>
      <c r="K51" s="42">
        <f>IF(OR('[1]円単位'!K51=0,'[1]円単位'!K51="-"),"-",IF(AND('[1]円単位'!K51&gt;-1000000,'[1]円単位'!K51&lt;0),"△ 0",ROUNDDOWN('[1]円単位'!K51/1000000,0)))</f>
        <v>162056</v>
      </c>
      <c r="N51" s="1"/>
      <c r="O51" s="1"/>
    </row>
    <row r="52" spans="1:15" ht="13.5">
      <c r="A52" s="1">
        <v>1</v>
      </c>
      <c r="B52" s="19" t="s">
        <v>21</v>
      </c>
      <c r="C52" s="19"/>
      <c r="D52" s="20">
        <v>822</v>
      </c>
      <c r="E52" s="20">
        <v>1750</v>
      </c>
      <c r="F52" s="20">
        <v>991</v>
      </c>
      <c r="G52" s="20">
        <v>733</v>
      </c>
      <c r="H52" s="20">
        <v>2254</v>
      </c>
      <c r="I52" s="20">
        <v>1637</v>
      </c>
      <c r="J52" s="20">
        <v>98</v>
      </c>
      <c r="K52" s="43">
        <f>IF(OR('[1]円単位'!K52=0,'[1]円単位'!K52="-"),"-",IF(AND('[1]円単位'!K52&gt;-1000000,'[1]円単位'!K52&lt;0),"△ 0",ROUNDDOWN('[1]円単位'!K52/1000000,0)))</f>
        <v>8288</v>
      </c>
      <c r="N52" s="1"/>
      <c r="O52" s="1"/>
    </row>
    <row r="53" spans="1:15" ht="13.5">
      <c r="A53" s="1">
        <v>1</v>
      </c>
      <c r="B53" s="21" t="s">
        <v>22</v>
      </c>
      <c r="C53" s="21"/>
      <c r="D53" s="22">
        <v>198</v>
      </c>
      <c r="E53" s="22">
        <v>719</v>
      </c>
      <c r="F53" s="22">
        <v>279</v>
      </c>
      <c r="G53" s="22">
        <v>169</v>
      </c>
      <c r="H53" s="22">
        <v>243</v>
      </c>
      <c r="I53" s="22">
        <v>188</v>
      </c>
      <c r="J53" s="22">
        <v>11</v>
      </c>
      <c r="K53" s="44">
        <f>IF(OR('[1]円単位'!K53=0,'[1]円単位'!K53="-"),"-",IF(AND('[1]円単位'!K53&gt;-1000000,'[1]円単位'!K53&lt;0),"△ 0",ROUNDDOWN('[1]円単位'!K53/1000000,0)))</f>
        <v>1810</v>
      </c>
      <c r="N53" s="1"/>
      <c r="O53" s="1"/>
    </row>
    <row r="54" spans="1:15" ht="13.5">
      <c r="A54" s="1">
        <v>1</v>
      </c>
      <c r="B54" s="51" t="s">
        <v>23</v>
      </c>
      <c r="C54" s="52"/>
      <c r="D54" s="25">
        <v>2191</v>
      </c>
      <c r="E54" s="25">
        <v>9339</v>
      </c>
      <c r="F54" s="25">
        <v>3193</v>
      </c>
      <c r="G54" s="25">
        <v>2007</v>
      </c>
      <c r="H54" s="25">
        <v>2059</v>
      </c>
      <c r="I54" s="25">
        <v>8319</v>
      </c>
      <c r="J54" s="25">
        <v>265</v>
      </c>
      <c r="K54" s="45">
        <f>IF(OR('[1]円単位'!K54=0,'[1]円単位'!K54="-"),"-",IF(AND('[1]円単位'!K54&gt;-1000000,'[1]円単位'!K54&lt;0),"△ 0",ROUNDDOWN('[1]円単位'!K54/1000000,0)))</f>
        <v>27376</v>
      </c>
      <c r="N54" s="1"/>
      <c r="O54" s="1"/>
    </row>
    <row r="55" spans="1:15" ht="24" customHeight="1">
      <c r="A55" s="1">
        <v>1</v>
      </c>
      <c r="B55" s="53"/>
      <c r="C55" s="27" t="s">
        <v>24</v>
      </c>
      <c r="D55" s="28">
        <v>620</v>
      </c>
      <c r="E55" s="28">
        <v>9339</v>
      </c>
      <c r="F55" s="28">
        <v>432</v>
      </c>
      <c r="G55" s="28">
        <v>0</v>
      </c>
      <c r="H55" s="28">
        <v>1493</v>
      </c>
      <c r="I55" s="28">
        <v>0</v>
      </c>
      <c r="J55" s="28">
        <v>0</v>
      </c>
      <c r="K55" s="46">
        <f>IF(OR('[1]円単位'!K55=0,'[1]円単位'!K55="-"),"-",IF(AND('[1]円単位'!K55&gt;-1000000,'[1]円単位'!K55&lt;0),"△ 0",ROUNDDOWN('[1]円単位'!K55/1000000,0)))</f>
        <v>11885</v>
      </c>
      <c r="N55" s="1"/>
      <c r="O55" s="1"/>
    </row>
    <row r="56" spans="1:15" ht="24" customHeight="1">
      <c r="A56" s="1">
        <v>1</v>
      </c>
      <c r="B56" s="53"/>
      <c r="C56" s="29" t="s">
        <v>25</v>
      </c>
      <c r="D56" s="30">
        <v>1571</v>
      </c>
      <c r="E56" s="30">
        <v>0</v>
      </c>
      <c r="F56" s="30">
        <v>0</v>
      </c>
      <c r="G56" s="30">
        <v>0</v>
      </c>
      <c r="H56" s="30">
        <v>498</v>
      </c>
      <c r="I56" s="30">
        <v>0</v>
      </c>
      <c r="J56" s="30">
        <v>0</v>
      </c>
      <c r="K56" s="47">
        <f>IF(OR('[1]円単位'!K56=0,'[1]円単位'!K56="-"),"-",IF(AND('[1]円単位'!K56&gt;-1000000,'[1]円単位'!K56&lt;0),"△ 0",ROUNDDOWN('[1]円単位'!K56/1000000,0)))</f>
        <v>2070</v>
      </c>
      <c r="N56" s="1"/>
      <c r="O56" s="1"/>
    </row>
    <row r="57" spans="1:15" ht="24" customHeight="1">
      <c r="A57" s="1">
        <v>1</v>
      </c>
      <c r="B57" s="53"/>
      <c r="C57" s="31" t="s">
        <v>26</v>
      </c>
      <c r="D57" s="30">
        <v>0</v>
      </c>
      <c r="E57" s="30">
        <v>0</v>
      </c>
      <c r="F57" s="30">
        <v>0</v>
      </c>
      <c r="G57" s="30">
        <v>0</v>
      </c>
      <c r="H57" s="30">
        <v>0</v>
      </c>
      <c r="I57" s="30">
        <v>653</v>
      </c>
      <c r="J57" s="30">
        <v>265</v>
      </c>
      <c r="K57" s="47">
        <f>IF(OR('[1]円単位'!K57=0,'[1]円単位'!K57="-"),"-",IF(AND('[1]円単位'!K57&gt;-1000000,'[1]円単位'!K57&lt;0),"△ 0",ROUNDDOWN('[1]円単位'!K57/1000000,0)))</f>
        <v>918</v>
      </c>
      <c r="N57" s="1"/>
      <c r="O57" s="1"/>
    </row>
    <row r="58" spans="1:15" ht="24" customHeight="1">
      <c r="A58" s="1">
        <v>1</v>
      </c>
      <c r="B58" s="53"/>
      <c r="C58" s="31" t="s">
        <v>27</v>
      </c>
      <c r="D58" s="30">
        <v>0</v>
      </c>
      <c r="E58" s="30">
        <v>0</v>
      </c>
      <c r="F58" s="30">
        <v>0</v>
      </c>
      <c r="G58" s="30">
        <v>0</v>
      </c>
      <c r="H58" s="30">
        <v>0</v>
      </c>
      <c r="I58" s="30">
        <v>6276</v>
      </c>
      <c r="J58" s="30">
        <v>0</v>
      </c>
      <c r="K58" s="47">
        <f>IF(OR('[1]円単位'!K58=0,'[1]円単位'!K58="-"),"-",IF(AND('[1]円単位'!K58&gt;-1000000,'[1]円単位'!K58&lt;0),"△ 0",ROUNDDOWN('[1]円単位'!K58/1000000,0)))</f>
        <v>6276</v>
      </c>
      <c r="N58" s="1"/>
      <c r="O58" s="1"/>
    </row>
    <row r="59" spans="1:15" ht="33.75" customHeight="1">
      <c r="A59" s="1">
        <v>1</v>
      </c>
      <c r="B59" s="53"/>
      <c r="C59" s="31" t="s">
        <v>28</v>
      </c>
      <c r="D59" s="30">
        <v>0</v>
      </c>
      <c r="E59" s="30">
        <v>0</v>
      </c>
      <c r="F59" s="30">
        <v>0</v>
      </c>
      <c r="G59" s="30">
        <v>0</v>
      </c>
      <c r="H59" s="30">
        <v>0</v>
      </c>
      <c r="I59" s="30">
        <v>1389</v>
      </c>
      <c r="J59" s="30">
        <v>0</v>
      </c>
      <c r="K59" s="47">
        <f>IF(OR('[1]円単位'!K59=0,'[1]円単位'!K59="-"),"-",IF(AND('[1]円単位'!K59&gt;-1000000,'[1]円単位'!K59&lt;0),"△ 0",ROUNDDOWN('[1]円単位'!K59/1000000,0)))</f>
        <v>1389</v>
      </c>
      <c r="N59" s="1"/>
      <c r="O59" s="1"/>
    </row>
    <row r="60" spans="1:15" ht="33.75" customHeight="1">
      <c r="A60" s="1">
        <v>1</v>
      </c>
      <c r="B60" s="53"/>
      <c r="C60" s="31" t="s">
        <v>29</v>
      </c>
      <c r="D60" s="30">
        <v>0</v>
      </c>
      <c r="E60" s="30">
        <v>0</v>
      </c>
      <c r="F60" s="30">
        <v>0</v>
      </c>
      <c r="G60" s="30">
        <v>139</v>
      </c>
      <c r="H60" s="30">
        <v>0</v>
      </c>
      <c r="I60" s="30">
        <v>0</v>
      </c>
      <c r="J60" s="30">
        <v>0</v>
      </c>
      <c r="K60" s="47">
        <f>IF(OR('[1]円単位'!K60=0,'[1]円単位'!K60="-"),"-",IF(AND('[1]円単位'!K60&gt;-1000000,'[1]円単位'!K60&lt;0),"△ 0",ROUNDDOWN('[1]円単位'!K60/1000000,0)))</f>
        <v>139</v>
      </c>
      <c r="N60" s="1"/>
      <c r="O60" s="1"/>
    </row>
    <row r="61" spans="1:15" ht="24" customHeight="1">
      <c r="A61" s="1">
        <v>1</v>
      </c>
      <c r="B61" s="53"/>
      <c r="C61" s="31" t="s">
        <v>31</v>
      </c>
      <c r="D61" s="30">
        <v>0</v>
      </c>
      <c r="E61" s="30">
        <v>0</v>
      </c>
      <c r="F61" s="30">
        <v>0</v>
      </c>
      <c r="G61" s="30">
        <v>1867</v>
      </c>
      <c r="H61" s="30">
        <v>66</v>
      </c>
      <c r="I61" s="30">
        <v>0</v>
      </c>
      <c r="J61" s="30">
        <v>0</v>
      </c>
      <c r="K61" s="47">
        <f>IF(OR('[1]円単位'!K61=0,'[1]円単位'!K61="-"),"-",IF(AND('[1]円単位'!K61&gt;-1000000,'[1]円単位'!K61&lt;0),"△ 0",ROUNDDOWN('[1]円単位'!K61/1000000,0)))</f>
        <v>1934</v>
      </c>
      <c r="N61" s="1"/>
      <c r="O61" s="1"/>
    </row>
    <row r="62" spans="1:15" ht="33.75" customHeight="1" thickBot="1">
      <c r="A62" s="1">
        <v>1</v>
      </c>
      <c r="B62" s="53"/>
      <c r="C62" s="31" t="s">
        <v>34</v>
      </c>
      <c r="D62" s="30">
        <v>0</v>
      </c>
      <c r="E62" s="30">
        <v>0</v>
      </c>
      <c r="F62" s="30">
        <v>2761</v>
      </c>
      <c r="G62" s="30">
        <v>0</v>
      </c>
      <c r="H62" s="30">
        <v>0</v>
      </c>
      <c r="I62" s="30">
        <v>0</v>
      </c>
      <c r="J62" s="30">
        <v>0</v>
      </c>
      <c r="K62" s="47">
        <f>IF(OR('[1]円単位'!K62=0,'[1]円単位'!K62="-"),"-",IF(AND('[1]円単位'!K62&gt;-1000000,'[1]円単位'!K62&lt;0),"△ 0",ROUNDDOWN('[1]円単位'!K62/1000000,0)))</f>
        <v>2761</v>
      </c>
      <c r="N62" s="1"/>
      <c r="O62" s="1"/>
    </row>
    <row r="63" spans="1:15" ht="14.25" hidden="1" outlineLevel="1" thickBot="1">
      <c r="A63" s="1">
        <v>1</v>
      </c>
      <c r="B63" s="54"/>
      <c r="C63" s="55" t="s">
        <v>36</v>
      </c>
      <c r="D63" s="56">
        <v>0</v>
      </c>
      <c r="E63" s="56">
        <v>0</v>
      </c>
      <c r="F63" s="56">
        <v>0</v>
      </c>
      <c r="G63" s="56">
        <v>0</v>
      </c>
      <c r="H63" s="56">
        <v>0</v>
      </c>
      <c r="I63" s="56">
        <v>0</v>
      </c>
      <c r="J63" s="56">
        <v>0</v>
      </c>
      <c r="K63" s="57" t="str">
        <f>IF(OR('[1]円単位'!K63=0,'[1]円単位'!K63="-"),"-",IF(AND('[1]円単位'!K63&gt;-1000000,'[1]円単位'!K63&lt;0),"△ 0",ROUNDDOWN('[1]円単位'!K63/1000000,0)))</f>
        <v>-</v>
      </c>
      <c r="N63" s="1"/>
      <c r="O63" s="1"/>
    </row>
    <row r="64" spans="1:15" ht="14.25" collapsed="1" thickTop="1">
      <c r="A64" s="1">
        <v>1</v>
      </c>
      <c r="B64" s="34" t="s">
        <v>37</v>
      </c>
      <c r="C64" s="34"/>
      <c r="D64" s="35">
        <v>11008</v>
      </c>
      <c r="E64" s="35">
        <v>33632</v>
      </c>
      <c r="F64" s="35">
        <v>11717</v>
      </c>
      <c r="G64" s="35">
        <v>9053</v>
      </c>
      <c r="H64" s="35">
        <v>18691</v>
      </c>
      <c r="I64" s="35">
        <v>114005</v>
      </c>
      <c r="J64" s="35">
        <v>1422</v>
      </c>
      <c r="K64" s="49">
        <f>IF(OR('[1]円単位'!K64=0,'[1]円単位'!K64="-"),"-",IF(AND('[1]円単位'!K64&gt;-1000000,'[1]円単位'!K64&lt;0),"△ 0",ROUNDDOWN('[1]円単位'!K64/1000000,0)))</f>
        <v>199532</v>
      </c>
      <c r="N64" s="1"/>
      <c r="O64" s="1"/>
    </row>
    <row r="65" spans="1:15" ht="14.25" customHeight="1">
      <c r="A65" s="1">
        <v>1</v>
      </c>
      <c r="B65" s="5"/>
      <c r="C65" s="5"/>
      <c r="D65" s="5"/>
      <c r="E65" s="5"/>
      <c r="F65" s="5"/>
      <c r="G65" s="5"/>
      <c r="H65" s="5"/>
      <c r="I65" s="5"/>
      <c r="J65" s="5"/>
      <c r="K65" s="5"/>
      <c r="L65" s="5"/>
      <c r="M65" s="5"/>
      <c r="N65" s="5"/>
      <c r="O65" s="5"/>
    </row>
    <row r="66" spans="1:14" ht="21" customHeight="1">
      <c r="A66" s="1" t="s">
        <v>0</v>
      </c>
      <c r="B66" s="6" t="s">
        <v>52</v>
      </c>
      <c r="C66" s="5"/>
      <c r="D66" s="5"/>
      <c r="E66" s="5"/>
      <c r="F66" s="5"/>
      <c r="G66" s="5"/>
      <c r="H66" s="5"/>
      <c r="I66" s="5"/>
      <c r="J66" s="5"/>
      <c r="K66" s="5"/>
      <c r="M66" s="5"/>
      <c r="N66" s="5"/>
    </row>
    <row r="67" spans="1:14" ht="21" customHeight="1">
      <c r="A67" s="1"/>
      <c r="B67" s="6" t="s">
        <v>4</v>
      </c>
      <c r="C67" s="5"/>
      <c r="D67" s="5"/>
      <c r="E67" s="5"/>
      <c r="F67" s="5"/>
      <c r="G67" s="5"/>
      <c r="H67" s="5"/>
      <c r="I67" s="5"/>
      <c r="J67" s="5"/>
      <c r="K67" s="5"/>
      <c r="L67" s="7" t="s">
        <v>5</v>
      </c>
      <c r="M67" s="5"/>
      <c r="N67" s="5"/>
    </row>
    <row r="68" spans="1:28" ht="14.25" customHeight="1">
      <c r="A68" s="1"/>
      <c r="B68" s="38" t="s">
        <v>6</v>
      </c>
      <c r="C68" s="38"/>
      <c r="D68" s="38" t="s">
        <v>53</v>
      </c>
      <c r="E68" s="38"/>
      <c r="F68" s="38"/>
      <c r="G68" s="38"/>
      <c r="H68" s="38"/>
      <c r="I68" s="38"/>
      <c r="J68" s="38" t="s">
        <v>54</v>
      </c>
      <c r="K68" s="38"/>
      <c r="L68" s="38"/>
      <c r="M68" s="58"/>
      <c r="R68" s="38" t="s">
        <v>55</v>
      </c>
      <c r="S68" s="38"/>
      <c r="T68" s="38"/>
      <c r="U68" s="38" t="s">
        <v>56</v>
      </c>
      <c r="V68" s="38"/>
      <c r="W68" s="38" t="s">
        <v>57</v>
      </c>
      <c r="X68" s="38"/>
      <c r="Y68" s="38"/>
      <c r="Z68" s="38"/>
      <c r="AA68" s="38"/>
      <c r="AB68" s="38"/>
    </row>
    <row r="69" spans="1:28" ht="24" customHeight="1">
      <c r="A69" s="1">
        <v>1</v>
      </c>
      <c r="B69" s="38"/>
      <c r="C69" s="38"/>
      <c r="D69" s="16" t="s">
        <v>58</v>
      </c>
      <c r="E69" s="16" t="s">
        <v>59</v>
      </c>
      <c r="F69" s="16" t="s">
        <v>60</v>
      </c>
      <c r="G69" s="15" t="s">
        <v>61</v>
      </c>
      <c r="H69" s="16" t="s">
        <v>62</v>
      </c>
      <c r="I69" s="16" t="s">
        <v>63</v>
      </c>
      <c r="J69" s="16" t="s">
        <v>64</v>
      </c>
      <c r="K69" s="16" t="s">
        <v>65</v>
      </c>
      <c r="L69" s="16" t="s">
        <v>66</v>
      </c>
      <c r="M69" s="59"/>
      <c r="R69" s="16" t="s">
        <v>13</v>
      </c>
      <c r="S69" s="16" t="s">
        <v>41</v>
      </c>
      <c r="T69" s="16" t="s">
        <v>49</v>
      </c>
      <c r="U69" s="16" t="s">
        <v>13</v>
      </c>
      <c r="V69" s="16" t="s">
        <v>49</v>
      </c>
      <c r="W69" s="16" t="s">
        <v>13</v>
      </c>
      <c r="X69" s="16" t="s">
        <v>14</v>
      </c>
      <c r="Y69" s="16" t="s">
        <v>15</v>
      </c>
      <c r="Z69" s="16" t="s">
        <v>16</v>
      </c>
      <c r="AA69" s="16" t="s">
        <v>41</v>
      </c>
      <c r="AB69" s="16" t="s">
        <v>49</v>
      </c>
    </row>
    <row r="70" spans="1:28" ht="13.5">
      <c r="A70" s="1">
        <v>1</v>
      </c>
      <c r="B70" s="17" t="s">
        <v>51</v>
      </c>
      <c r="C70" s="17"/>
      <c r="D70" s="18">
        <v>0</v>
      </c>
      <c r="E70" s="18" t="str">
        <f>IF(OR('[1]円単位'!E71=0,'[1]円単位'!E71="-"),"-",IF(AND('[1]円単位'!E71&gt;-1000000,'[1]円単位'!E71&lt;0),"△ 0",ROUNDDOWN('[1]円単位'!E71/1000000,0)))</f>
        <v>-</v>
      </c>
      <c r="F70" s="18">
        <v>0</v>
      </c>
      <c r="G70" s="60">
        <v>0</v>
      </c>
      <c r="H70" s="18">
        <v>0</v>
      </c>
      <c r="I70" s="18">
        <v>5248</v>
      </c>
      <c r="J70" s="18">
        <f>IF(OR('[1]円単位'!J71=0,'[1]円単位'!J71="-"),"-",IF(AND('[1]円単位'!J71&gt;-1000000,'[1]円単位'!J71&lt;0),"△ 0",ROUNDDOWN('[1]円単位'!J71/1000000,0)))</f>
        <v>26371</v>
      </c>
      <c r="K70" s="18">
        <f>IF(OR('[1]円単位'!K71=0,'[1]円単位'!K71="-"),"-",IF(AND('[1]円単位'!K71&gt;-1000000,'[1]円単位'!K71&lt;0),"△ 0",ROUNDDOWN('[1]円単位'!K71/1000000,0)))</f>
        <v>42879</v>
      </c>
      <c r="L70" s="18">
        <f>IF(OR('[1]円単位'!L71=0,'[1]円単位'!L71="-"),"-",IF(AND('[1]円単位'!L71&gt;-1000000,'[1]円単位'!L71&lt;0),"△ 0",ROUNDDOWN('[1]円単位'!L71/1000000,0)))</f>
        <v>5997</v>
      </c>
      <c r="M70" s="26"/>
      <c r="R70" s="18">
        <v>1239</v>
      </c>
      <c r="S70" s="18">
        <v>0</v>
      </c>
      <c r="T70" s="18">
        <v>25132</v>
      </c>
      <c r="U70" s="18">
        <v>205</v>
      </c>
      <c r="V70" s="18">
        <v>5791</v>
      </c>
      <c r="W70" s="18">
        <v>0</v>
      </c>
      <c r="X70" s="18">
        <v>518</v>
      </c>
      <c r="Y70" s="18">
        <v>0</v>
      </c>
      <c r="Z70" s="18">
        <v>0</v>
      </c>
      <c r="AA70" s="18">
        <v>0</v>
      </c>
      <c r="AB70" s="18">
        <v>42361</v>
      </c>
    </row>
    <row r="71" spans="1:28" ht="13.5">
      <c r="A71" s="1">
        <v>1</v>
      </c>
      <c r="B71" s="19" t="s">
        <v>21</v>
      </c>
      <c r="C71" s="19"/>
      <c r="D71" s="20">
        <v>0</v>
      </c>
      <c r="E71" s="20" t="str">
        <f>IF(OR('[1]円単位'!E72=0,'[1]円単位'!E72="-"),"-",IF(AND('[1]円単位'!E72&gt;-1000000,'[1]円単位'!E72&lt;0),"△ 0",ROUNDDOWN('[1]円単位'!E72/1000000,0)))</f>
        <v>-</v>
      </c>
      <c r="F71" s="20">
        <v>64</v>
      </c>
      <c r="G71" s="61">
        <v>176</v>
      </c>
      <c r="H71" s="20">
        <v>0</v>
      </c>
      <c r="I71" s="20">
        <v>301</v>
      </c>
      <c r="J71" s="20">
        <f>IF(OR('[1]円単位'!J72=0,'[1]円単位'!J72="-"),"-",IF(AND('[1]円単位'!J72&gt;-1000000,'[1]円単位'!J72&lt;0),"△ 0",ROUNDDOWN('[1]円単位'!J72/1000000,0)))</f>
        <v>565</v>
      </c>
      <c r="K71" s="20">
        <f>IF(OR('[1]円単位'!K72=0,'[1]円単位'!K72="-"),"-",IF(AND('[1]円単位'!K72&gt;-1000000,'[1]円単位'!K72&lt;0),"△ 0",ROUNDDOWN('[1]円単位'!K72/1000000,0)))</f>
        <v>1305</v>
      </c>
      <c r="L71" s="20" t="str">
        <f>IF(OR('[1]円単位'!L72=0,'[1]円単位'!L72="-"),"-",IF(AND('[1]円単位'!L72&gt;-1000000,'[1]円単位'!L72&lt;0),"△ 0",ROUNDDOWN('[1]円単位'!L72/1000000,0)))</f>
        <v>-</v>
      </c>
      <c r="M71" s="26"/>
      <c r="R71" s="20">
        <v>26</v>
      </c>
      <c r="S71" s="20">
        <v>0</v>
      </c>
      <c r="T71" s="20">
        <v>539</v>
      </c>
      <c r="U71" s="20">
        <v>0</v>
      </c>
      <c r="V71" s="20">
        <v>0</v>
      </c>
      <c r="W71" s="20">
        <v>0</v>
      </c>
      <c r="X71" s="20">
        <v>15</v>
      </c>
      <c r="Y71" s="20">
        <v>0</v>
      </c>
      <c r="Z71" s="20">
        <v>0</v>
      </c>
      <c r="AA71" s="20">
        <v>0</v>
      </c>
      <c r="AB71" s="20">
        <v>1290</v>
      </c>
    </row>
    <row r="72" spans="1:28" ht="13.5">
      <c r="A72" s="1">
        <v>1</v>
      </c>
      <c r="B72" s="21" t="s">
        <v>22</v>
      </c>
      <c r="C72" s="21"/>
      <c r="D72" s="22">
        <v>0</v>
      </c>
      <c r="E72" s="22" t="str">
        <f>IF(OR('[1]円単位'!E73=0,'[1]円単位'!E73="-"),"-",IF(AND('[1]円単位'!E73&gt;-1000000,'[1]円単位'!E73&lt;0),"△ 0",ROUNDDOWN('[1]円単位'!E73/1000000,0)))</f>
        <v>-</v>
      </c>
      <c r="F72" s="22">
        <v>4</v>
      </c>
      <c r="G72" s="62">
        <v>3</v>
      </c>
      <c r="H72" s="22">
        <v>0</v>
      </c>
      <c r="I72" s="22">
        <v>97</v>
      </c>
      <c r="J72" s="63">
        <f>IF(OR('[1]円単位'!J73=0,'[1]円単位'!J73="-"),"-",IF(AND('[1]円単位'!J73&gt;-1000000,'[1]円単位'!J73&lt;0),"△ 0",ROUNDDOWN('[1]円単位'!J73/1000000,0)))</f>
        <v>2284</v>
      </c>
      <c r="K72" s="63">
        <f>IF(OR('[1]円単位'!K73=0,'[1]円単位'!K73="-"),"-",IF(AND('[1]円単位'!K73&gt;-1000000,'[1]円単位'!K73&lt;0),"△ 0",ROUNDDOWN('[1]円単位'!K73/1000000,0)))</f>
        <v>2812</v>
      </c>
      <c r="L72" s="63" t="str">
        <f>IF(OR('[1]円単位'!L73=0,'[1]円単位'!L73="-"),"-",IF(AND('[1]円単位'!L73&gt;-1000000,'[1]円単位'!L73&lt;0),"△ 0",ROUNDDOWN('[1]円単位'!L73/1000000,0)))</f>
        <v>-</v>
      </c>
      <c r="M72" s="26"/>
      <c r="R72" s="22">
        <v>107</v>
      </c>
      <c r="S72" s="22">
        <v>0</v>
      </c>
      <c r="T72" s="22">
        <v>2177</v>
      </c>
      <c r="U72" s="22">
        <v>0</v>
      </c>
      <c r="V72" s="22">
        <v>0</v>
      </c>
      <c r="W72" s="22">
        <v>0</v>
      </c>
      <c r="X72" s="22">
        <v>25</v>
      </c>
      <c r="Y72" s="22">
        <v>0</v>
      </c>
      <c r="Z72" s="22">
        <v>87</v>
      </c>
      <c r="AA72" s="22">
        <v>0</v>
      </c>
      <c r="AB72" s="22">
        <v>2699</v>
      </c>
    </row>
    <row r="73" spans="1:28" ht="13.5">
      <c r="A73" s="1">
        <v>1</v>
      </c>
      <c r="B73" s="51" t="s">
        <v>23</v>
      </c>
      <c r="C73" s="52"/>
      <c r="D73" s="25">
        <v>23238632</v>
      </c>
      <c r="E73" s="25">
        <f>IF(OR('[1]円単位'!E74=0,'[1]円単位'!E74="-"),"-",IF(AND('[1]円単位'!E74&gt;-1000000,'[1]円単位'!E74&lt;0),"△ 0",ROUNDDOWN('[1]円単位'!E74/1000000,0)))</f>
        <v>4942814</v>
      </c>
      <c r="F73" s="25">
        <v>45830999</v>
      </c>
      <c r="G73" s="64">
        <v>9219270</v>
      </c>
      <c r="H73" s="25">
        <v>304</v>
      </c>
      <c r="I73" s="25">
        <v>397640</v>
      </c>
      <c r="J73" s="64">
        <f>IF(OR('[1]円単位'!J74=0,'[1]円単位'!J74="-"),"-",IF(AND('[1]円単位'!J74&gt;-1000000,'[1]円単位'!J74&lt;0),"△ 0",ROUNDDOWN('[1]円単位'!J74/1000000,0)))</f>
        <v>887614</v>
      </c>
      <c r="K73" s="64">
        <f>IF(OR('[1]円単位'!K74=0,'[1]円単位'!K74="-"),"-",IF(AND('[1]円単位'!K74&gt;-1000000,'[1]円単位'!K74&lt;0),"△ 0",ROUNDDOWN('[1]円単位'!K74/1000000,0)))</f>
        <v>2145875</v>
      </c>
      <c r="L73" s="64">
        <f>IF(OR('[1]円単位'!L74=0,'[1]円単位'!L74="-"),"-",IF(AND('[1]円単位'!L74&gt;-1000000,'[1]円単位'!L74&lt;0),"△ 0",ROUNDDOWN('[1]円単位'!L74/1000000,0)))</f>
        <v>62673</v>
      </c>
      <c r="M73" s="65"/>
      <c r="R73" s="25">
        <v>863924</v>
      </c>
      <c r="S73" s="25">
        <v>150</v>
      </c>
      <c r="T73" s="25">
        <v>23539</v>
      </c>
      <c r="U73" s="25">
        <v>1798</v>
      </c>
      <c r="V73" s="25">
        <v>60874</v>
      </c>
      <c r="W73" s="25">
        <v>6481</v>
      </c>
      <c r="X73" s="25">
        <v>1734831</v>
      </c>
      <c r="Y73" s="25">
        <v>112119</v>
      </c>
      <c r="Z73" s="25">
        <v>1111</v>
      </c>
      <c r="AA73" s="25">
        <v>2388</v>
      </c>
      <c r="AB73" s="25">
        <v>288943</v>
      </c>
    </row>
    <row r="74" spans="1:28" ht="24" customHeight="1">
      <c r="A74" s="1">
        <v>1</v>
      </c>
      <c r="B74" s="53"/>
      <c r="C74" s="27" t="s">
        <v>24</v>
      </c>
      <c r="D74" s="28">
        <v>0</v>
      </c>
      <c r="E74" s="28" t="str">
        <f>IF(OR('[1]円単位'!E75=0,'[1]円単位'!E75="-"),"-",IF(AND('[1]円単位'!E75&gt;-1000000,'[1]円単位'!E75&lt;0),"△ 0",ROUNDDOWN('[1]円単位'!E75/1000000,0)))</f>
        <v>-</v>
      </c>
      <c r="F74" s="28">
        <v>0</v>
      </c>
      <c r="G74" s="66">
        <v>9219270</v>
      </c>
      <c r="H74" s="28">
        <v>0</v>
      </c>
      <c r="I74" s="28">
        <v>0</v>
      </c>
      <c r="J74" s="28" t="str">
        <f>IF(OR('[1]円単位'!J75=0,'[1]円単位'!J75="-"),"-",IF(AND('[1]円単位'!J75&gt;-1000000,'[1]円単位'!J75&lt;0),"△ 0",ROUNDDOWN('[1]円単位'!J75/1000000,0)))</f>
        <v>-</v>
      </c>
      <c r="K74" s="28" t="str">
        <f>IF(OR('[1]円単位'!K75=0,'[1]円単位'!K75="-"),"-",IF(AND('[1]円単位'!K75&gt;-1000000,'[1]円単位'!K75&lt;0),"△ 0",ROUNDDOWN('[1]円単位'!K75/1000000,0)))</f>
        <v>-</v>
      </c>
      <c r="L74" s="28" t="str">
        <f>IF(OR('[1]円単位'!L75=0,'[1]円単位'!L75="-"),"-",IF(AND('[1]円単位'!L75&gt;-1000000,'[1]円単位'!L75&lt;0),"△ 0",ROUNDDOWN('[1]円単位'!L75/1000000,0)))</f>
        <v>-</v>
      </c>
      <c r="M74" s="67"/>
      <c r="R74" s="28">
        <v>0</v>
      </c>
      <c r="S74" s="28">
        <v>0</v>
      </c>
      <c r="T74" s="28">
        <v>0</v>
      </c>
      <c r="U74" s="28">
        <v>0</v>
      </c>
      <c r="V74" s="28">
        <v>0</v>
      </c>
      <c r="W74" s="28">
        <v>0</v>
      </c>
      <c r="X74" s="28">
        <v>0</v>
      </c>
      <c r="Y74" s="28">
        <v>0</v>
      </c>
      <c r="Z74" s="28">
        <v>0</v>
      </c>
      <c r="AA74" s="28">
        <v>0</v>
      </c>
      <c r="AB74" s="28">
        <v>0</v>
      </c>
    </row>
    <row r="75" spans="1:28" ht="24" customHeight="1">
      <c r="A75" s="1"/>
      <c r="B75" s="53"/>
      <c r="C75" s="68" t="s">
        <v>25</v>
      </c>
      <c r="D75" s="69">
        <v>0</v>
      </c>
      <c r="E75" s="69">
        <v>0</v>
      </c>
      <c r="F75" s="69">
        <v>0</v>
      </c>
      <c r="G75" s="70">
        <v>0</v>
      </c>
      <c r="H75" s="69">
        <v>0</v>
      </c>
      <c r="I75" s="69">
        <v>0</v>
      </c>
      <c r="J75" s="69" t="str">
        <f>IF(OR('[1]円単位'!J76=0,'[1]円単位'!J76="-"),"-",IF(AND('[1]円単位'!J76&gt;-1000000,'[1]円単位'!J76&lt;0),"△ 0",ROUNDDOWN('[1]円単位'!J76/1000000,0)))</f>
        <v>-</v>
      </c>
      <c r="K75" s="69" t="str">
        <f>IF(OR('[1]円単位'!K76=0,'[1]円単位'!K76="-"),"-",IF(AND('[1]円単位'!K76&gt;-1000000,'[1]円単位'!K76&lt;0),"△ 0",ROUNDDOWN('[1]円単位'!K76/1000000,0)))</f>
        <v>-</v>
      </c>
      <c r="L75" s="69" t="str">
        <f>IF(OR('[1]円単位'!L76=0,'[1]円単位'!L76="-"),"-",IF(AND('[1]円単位'!L76&gt;-1000000,'[1]円単位'!L76&lt;0),"△ 0",ROUNDDOWN('[1]円単位'!L76/1000000,0)))</f>
        <v>-</v>
      </c>
      <c r="M75" s="67"/>
      <c r="R75" s="69"/>
      <c r="S75" s="69"/>
      <c r="T75" s="69"/>
      <c r="U75" s="69"/>
      <c r="V75" s="69"/>
      <c r="W75" s="69"/>
      <c r="X75" s="69"/>
      <c r="Y75" s="69"/>
      <c r="Z75" s="69"/>
      <c r="AA75" s="69"/>
      <c r="AB75" s="69"/>
    </row>
    <row r="76" spans="1:28" ht="24" customHeight="1">
      <c r="A76" s="1">
        <v>1</v>
      </c>
      <c r="B76" s="53"/>
      <c r="C76" s="29" t="s">
        <v>26</v>
      </c>
      <c r="D76" s="30">
        <v>0</v>
      </c>
      <c r="E76" s="30" t="str">
        <f>IF(OR('[1]円単位'!E77=0,'[1]円単位'!E77="-"),"-",IF(AND('[1]円単位'!E77&gt;-1000000,'[1]円単位'!E77&lt;0),"△ 0",ROUNDDOWN('[1]円単位'!E77/1000000,0)))</f>
        <v>-</v>
      </c>
      <c r="F76" s="30">
        <v>0</v>
      </c>
      <c r="G76" s="71">
        <v>0</v>
      </c>
      <c r="H76" s="30">
        <v>0</v>
      </c>
      <c r="I76" s="30">
        <v>0</v>
      </c>
      <c r="J76" s="30">
        <f>IF(OR('[1]円単位'!J77=0,'[1]円単位'!J77="-"),"-",IF(AND('[1]円単位'!J77&gt;-1000000,'[1]円単位'!J77&lt;0),"△ 0",ROUNDDOWN('[1]円単位'!J77/1000000,0)))</f>
        <v>887614</v>
      </c>
      <c r="K76" s="30">
        <f>IF(OR('[1]円単位'!K77=0,'[1]円単位'!K77="-"),"-",IF(AND('[1]円単位'!K77&gt;-1000000,'[1]円単位'!K77&lt;0),"△ 0",ROUNDDOWN('[1]円単位'!K77/1000000,0)))</f>
        <v>33737</v>
      </c>
      <c r="L76" s="30">
        <f>IF(OR('[1]円単位'!L77=0,'[1]円単位'!L77="-"),"-",IF(AND('[1]円単位'!L77&gt;-1000000,'[1]円単位'!L77&lt;0),"△ 0",ROUNDDOWN('[1]円単位'!L77/1000000,0)))</f>
        <v>62673</v>
      </c>
      <c r="M76" s="67"/>
      <c r="R76" s="30">
        <v>863924</v>
      </c>
      <c r="S76" s="30">
        <v>150</v>
      </c>
      <c r="T76" s="30">
        <v>23539</v>
      </c>
      <c r="U76" s="30">
        <v>1798</v>
      </c>
      <c r="V76" s="30">
        <v>60874</v>
      </c>
      <c r="W76" s="30">
        <v>6481</v>
      </c>
      <c r="X76" s="30">
        <v>25270</v>
      </c>
      <c r="Y76" s="30">
        <v>0</v>
      </c>
      <c r="Z76" s="30">
        <v>0</v>
      </c>
      <c r="AA76" s="30">
        <v>1244</v>
      </c>
      <c r="AB76" s="30">
        <v>741</v>
      </c>
    </row>
    <row r="77" spans="1:28" ht="24" customHeight="1">
      <c r="A77" s="1">
        <v>1</v>
      </c>
      <c r="B77" s="53"/>
      <c r="C77" s="31" t="s">
        <v>27</v>
      </c>
      <c r="D77" s="30">
        <v>0</v>
      </c>
      <c r="E77" s="30" t="str">
        <f>IF(OR('[1]円単位'!E78=0,'[1]円単位'!E78="-"),"-",IF(AND('[1]円単位'!E78&gt;-1000000,'[1]円単位'!E78&lt;0),"△ 0",ROUNDDOWN('[1]円単位'!E78/1000000,0)))</f>
        <v>-</v>
      </c>
      <c r="F77" s="30">
        <v>0</v>
      </c>
      <c r="G77" s="71">
        <v>0</v>
      </c>
      <c r="H77" s="30">
        <v>0</v>
      </c>
      <c r="I77" s="30">
        <v>0</v>
      </c>
      <c r="J77" s="33" t="str">
        <f>IF(OR('[1]円単位'!J78=0,'[1]円単位'!J78="-"),"-",IF(AND('[1]円単位'!J78&gt;-1000000,'[1]円単位'!J78&lt;0),"△ 0",ROUNDDOWN('[1]円単位'!J78/1000000,0)))</f>
        <v>-</v>
      </c>
      <c r="K77" s="33">
        <f>IF(OR('[1]円単位'!K78=0,'[1]円単位'!K78="-"),"-",IF(AND('[1]円単位'!K78&gt;-1000000,'[1]円単位'!K78&lt;0),"△ 0",ROUNDDOWN('[1]円単位'!K78/1000000,0)))</f>
        <v>1975370</v>
      </c>
      <c r="L77" s="33" t="str">
        <f>IF(OR('[1]円単位'!L78=0,'[1]円単位'!L78="-"),"-",IF(AND('[1]円単位'!L78&gt;-1000000,'[1]円単位'!L78&lt;0),"△ 0",ROUNDDOWN('[1]円単位'!L78/1000000,0)))</f>
        <v>-</v>
      </c>
      <c r="M77" s="67"/>
      <c r="R77" s="30">
        <v>0</v>
      </c>
      <c r="S77" s="30">
        <v>0</v>
      </c>
      <c r="T77" s="30">
        <v>0</v>
      </c>
      <c r="U77" s="30">
        <v>0</v>
      </c>
      <c r="V77" s="30">
        <v>0</v>
      </c>
      <c r="W77" s="30">
        <v>0</v>
      </c>
      <c r="X77" s="30">
        <v>1709560</v>
      </c>
      <c r="Y77" s="30">
        <v>4873</v>
      </c>
      <c r="Z77" s="30">
        <v>0</v>
      </c>
      <c r="AA77" s="30">
        <v>857</v>
      </c>
      <c r="AB77" s="30">
        <v>260078</v>
      </c>
    </row>
    <row r="78" spans="1:28" ht="24" customHeight="1">
      <c r="A78" s="1">
        <v>1</v>
      </c>
      <c r="B78" s="53"/>
      <c r="C78" s="31" t="s">
        <v>28</v>
      </c>
      <c r="D78" s="30">
        <v>0</v>
      </c>
      <c r="E78" s="30" t="str">
        <f>IF(OR('[1]円単位'!E79=0,'[1]円単位'!E79="-"),"-",IF(AND('[1]円単位'!E79&gt;-1000000,'[1]円単位'!E79&lt;0),"△ 0",ROUNDDOWN('[1]円単位'!E79/1000000,0)))</f>
        <v>-</v>
      </c>
      <c r="F78" s="30">
        <v>0</v>
      </c>
      <c r="G78" s="71">
        <v>0</v>
      </c>
      <c r="H78" s="30">
        <v>0</v>
      </c>
      <c r="I78" s="30">
        <v>0</v>
      </c>
      <c r="J78" s="33" t="str">
        <f>IF(OR('[1]円単位'!J79=0,'[1]円単位'!J79="-"),"-",IF(AND('[1]円単位'!J79&gt;-1000000,'[1]円単位'!J79&lt;0),"△ 0",ROUNDDOWN('[1]円単位'!J79/1000000,0)))</f>
        <v>-</v>
      </c>
      <c r="K78" s="33">
        <f>IF(OR('[1]円単位'!K79=0,'[1]円単位'!K79="-"),"-",IF(AND('[1]円単位'!K79&gt;-1000000,'[1]円単位'!K79&lt;0),"△ 0",ROUNDDOWN('[1]円単位'!K79/1000000,0)))</f>
        <v>109395</v>
      </c>
      <c r="L78" s="33" t="str">
        <f>IF(OR('[1]円単位'!L79=0,'[1]円単位'!L79="-"),"-",IF(AND('[1]円単位'!L79&gt;-1000000,'[1]円単位'!L79&lt;0),"△ 0",ROUNDDOWN('[1]円単位'!L79/1000000,0)))</f>
        <v>-</v>
      </c>
      <c r="M78" s="67"/>
      <c r="R78" s="30">
        <v>0</v>
      </c>
      <c r="S78" s="30">
        <v>0</v>
      </c>
      <c r="T78" s="30">
        <v>0</v>
      </c>
      <c r="U78" s="30">
        <v>0</v>
      </c>
      <c r="V78" s="30">
        <v>0</v>
      </c>
      <c r="W78" s="30">
        <v>0</v>
      </c>
      <c r="X78" s="30">
        <v>0</v>
      </c>
      <c r="Y78" s="30">
        <v>107246</v>
      </c>
      <c r="Z78" s="30">
        <v>0</v>
      </c>
      <c r="AA78" s="30">
        <v>0</v>
      </c>
      <c r="AB78" s="30">
        <v>2149</v>
      </c>
    </row>
    <row r="79" spans="1:28" ht="24" customHeight="1">
      <c r="A79" s="1">
        <v>1</v>
      </c>
      <c r="B79" s="53"/>
      <c r="C79" s="31" t="s">
        <v>29</v>
      </c>
      <c r="D79" s="30">
        <v>0</v>
      </c>
      <c r="E79" s="30" t="str">
        <f>IF(OR('[1]円単位'!E80=0,'[1]円単位'!E80="-"),"-",IF(AND('[1]円単位'!E80&gt;-1000000,'[1]円単位'!E80&lt;0),"△ 0",ROUNDDOWN('[1]円単位'!E80/1000000,0)))</f>
        <v>-</v>
      </c>
      <c r="F79" s="30">
        <v>0</v>
      </c>
      <c r="G79" s="71">
        <v>0</v>
      </c>
      <c r="H79" s="30">
        <v>304</v>
      </c>
      <c r="I79" s="30">
        <v>0</v>
      </c>
      <c r="J79" s="33" t="str">
        <f>IF(OR('[1]円単位'!J80=0,'[1]円単位'!J80="-"),"-",IF(AND('[1]円単位'!J80&gt;-1000000,'[1]円単位'!J80&lt;0),"△ 0",ROUNDDOWN('[1]円単位'!J80/1000000,0)))</f>
        <v>-</v>
      </c>
      <c r="K79" s="33">
        <f>IF(OR('[1]円単位'!K80=0,'[1]円単位'!K80="-"),"-",IF(AND('[1]円単位'!K80&gt;-1000000,'[1]円単位'!K80&lt;0),"△ 0",ROUNDDOWN('[1]円単位'!K80/1000000,0)))</f>
        <v>27371</v>
      </c>
      <c r="L79" s="33" t="str">
        <f>IF(OR('[1]円単位'!L80=0,'[1]円単位'!L80="-"),"-",IF(AND('[1]円単位'!L80&gt;-1000000,'[1]円単位'!L80&lt;0),"△ 0",ROUNDDOWN('[1]円単位'!L80/1000000,0)))</f>
        <v>-</v>
      </c>
      <c r="M79" s="67"/>
      <c r="R79" s="30">
        <v>0</v>
      </c>
      <c r="S79" s="30">
        <v>0</v>
      </c>
      <c r="T79" s="30">
        <v>0</v>
      </c>
      <c r="U79" s="30">
        <v>0</v>
      </c>
      <c r="V79" s="30">
        <v>0</v>
      </c>
      <c r="W79" s="30">
        <v>0</v>
      </c>
      <c r="X79" s="30">
        <v>0</v>
      </c>
      <c r="Y79" s="30">
        <v>0</v>
      </c>
      <c r="Z79" s="30">
        <v>1111</v>
      </c>
      <c r="AA79" s="30">
        <v>285</v>
      </c>
      <c r="AB79" s="30">
        <v>25973</v>
      </c>
    </row>
    <row r="80" spans="1:28" ht="24" customHeight="1">
      <c r="A80" s="1"/>
      <c r="B80" s="53"/>
      <c r="C80" s="31" t="s">
        <v>30</v>
      </c>
      <c r="D80" s="30">
        <v>0</v>
      </c>
      <c r="E80" s="33">
        <v>0</v>
      </c>
      <c r="F80" s="33">
        <v>0</v>
      </c>
      <c r="G80" s="72">
        <v>0</v>
      </c>
      <c r="H80" s="33">
        <v>0</v>
      </c>
      <c r="I80" s="33">
        <v>0</v>
      </c>
      <c r="J80" s="33" t="str">
        <f>IF(OR('[1]円単位'!J81=0,'[1]円単位'!J81="-"),"-",IF(AND('[1]円単位'!J81&gt;-1000000,'[1]円単位'!J81&lt;0),"△ 0",ROUNDDOWN('[1]円単位'!J81/1000000,0)))</f>
        <v>-</v>
      </c>
      <c r="K80" s="33" t="str">
        <f>IF(OR('[1]円単位'!K81=0,'[1]円単位'!K81="-"),"-",IF(AND('[1]円単位'!K81&gt;-1000000,'[1]円単位'!K81&lt;0),"△ 0",ROUNDDOWN('[1]円単位'!K81/1000000,0)))</f>
        <v>-</v>
      </c>
      <c r="L80" s="33" t="str">
        <f>IF(OR('[1]円単位'!L81=0,'[1]円単位'!L81="-"),"-",IF(AND('[1]円単位'!L81&gt;-1000000,'[1]円単位'!L81&lt;0),"△ 0",ROUNDDOWN('[1]円単位'!L81/1000000,0)))</f>
        <v>-</v>
      </c>
      <c r="M80" s="67"/>
      <c r="R80" s="33"/>
      <c r="S80" s="33"/>
      <c r="T80" s="33"/>
      <c r="U80" s="33"/>
      <c r="V80" s="33"/>
      <c r="W80" s="33"/>
      <c r="X80" s="33"/>
      <c r="Y80" s="33"/>
      <c r="Z80" s="33"/>
      <c r="AA80" s="33"/>
      <c r="AB80" s="33"/>
    </row>
    <row r="81" spans="1:28" ht="24" customHeight="1">
      <c r="A81" s="1"/>
      <c r="B81" s="53"/>
      <c r="C81" s="31" t="s">
        <v>31</v>
      </c>
      <c r="D81" s="30">
        <v>0</v>
      </c>
      <c r="E81" s="33">
        <f>IF(OR('[1]円単位'!E82=0,'[1]円単位'!E82="-"),"-",IF(AND('[1]円単位'!E82&gt;-1000000,'[1]円単位'!E82&lt;0),"△ 0",ROUNDDOWN('[1]円単位'!E82/1000000,0)))</f>
        <v>3071</v>
      </c>
      <c r="F81" s="33">
        <v>0</v>
      </c>
      <c r="G81" s="72">
        <v>0</v>
      </c>
      <c r="H81" s="33">
        <v>0</v>
      </c>
      <c r="I81" s="33">
        <v>0</v>
      </c>
      <c r="J81" s="33" t="str">
        <f>IF(OR('[1]円単位'!J82=0,'[1]円単位'!J82="-"),"-",IF(AND('[1]円単位'!J82&gt;-1000000,'[1]円単位'!J82&lt;0),"△ 0",ROUNDDOWN('[1]円単位'!J82/1000000,0)))</f>
        <v>-</v>
      </c>
      <c r="K81" s="33" t="str">
        <f>IF(OR('[1]円単位'!K82=0,'[1]円単位'!K82="-"),"-",IF(AND('[1]円単位'!K82&gt;-1000000,'[1]円単位'!K82&lt;0),"△ 0",ROUNDDOWN('[1]円単位'!K82/1000000,0)))</f>
        <v>-</v>
      </c>
      <c r="L81" s="33" t="str">
        <f>IF(OR('[1]円単位'!L82=0,'[1]円単位'!L82="-"),"-",IF(AND('[1]円単位'!L82&gt;-1000000,'[1]円単位'!L82&lt;0),"△ 0",ROUNDDOWN('[1]円単位'!L82/1000000,0)))</f>
        <v>-</v>
      </c>
      <c r="M81" s="67"/>
      <c r="R81" s="33"/>
      <c r="S81" s="33"/>
      <c r="T81" s="33"/>
      <c r="U81" s="33"/>
      <c r="V81" s="33"/>
      <c r="W81" s="33"/>
      <c r="X81" s="33"/>
      <c r="Y81" s="33"/>
      <c r="Z81" s="33"/>
      <c r="AA81" s="33"/>
      <c r="AB81" s="33"/>
    </row>
    <row r="82" spans="1:28" ht="24" customHeight="1" thickBot="1">
      <c r="A82" s="1">
        <v>1</v>
      </c>
      <c r="B82" s="53"/>
      <c r="C82" s="29" t="s">
        <v>32</v>
      </c>
      <c r="D82" s="30">
        <v>23238632</v>
      </c>
      <c r="E82" s="30">
        <f>IF(OR('[1]円単位'!E83=0,'[1]円単位'!E83="-"),"-",IF(AND('[1]円単位'!E83&gt;-1000000,'[1]円単位'!E83&lt;0),"△ 0",ROUNDDOWN('[1]円単位'!E83/1000000,0)))</f>
        <v>4939742</v>
      </c>
      <c r="F82" s="30">
        <v>45830999</v>
      </c>
      <c r="G82" s="71">
        <v>0</v>
      </c>
      <c r="H82" s="30">
        <v>0</v>
      </c>
      <c r="I82" s="30">
        <v>397640</v>
      </c>
      <c r="J82" s="30" t="str">
        <f>IF(OR('[1]円単位'!J83=0,'[1]円単位'!J83="-"),"-",IF(AND('[1]円単位'!J83&gt;-1000000,'[1]円単位'!J83&lt;0),"△ 0",ROUNDDOWN('[1]円単位'!J83/1000000,0)))</f>
        <v>-</v>
      </c>
      <c r="K82" s="30" t="str">
        <f>IF(OR('[1]円単位'!K83=0,'[1]円単位'!K83="-"),"-",IF(AND('[1]円単位'!K83&gt;-1000000,'[1]円単位'!K83&lt;0),"△ 0",ROUNDDOWN('[1]円単位'!K83/1000000,0)))</f>
        <v>-</v>
      </c>
      <c r="L82" s="30" t="str">
        <f>IF(OR('[1]円単位'!L83=0,'[1]円単位'!L83="-"),"-",IF(AND('[1]円単位'!L83&gt;-1000000,'[1]円単位'!L83&lt;0),"△ 0",ROUNDDOWN('[1]円単位'!L83/1000000,0)))</f>
        <v>-</v>
      </c>
      <c r="M82" s="67"/>
      <c r="R82" s="56">
        <v>0</v>
      </c>
      <c r="S82" s="56">
        <v>0</v>
      </c>
      <c r="T82" s="56">
        <v>0</v>
      </c>
      <c r="U82" s="56">
        <v>0</v>
      </c>
      <c r="V82" s="56">
        <v>0</v>
      </c>
      <c r="W82" s="56">
        <v>0</v>
      </c>
      <c r="X82" s="56">
        <v>0</v>
      </c>
      <c r="Y82" s="56">
        <v>0</v>
      </c>
      <c r="Z82" s="56">
        <v>0</v>
      </c>
      <c r="AA82" s="56">
        <v>0</v>
      </c>
      <c r="AB82" s="56">
        <v>0</v>
      </c>
    </row>
    <row r="83" spans="1:28" ht="14.25" customHeight="1" thickBot="1" thickTop="1">
      <c r="A83" s="1"/>
      <c r="B83" s="53"/>
      <c r="C83" s="73" t="s">
        <v>36</v>
      </c>
      <c r="D83" s="74">
        <v>0</v>
      </c>
      <c r="E83" s="74">
        <v>0</v>
      </c>
      <c r="F83" s="74">
        <v>0</v>
      </c>
      <c r="G83" s="75">
        <v>0</v>
      </c>
      <c r="H83" s="74">
        <v>0</v>
      </c>
      <c r="I83" s="74">
        <v>0</v>
      </c>
      <c r="J83" s="74" t="str">
        <f>IF(OR('[1]円単位'!J84=0,'[1]円単位'!J84="-"),"-",IF(AND('[1]円単位'!J84&gt;-1000000,'[1]円単位'!J84&lt;0),"△ 0",ROUNDDOWN('[1]円単位'!J84/1000000,0)))</f>
        <v>-</v>
      </c>
      <c r="K83" s="74" t="str">
        <f>IF(OR('[1]円単位'!K84=0,'[1]円単位'!K84="-"),"-",IF(AND('[1]円単位'!K84&gt;-1000000,'[1]円単位'!K84&lt;0),"△ 0",ROUNDDOWN('[1]円単位'!K84/1000000,0)))</f>
        <v>-</v>
      </c>
      <c r="L83" s="74" t="str">
        <f>IF(OR('[1]円単位'!L84=0,'[1]円単位'!L84="-"),"-",IF(AND('[1]円単位'!L84&gt;-1000000,'[1]円単位'!L84&lt;0),"△ 0",ROUNDDOWN('[1]円単位'!L84/1000000,0)))</f>
        <v>-</v>
      </c>
      <c r="M83" s="67"/>
      <c r="R83" s="74"/>
      <c r="S83" s="74"/>
      <c r="T83" s="74"/>
      <c r="U83" s="74"/>
      <c r="V83" s="74"/>
      <c r="W83" s="74"/>
      <c r="X83" s="74"/>
      <c r="Y83" s="74"/>
      <c r="Z83" s="74"/>
      <c r="AA83" s="74"/>
      <c r="AB83" s="74"/>
    </row>
    <row r="84" spans="1:28" ht="14.25" thickTop="1">
      <c r="A84" s="1">
        <v>1</v>
      </c>
      <c r="B84" s="34" t="s">
        <v>37</v>
      </c>
      <c r="C84" s="34"/>
      <c r="D84" s="35">
        <v>23238632</v>
      </c>
      <c r="E84" s="35">
        <f>IF(OR('[1]円単位'!E85=0,'[1]円単位'!E85="-"),"-",IF(AND('[1]円単位'!E85&gt;-1000000,'[1]円単位'!E85&lt;0),"△ 0",ROUNDDOWN('[1]円単位'!E85/1000000,0)))</f>
        <v>4942814</v>
      </c>
      <c r="F84" s="35">
        <v>45831068</v>
      </c>
      <c r="G84" s="76">
        <v>9219450</v>
      </c>
      <c r="H84" s="35">
        <v>304</v>
      </c>
      <c r="I84" s="35">
        <v>403287</v>
      </c>
      <c r="J84" s="35">
        <f>IF(OR('[1]円単位'!J85=0,'[1]円単位'!J85="-"),"-",IF(AND('[1]円単位'!J85&gt;-1000000,'[1]円単位'!J85&lt;0),"△ 0",ROUNDDOWN('[1]円単位'!J85/1000000,0)))</f>
        <v>916836</v>
      </c>
      <c r="K84" s="35">
        <f>IF(OR('[1]円単位'!K85=0,'[1]円単位'!K85="-"),"-",IF(AND('[1]円単位'!K85&gt;-1000000,'[1]円単位'!K85&lt;0),"△ 0",ROUNDDOWN('[1]円単位'!K85/1000000,0)))</f>
        <v>2192873</v>
      </c>
      <c r="L84" s="35">
        <f>IF(OR('[1]円単位'!L85=0,'[1]円単位'!L85="-"),"-",IF(AND('[1]円単位'!L85&gt;-1000000,'[1]円単位'!L85&lt;0),"△ 0",ROUNDDOWN('[1]円単位'!L85/1000000,0)))</f>
        <v>68670</v>
      </c>
      <c r="M84" s="59"/>
      <c r="R84" s="35">
        <v>865297</v>
      </c>
      <c r="S84" s="35">
        <v>150</v>
      </c>
      <c r="T84" s="35">
        <v>51388</v>
      </c>
      <c r="U84" s="35">
        <v>2004</v>
      </c>
      <c r="V84" s="35">
        <v>66665</v>
      </c>
      <c r="W84" s="35">
        <v>6481</v>
      </c>
      <c r="X84" s="35">
        <v>1735390</v>
      </c>
      <c r="Y84" s="35">
        <v>112119</v>
      </c>
      <c r="Z84" s="35">
        <v>1199</v>
      </c>
      <c r="AA84" s="35">
        <v>2388</v>
      </c>
      <c r="AB84" s="35">
        <v>335294</v>
      </c>
    </row>
    <row r="85" ht="13.5">
      <c r="M85" s="36" t="s">
        <v>5</v>
      </c>
    </row>
    <row r="86" spans="2:13" ht="13.5">
      <c r="B86" s="38" t="s">
        <v>67</v>
      </c>
      <c r="C86" s="38"/>
      <c r="D86" s="38" t="s">
        <v>68</v>
      </c>
      <c r="E86" s="38"/>
      <c r="F86" s="38"/>
      <c r="G86" s="38"/>
      <c r="H86" s="38"/>
      <c r="I86" s="38"/>
      <c r="J86" s="38"/>
      <c r="K86" s="38"/>
      <c r="L86" s="10"/>
      <c r="M86" s="77" t="s">
        <v>38</v>
      </c>
    </row>
    <row r="87" spans="2:13" ht="21">
      <c r="B87" s="38"/>
      <c r="C87" s="38"/>
      <c r="D87" s="15" t="s">
        <v>8</v>
      </c>
      <c r="E87" s="16" t="s">
        <v>10</v>
      </c>
      <c r="F87" s="16" t="s">
        <v>12</v>
      </c>
      <c r="G87" s="16" t="s">
        <v>14</v>
      </c>
      <c r="H87" s="16" t="s">
        <v>16</v>
      </c>
      <c r="I87" s="16" t="s">
        <v>17</v>
      </c>
      <c r="J87" s="16" t="s">
        <v>18</v>
      </c>
      <c r="K87" s="16" t="s">
        <v>19</v>
      </c>
      <c r="L87" s="41" t="s">
        <v>39</v>
      </c>
      <c r="M87" s="78"/>
    </row>
    <row r="88" spans="2:13" ht="13.5">
      <c r="B88" s="17" t="s">
        <v>20</v>
      </c>
      <c r="C88" s="17"/>
      <c r="D88" s="18">
        <v>0</v>
      </c>
      <c r="E88" s="18">
        <v>0</v>
      </c>
      <c r="F88" s="18">
        <v>1</v>
      </c>
      <c r="G88" s="18">
        <v>0</v>
      </c>
      <c r="H88" s="18">
        <v>0</v>
      </c>
      <c r="I88" s="18">
        <v>0</v>
      </c>
      <c r="J88" s="18">
        <v>0</v>
      </c>
      <c r="K88" s="18">
        <v>0</v>
      </c>
      <c r="L88" s="18">
        <v>0</v>
      </c>
      <c r="M88" s="42">
        <f>IF(OR('[1]円単位'!M89=0,'[1]円単位'!M89="-"),"-",IF(AND('[1]円単位'!M89&gt;-1000000,'[1]円単位'!M89&lt;0),"△ 0",ROUNDDOWN('[1]円単位'!M89/1000000,0)))</f>
        <v>80498</v>
      </c>
    </row>
    <row r="89" spans="2:13" ht="13.5">
      <c r="B89" s="19" t="s">
        <v>21</v>
      </c>
      <c r="C89" s="19"/>
      <c r="D89" s="20">
        <v>0</v>
      </c>
      <c r="E89" s="20">
        <v>0</v>
      </c>
      <c r="F89" s="20">
        <v>0</v>
      </c>
      <c r="G89" s="20">
        <v>0</v>
      </c>
      <c r="H89" s="20">
        <v>0</v>
      </c>
      <c r="I89" s="20">
        <v>0</v>
      </c>
      <c r="J89" s="20">
        <v>0</v>
      </c>
      <c r="K89" s="20">
        <v>0</v>
      </c>
      <c r="L89" s="20">
        <v>0</v>
      </c>
      <c r="M89" s="43">
        <f>IF(OR('[1]円単位'!M90=0,'[1]円単位'!M90="-"),"-",IF(AND('[1]円単位'!M90&gt;-1000000,'[1]円単位'!M90&lt;0),"△ 0",ROUNDDOWN('[1]円単位'!M90/1000000,0)))</f>
        <v>2414</v>
      </c>
    </row>
    <row r="90" spans="2:13" ht="13.5">
      <c r="B90" s="21" t="s">
        <v>22</v>
      </c>
      <c r="C90" s="21"/>
      <c r="D90" s="22">
        <v>0</v>
      </c>
      <c r="E90" s="22">
        <v>0</v>
      </c>
      <c r="F90" s="22">
        <v>0</v>
      </c>
      <c r="G90" s="22">
        <v>0</v>
      </c>
      <c r="H90" s="22">
        <v>0</v>
      </c>
      <c r="I90" s="22">
        <v>0</v>
      </c>
      <c r="J90" s="22">
        <v>0</v>
      </c>
      <c r="K90" s="22">
        <v>0</v>
      </c>
      <c r="L90" s="22">
        <v>0</v>
      </c>
      <c r="M90" s="44">
        <f>IF(OR('[1]円単位'!M91=0,'[1]円単位'!M91="-"),"-",IF(AND('[1]円単位'!M91&gt;-1000000,'[1]円単位'!M91&lt;0),"△ 0",ROUNDDOWN('[1]円単位'!M91/1000000,0)))</f>
        <v>5202</v>
      </c>
    </row>
    <row r="91" spans="2:13" ht="13.5">
      <c r="B91" s="23" t="s">
        <v>23</v>
      </c>
      <c r="C91" s="24"/>
      <c r="D91" s="25">
        <v>0.1</v>
      </c>
      <c r="E91" s="25">
        <v>51</v>
      </c>
      <c r="F91" s="25">
        <v>8410</v>
      </c>
      <c r="G91" s="25">
        <v>4638</v>
      </c>
      <c r="H91" s="25">
        <v>9862</v>
      </c>
      <c r="I91" s="25">
        <v>91</v>
      </c>
      <c r="J91" s="25">
        <v>2776</v>
      </c>
      <c r="K91" s="25">
        <v>4763</v>
      </c>
      <c r="L91" s="25">
        <v>8475</v>
      </c>
      <c r="M91" s="45">
        <f>IF(OR('[1]円単位'!M92=0,'[1]円単位'!M92="-"),"-",IF(AND('[1]円単位'!M92&gt;-1000000,'[1]円単位'!M92&lt;0),"△ 0",ROUNDDOWN('[1]円単位'!M92/1000000,0)))</f>
        <v>86764895</v>
      </c>
    </row>
    <row r="92" spans="2:13" ht="21">
      <c r="B92" s="26"/>
      <c r="C92" s="27" t="s">
        <v>24</v>
      </c>
      <c r="D92" s="28">
        <v>0</v>
      </c>
      <c r="E92" s="28">
        <v>51</v>
      </c>
      <c r="F92" s="28">
        <v>0</v>
      </c>
      <c r="G92" s="28">
        <v>0</v>
      </c>
      <c r="H92" s="28">
        <v>0</v>
      </c>
      <c r="I92" s="28">
        <v>0</v>
      </c>
      <c r="J92" s="28">
        <v>0</v>
      </c>
      <c r="K92" s="28">
        <v>0</v>
      </c>
      <c r="L92" s="28">
        <v>8475</v>
      </c>
      <c r="M92" s="46">
        <f>IF(OR('[1]円単位'!M93=0,'[1]円単位'!M93="-"),"-",IF(AND('[1]円単位'!M93&gt;-1000000,'[1]円単位'!M93&lt;0),"△ 0",ROUNDDOWN('[1]円単位'!M93/1000000,0)))</f>
        <v>9227797</v>
      </c>
    </row>
    <row r="93" spans="2:13" ht="21">
      <c r="B93" s="26"/>
      <c r="C93" s="29" t="s">
        <v>25</v>
      </c>
      <c r="D93" s="30">
        <v>0</v>
      </c>
      <c r="E93" s="30">
        <v>0</v>
      </c>
      <c r="F93" s="30">
        <v>8410</v>
      </c>
      <c r="G93" s="30">
        <v>0</v>
      </c>
      <c r="H93" s="30">
        <v>0</v>
      </c>
      <c r="I93" s="30">
        <v>0</v>
      </c>
      <c r="J93" s="30">
        <v>0</v>
      </c>
      <c r="K93" s="30">
        <v>0</v>
      </c>
      <c r="L93" s="30">
        <v>0</v>
      </c>
      <c r="M93" s="47">
        <f>IF(OR('[1]円単位'!M94=0,'[1]円単位'!M94="-"),"-",IF(AND('[1]円単位'!M94&gt;-1000000,'[1]円単位'!M94&lt;0),"△ 0",ROUNDDOWN('[1]円単位'!M94/1000000,0)))</f>
        <v>8410</v>
      </c>
    </row>
    <row r="94" spans="2:13" ht="21">
      <c r="B94" s="26"/>
      <c r="C94" s="31" t="s">
        <v>26</v>
      </c>
      <c r="D94" s="30">
        <v>0</v>
      </c>
      <c r="E94" s="30">
        <v>0</v>
      </c>
      <c r="F94" s="30">
        <v>0</v>
      </c>
      <c r="G94" s="30">
        <v>0</v>
      </c>
      <c r="H94" s="30">
        <v>0</v>
      </c>
      <c r="I94" s="30">
        <v>0</v>
      </c>
      <c r="J94" s="30">
        <v>0</v>
      </c>
      <c r="K94" s="30">
        <v>0</v>
      </c>
      <c r="L94" s="30">
        <v>0</v>
      </c>
      <c r="M94" s="47">
        <f>IF(OR('[1]円単位'!M95=0,'[1]円単位'!M95="-"),"-",IF(AND('[1]円単位'!M95&gt;-1000000,'[1]円単位'!M95&lt;0),"△ 0",ROUNDDOWN('[1]円単位'!M95/1000000,0)))</f>
        <v>984025</v>
      </c>
    </row>
    <row r="95" spans="2:13" ht="21">
      <c r="B95" s="26"/>
      <c r="C95" s="31" t="s">
        <v>27</v>
      </c>
      <c r="D95" s="30">
        <v>0</v>
      </c>
      <c r="E95" s="30">
        <v>0</v>
      </c>
      <c r="F95" s="30">
        <v>0</v>
      </c>
      <c r="G95" s="30">
        <v>4638</v>
      </c>
      <c r="H95" s="30">
        <v>0</v>
      </c>
      <c r="I95" s="30">
        <v>0</v>
      </c>
      <c r="J95" s="30">
        <v>0</v>
      </c>
      <c r="K95" s="30">
        <v>0</v>
      </c>
      <c r="L95" s="30">
        <v>0</v>
      </c>
      <c r="M95" s="47">
        <f>IF(OR('[1]円単位'!M96=0,'[1]円単位'!M96="-"),"-",IF(AND('[1]円単位'!M96&gt;-1000000,'[1]円単位'!M96&lt;0),"△ 0",ROUNDDOWN('[1]円単位'!M96/1000000,0)))</f>
        <v>1980008</v>
      </c>
    </row>
    <row r="96" spans="2:13" ht="21">
      <c r="B96" s="26"/>
      <c r="C96" s="31" t="s">
        <v>28</v>
      </c>
      <c r="D96" s="30">
        <v>0</v>
      </c>
      <c r="E96" s="30">
        <v>0</v>
      </c>
      <c r="F96" s="30">
        <v>0</v>
      </c>
      <c r="G96" s="30">
        <v>0</v>
      </c>
      <c r="H96" s="30">
        <v>0</v>
      </c>
      <c r="I96" s="30">
        <v>0</v>
      </c>
      <c r="J96" s="30">
        <v>0</v>
      </c>
      <c r="K96" s="30">
        <v>0</v>
      </c>
      <c r="L96" s="30">
        <v>0</v>
      </c>
      <c r="M96" s="47">
        <f>IF(OR('[1]円単位'!M97=0,'[1]円単位'!M97="-"),"-",IF(AND('[1]円単位'!M97&gt;-1000000,'[1]円単位'!M97&lt;0),"△ 0",ROUNDDOWN('[1]円単位'!M97/1000000,0)))</f>
        <v>109395</v>
      </c>
    </row>
    <row r="97" spans="2:13" ht="21">
      <c r="B97" s="26"/>
      <c r="C97" s="31" t="s">
        <v>29</v>
      </c>
      <c r="D97" s="30">
        <v>0</v>
      </c>
      <c r="E97" s="30">
        <v>0</v>
      </c>
      <c r="F97" s="30">
        <v>0</v>
      </c>
      <c r="G97" s="30">
        <v>0</v>
      </c>
      <c r="H97" s="30">
        <v>9862</v>
      </c>
      <c r="I97" s="30">
        <v>0</v>
      </c>
      <c r="J97" s="30">
        <v>0</v>
      </c>
      <c r="K97" s="30">
        <v>0</v>
      </c>
      <c r="L97" s="30">
        <v>0</v>
      </c>
      <c r="M97" s="47">
        <f>IF(OR('[1]円単位'!M98=0,'[1]円単位'!M98="-"),"-",IF(AND('[1]円単位'!M98&gt;-1000000,'[1]円単位'!M98&lt;0),"△ 0",ROUNDDOWN('[1]円単位'!M98/1000000,0)))</f>
        <v>37538</v>
      </c>
    </row>
    <row r="98" spans="2:13" ht="21">
      <c r="B98" s="26"/>
      <c r="C98" s="31" t="s">
        <v>30</v>
      </c>
      <c r="D98" s="30">
        <v>0</v>
      </c>
      <c r="E98" s="30">
        <v>0</v>
      </c>
      <c r="F98" s="30">
        <v>0</v>
      </c>
      <c r="G98" s="30">
        <v>0</v>
      </c>
      <c r="H98" s="30">
        <v>0</v>
      </c>
      <c r="I98" s="30">
        <v>91</v>
      </c>
      <c r="J98" s="30">
        <v>0</v>
      </c>
      <c r="K98" s="30">
        <v>0</v>
      </c>
      <c r="L98" s="30">
        <v>0</v>
      </c>
      <c r="M98" s="47">
        <f>IF(OR('[1]円単位'!M99=0,'[1]円単位'!M99="-"),"-",IF(AND('[1]円単位'!M99&gt;-1000000,'[1]円単位'!M99&lt;0),"△ 0",ROUNDDOWN('[1]円単位'!M99/1000000,0)))</f>
        <v>91</v>
      </c>
    </row>
    <row r="99" spans="2:13" ht="21">
      <c r="B99" s="26"/>
      <c r="C99" s="31" t="s">
        <v>31</v>
      </c>
      <c r="D99" s="30">
        <v>0</v>
      </c>
      <c r="E99" s="30">
        <v>0</v>
      </c>
      <c r="F99" s="30">
        <v>0</v>
      </c>
      <c r="G99" s="30">
        <v>0</v>
      </c>
      <c r="H99" s="30">
        <v>0</v>
      </c>
      <c r="I99" s="30">
        <v>0</v>
      </c>
      <c r="J99" s="30">
        <v>2776</v>
      </c>
      <c r="K99" s="30">
        <v>0</v>
      </c>
      <c r="L99" s="30">
        <v>0</v>
      </c>
      <c r="M99" s="47">
        <f>IF(OR('[1]円単位'!M100=0,'[1]円単位'!M100="-"),"-",IF(AND('[1]円単位'!M100&gt;-1000000,'[1]円単位'!M100&lt;0),"△ 0",ROUNDDOWN('[1]円単位'!M100/1000000,0)))</f>
        <v>5848</v>
      </c>
    </row>
    <row r="100" spans="2:13" ht="21">
      <c r="B100" s="26"/>
      <c r="C100" s="31" t="s">
        <v>32</v>
      </c>
      <c r="D100" s="30">
        <v>0</v>
      </c>
      <c r="E100" s="30">
        <v>0</v>
      </c>
      <c r="F100" s="30">
        <v>0</v>
      </c>
      <c r="G100" s="30">
        <v>0</v>
      </c>
      <c r="H100" s="30">
        <v>0</v>
      </c>
      <c r="I100" s="30">
        <v>0</v>
      </c>
      <c r="J100" s="30">
        <v>0</v>
      </c>
      <c r="K100" s="30">
        <v>4763</v>
      </c>
      <c r="L100" s="30">
        <v>0</v>
      </c>
      <c r="M100" s="47">
        <f>IF(OR('[1]円単位'!M101=0,'[1]円単位'!M101="-"),"-",IF(AND('[1]円単位'!M101&gt;-1000000,'[1]円単位'!M101&lt;0),"△ 0",ROUNDDOWN('[1]円単位'!M101/1000000,0)))</f>
        <v>74411778</v>
      </c>
    </row>
    <row r="101" spans="2:13" ht="14.25" thickBot="1">
      <c r="B101" s="26"/>
      <c r="C101" s="32" t="s">
        <v>36</v>
      </c>
      <c r="D101" s="33">
        <v>0.1</v>
      </c>
      <c r="E101" s="33">
        <v>0</v>
      </c>
      <c r="F101" s="33">
        <v>0</v>
      </c>
      <c r="G101" s="33">
        <v>0</v>
      </c>
      <c r="H101" s="33">
        <v>0</v>
      </c>
      <c r="I101" s="33">
        <v>0</v>
      </c>
      <c r="J101" s="33">
        <v>0</v>
      </c>
      <c r="K101" s="33">
        <v>0</v>
      </c>
      <c r="L101" s="33">
        <v>0</v>
      </c>
      <c r="M101" s="79">
        <f>IF(OR('[1]円単位'!M102=0,'[1]円単位'!M102="-"),"-",IF(AND('[1]円単位'!M102&gt;-1000000,'[1]円単位'!M102&lt;0),"△ 0",ROUNDDOWN('[1]円単位'!M102/1000000,0)))</f>
        <v>0</v>
      </c>
    </row>
    <row r="102" spans="2:13" ht="14.25" thickTop="1">
      <c r="B102" s="34" t="s">
        <v>37</v>
      </c>
      <c r="C102" s="34"/>
      <c r="D102" s="35">
        <v>0.1</v>
      </c>
      <c r="E102" s="35">
        <v>51</v>
      </c>
      <c r="F102" s="35">
        <v>8412</v>
      </c>
      <c r="G102" s="35">
        <v>4638</v>
      </c>
      <c r="H102" s="35">
        <v>9862</v>
      </c>
      <c r="I102" s="35">
        <v>91</v>
      </c>
      <c r="J102" s="35">
        <v>2776</v>
      </c>
      <c r="K102" s="35">
        <v>4763</v>
      </c>
      <c r="L102" s="35">
        <v>8475</v>
      </c>
      <c r="M102" s="49">
        <f>IF(OR('[1]円単位'!M103=0,'[1]円単位'!M103="-"),"-",IF(AND('[1]円単位'!M103&gt;-1000000,'[1]円単位'!M103&lt;0),"△ 0",ROUNDDOWN('[1]円単位'!M103/1000000,0)))</f>
        <v>86853010</v>
      </c>
    </row>
    <row r="104" spans="2:6" ht="13.5">
      <c r="B104" s="6" t="s">
        <v>42</v>
      </c>
      <c r="F104" s="36" t="s">
        <v>5</v>
      </c>
    </row>
    <row r="105" spans="2:6" ht="13.5">
      <c r="B105" s="38" t="s">
        <v>69</v>
      </c>
      <c r="C105" s="38"/>
      <c r="D105" s="38" t="s">
        <v>70</v>
      </c>
      <c r="E105" s="38"/>
      <c r="F105" s="39" t="s">
        <v>38</v>
      </c>
    </row>
    <row r="106" spans="2:6" ht="21">
      <c r="B106" s="38"/>
      <c r="C106" s="38"/>
      <c r="D106" s="16" t="s">
        <v>47</v>
      </c>
      <c r="E106" s="80" t="s">
        <v>49</v>
      </c>
      <c r="F106" s="39"/>
    </row>
    <row r="107" spans="2:6" ht="13.5">
      <c r="B107" s="17" t="s">
        <v>20</v>
      </c>
      <c r="C107" s="17"/>
      <c r="D107" s="81" t="str">
        <f>IF(OR('[1]円単位'!D108=0,'[1]円単位'!D108="-"),"-",IF(AND('[1]円単位'!D108&gt;-1000000,'[1]円単位'!D108&lt;0),"△ 0",ROUNDDOWN('[1]円単位'!D108/1000000,0)))</f>
        <v>-</v>
      </c>
      <c r="E107" s="82" t="str">
        <f>IF(OR('[1]円単位'!E108=0,'[1]円単位'!E108="-"),"-",IF(AND('[1]円単位'!E108&gt;-1000000,'[1]円単位'!E108&lt;0),"△ 0",ROUNDDOWN('[1]円単位'!E108/1000000,0)))</f>
        <v>-</v>
      </c>
      <c r="F107" s="83" t="str">
        <f>IF(OR('[1]円単位'!F108=0,'[1]円単位'!F108="-"),"-",IF(AND('[1]円単位'!F108&gt;-1000000,'[1]円単位'!F108&lt;0),"△ 0",ROUNDDOWN('[1]円単位'!F108/1000000,0)))</f>
        <v>-</v>
      </c>
    </row>
    <row r="108" spans="2:6" ht="13.5">
      <c r="B108" s="19" t="s">
        <v>21</v>
      </c>
      <c r="C108" s="19"/>
      <c r="D108" s="84" t="str">
        <f>IF(OR('[1]円単位'!D109=0,'[1]円単位'!D109="-"),"-",IF(AND('[1]円単位'!D109&gt;-1000000,'[1]円単位'!D109&lt;0),"△ 0",ROUNDDOWN('[1]円単位'!D109/1000000,0)))</f>
        <v>-</v>
      </c>
      <c r="E108" s="85" t="str">
        <f>IF(OR('[1]円単位'!E109=0,'[1]円単位'!E109="-"),"-",IF(AND('[1]円単位'!E109&gt;-1000000,'[1]円単位'!E109&lt;0),"△ 0",ROUNDDOWN('[1]円単位'!E109/1000000,0)))</f>
        <v>-</v>
      </c>
      <c r="F108" s="84" t="str">
        <f>IF(OR('[1]円単位'!F109=0,'[1]円単位'!F109="-"),"-",IF(AND('[1]円単位'!F109&gt;-1000000,'[1]円単位'!F109&lt;0),"△ 0",ROUNDDOWN('[1]円単位'!F109/1000000,0)))</f>
        <v>-</v>
      </c>
    </row>
    <row r="109" spans="2:6" ht="13.5">
      <c r="B109" s="21" t="s">
        <v>71</v>
      </c>
      <c r="C109" s="21"/>
      <c r="D109" s="86" t="str">
        <f>IF(OR('[1]円単位'!D110=0,'[1]円単位'!D110="-"),"-",IF(AND('[1]円単位'!D110&gt;-1000000,'[1]円単位'!D110&lt;0),"△ 0",ROUNDDOWN('[1]円単位'!D110/1000000,0)))</f>
        <v>-</v>
      </c>
      <c r="E109" s="87" t="str">
        <f>IF(OR('[1]円単位'!E110=0,'[1]円単位'!E110="-"),"-",IF(AND('[1]円単位'!E110&gt;-1000000,'[1]円単位'!E110&lt;0),"△ 0",ROUNDDOWN('[1]円単位'!E110/1000000,0)))</f>
        <v>-</v>
      </c>
      <c r="F109" s="88" t="str">
        <f>IF(OR('[1]円単位'!F110=0,'[1]円単位'!F110="-"),"-",IF(AND('[1]円単位'!F110&gt;-1000000,'[1]円単位'!F110&lt;0),"△ 0",ROUNDDOWN('[1]円単位'!F110/1000000,0)))</f>
        <v>-</v>
      </c>
    </row>
    <row r="110" spans="2:6" ht="13.5">
      <c r="B110" s="51" t="s">
        <v>23</v>
      </c>
      <c r="C110" s="52"/>
      <c r="D110" s="89">
        <f>IF(OR('[1]円単位'!D111=0,'[1]円単位'!D111="-"),"-",IF(AND('[1]円単位'!D111&gt;-1000000,'[1]円単位'!D111&lt;0),"△ 0",ROUNDDOWN('[1]円単位'!D111/1000000,0)))</f>
        <v>577</v>
      </c>
      <c r="E110" s="90">
        <f>IF(OR('[1]円単位'!E111=0,'[1]円単位'!E111="-"),"-",IF(AND('[1]円単位'!E111&gt;-1000000,'[1]円単位'!E111&lt;0),"△ 0",ROUNDDOWN('[1]円単位'!E111/1000000,0)))</f>
        <v>25</v>
      </c>
      <c r="F110" s="91">
        <f>IF(OR('[1]円単位'!F111=0,'[1]円単位'!F111="-"),"-",IF(AND('[1]円単位'!F111&gt;-1000000,'[1]円単位'!F111&lt;0),"△ 0",ROUNDDOWN('[1]円単位'!F111/1000000,0)))</f>
        <v>603</v>
      </c>
    </row>
    <row r="111" spans="2:6" ht="14.25" thickBot="1">
      <c r="B111" s="53"/>
      <c r="C111" s="32" t="s">
        <v>36</v>
      </c>
      <c r="D111" s="92">
        <f>IF(OR('[1]円単位'!D112=0,'[1]円単位'!D112="-"),"-",IF(AND('[1]円単位'!D112&gt;-1000000,'[1]円単位'!D112&lt;0),"△ 0",ROUNDDOWN('[1]円単位'!D112/1000000,0)))</f>
        <v>577</v>
      </c>
      <c r="E111" s="93">
        <f>IF(OR('[1]円単位'!E112=0,'[1]円単位'!E112="-"),"-",IF(AND('[1]円単位'!E112&gt;-1000000,'[1]円単位'!E112&lt;0),"△ 0",ROUNDDOWN('[1]円単位'!E112/1000000,0)))</f>
        <v>25</v>
      </c>
      <c r="F111" s="94">
        <f>IF(OR('[1]円単位'!F112=0,'[1]円単位'!F112="-"),"-",IF(AND('[1]円単位'!F112&gt;-1000000,'[1]円単位'!F112&lt;0),"△ 0",ROUNDDOWN('[1]円単位'!F112/1000000,0)))</f>
        <v>603</v>
      </c>
    </row>
    <row r="112" spans="2:6" ht="14.25" thickTop="1">
      <c r="B112" s="95" t="s">
        <v>72</v>
      </c>
      <c r="C112" s="96"/>
      <c r="D112" s="97">
        <f>IF(OR('[1]円単位'!D113=0,'[1]円単位'!D113="-"),"-",IF(AND('[1]円単位'!D113&gt;-1000000,'[1]円単位'!D113&lt;0),"△ 0",ROUNDDOWN('[1]円単位'!D113/1000000,0)))</f>
        <v>577</v>
      </c>
      <c r="E112" s="98">
        <f>IF(OR('[1]円単位'!E113=0,'[1]円単位'!E113="-"),"-",IF(AND('[1]円単位'!E113&gt;-1000000,'[1]円単位'!E113&lt;0),"△ 0",ROUNDDOWN('[1]円単位'!E113/1000000,0)))</f>
        <v>25</v>
      </c>
      <c r="F112" s="99">
        <f>IF(OR('[1]円単位'!F113=0,'[1]円単位'!F113="-"),"-",IF(AND('[1]円単位'!F113&gt;-1000000,'[1]円単位'!F113&lt;0),"△ 0",ROUNDDOWN('[1]円単位'!F113/1000000,0)))</f>
        <v>603</v>
      </c>
    </row>
    <row r="113" spans="2:12" ht="13.5">
      <c r="B113" s="1" t="s">
        <v>73</v>
      </c>
      <c r="C113" s="100"/>
      <c r="D113" s="100"/>
      <c r="E113" s="100"/>
      <c r="F113" s="100"/>
      <c r="G113" s="100"/>
      <c r="H113" s="100"/>
      <c r="I113" s="100"/>
      <c r="J113" s="100"/>
      <c r="K113" s="100"/>
      <c r="L113" s="100"/>
    </row>
  </sheetData>
  <sheetProtection/>
  <mergeCells count="50">
    <mergeCell ref="B110:C110"/>
    <mergeCell ref="B112:C112"/>
    <mergeCell ref="B105:C106"/>
    <mergeCell ref="D105:E105"/>
    <mergeCell ref="F105:F106"/>
    <mergeCell ref="B107:C107"/>
    <mergeCell ref="B108:C108"/>
    <mergeCell ref="B109:C109"/>
    <mergeCell ref="M86:M87"/>
    <mergeCell ref="B88:C88"/>
    <mergeCell ref="B89:C89"/>
    <mergeCell ref="B90:C90"/>
    <mergeCell ref="B91:C91"/>
    <mergeCell ref="B102:C102"/>
    <mergeCell ref="B71:C71"/>
    <mergeCell ref="B72:C72"/>
    <mergeCell ref="B73:C73"/>
    <mergeCell ref="B84:C84"/>
    <mergeCell ref="B86:C87"/>
    <mergeCell ref="D86:L86"/>
    <mergeCell ref="D68:I68"/>
    <mergeCell ref="J68:L68"/>
    <mergeCell ref="R68:T68"/>
    <mergeCell ref="U68:V68"/>
    <mergeCell ref="W68:AB68"/>
    <mergeCell ref="B70:C70"/>
    <mergeCell ref="B51:C51"/>
    <mergeCell ref="B52:C52"/>
    <mergeCell ref="B53:C53"/>
    <mergeCell ref="B54:C54"/>
    <mergeCell ref="B64:C64"/>
    <mergeCell ref="B68:C69"/>
    <mergeCell ref="B32:C32"/>
    <mergeCell ref="B33:C33"/>
    <mergeCell ref="B47:C47"/>
    <mergeCell ref="B49:C50"/>
    <mergeCell ref="D49:J49"/>
    <mergeCell ref="K49:K50"/>
    <mergeCell ref="B26:C26"/>
    <mergeCell ref="B28:C29"/>
    <mergeCell ref="D28:F28"/>
    <mergeCell ref="G28:G29"/>
    <mergeCell ref="B30:C30"/>
    <mergeCell ref="B31:C31"/>
    <mergeCell ref="B7:C8"/>
    <mergeCell ref="D7:O7"/>
    <mergeCell ref="B9:C9"/>
    <mergeCell ref="B10:C10"/>
    <mergeCell ref="B11:C11"/>
    <mergeCell ref="B12:C12"/>
  </mergeCells>
  <printOptions/>
  <pageMargins left="0.7874015748031497" right="0.4724409448818898" top="0.7874015748031497" bottom="0.2362204724409449" header="0.31496062992125984" footer="0.1968503937007874"/>
  <pageSetup fitToHeight="0" horizontalDpi="600" verticalDpi="600" orientation="landscape" paperSize="9" scale="72" r:id="rId1"/>
  <rowBreaks count="3" manualBreakCount="3">
    <brk id="26" min="1" max="14" man="1"/>
    <brk id="47" max="255" man="1"/>
    <brk id="84"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2018-01-29T06:02:11Z</dcterms:created>
  <dcterms:modified xsi:type="dcterms:W3CDTF">2018-01-29T06:02:29Z</dcterms:modified>
  <cp:category/>
  <cp:version/>
  <cp:contentType/>
  <cp:contentStatus/>
</cp:coreProperties>
</file>