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13_ncr:1_{6A15202A-5580-4BA5-B68B-0EDD4E182155}" xr6:coauthVersionLast="47" xr6:coauthVersionMax="47" xr10:uidLastSave="{00000000-0000-0000-0000-000000000000}"/>
  <bookViews>
    <workbookView xWindow="33555" yWindow="1530" windowWidth="21435" windowHeight="14070" xr2:uid="{00000000-000D-0000-FFFF-FFFF00000000}"/>
  </bookViews>
  <sheets>
    <sheet name="Sheet1" sheetId="1" r:id="rId1"/>
  </sheets>
  <definedNames>
    <definedName name="_xlnm.Print_Area" localSheetId="0">Sheet1!$A$1:$AP$19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1" l="1"/>
  <c r="AO15" i="1"/>
  <c r="AO14" i="1"/>
  <c r="AO12" i="1"/>
  <c r="AO11" i="1"/>
  <c r="AO9" i="1"/>
  <c r="AO8" i="1"/>
  <c r="AO7" i="1"/>
  <c r="AO6" i="1"/>
  <c r="AO5" i="1"/>
  <c r="AH16" i="1" l="1"/>
  <c r="AO16" i="1" s="1"/>
  <c r="AH13" i="1"/>
  <c r="AO13" i="1" s="1"/>
  <c r="AH17" i="1"/>
  <c r="AO17" i="1" s="1"/>
  <c r="AH10" i="1"/>
  <c r="AO10" i="1" s="1"/>
</calcChain>
</file>

<file path=xl/sharedStrings.xml><?xml version="1.0" encoding="utf-8"?>
<sst xmlns="http://schemas.openxmlformats.org/spreadsheetml/2006/main" count="28" uniqueCount="15">
  <si>
    <t>診断区分</t>
  </si>
  <si>
    <t>国籍</t>
  </si>
  <si>
    <t>性別</t>
  </si>
  <si>
    <t>合計</t>
  </si>
  <si>
    <t>HIV</t>
  </si>
  <si>
    <t>日本</t>
  </si>
  <si>
    <t>男</t>
  </si>
  <si>
    <t>女</t>
  </si>
  <si>
    <t>計</t>
  </si>
  <si>
    <t>外国</t>
  </si>
  <si>
    <t>AIDS</t>
  </si>
  <si>
    <t>（注）凝固因子製剤による感染者・患者を除く。</t>
    <rPh sb="1" eb="2">
      <t>チュウ</t>
    </rPh>
    <rPh sb="3" eb="5">
      <t>ギョウコ</t>
    </rPh>
    <rPh sb="5" eb="7">
      <t>インシ</t>
    </rPh>
    <rPh sb="7" eb="9">
      <t>セイザイ</t>
    </rPh>
    <rPh sb="12" eb="15">
      <t>カンセンシャ</t>
    </rPh>
    <rPh sb="16" eb="18">
      <t>カンジャ</t>
    </rPh>
    <rPh sb="19" eb="20">
      <t>ノゾ</t>
    </rPh>
    <phoneticPr fontId="2"/>
  </si>
  <si>
    <t>HIV感染者及びAIDS患者の国籍、性別推移</t>
    <rPh sb="3" eb="6">
      <t>カンセンシャ</t>
    </rPh>
    <rPh sb="6" eb="7">
      <t>オヨ</t>
    </rPh>
    <rPh sb="12" eb="14">
      <t>カンジャ</t>
    </rPh>
    <rPh sb="15" eb="17">
      <t>コクセキ</t>
    </rPh>
    <rPh sb="18" eb="20">
      <t>セイベツ</t>
    </rPh>
    <rPh sb="20" eb="22">
      <t>スイイ</t>
    </rPh>
    <phoneticPr fontId="2"/>
  </si>
  <si>
    <t>合計の％</t>
    <rPh sb="0" eb="2">
      <t>ゴウケイ</t>
    </rPh>
    <phoneticPr fontId="2"/>
  </si>
  <si>
    <t>資料：厚生労働省エイズ動向委員会「令和3（2021）年エイズ発生動向年報」</t>
    <rPh sb="0" eb="2">
      <t>シリョウ</t>
    </rPh>
    <rPh sb="3" eb="5">
      <t>コウセイ</t>
    </rPh>
    <rPh sb="5" eb="8">
      <t>ロウドウショウ</t>
    </rPh>
    <rPh sb="11" eb="13">
      <t>ドウコウ</t>
    </rPh>
    <rPh sb="13" eb="16">
      <t>イインカイ</t>
    </rPh>
    <rPh sb="17" eb="19">
      <t>レイワ</t>
    </rPh>
    <rPh sb="26" eb="27">
      <t>ネン</t>
    </rPh>
    <rPh sb="30" eb="32">
      <t>ハッセイ</t>
    </rPh>
    <rPh sb="32" eb="34">
      <t>ドウコウ</t>
    </rPh>
    <rPh sb="34" eb="36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</si>
</sst>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 "/>
    <numFmt numFmtId="178" formatCode="0.0%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38" fontId="3" fillId="0" borderId="5" xfId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9"/>
  <sheetViews>
    <sheetView tabSelected="1"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22" sqref="I22"/>
    </sheetView>
  </sheetViews>
  <sheetFormatPr defaultRowHeight="12" x14ac:dyDescent="0.15"/>
  <cols>
    <col min="1" max="1" width="8.375" style="3" customWidth="1"/>
    <col min="2" max="2" width="6.375" style="3" customWidth="1"/>
    <col min="3" max="3" width="9.75" style="3" customWidth="1"/>
    <col min="4" max="8" width="5.5" style="3" bestFit="1" customWidth="1"/>
    <col min="9" max="25" width="5.5" style="3" customWidth="1"/>
    <col min="26" max="40" width="6.125" style="3" customWidth="1"/>
    <col min="41" max="41" width="7.625" style="3" bestFit="1" customWidth="1"/>
    <col min="42" max="42" width="8.125" style="3" customWidth="1"/>
    <col min="43" max="16384" width="9" style="3"/>
  </cols>
  <sheetData>
    <row r="1" spans="1:43" ht="16.5" customHeight="1" x14ac:dyDescent="0.1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3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3" x14ac:dyDescent="0.15">
      <c r="A3" s="4" t="s">
        <v>0</v>
      </c>
      <c r="B3" s="4" t="s">
        <v>1</v>
      </c>
      <c r="C3" s="4" t="s">
        <v>2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4">
        <v>2004</v>
      </c>
      <c r="X3" s="4">
        <v>2005</v>
      </c>
      <c r="Y3" s="4">
        <v>2006</v>
      </c>
      <c r="Z3" s="4">
        <v>2007</v>
      </c>
      <c r="AA3" s="4">
        <v>2008</v>
      </c>
      <c r="AB3" s="4">
        <v>2009</v>
      </c>
      <c r="AC3" s="4">
        <v>2010</v>
      </c>
      <c r="AD3" s="4">
        <v>2011</v>
      </c>
      <c r="AE3" s="5">
        <v>2012</v>
      </c>
      <c r="AF3" s="4">
        <v>2013</v>
      </c>
      <c r="AG3" s="5">
        <v>2014</v>
      </c>
      <c r="AH3" s="5">
        <v>2015</v>
      </c>
      <c r="AI3" s="5">
        <v>2016</v>
      </c>
      <c r="AJ3" s="5">
        <v>2017</v>
      </c>
      <c r="AK3" s="5">
        <v>2018</v>
      </c>
      <c r="AL3" s="5">
        <v>2019</v>
      </c>
      <c r="AM3" s="5">
        <v>2020</v>
      </c>
      <c r="AN3" s="5">
        <v>2021</v>
      </c>
      <c r="AO3" s="4" t="s">
        <v>3</v>
      </c>
      <c r="AP3" s="17" t="s">
        <v>13</v>
      </c>
      <c r="AQ3" s="6"/>
    </row>
    <row r="4" spans="1:43" ht="15" customHeight="1" x14ac:dyDescent="0.15">
      <c r="A4" s="7" t="s">
        <v>4</v>
      </c>
      <c r="B4" s="7" t="s">
        <v>5</v>
      </c>
      <c r="C4" s="7" t="s">
        <v>6</v>
      </c>
      <c r="D4" s="8">
        <v>0</v>
      </c>
      <c r="E4" s="8">
        <v>0</v>
      </c>
      <c r="F4" s="8">
        <v>34</v>
      </c>
      <c r="G4" s="8">
        <v>15</v>
      </c>
      <c r="H4" s="8">
        <v>35</v>
      </c>
      <c r="I4" s="8">
        <v>27</v>
      </c>
      <c r="J4" s="8">
        <v>52</v>
      </c>
      <c r="K4" s="8">
        <v>108</v>
      </c>
      <c r="L4" s="8">
        <v>102</v>
      </c>
      <c r="M4" s="8">
        <v>134</v>
      </c>
      <c r="N4" s="8">
        <v>147</v>
      </c>
      <c r="O4" s="8">
        <v>189</v>
      </c>
      <c r="P4" s="8">
        <v>234</v>
      </c>
      <c r="Q4" s="8">
        <v>261</v>
      </c>
      <c r="R4" s="8">
        <v>379</v>
      </c>
      <c r="S4" s="8">
        <v>336</v>
      </c>
      <c r="T4" s="8">
        <v>475</v>
      </c>
      <c r="U4" s="8">
        <v>481</v>
      </c>
      <c r="V4" s="8">
        <v>525</v>
      </c>
      <c r="W4" s="8">
        <v>636</v>
      </c>
      <c r="X4" s="8">
        <v>709</v>
      </c>
      <c r="Y4" s="8">
        <v>787</v>
      </c>
      <c r="Z4" s="8">
        <v>931</v>
      </c>
      <c r="AA4" s="8">
        <v>999</v>
      </c>
      <c r="AB4" s="9">
        <v>894</v>
      </c>
      <c r="AC4" s="9">
        <v>956</v>
      </c>
      <c r="AD4" s="9">
        <v>923</v>
      </c>
      <c r="AE4" s="9">
        <v>889</v>
      </c>
      <c r="AF4" s="9">
        <v>963</v>
      </c>
      <c r="AG4" s="9">
        <v>959</v>
      </c>
      <c r="AH4" s="9">
        <v>860</v>
      </c>
      <c r="AI4" s="9">
        <v>857</v>
      </c>
      <c r="AJ4" s="9">
        <v>802</v>
      </c>
      <c r="AK4" s="9">
        <v>768</v>
      </c>
      <c r="AL4" s="9">
        <v>741</v>
      </c>
      <c r="AM4" s="9">
        <v>598</v>
      </c>
      <c r="AN4" s="9">
        <v>614</v>
      </c>
      <c r="AO4" s="18">
        <f>SUM(D4:AN4)</f>
        <v>18420</v>
      </c>
      <c r="AP4" s="19">
        <v>79.3</v>
      </c>
      <c r="AQ4" s="16"/>
    </row>
    <row r="5" spans="1:43" ht="15" customHeight="1" x14ac:dyDescent="0.15">
      <c r="A5" s="7"/>
      <c r="B5" s="7"/>
      <c r="C5" s="10" t="s">
        <v>7</v>
      </c>
      <c r="D5" s="11">
        <v>0</v>
      </c>
      <c r="E5" s="11">
        <v>0</v>
      </c>
      <c r="F5" s="11">
        <v>11</v>
      </c>
      <c r="G5" s="11">
        <v>4</v>
      </c>
      <c r="H5" s="11">
        <v>18</v>
      </c>
      <c r="I5" s="11">
        <v>10</v>
      </c>
      <c r="J5" s="11">
        <v>17</v>
      </c>
      <c r="K5" s="11">
        <v>16</v>
      </c>
      <c r="L5" s="11">
        <v>22</v>
      </c>
      <c r="M5" s="11">
        <v>32</v>
      </c>
      <c r="N5" s="11">
        <v>19</v>
      </c>
      <c r="O5" s="11">
        <v>41</v>
      </c>
      <c r="P5" s="11">
        <v>34</v>
      </c>
      <c r="Q5" s="11">
        <v>36</v>
      </c>
      <c r="R5" s="11">
        <v>45</v>
      </c>
      <c r="S5" s="11">
        <v>32</v>
      </c>
      <c r="T5" s="8">
        <v>50</v>
      </c>
      <c r="U5" s="8">
        <v>40</v>
      </c>
      <c r="V5" s="8">
        <v>32</v>
      </c>
      <c r="W5" s="8">
        <v>44</v>
      </c>
      <c r="X5" s="8">
        <v>32</v>
      </c>
      <c r="Y5" s="8">
        <v>49</v>
      </c>
      <c r="Z5" s="8">
        <v>38</v>
      </c>
      <c r="AA5" s="8">
        <v>34</v>
      </c>
      <c r="AB5" s="9">
        <v>38</v>
      </c>
      <c r="AC5" s="9">
        <v>41</v>
      </c>
      <c r="AD5" s="9">
        <v>42</v>
      </c>
      <c r="AE5" s="9">
        <v>31</v>
      </c>
      <c r="AF5" s="9">
        <v>33</v>
      </c>
      <c r="AG5" s="9">
        <v>35</v>
      </c>
      <c r="AH5" s="9">
        <v>38</v>
      </c>
      <c r="AI5" s="9">
        <v>28</v>
      </c>
      <c r="AJ5" s="9">
        <v>22</v>
      </c>
      <c r="AK5" s="9">
        <v>32</v>
      </c>
      <c r="AL5" s="9">
        <v>29</v>
      </c>
      <c r="AM5" s="9">
        <v>21</v>
      </c>
      <c r="AN5" s="9">
        <v>10</v>
      </c>
      <c r="AO5" s="20">
        <f t="shared" ref="AO5:AO17" si="0">SUM(D5:AN5)</f>
        <v>1056</v>
      </c>
      <c r="AP5" s="21">
        <v>4.5</v>
      </c>
      <c r="AQ5" s="16"/>
    </row>
    <row r="6" spans="1:43" ht="15" customHeight="1" x14ac:dyDescent="0.15">
      <c r="A6" s="7"/>
      <c r="B6" s="10"/>
      <c r="C6" s="4" t="s">
        <v>8</v>
      </c>
      <c r="D6" s="12">
        <v>0</v>
      </c>
      <c r="E6" s="12">
        <v>0</v>
      </c>
      <c r="F6" s="12">
        <v>45</v>
      </c>
      <c r="G6" s="12">
        <v>19</v>
      </c>
      <c r="H6" s="12">
        <v>53</v>
      </c>
      <c r="I6" s="12">
        <v>37</v>
      </c>
      <c r="J6" s="12">
        <v>69</v>
      </c>
      <c r="K6" s="12">
        <v>124</v>
      </c>
      <c r="L6" s="12">
        <v>124</v>
      </c>
      <c r="M6" s="12">
        <v>166</v>
      </c>
      <c r="N6" s="12">
        <v>166</v>
      </c>
      <c r="O6" s="12">
        <v>230</v>
      </c>
      <c r="P6" s="12">
        <v>268</v>
      </c>
      <c r="Q6" s="12">
        <v>297</v>
      </c>
      <c r="R6" s="12">
        <v>424</v>
      </c>
      <c r="S6" s="12">
        <v>368</v>
      </c>
      <c r="T6" s="12">
        <v>525</v>
      </c>
      <c r="U6" s="12">
        <v>521</v>
      </c>
      <c r="V6" s="12">
        <v>557</v>
      </c>
      <c r="W6" s="12">
        <v>680</v>
      </c>
      <c r="X6" s="12">
        <v>741</v>
      </c>
      <c r="Y6" s="12">
        <v>836</v>
      </c>
      <c r="Z6" s="12">
        <v>969</v>
      </c>
      <c r="AA6" s="12">
        <v>1033</v>
      </c>
      <c r="AB6" s="13">
        <v>932</v>
      </c>
      <c r="AC6" s="13">
        <v>997</v>
      </c>
      <c r="AD6" s="13">
        <v>965</v>
      </c>
      <c r="AE6" s="13">
        <v>920</v>
      </c>
      <c r="AF6" s="13">
        <v>996</v>
      </c>
      <c r="AG6" s="13">
        <v>994</v>
      </c>
      <c r="AH6" s="13">
        <v>898</v>
      </c>
      <c r="AI6" s="13">
        <v>885</v>
      </c>
      <c r="AJ6" s="13">
        <v>824</v>
      </c>
      <c r="AK6" s="13">
        <v>800</v>
      </c>
      <c r="AL6" s="13">
        <v>770</v>
      </c>
      <c r="AM6" s="13">
        <v>619</v>
      </c>
      <c r="AN6" s="13">
        <v>624</v>
      </c>
      <c r="AO6" s="18">
        <f t="shared" si="0"/>
        <v>19476</v>
      </c>
      <c r="AP6" s="22">
        <v>83.8</v>
      </c>
      <c r="AQ6" s="16"/>
    </row>
    <row r="7" spans="1:43" ht="15" customHeight="1" x14ac:dyDescent="0.15">
      <c r="A7" s="7"/>
      <c r="B7" s="7" t="s">
        <v>9</v>
      </c>
      <c r="C7" s="7" t="s">
        <v>6</v>
      </c>
      <c r="D7" s="8">
        <v>0</v>
      </c>
      <c r="E7" s="8">
        <v>0</v>
      </c>
      <c r="F7" s="8">
        <v>10</v>
      </c>
      <c r="G7" s="8">
        <v>4</v>
      </c>
      <c r="H7" s="8">
        <v>21</v>
      </c>
      <c r="I7" s="8">
        <v>11</v>
      </c>
      <c r="J7" s="8">
        <v>26</v>
      </c>
      <c r="K7" s="8">
        <v>45</v>
      </c>
      <c r="L7" s="8">
        <v>33</v>
      </c>
      <c r="M7" s="8">
        <v>37</v>
      </c>
      <c r="N7" s="8">
        <v>47</v>
      </c>
      <c r="O7" s="8">
        <v>65</v>
      </c>
      <c r="P7" s="8">
        <v>49</v>
      </c>
      <c r="Q7" s="8">
        <v>58</v>
      </c>
      <c r="R7" s="8">
        <v>39</v>
      </c>
      <c r="S7" s="8">
        <v>53</v>
      </c>
      <c r="T7" s="8">
        <v>59</v>
      </c>
      <c r="U7" s="8">
        <v>55</v>
      </c>
      <c r="V7" s="8">
        <v>48</v>
      </c>
      <c r="W7" s="8">
        <v>62</v>
      </c>
      <c r="X7" s="8">
        <v>60</v>
      </c>
      <c r="Y7" s="8">
        <v>76</v>
      </c>
      <c r="Z7" s="8">
        <v>76</v>
      </c>
      <c r="AA7" s="8">
        <v>60</v>
      </c>
      <c r="AB7" s="9">
        <v>71</v>
      </c>
      <c r="AC7" s="9">
        <v>59</v>
      </c>
      <c r="AD7" s="9">
        <v>71</v>
      </c>
      <c r="AE7" s="9">
        <v>65</v>
      </c>
      <c r="AF7" s="9">
        <v>97</v>
      </c>
      <c r="AG7" s="9">
        <v>82</v>
      </c>
      <c r="AH7" s="9">
        <v>88</v>
      </c>
      <c r="AI7" s="9">
        <v>108</v>
      </c>
      <c r="AJ7" s="9">
        <v>136</v>
      </c>
      <c r="AK7" s="9">
        <v>121</v>
      </c>
      <c r="AL7" s="9">
        <v>116</v>
      </c>
      <c r="AM7" s="9">
        <v>114</v>
      </c>
      <c r="AN7" s="9">
        <v>98</v>
      </c>
      <c r="AO7" s="18">
        <f t="shared" si="0"/>
        <v>2220</v>
      </c>
      <c r="AP7" s="19">
        <v>9.6</v>
      </c>
      <c r="AQ7" s="16"/>
    </row>
    <row r="8" spans="1:43" ht="15" customHeight="1" x14ac:dyDescent="0.15">
      <c r="A8" s="7"/>
      <c r="B8" s="7"/>
      <c r="C8" s="10" t="s">
        <v>7</v>
      </c>
      <c r="D8" s="11">
        <v>0</v>
      </c>
      <c r="E8" s="11">
        <v>0</v>
      </c>
      <c r="F8" s="11">
        <v>0</v>
      </c>
      <c r="G8" s="11">
        <v>0</v>
      </c>
      <c r="H8" s="11">
        <v>6</v>
      </c>
      <c r="I8" s="11">
        <v>18</v>
      </c>
      <c r="J8" s="11">
        <v>105</v>
      </c>
      <c r="K8" s="11">
        <v>273</v>
      </c>
      <c r="L8" s="11">
        <v>120</v>
      </c>
      <c r="M8" s="11">
        <v>95</v>
      </c>
      <c r="N8" s="11">
        <v>64</v>
      </c>
      <c r="O8" s="11">
        <v>81</v>
      </c>
      <c r="P8" s="11">
        <v>80</v>
      </c>
      <c r="Q8" s="11">
        <v>67</v>
      </c>
      <c r="R8" s="11">
        <v>67</v>
      </c>
      <c r="S8" s="11">
        <v>41</v>
      </c>
      <c r="T8" s="11">
        <v>37</v>
      </c>
      <c r="U8" s="11">
        <v>38</v>
      </c>
      <c r="V8" s="11">
        <v>35</v>
      </c>
      <c r="W8" s="11">
        <v>38</v>
      </c>
      <c r="X8" s="11">
        <v>31</v>
      </c>
      <c r="Y8" s="11">
        <v>40</v>
      </c>
      <c r="Z8" s="11">
        <v>37</v>
      </c>
      <c r="AA8" s="11">
        <v>33</v>
      </c>
      <c r="AB8" s="14">
        <v>18</v>
      </c>
      <c r="AC8" s="14">
        <v>19</v>
      </c>
      <c r="AD8" s="14">
        <v>20</v>
      </c>
      <c r="AE8" s="14">
        <v>17</v>
      </c>
      <c r="AF8" s="14">
        <v>13</v>
      </c>
      <c r="AG8" s="14">
        <v>15</v>
      </c>
      <c r="AH8" s="14">
        <v>20</v>
      </c>
      <c r="AI8" s="14">
        <v>18</v>
      </c>
      <c r="AJ8" s="14">
        <v>16</v>
      </c>
      <c r="AK8" s="14">
        <v>19</v>
      </c>
      <c r="AL8" s="14">
        <v>17</v>
      </c>
      <c r="AM8" s="14">
        <v>17</v>
      </c>
      <c r="AN8" s="14">
        <v>20</v>
      </c>
      <c r="AO8" s="20">
        <f t="shared" si="0"/>
        <v>1535</v>
      </c>
      <c r="AP8" s="21">
        <v>6.6</v>
      </c>
      <c r="AQ8" s="16"/>
    </row>
    <row r="9" spans="1:43" ht="15" customHeight="1" x14ac:dyDescent="0.15">
      <c r="A9" s="7"/>
      <c r="B9" s="10"/>
      <c r="C9" s="4" t="s">
        <v>8</v>
      </c>
      <c r="D9" s="12">
        <v>0</v>
      </c>
      <c r="E9" s="12">
        <v>0</v>
      </c>
      <c r="F9" s="12">
        <v>10</v>
      </c>
      <c r="G9" s="12">
        <v>4</v>
      </c>
      <c r="H9" s="12">
        <v>27</v>
      </c>
      <c r="I9" s="12">
        <v>29</v>
      </c>
      <c r="J9" s="12">
        <v>131</v>
      </c>
      <c r="K9" s="12">
        <v>318</v>
      </c>
      <c r="L9" s="12">
        <v>153</v>
      </c>
      <c r="M9" s="12">
        <v>132</v>
      </c>
      <c r="N9" s="12">
        <v>111</v>
      </c>
      <c r="O9" s="12">
        <v>146</v>
      </c>
      <c r="P9" s="12">
        <v>129</v>
      </c>
      <c r="Q9" s="12">
        <v>125</v>
      </c>
      <c r="R9" s="12">
        <v>106</v>
      </c>
      <c r="S9" s="12">
        <v>94</v>
      </c>
      <c r="T9" s="12">
        <v>96</v>
      </c>
      <c r="U9" s="12">
        <v>93</v>
      </c>
      <c r="V9" s="12">
        <v>83</v>
      </c>
      <c r="W9" s="12">
        <v>100</v>
      </c>
      <c r="X9" s="12">
        <v>91</v>
      </c>
      <c r="Y9" s="12">
        <v>116</v>
      </c>
      <c r="Z9" s="12">
        <v>113</v>
      </c>
      <c r="AA9" s="12">
        <v>93</v>
      </c>
      <c r="AB9" s="13">
        <v>89</v>
      </c>
      <c r="AC9" s="13">
        <v>78</v>
      </c>
      <c r="AD9" s="13">
        <v>91</v>
      </c>
      <c r="AE9" s="13">
        <v>82</v>
      </c>
      <c r="AF9" s="13">
        <v>110</v>
      </c>
      <c r="AG9" s="13">
        <v>97</v>
      </c>
      <c r="AH9" s="13">
        <v>108</v>
      </c>
      <c r="AI9" s="13">
        <v>126</v>
      </c>
      <c r="AJ9" s="13">
        <v>152</v>
      </c>
      <c r="AK9" s="13">
        <v>140</v>
      </c>
      <c r="AL9" s="13">
        <v>133</v>
      </c>
      <c r="AM9" s="13">
        <v>131</v>
      </c>
      <c r="AN9" s="13">
        <v>118</v>
      </c>
      <c r="AO9" s="18">
        <f t="shared" si="0"/>
        <v>3755</v>
      </c>
      <c r="AP9" s="22">
        <v>16.2</v>
      </c>
      <c r="AQ9" s="16"/>
    </row>
    <row r="10" spans="1:43" ht="15" customHeight="1" x14ac:dyDescent="0.15">
      <c r="A10" s="10"/>
      <c r="B10" s="7" t="s">
        <v>3</v>
      </c>
      <c r="C10" s="4"/>
      <c r="D10" s="12">
        <v>0</v>
      </c>
      <c r="E10" s="12">
        <v>0</v>
      </c>
      <c r="F10" s="12">
        <v>55</v>
      </c>
      <c r="G10" s="12">
        <v>23</v>
      </c>
      <c r="H10" s="12">
        <v>80</v>
      </c>
      <c r="I10" s="12">
        <v>66</v>
      </c>
      <c r="J10" s="12">
        <v>200</v>
      </c>
      <c r="K10" s="12">
        <v>442</v>
      </c>
      <c r="L10" s="12">
        <v>277</v>
      </c>
      <c r="M10" s="12">
        <v>298</v>
      </c>
      <c r="N10" s="12">
        <v>277</v>
      </c>
      <c r="O10" s="12">
        <v>376</v>
      </c>
      <c r="P10" s="12">
        <v>397</v>
      </c>
      <c r="Q10" s="12">
        <v>422</v>
      </c>
      <c r="R10" s="12">
        <v>530</v>
      </c>
      <c r="S10" s="12">
        <v>462</v>
      </c>
      <c r="T10" s="12">
        <v>621</v>
      </c>
      <c r="U10" s="12">
        <v>614</v>
      </c>
      <c r="V10" s="12">
        <v>640</v>
      </c>
      <c r="W10" s="12">
        <v>780</v>
      </c>
      <c r="X10" s="12">
        <v>832</v>
      </c>
      <c r="Y10" s="12">
        <v>952</v>
      </c>
      <c r="Z10" s="12">
        <v>1082</v>
      </c>
      <c r="AA10" s="12">
        <v>1126</v>
      </c>
      <c r="AB10" s="12">
        <v>1021</v>
      </c>
      <c r="AC10" s="12">
        <v>1075</v>
      </c>
      <c r="AD10" s="12">
        <v>1056</v>
      </c>
      <c r="AE10" s="12">
        <v>1002</v>
      </c>
      <c r="AF10" s="12">
        <v>1106</v>
      </c>
      <c r="AG10" s="12">
        <v>1091</v>
      </c>
      <c r="AH10" s="12">
        <f>SUM(AH6,AH9)</f>
        <v>1006</v>
      </c>
      <c r="AI10" s="12">
        <v>1011</v>
      </c>
      <c r="AJ10" s="12">
        <v>976</v>
      </c>
      <c r="AK10" s="12">
        <v>940</v>
      </c>
      <c r="AL10" s="12">
        <v>903</v>
      </c>
      <c r="AM10" s="12">
        <v>750</v>
      </c>
      <c r="AN10" s="12">
        <v>742</v>
      </c>
      <c r="AO10" s="18">
        <f t="shared" si="0"/>
        <v>23231</v>
      </c>
      <c r="AP10" s="22">
        <v>100</v>
      </c>
    </row>
    <row r="11" spans="1:43" ht="15" customHeight="1" x14ac:dyDescent="0.15">
      <c r="A11" s="15" t="s">
        <v>10</v>
      </c>
      <c r="B11" s="15" t="s">
        <v>5</v>
      </c>
      <c r="C11" s="7" t="s">
        <v>6</v>
      </c>
      <c r="D11" s="8">
        <v>5</v>
      </c>
      <c r="E11" s="8">
        <v>3</v>
      </c>
      <c r="F11" s="8">
        <v>6</v>
      </c>
      <c r="G11" s="8">
        <v>9</v>
      </c>
      <c r="H11" s="8">
        <v>15</v>
      </c>
      <c r="I11" s="8">
        <v>18</v>
      </c>
      <c r="J11" s="8">
        <v>24</v>
      </c>
      <c r="K11" s="8">
        <v>36</v>
      </c>
      <c r="L11" s="8">
        <v>53</v>
      </c>
      <c r="M11" s="8">
        <v>91</v>
      </c>
      <c r="N11" s="8">
        <v>108</v>
      </c>
      <c r="O11" s="8">
        <v>156</v>
      </c>
      <c r="P11" s="8">
        <v>170</v>
      </c>
      <c r="Q11" s="8">
        <v>158</v>
      </c>
      <c r="R11" s="8">
        <v>212</v>
      </c>
      <c r="S11" s="8">
        <v>239</v>
      </c>
      <c r="T11" s="8">
        <v>221</v>
      </c>
      <c r="U11" s="8">
        <v>232</v>
      </c>
      <c r="V11" s="8">
        <v>252</v>
      </c>
      <c r="W11" s="8">
        <v>290</v>
      </c>
      <c r="X11" s="8">
        <v>291</v>
      </c>
      <c r="Y11" s="8">
        <v>335</v>
      </c>
      <c r="Z11" s="8">
        <v>343</v>
      </c>
      <c r="AA11" s="8">
        <v>359</v>
      </c>
      <c r="AB11" s="9">
        <v>386</v>
      </c>
      <c r="AC11" s="9">
        <v>421</v>
      </c>
      <c r="AD11" s="9">
        <v>419</v>
      </c>
      <c r="AE11" s="9">
        <v>387</v>
      </c>
      <c r="AF11" s="9">
        <v>438</v>
      </c>
      <c r="AG11" s="9">
        <v>409</v>
      </c>
      <c r="AH11" s="9">
        <v>379</v>
      </c>
      <c r="AI11" s="9">
        <v>376</v>
      </c>
      <c r="AJ11" s="9">
        <v>348</v>
      </c>
      <c r="AK11" s="9">
        <v>328</v>
      </c>
      <c r="AL11" s="9">
        <v>281</v>
      </c>
      <c r="AM11" s="9">
        <v>282</v>
      </c>
      <c r="AN11" s="9">
        <v>260</v>
      </c>
      <c r="AO11" s="18">
        <f t="shared" si="0"/>
        <v>8340</v>
      </c>
      <c r="AP11" s="19">
        <v>80.900000000000006</v>
      </c>
      <c r="AQ11" s="16"/>
    </row>
    <row r="12" spans="1:43" ht="15" customHeight="1" x14ac:dyDescent="0.15">
      <c r="A12" s="7"/>
      <c r="B12" s="7"/>
      <c r="C12" s="10" t="s">
        <v>7</v>
      </c>
      <c r="D12" s="11">
        <v>0</v>
      </c>
      <c r="E12" s="11">
        <v>0</v>
      </c>
      <c r="F12" s="11">
        <v>3</v>
      </c>
      <c r="G12" s="11">
        <v>2</v>
      </c>
      <c r="H12" s="11">
        <v>2</v>
      </c>
      <c r="I12" s="11">
        <v>3</v>
      </c>
      <c r="J12" s="11">
        <v>0</v>
      </c>
      <c r="K12" s="11">
        <v>1</v>
      </c>
      <c r="L12" s="11">
        <v>5</v>
      </c>
      <c r="M12" s="11">
        <v>9</v>
      </c>
      <c r="N12" s="11">
        <v>11</v>
      </c>
      <c r="O12" s="11">
        <v>15</v>
      </c>
      <c r="P12" s="11">
        <v>12</v>
      </c>
      <c r="Q12" s="11">
        <v>10</v>
      </c>
      <c r="R12" s="11">
        <v>12</v>
      </c>
      <c r="S12" s="11">
        <v>21</v>
      </c>
      <c r="T12" s="11">
        <v>24</v>
      </c>
      <c r="U12" s="11">
        <v>20</v>
      </c>
      <c r="V12" s="11">
        <v>19</v>
      </c>
      <c r="W12" s="11">
        <v>19</v>
      </c>
      <c r="X12" s="11">
        <v>11</v>
      </c>
      <c r="Y12" s="11">
        <v>20</v>
      </c>
      <c r="Z12" s="11">
        <v>22</v>
      </c>
      <c r="AA12" s="11">
        <v>19</v>
      </c>
      <c r="AB12" s="14">
        <v>15</v>
      </c>
      <c r="AC12" s="14">
        <v>15</v>
      </c>
      <c r="AD12" s="14">
        <v>16</v>
      </c>
      <c r="AE12" s="14">
        <v>18</v>
      </c>
      <c r="AF12" s="14">
        <v>11</v>
      </c>
      <c r="AG12" s="14">
        <v>13</v>
      </c>
      <c r="AH12" s="14">
        <v>11</v>
      </c>
      <c r="AI12" s="14">
        <v>18</v>
      </c>
      <c r="AJ12" s="14">
        <v>21</v>
      </c>
      <c r="AK12" s="14">
        <v>15</v>
      </c>
      <c r="AL12" s="14">
        <v>9</v>
      </c>
      <c r="AM12" s="14">
        <v>10</v>
      </c>
      <c r="AN12" s="14">
        <v>3</v>
      </c>
      <c r="AO12" s="20">
        <f t="shared" si="0"/>
        <v>435</v>
      </c>
      <c r="AP12" s="21">
        <v>4.2</v>
      </c>
      <c r="AQ12" s="16"/>
    </row>
    <row r="13" spans="1:43" ht="15" customHeight="1" x14ac:dyDescent="0.15">
      <c r="A13" s="7"/>
      <c r="B13" s="10"/>
      <c r="C13" s="4" t="s">
        <v>8</v>
      </c>
      <c r="D13" s="12">
        <v>5</v>
      </c>
      <c r="E13" s="12">
        <v>3</v>
      </c>
      <c r="F13" s="12">
        <v>9</v>
      </c>
      <c r="G13" s="12">
        <v>11</v>
      </c>
      <c r="H13" s="12">
        <v>17</v>
      </c>
      <c r="I13" s="12">
        <v>21</v>
      </c>
      <c r="J13" s="12">
        <v>24</v>
      </c>
      <c r="K13" s="12">
        <v>37</v>
      </c>
      <c r="L13" s="12">
        <v>58</v>
      </c>
      <c r="M13" s="12">
        <v>100</v>
      </c>
      <c r="N13" s="12">
        <v>119</v>
      </c>
      <c r="O13" s="12">
        <v>171</v>
      </c>
      <c r="P13" s="12">
        <v>182</v>
      </c>
      <c r="Q13" s="12">
        <v>168</v>
      </c>
      <c r="R13" s="12">
        <v>224</v>
      </c>
      <c r="S13" s="12">
        <v>260</v>
      </c>
      <c r="T13" s="12">
        <v>245</v>
      </c>
      <c r="U13" s="12">
        <v>252</v>
      </c>
      <c r="V13" s="12">
        <v>271</v>
      </c>
      <c r="W13" s="12">
        <v>309</v>
      </c>
      <c r="X13" s="12">
        <v>302</v>
      </c>
      <c r="Y13" s="12">
        <v>355</v>
      </c>
      <c r="Z13" s="12">
        <v>365</v>
      </c>
      <c r="AA13" s="12">
        <v>378</v>
      </c>
      <c r="AB13" s="13">
        <v>401</v>
      </c>
      <c r="AC13" s="13">
        <v>436</v>
      </c>
      <c r="AD13" s="13">
        <v>435</v>
      </c>
      <c r="AE13" s="13">
        <v>405</v>
      </c>
      <c r="AF13" s="13">
        <v>449</v>
      </c>
      <c r="AG13" s="13">
        <v>422</v>
      </c>
      <c r="AH13" s="13">
        <f>SUM(AH11:AH12)</f>
        <v>390</v>
      </c>
      <c r="AI13" s="13">
        <v>394</v>
      </c>
      <c r="AJ13" s="13">
        <v>369</v>
      </c>
      <c r="AK13" s="13">
        <v>343</v>
      </c>
      <c r="AL13" s="13">
        <v>290</v>
      </c>
      <c r="AM13" s="13">
        <v>292</v>
      </c>
      <c r="AN13" s="13">
        <v>263</v>
      </c>
      <c r="AO13" s="18">
        <f t="shared" si="0"/>
        <v>8775</v>
      </c>
      <c r="AP13" s="22">
        <v>85.1</v>
      </c>
      <c r="AQ13" s="16"/>
    </row>
    <row r="14" spans="1:43" ht="15" customHeight="1" x14ac:dyDescent="0.15">
      <c r="A14" s="7"/>
      <c r="B14" s="7" t="s">
        <v>9</v>
      </c>
      <c r="C14" s="7" t="s">
        <v>6</v>
      </c>
      <c r="D14" s="8">
        <v>1</v>
      </c>
      <c r="E14" s="8">
        <v>2</v>
      </c>
      <c r="F14" s="8">
        <v>3</v>
      </c>
      <c r="G14" s="8">
        <v>3</v>
      </c>
      <c r="H14" s="8">
        <v>4</v>
      </c>
      <c r="I14" s="8">
        <v>10</v>
      </c>
      <c r="J14" s="8">
        <v>14</v>
      </c>
      <c r="K14" s="8">
        <v>13</v>
      </c>
      <c r="L14" s="8">
        <v>19</v>
      </c>
      <c r="M14" s="8">
        <v>28</v>
      </c>
      <c r="N14" s="8">
        <v>33</v>
      </c>
      <c r="O14" s="8">
        <v>45</v>
      </c>
      <c r="P14" s="8">
        <v>39</v>
      </c>
      <c r="Q14" s="8">
        <v>42</v>
      </c>
      <c r="R14" s="8">
        <v>46</v>
      </c>
      <c r="S14" s="8">
        <v>41</v>
      </c>
      <c r="T14" s="8">
        <v>61</v>
      </c>
      <c r="U14" s="8">
        <v>36</v>
      </c>
      <c r="V14" s="8">
        <v>39</v>
      </c>
      <c r="W14" s="8">
        <v>54</v>
      </c>
      <c r="X14" s="8">
        <v>49</v>
      </c>
      <c r="Y14" s="8">
        <v>33</v>
      </c>
      <c r="Z14" s="8">
        <v>34</v>
      </c>
      <c r="AA14" s="8">
        <v>32</v>
      </c>
      <c r="AB14" s="9">
        <v>21</v>
      </c>
      <c r="AC14" s="9">
        <v>29</v>
      </c>
      <c r="AD14" s="9">
        <v>21</v>
      </c>
      <c r="AE14" s="9">
        <v>31</v>
      </c>
      <c r="AF14" s="9">
        <v>28</v>
      </c>
      <c r="AG14" s="9">
        <v>26</v>
      </c>
      <c r="AH14" s="9">
        <v>30</v>
      </c>
      <c r="AI14" s="9">
        <v>39</v>
      </c>
      <c r="AJ14" s="9">
        <v>27</v>
      </c>
      <c r="AK14" s="9">
        <v>25</v>
      </c>
      <c r="AL14" s="9">
        <v>37</v>
      </c>
      <c r="AM14" s="9">
        <v>46</v>
      </c>
      <c r="AN14" s="9">
        <v>40</v>
      </c>
      <c r="AO14" s="18">
        <f t="shared" si="0"/>
        <v>1081</v>
      </c>
      <c r="AP14" s="19">
        <v>10.5</v>
      </c>
      <c r="AQ14" s="16"/>
    </row>
    <row r="15" spans="1:43" ht="15" customHeight="1" x14ac:dyDescent="0.15">
      <c r="A15" s="7"/>
      <c r="B15" s="7"/>
      <c r="C15" s="10" t="s">
        <v>7</v>
      </c>
      <c r="D15" s="11">
        <v>0</v>
      </c>
      <c r="E15" s="11">
        <v>0</v>
      </c>
      <c r="F15" s="11">
        <v>2</v>
      </c>
      <c r="G15" s="11">
        <v>0</v>
      </c>
      <c r="H15" s="11">
        <v>0</v>
      </c>
      <c r="I15" s="11">
        <v>0</v>
      </c>
      <c r="J15" s="11">
        <v>0</v>
      </c>
      <c r="K15" s="11">
        <v>1</v>
      </c>
      <c r="L15" s="11">
        <v>9</v>
      </c>
      <c r="M15" s="11">
        <v>8</v>
      </c>
      <c r="N15" s="11">
        <v>17</v>
      </c>
      <c r="O15" s="11">
        <v>18</v>
      </c>
      <c r="P15" s="11">
        <v>29</v>
      </c>
      <c r="Q15" s="11">
        <v>21</v>
      </c>
      <c r="R15" s="11">
        <v>31</v>
      </c>
      <c r="S15" s="11">
        <v>28</v>
      </c>
      <c r="T15" s="11">
        <v>26</v>
      </c>
      <c r="U15" s="11">
        <v>20</v>
      </c>
      <c r="V15" s="11">
        <v>26</v>
      </c>
      <c r="W15" s="11">
        <v>22</v>
      </c>
      <c r="X15" s="11">
        <v>16</v>
      </c>
      <c r="Y15" s="11">
        <v>18</v>
      </c>
      <c r="Z15" s="11">
        <v>19</v>
      </c>
      <c r="AA15" s="11">
        <v>21</v>
      </c>
      <c r="AB15" s="14">
        <v>9</v>
      </c>
      <c r="AC15" s="14">
        <v>4</v>
      </c>
      <c r="AD15" s="14">
        <v>17</v>
      </c>
      <c r="AE15" s="14">
        <v>11</v>
      </c>
      <c r="AF15" s="14">
        <v>7</v>
      </c>
      <c r="AG15" s="14">
        <v>7</v>
      </c>
      <c r="AH15" s="14">
        <v>8</v>
      </c>
      <c r="AI15" s="14">
        <v>4</v>
      </c>
      <c r="AJ15" s="14">
        <v>17</v>
      </c>
      <c r="AK15" s="14">
        <v>9</v>
      </c>
      <c r="AL15" s="14">
        <v>6</v>
      </c>
      <c r="AM15" s="14">
        <v>7</v>
      </c>
      <c r="AN15" s="14">
        <v>12</v>
      </c>
      <c r="AO15" s="20">
        <f t="shared" si="0"/>
        <v>450</v>
      </c>
      <c r="AP15" s="21">
        <v>4.4000000000000004</v>
      </c>
      <c r="AQ15" s="16"/>
    </row>
    <row r="16" spans="1:43" ht="15" customHeight="1" x14ac:dyDescent="0.15">
      <c r="A16" s="7"/>
      <c r="B16" s="10"/>
      <c r="C16" s="4" t="s">
        <v>8</v>
      </c>
      <c r="D16" s="12">
        <v>1</v>
      </c>
      <c r="E16" s="12">
        <v>2</v>
      </c>
      <c r="F16" s="12">
        <v>5</v>
      </c>
      <c r="G16" s="12">
        <v>3</v>
      </c>
      <c r="H16" s="12">
        <v>4</v>
      </c>
      <c r="I16" s="12">
        <v>10</v>
      </c>
      <c r="J16" s="12">
        <v>14</v>
      </c>
      <c r="K16" s="12">
        <v>14</v>
      </c>
      <c r="L16" s="12">
        <v>28</v>
      </c>
      <c r="M16" s="12">
        <v>36</v>
      </c>
      <c r="N16" s="12">
        <v>50</v>
      </c>
      <c r="O16" s="12">
        <v>63</v>
      </c>
      <c r="P16" s="12">
        <v>68</v>
      </c>
      <c r="Q16" s="12">
        <v>63</v>
      </c>
      <c r="R16" s="12">
        <v>77</v>
      </c>
      <c r="S16" s="12">
        <v>69</v>
      </c>
      <c r="T16" s="12">
        <v>87</v>
      </c>
      <c r="U16" s="12">
        <v>56</v>
      </c>
      <c r="V16" s="12">
        <v>65</v>
      </c>
      <c r="W16" s="12">
        <v>76</v>
      </c>
      <c r="X16" s="12">
        <v>65</v>
      </c>
      <c r="Y16" s="12">
        <v>51</v>
      </c>
      <c r="Z16" s="12">
        <v>53</v>
      </c>
      <c r="AA16" s="12">
        <v>53</v>
      </c>
      <c r="AB16" s="13">
        <v>30</v>
      </c>
      <c r="AC16" s="13">
        <v>33</v>
      </c>
      <c r="AD16" s="13">
        <v>38</v>
      </c>
      <c r="AE16" s="13">
        <v>42</v>
      </c>
      <c r="AF16" s="13">
        <v>35</v>
      </c>
      <c r="AG16" s="13">
        <v>33</v>
      </c>
      <c r="AH16" s="13">
        <f>SUM(AH14:AH15)</f>
        <v>38</v>
      </c>
      <c r="AI16" s="13">
        <v>43</v>
      </c>
      <c r="AJ16" s="13">
        <v>44</v>
      </c>
      <c r="AK16" s="13">
        <v>34</v>
      </c>
      <c r="AL16" s="13">
        <v>43</v>
      </c>
      <c r="AM16" s="13">
        <v>53</v>
      </c>
      <c r="AN16" s="13">
        <v>52</v>
      </c>
      <c r="AO16" s="18">
        <f t="shared" si="0"/>
        <v>1531</v>
      </c>
      <c r="AP16" s="22">
        <v>14.9</v>
      </c>
      <c r="AQ16" s="16"/>
    </row>
    <row r="17" spans="1:42" ht="15" customHeight="1" x14ac:dyDescent="0.15">
      <c r="A17" s="10"/>
      <c r="B17" s="10" t="s">
        <v>3</v>
      </c>
      <c r="C17" s="4"/>
      <c r="D17" s="12">
        <v>6</v>
      </c>
      <c r="E17" s="12">
        <v>5</v>
      </c>
      <c r="F17" s="12">
        <v>14</v>
      </c>
      <c r="G17" s="12">
        <v>14</v>
      </c>
      <c r="H17" s="12">
        <v>21</v>
      </c>
      <c r="I17" s="12">
        <v>31</v>
      </c>
      <c r="J17" s="12">
        <v>38</v>
      </c>
      <c r="K17" s="12">
        <v>51</v>
      </c>
      <c r="L17" s="12">
        <v>86</v>
      </c>
      <c r="M17" s="12">
        <v>136</v>
      </c>
      <c r="N17" s="12">
        <v>169</v>
      </c>
      <c r="O17" s="12">
        <v>234</v>
      </c>
      <c r="P17" s="12">
        <v>250</v>
      </c>
      <c r="Q17" s="12">
        <v>231</v>
      </c>
      <c r="R17" s="12">
        <v>301</v>
      </c>
      <c r="S17" s="12">
        <v>329</v>
      </c>
      <c r="T17" s="12">
        <v>332</v>
      </c>
      <c r="U17" s="12">
        <v>308</v>
      </c>
      <c r="V17" s="12">
        <v>336</v>
      </c>
      <c r="W17" s="12">
        <v>385</v>
      </c>
      <c r="X17" s="12">
        <v>367</v>
      </c>
      <c r="Y17" s="12">
        <v>406</v>
      </c>
      <c r="Z17" s="12">
        <v>418</v>
      </c>
      <c r="AA17" s="12">
        <v>431</v>
      </c>
      <c r="AB17" s="13">
        <v>431</v>
      </c>
      <c r="AC17" s="13">
        <v>469</v>
      </c>
      <c r="AD17" s="13">
        <v>473</v>
      </c>
      <c r="AE17" s="13">
        <v>447</v>
      </c>
      <c r="AF17" s="13">
        <v>484</v>
      </c>
      <c r="AG17" s="13">
        <v>455</v>
      </c>
      <c r="AH17" s="13">
        <f>SUM(AH13,AH16)</f>
        <v>428</v>
      </c>
      <c r="AI17" s="13">
        <v>437</v>
      </c>
      <c r="AJ17" s="13">
        <v>413</v>
      </c>
      <c r="AK17" s="13">
        <v>377</v>
      </c>
      <c r="AL17" s="13">
        <v>333</v>
      </c>
      <c r="AM17" s="13">
        <v>345</v>
      </c>
      <c r="AN17" s="13">
        <v>315</v>
      </c>
      <c r="AO17" s="23">
        <f t="shared" si="0"/>
        <v>10306</v>
      </c>
      <c r="AP17" s="22">
        <v>100</v>
      </c>
    </row>
    <row r="18" spans="1:42" x14ac:dyDescent="0.15">
      <c r="A18" s="3" t="s">
        <v>14</v>
      </c>
    </row>
    <row r="19" spans="1:42" x14ac:dyDescent="0.15">
      <c r="A19" s="3" t="s">
        <v>11</v>
      </c>
    </row>
  </sheetData>
  <phoneticPr fontId="2"/>
  <pageMargins left="0.4" right="0.39" top="0.76" bottom="0.98425196850393704" header="0.51181102362204722" footer="0.51181102362204722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4216C1-F44D-44EE-8547-F85E5206A16A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BA7AB81-56F5-4735-A069-1D89D34AAB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D5EFCAD-4CA3-4701-9BF8-33B36EE98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2011-06-02T00:32:55Z</cp:lastPrinted>
  <dcterms:created xsi:type="dcterms:W3CDTF">2006-03-08T06:00:10Z</dcterms:created>
  <dcterms:modified xsi:type="dcterms:W3CDTF">2023-09-08T08:50:57Z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