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filterPrivacy="1" defaultThemeVersion="124226"/>
  <xr:revisionPtr revIDLastSave="0" documentId="8_{039A574B-5613-47B3-9B89-C814F4AA3A0B}" xr6:coauthVersionLast="47" xr6:coauthVersionMax="47" xr10:uidLastSave="{00000000-0000-0000-0000-000000000000}"/>
  <bookViews>
    <workbookView xWindow="33555" yWindow="1530" windowWidth="21435" windowHeight="14070"/>
  </bookViews>
  <sheets>
    <sheet name="Sheet1" sheetId="1" r:id="rId1"/>
  </sheets>
  <definedNames>
    <definedName name="_xlnm._FilterDatabase" localSheetId="0" hidden="1">Sheet1!$A$6:$H$62</definedName>
    <definedName name="_xlnm.Print_Area" localSheetId="0">Sheet1!$A$1:$H$62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10" i="1"/>
  <c r="B61" i="1"/>
  <c r="E61" i="1"/>
  <c r="D10" i="1"/>
  <c r="D56" i="1"/>
  <c r="F61" i="1"/>
  <c r="E10" i="1"/>
  <c r="G61" i="1"/>
  <c r="F10" i="1"/>
  <c r="H61" i="1"/>
  <c r="G1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7" i="1"/>
  <c r="D58" i="1"/>
  <c r="D59" i="1"/>
  <c r="D6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5" i="1"/>
  <c r="D16" i="1"/>
  <c r="D17" i="1"/>
  <c r="D18" i="1"/>
  <c r="D19" i="1"/>
  <c r="D20" i="1"/>
  <c r="D14" i="1"/>
  <c r="D61" i="1"/>
  <c r="B10" i="1"/>
</calcChain>
</file>

<file path=xl/sharedStrings.xml><?xml version="1.0" encoding="utf-8"?>
<sst xmlns="http://schemas.openxmlformats.org/spreadsheetml/2006/main" count="71" uniqueCount="70">
  <si>
    <t>全国の自治体における健康増進計画の策定状況</t>
    <rPh sb="0" eb="2">
      <t>ゼンコク</t>
    </rPh>
    <rPh sb="3" eb="6">
      <t>ジチタイ</t>
    </rPh>
    <rPh sb="10" eb="12">
      <t>ケンコウ</t>
    </rPh>
    <rPh sb="12" eb="14">
      <t>ゾウシン</t>
    </rPh>
    <rPh sb="14" eb="16">
      <t>ケイカク</t>
    </rPh>
    <rPh sb="17" eb="19">
      <t>サクテイ</t>
    </rPh>
    <rPh sb="19" eb="21">
      <t>ジョウキョウ</t>
    </rPh>
    <phoneticPr fontId="2"/>
  </si>
  <si>
    <t>総数</t>
    <rPh sb="0" eb="2">
      <t>ソウスウ</t>
    </rPh>
    <phoneticPr fontId="2"/>
  </si>
  <si>
    <t>計画策定済</t>
    <rPh sb="0" eb="2">
      <t>ケイカク</t>
    </rPh>
    <rPh sb="2" eb="4">
      <t>サクテイ</t>
    </rPh>
    <rPh sb="4" eb="5">
      <t>ズミ</t>
    </rPh>
    <phoneticPr fontId="2"/>
  </si>
  <si>
    <t>都道府県名</t>
    <rPh sb="0" eb="4">
      <t>トドウフケン</t>
    </rPh>
    <rPh sb="4" eb="5">
      <t>メイ</t>
    </rPh>
    <phoneticPr fontId="2"/>
  </si>
  <si>
    <t>市町村数</t>
    <rPh sb="0" eb="3">
      <t>シチョウソン</t>
    </rPh>
    <rPh sb="3" eb="4">
      <t>スウ</t>
    </rPh>
    <phoneticPr fontId="2"/>
  </si>
  <si>
    <t>策定済</t>
    <rPh sb="0" eb="2">
      <t>サクテイ</t>
    </rPh>
    <rPh sb="2" eb="3">
      <t>ス</t>
    </rPh>
    <phoneticPr fontId="2"/>
  </si>
  <si>
    <t>策定率</t>
    <rPh sb="0" eb="2">
      <t>サクテイ</t>
    </rPh>
    <rPh sb="2" eb="3">
      <t>リツ</t>
    </rPh>
    <phoneticPr fontId="2"/>
  </si>
  <si>
    <t>（注）保健所政令市、特別区は除く。</t>
    <rPh sb="1" eb="2">
      <t>チュウ</t>
    </rPh>
    <rPh sb="3" eb="6">
      <t>ホケンショ</t>
    </rPh>
    <rPh sb="6" eb="9">
      <t>セイレイシ</t>
    </rPh>
    <rPh sb="10" eb="13">
      <t>トクベツク</t>
    </rPh>
    <rPh sb="14" eb="15">
      <t>ノゾ</t>
    </rPh>
    <phoneticPr fontId="2"/>
  </si>
  <si>
    <t>保健所政令市</t>
    <rPh sb="0" eb="3">
      <t>ホケンショ</t>
    </rPh>
    <rPh sb="3" eb="6">
      <t>セイレイシ</t>
    </rPh>
    <phoneticPr fontId="2"/>
  </si>
  <si>
    <t>東京都特別区</t>
    <rPh sb="0" eb="3">
      <t>トウキョウト</t>
    </rPh>
    <rPh sb="3" eb="6">
      <t>トクベツク</t>
    </rPh>
    <phoneticPr fontId="2"/>
  </si>
  <si>
    <t>その他市町村</t>
    <rPh sb="2" eb="3">
      <t>ホカ</t>
    </rPh>
    <rPh sb="3" eb="6">
      <t>シチョウソン</t>
    </rPh>
    <phoneticPr fontId="2"/>
  </si>
  <si>
    <t>【都道府県における健康増進計画の策定状況】</t>
    <rPh sb="1" eb="5">
      <t>トドウフケン</t>
    </rPh>
    <rPh sb="9" eb="11">
      <t>ケンコウ</t>
    </rPh>
    <rPh sb="11" eb="13">
      <t>ゾウシン</t>
    </rPh>
    <rPh sb="13" eb="15">
      <t>ケイカク</t>
    </rPh>
    <rPh sb="16" eb="18">
      <t>サクテイ</t>
    </rPh>
    <rPh sb="18" eb="20">
      <t>ジョウキョウ</t>
    </rPh>
    <phoneticPr fontId="2"/>
  </si>
  <si>
    <t>【市町村、特別区における健康増進計画の策定状況】</t>
    <rPh sb="1" eb="4">
      <t>シチョウソン</t>
    </rPh>
    <rPh sb="5" eb="8">
      <t>トクベツク</t>
    </rPh>
    <rPh sb="12" eb="14">
      <t>ケンコウ</t>
    </rPh>
    <rPh sb="14" eb="16">
      <t>ゾウシン</t>
    </rPh>
    <rPh sb="16" eb="18">
      <t>ケイカク</t>
    </rPh>
    <rPh sb="19" eb="21">
      <t>サクテイ</t>
    </rPh>
    <rPh sb="21" eb="23">
      <t>ジョウキョウ</t>
    </rPh>
    <phoneticPr fontId="2"/>
  </si>
  <si>
    <t>【都道府県別市町村における健康増進計画の策定状況】</t>
    <rPh sb="1" eb="5">
      <t>トドウフケン</t>
    </rPh>
    <rPh sb="5" eb="6">
      <t>ベツ</t>
    </rPh>
    <rPh sb="6" eb="9">
      <t>シチョウソン</t>
    </rPh>
    <rPh sb="13" eb="15">
      <t>ケンコウ</t>
    </rPh>
    <rPh sb="15" eb="17">
      <t>ゾウシン</t>
    </rPh>
    <rPh sb="17" eb="19">
      <t>ケイカク</t>
    </rPh>
    <rPh sb="20" eb="22">
      <t>サクテイ</t>
    </rPh>
    <rPh sb="22" eb="24">
      <t>ジョウキョウ</t>
    </rPh>
    <phoneticPr fontId="2"/>
  </si>
  <si>
    <t>全ての都道府県において計画策定済　（平成14年3月末）</t>
    <rPh sb="0" eb="1">
      <t>スベ</t>
    </rPh>
    <rPh sb="3" eb="7">
      <t>トドウフケン</t>
    </rPh>
    <rPh sb="11" eb="13">
      <t>ケイカク</t>
    </rPh>
    <rPh sb="13" eb="15">
      <t>サクテイ</t>
    </rPh>
    <rPh sb="15" eb="16">
      <t>ズ</t>
    </rPh>
    <rPh sb="18" eb="20">
      <t>ヘイセイ</t>
    </rPh>
    <rPh sb="22" eb="23">
      <t>ネン</t>
    </rPh>
    <rPh sb="24" eb="25">
      <t>ツキ</t>
    </rPh>
    <rPh sb="25" eb="26">
      <t>マツ</t>
    </rPh>
    <phoneticPr fontId="2"/>
  </si>
  <si>
    <t>策定予定なし</t>
    <rPh sb="0" eb="2">
      <t>サクテイ</t>
    </rPh>
    <rPh sb="2" eb="4">
      <t>ヨテイ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</si>
  <si>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</si>
  <si>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</si>
  <si>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</si>
  <si>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</si>
  <si>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</si>
  <si>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</si>
  <si>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</si>
  <si>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</si>
  <si>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</si>
  <si>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</si>
  <si>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</si>
  <si>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</si>
  <si>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rPh sb="2" eb="3">
      <t>ト</t>
    </rPh>
    <phoneticPr fontId="2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</si>
  <si>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</si>
  <si>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</si>
  <si>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</si>
  <si>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</si>
  <si>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</si>
  <si>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</si>
  <si>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</si>
  <si>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</si>
  <si>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</si>
  <si>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</si>
  <si>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</si>
  <si>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</si>
  <si>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  <rPh sb="2" eb="3">
      <t>フ</t>
    </rPh>
    <phoneticPr fontId="2"/>
  </si>
  <si>
    <t>大阪府</t>
    <rPh sb="2" eb="3">
      <t>フ</t>
    </rPh>
    <phoneticPr fontId="2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</si>
  <si>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</si>
  <si>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</si>
  <si>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</si>
  <si>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</si>
  <si>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</si>
  <si>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</si>
  <si>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</si>
  <si>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</si>
  <si>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</si>
  <si>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</si>
  <si>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</si>
  <si>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</si>
  <si>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</si>
  <si>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</si>
  <si>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</si>
  <si>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</si>
  <si>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</si>
  <si>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</si>
  <si>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</si>
  <si>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</si>
  <si>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平成３年度中策定予定</t>
    <rPh sb="0" eb="2">
      <t>ヘイセイ</t>
    </rPh>
    <rPh sb="3" eb="5">
      <t>ネンド</t>
    </rPh>
    <rPh sb="5" eb="6">
      <t>チュウ</t>
    </rPh>
    <rPh sb="6" eb="8">
      <t>サクテイ</t>
    </rPh>
    <rPh sb="8" eb="10">
      <t>ヨテイ</t>
    </rPh>
    <phoneticPr fontId="2"/>
  </si>
  <si>
    <t>令和４年度
策定予定</t>
    <rPh sb="0" eb="2">
      <t>レイワ</t>
    </rPh>
    <rPh sb="3" eb="5">
      <t>ネンド</t>
    </rPh>
    <rPh sb="6" eb="8">
      <t>サクテイ</t>
    </rPh>
    <rPh sb="8" eb="10">
      <t>ヨテイ</t>
    </rPh>
    <phoneticPr fontId="2"/>
  </si>
  <si>
    <t>令和５年度以降策定予定</t>
    <rPh sb="0" eb="2">
      <t>レイワ</t>
    </rPh>
    <rPh sb="3" eb="5">
      <t>ネンド</t>
    </rPh>
    <rPh sb="5" eb="7">
      <t>イコウ</t>
    </rPh>
    <rPh sb="7" eb="9">
      <t>サクテイ</t>
    </rPh>
    <rPh sb="9" eb="11">
      <t>ヨテイ</t>
    </rPh>
    <phoneticPr fontId="2"/>
  </si>
  <si>
    <t>R３年度中</t>
    <rPh sb="2" eb="4">
      <t>ネンド</t>
    </rPh>
    <rPh sb="4" eb="5">
      <t>チュウ</t>
    </rPh>
    <phoneticPr fontId="2"/>
  </si>
  <si>
    <t>R４年度中</t>
    <rPh sb="2" eb="4">
      <t>ネンド</t>
    </rPh>
    <rPh sb="4" eb="5">
      <t>チュウ</t>
    </rPh>
    <phoneticPr fontId="2"/>
  </si>
  <si>
    <t>R５年度以降</t>
    <rPh sb="2" eb="4">
      <t>ネンド</t>
    </rPh>
    <rPh sb="4" eb="6">
      <t>イコウ</t>
    </rPh>
    <phoneticPr fontId="2"/>
  </si>
  <si>
    <t>（令和４年1月1日現在）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</si>
</sst>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38" fontId="3" fillId="0" borderId="4" xfId="2" applyFont="1" applyFill="1" applyBorder="1">
      <alignment vertical="center"/>
    </xf>
    <xf numFmtId="177" fontId="3" fillId="0" borderId="5" xfId="1" applyNumberFormat="1" applyFont="1" applyFill="1" applyBorder="1">
      <alignment vertical="center"/>
    </xf>
    <xf numFmtId="38" fontId="3" fillId="0" borderId="0" xfId="0" applyNumberFormat="1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38" fontId="3" fillId="0" borderId="1" xfId="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1" xfId="1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177" fontId="3" fillId="0" borderId="9" xfId="1" applyNumberFormat="1" applyFont="1" applyFill="1" applyBorder="1">
      <alignment vertical="center"/>
    </xf>
    <xf numFmtId="0" fontId="3" fillId="0" borderId="11" xfId="0" applyFont="1" applyFill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zoomScale="145" zoomScaleNormal="145" workbookViewId="0">
      <selection activeCell="I1" sqref="I1:J65536"/>
    </sheetView>
  </sheetViews>
  <sheetFormatPr defaultRowHeight="12" x14ac:dyDescent="0.15"/>
  <cols>
    <col min="1" max="1" width="12.625" style="1" customWidth="1"/>
    <col min="2" max="7" width="11.75" style="1" customWidth="1"/>
    <col min="8" max="8" width="12.25" style="1" customWidth="1"/>
    <col min="9" max="16384" width="9" style="1"/>
  </cols>
  <sheetData>
    <row r="1" spans="1:8" x14ac:dyDescent="0.15">
      <c r="A1" s="1" t="s">
        <v>0</v>
      </c>
    </row>
    <row r="3" spans="1:8" x14ac:dyDescent="0.15">
      <c r="A3" s="2" t="s">
        <v>11</v>
      </c>
    </row>
    <row r="4" spans="1:8" x14ac:dyDescent="0.15">
      <c r="A4" s="1" t="s">
        <v>14</v>
      </c>
    </row>
    <row r="6" spans="1:8" x14ac:dyDescent="0.15">
      <c r="A6" s="2" t="s">
        <v>12</v>
      </c>
    </row>
    <row r="7" spans="1:8" ht="33" customHeight="1" x14ac:dyDescent="0.15">
      <c r="A7" s="3"/>
      <c r="B7" s="4" t="s">
        <v>1</v>
      </c>
      <c r="C7" s="4" t="s">
        <v>2</v>
      </c>
      <c r="D7" s="16" t="s">
        <v>63</v>
      </c>
      <c r="E7" s="5" t="s">
        <v>64</v>
      </c>
      <c r="F7" s="5" t="s">
        <v>65</v>
      </c>
      <c r="G7" s="5" t="s">
        <v>15</v>
      </c>
    </row>
    <row r="8" spans="1:8" ht="13.5" customHeight="1" x14ac:dyDescent="0.15">
      <c r="A8" s="6" t="s">
        <v>8</v>
      </c>
      <c r="B8" s="7">
        <v>87</v>
      </c>
      <c r="C8" s="7">
        <v>87</v>
      </c>
      <c r="D8" s="8">
        <v>0</v>
      </c>
      <c r="E8" s="8">
        <v>0</v>
      </c>
      <c r="F8" s="8">
        <v>0</v>
      </c>
      <c r="G8" s="8">
        <v>0</v>
      </c>
    </row>
    <row r="9" spans="1:8" ht="13.5" customHeight="1" x14ac:dyDescent="0.15">
      <c r="A9" s="6" t="s">
        <v>9</v>
      </c>
      <c r="B9" s="7">
        <v>23</v>
      </c>
      <c r="C9" s="7">
        <v>23</v>
      </c>
      <c r="D9" s="8">
        <v>0</v>
      </c>
      <c r="E9" s="8">
        <v>0</v>
      </c>
      <c r="F9" s="8">
        <v>0</v>
      </c>
      <c r="G9" s="8">
        <v>0</v>
      </c>
    </row>
    <row r="10" spans="1:8" ht="13.5" customHeight="1" x14ac:dyDescent="0.15">
      <c r="A10" s="6" t="s">
        <v>10</v>
      </c>
      <c r="B10" s="7">
        <f>B61</f>
        <v>1631</v>
      </c>
      <c r="C10" s="7">
        <f>C61</f>
        <v>1549</v>
      </c>
      <c r="D10" s="7">
        <f>E61</f>
        <v>1</v>
      </c>
      <c r="E10" s="7">
        <f>F61</f>
        <v>7</v>
      </c>
      <c r="F10" s="7">
        <f>G61</f>
        <v>45</v>
      </c>
      <c r="G10" s="7">
        <f>H61</f>
        <v>29</v>
      </c>
    </row>
    <row r="11" spans="1:8" x14ac:dyDescent="0.15">
      <c r="G11" s="1" t="s">
        <v>69</v>
      </c>
    </row>
    <row r="12" spans="1:8" x14ac:dyDescent="0.15">
      <c r="A12" s="2" t="s">
        <v>13</v>
      </c>
    </row>
    <row r="13" spans="1:8" s="11" customFormat="1" x14ac:dyDescent="0.15">
      <c r="A13" s="9" t="s">
        <v>3</v>
      </c>
      <c r="B13" s="10" t="s">
        <v>4</v>
      </c>
      <c r="C13" s="10" t="s">
        <v>5</v>
      </c>
      <c r="D13" s="10" t="s">
        <v>6</v>
      </c>
      <c r="E13" s="17" t="s">
        <v>66</v>
      </c>
      <c r="F13" s="10" t="s">
        <v>67</v>
      </c>
      <c r="G13" s="10" t="s">
        <v>68</v>
      </c>
      <c r="H13" s="10" t="s">
        <v>15</v>
      </c>
    </row>
    <row r="14" spans="1:8" s="21" customFormat="1" x14ac:dyDescent="0.15">
      <c r="A14" s="18" t="s">
        <v>16</v>
      </c>
      <c r="B14" s="23">
        <v>175</v>
      </c>
      <c r="C14" s="24">
        <v>138</v>
      </c>
      <c r="D14" s="19">
        <f>(C14/B14)</f>
        <v>0.78857142857142859</v>
      </c>
      <c r="E14" s="23">
        <v>0</v>
      </c>
      <c r="F14" s="23">
        <v>1</v>
      </c>
      <c r="G14" s="23">
        <v>27</v>
      </c>
      <c r="H14" s="20">
        <v>9</v>
      </c>
    </row>
    <row r="15" spans="1:8" s="21" customFormat="1" x14ac:dyDescent="0.15">
      <c r="A15" s="18" t="s">
        <v>17</v>
      </c>
      <c r="B15" s="20">
        <v>38</v>
      </c>
      <c r="C15" s="22">
        <v>38</v>
      </c>
      <c r="D15" s="19">
        <f t="shared" ref="D15:D61" si="0">(C15/B15)</f>
        <v>1</v>
      </c>
      <c r="E15" s="20">
        <v>0</v>
      </c>
      <c r="F15" s="20">
        <v>0</v>
      </c>
      <c r="G15" s="20">
        <v>0</v>
      </c>
      <c r="H15" s="20">
        <v>0</v>
      </c>
    </row>
    <row r="16" spans="1:8" s="21" customFormat="1" x14ac:dyDescent="0.15">
      <c r="A16" s="18" t="s">
        <v>18</v>
      </c>
      <c r="B16" s="20">
        <v>32</v>
      </c>
      <c r="C16" s="22">
        <v>32</v>
      </c>
      <c r="D16" s="19">
        <f t="shared" si="0"/>
        <v>1</v>
      </c>
      <c r="E16" s="20">
        <v>0</v>
      </c>
      <c r="F16" s="20">
        <v>0</v>
      </c>
      <c r="G16" s="20">
        <v>0</v>
      </c>
      <c r="H16" s="20">
        <v>0</v>
      </c>
    </row>
    <row r="17" spans="1:8" s="21" customFormat="1" x14ac:dyDescent="0.15">
      <c r="A17" s="18" t="s">
        <v>19</v>
      </c>
      <c r="B17" s="20">
        <v>34</v>
      </c>
      <c r="C17" s="22">
        <v>34</v>
      </c>
      <c r="D17" s="19">
        <f t="shared" si="0"/>
        <v>1</v>
      </c>
      <c r="E17" s="20">
        <v>0</v>
      </c>
      <c r="F17" s="20">
        <v>0</v>
      </c>
      <c r="G17" s="20">
        <v>0</v>
      </c>
      <c r="H17" s="20">
        <v>0</v>
      </c>
    </row>
    <row r="18" spans="1:8" s="21" customFormat="1" x14ac:dyDescent="0.15">
      <c r="A18" s="18" t="s">
        <v>20</v>
      </c>
      <c r="B18" s="20">
        <v>24</v>
      </c>
      <c r="C18" s="22">
        <v>24</v>
      </c>
      <c r="D18" s="19">
        <f t="shared" si="0"/>
        <v>1</v>
      </c>
      <c r="E18" s="20">
        <v>0</v>
      </c>
      <c r="F18" s="20">
        <v>0</v>
      </c>
      <c r="G18" s="20">
        <v>0</v>
      </c>
      <c r="H18" s="20">
        <v>0</v>
      </c>
    </row>
    <row r="19" spans="1:8" s="21" customFormat="1" x14ac:dyDescent="0.15">
      <c r="A19" s="18" t="s">
        <v>21</v>
      </c>
      <c r="B19" s="20">
        <v>34</v>
      </c>
      <c r="C19" s="22">
        <v>34</v>
      </c>
      <c r="D19" s="19">
        <f t="shared" si="0"/>
        <v>1</v>
      </c>
      <c r="E19" s="20">
        <v>0</v>
      </c>
      <c r="F19" s="20">
        <v>0</v>
      </c>
      <c r="G19" s="20">
        <v>0</v>
      </c>
      <c r="H19" s="20">
        <v>0</v>
      </c>
    </row>
    <row r="20" spans="1:8" s="21" customFormat="1" x14ac:dyDescent="0.15">
      <c r="A20" s="18" t="s">
        <v>22</v>
      </c>
      <c r="B20" s="20">
        <v>56</v>
      </c>
      <c r="C20" s="22">
        <v>52</v>
      </c>
      <c r="D20" s="19">
        <f t="shared" si="0"/>
        <v>0.9285714285714286</v>
      </c>
      <c r="E20" s="20">
        <v>0</v>
      </c>
      <c r="F20" s="20">
        <v>0</v>
      </c>
      <c r="G20" s="20">
        <v>2</v>
      </c>
      <c r="H20" s="20">
        <v>2</v>
      </c>
    </row>
    <row r="21" spans="1:8" s="21" customFormat="1" x14ac:dyDescent="0.15">
      <c r="A21" s="18" t="s">
        <v>23</v>
      </c>
      <c r="B21" s="20">
        <v>43</v>
      </c>
      <c r="C21" s="22">
        <v>43</v>
      </c>
      <c r="D21" s="19">
        <f t="shared" si="0"/>
        <v>1</v>
      </c>
      <c r="E21" s="20">
        <v>0</v>
      </c>
      <c r="F21" s="20">
        <v>0</v>
      </c>
      <c r="G21" s="20">
        <v>0</v>
      </c>
      <c r="H21" s="20">
        <v>0</v>
      </c>
    </row>
    <row r="22" spans="1:8" s="21" customFormat="1" x14ac:dyDescent="0.15">
      <c r="A22" s="18" t="s">
        <v>24</v>
      </c>
      <c r="B22" s="20">
        <v>24</v>
      </c>
      <c r="C22" s="22">
        <v>24</v>
      </c>
      <c r="D22" s="19">
        <f t="shared" si="0"/>
        <v>1</v>
      </c>
      <c r="E22" s="20">
        <v>0</v>
      </c>
      <c r="F22" s="20">
        <v>0</v>
      </c>
      <c r="G22" s="20">
        <v>0</v>
      </c>
      <c r="H22" s="20">
        <v>0</v>
      </c>
    </row>
    <row r="23" spans="1:8" s="21" customFormat="1" x14ac:dyDescent="0.15">
      <c r="A23" s="18" t="s">
        <v>25</v>
      </c>
      <c r="B23" s="20">
        <v>33</v>
      </c>
      <c r="C23" s="22">
        <v>33</v>
      </c>
      <c r="D23" s="19">
        <f t="shared" si="0"/>
        <v>1</v>
      </c>
      <c r="E23" s="20">
        <v>0</v>
      </c>
      <c r="F23" s="20">
        <v>0</v>
      </c>
      <c r="G23" s="20">
        <v>0</v>
      </c>
      <c r="H23" s="20">
        <v>0</v>
      </c>
    </row>
    <row r="24" spans="1:8" s="21" customFormat="1" x14ac:dyDescent="0.15">
      <c r="A24" s="18" t="s">
        <v>26</v>
      </c>
      <c r="B24" s="20">
        <v>59</v>
      </c>
      <c r="C24" s="22">
        <v>58</v>
      </c>
      <c r="D24" s="19">
        <f t="shared" si="0"/>
        <v>0.98305084745762716</v>
      </c>
      <c r="E24" s="20">
        <v>1</v>
      </c>
      <c r="F24" s="20">
        <v>0</v>
      </c>
      <c r="G24" s="20">
        <v>0</v>
      </c>
      <c r="H24" s="20">
        <v>0</v>
      </c>
    </row>
    <row r="25" spans="1:8" s="21" customFormat="1" x14ac:dyDescent="0.15">
      <c r="A25" s="18" t="s">
        <v>27</v>
      </c>
      <c r="B25" s="20">
        <v>51</v>
      </c>
      <c r="C25" s="22">
        <v>51</v>
      </c>
      <c r="D25" s="19">
        <f t="shared" si="0"/>
        <v>1</v>
      </c>
      <c r="E25" s="20">
        <v>0</v>
      </c>
      <c r="F25" s="20">
        <v>0</v>
      </c>
      <c r="G25" s="20">
        <v>0</v>
      </c>
      <c r="H25" s="20">
        <v>0</v>
      </c>
    </row>
    <row r="26" spans="1:8" s="21" customFormat="1" x14ac:dyDescent="0.15">
      <c r="A26" s="18" t="s">
        <v>28</v>
      </c>
      <c r="B26" s="20">
        <v>37</v>
      </c>
      <c r="C26" s="22">
        <v>33</v>
      </c>
      <c r="D26" s="19">
        <f t="shared" si="0"/>
        <v>0.89189189189189189</v>
      </c>
      <c r="E26" s="20">
        <v>0</v>
      </c>
      <c r="F26" s="20">
        <v>0</v>
      </c>
      <c r="G26" s="20">
        <v>0</v>
      </c>
      <c r="H26" s="20">
        <v>4</v>
      </c>
    </row>
    <row r="27" spans="1:8" s="21" customFormat="1" x14ac:dyDescent="0.15">
      <c r="A27" s="18" t="s">
        <v>29</v>
      </c>
      <c r="B27" s="20">
        <v>27</v>
      </c>
      <c r="C27" s="22">
        <v>26</v>
      </c>
      <c r="D27" s="19">
        <f t="shared" si="0"/>
        <v>0.96296296296296291</v>
      </c>
      <c r="E27" s="20">
        <v>0</v>
      </c>
      <c r="F27" s="20">
        <v>0</v>
      </c>
      <c r="G27" s="20">
        <v>0</v>
      </c>
      <c r="H27" s="20">
        <v>1</v>
      </c>
    </row>
    <row r="28" spans="1:8" s="21" customFormat="1" x14ac:dyDescent="0.15">
      <c r="A28" s="18" t="s">
        <v>30</v>
      </c>
      <c r="B28" s="20">
        <v>29</v>
      </c>
      <c r="C28" s="22">
        <v>29</v>
      </c>
      <c r="D28" s="19">
        <f t="shared" si="0"/>
        <v>1</v>
      </c>
      <c r="E28" s="20">
        <v>0</v>
      </c>
      <c r="F28" s="20">
        <v>0</v>
      </c>
      <c r="G28" s="20">
        <v>0</v>
      </c>
      <c r="H28" s="20">
        <v>0</v>
      </c>
    </row>
    <row r="29" spans="1:8" s="21" customFormat="1" x14ac:dyDescent="0.15">
      <c r="A29" s="18" t="s">
        <v>31</v>
      </c>
      <c r="B29" s="20">
        <v>14</v>
      </c>
      <c r="C29" s="22">
        <v>14</v>
      </c>
      <c r="D29" s="19">
        <f t="shared" si="0"/>
        <v>1</v>
      </c>
      <c r="E29" s="20">
        <v>0</v>
      </c>
      <c r="F29" s="20">
        <v>0</v>
      </c>
      <c r="G29" s="20">
        <v>0</v>
      </c>
      <c r="H29" s="20">
        <v>0</v>
      </c>
    </row>
    <row r="30" spans="1:8" s="21" customFormat="1" x14ac:dyDescent="0.15">
      <c r="A30" s="18" t="s">
        <v>32</v>
      </c>
      <c r="B30" s="20">
        <v>18</v>
      </c>
      <c r="C30" s="22">
        <v>18</v>
      </c>
      <c r="D30" s="19">
        <f t="shared" si="0"/>
        <v>1</v>
      </c>
      <c r="E30" s="20">
        <v>0</v>
      </c>
      <c r="F30" s="20">
        <v>0</v>
      </c>
      <c r="G30" s="20">
        <v>0</v>
      </c>
      <c r="H30" s="20">
        <v>0</v>
      </c>
    </row>
    <row r="31" spans="1:8" s="21" customFormat="1" x14ac:dyDescent="0.15">
      <c r="A31" s="18" t="s">
        <v>33</v>
      </c>
      <c r="B31" s="20">
        <v>16</v>
      </c>
      <c r="C31" s="22">
        <v>16</v>
      </c>
      <c r="D31" s="19">
        <f t="shared" si="0"/>
        <v>1</v>
      </c>
      <c r="E31" s="20">
        <v>0</v>
      </c>
      <c r="F31" s="20">
        <v>0</v>
      </c>
      <c r="G31" s="20">
        <v>0</v>
      </c>
      <c r="H31" s="20">
        <v>0</v>
      </c>
    </row>
    <row r="32" spans="1:8" s="21" customFormat="1" x14ac:dyDescent="0.15">
      <c r="A32" s="18" t="s">
        <v>34</v>
      </c>
      <c r="B32" s="20">
        <v>26</v>
      </c>
      <c r="C32" s="22">
        <v>26</v>
      </c>
      <c r="D32" s="19">
        <f t="shared" si="0"/>
        <v>1</v>
      </c>
      <c r="E32" s="20">
        <v>0</v>
      </c>
      <c r="F32" s="20">
        <v>0</v>
      </c>
      <c r="G32" s="20">
        <v>0</v>
      </c>
      <c r="H32" s="20">
        <v>0</v>
      </c>
    </row>
    <row r="33" spans="1:8" s="21" customFormat="1" x14ac:dyDescent="0.15">
      <c r="A33" s="18" t="s">
        <v>35</v>
      </c>
      <c r="B33" s="20">
        <v>75</v>
      </c>
      <c r="C33" s="22">
        <v>68</v>
      </c>
      <c r="D33" s="19">
        <f t="shared" si="0"/>
        <v>0.90666666666666662</v>
      </c>
      <c r="E33" s="20">
        <v>0</v>
      </c>
      <c r="F33" s="20">
        <v>2</v>
      </c>
      <c r="G33" s="20">
        <v>5</v>
      </c>
      <c r="H33" s="20">
        <v>0</v>
      </c>
    </row>
    <row r="34" spans="1:8" s="21" customFormat="1" x14ac:dyDescent="0.15">
      <c r="A34" s="18" t="s">
        <v>36</v>
      </c>
      <c r="B34" s="20">
        <v>41</v>
      </c>
      <c r="C34" s="22">
        <v>41</v>
      </c>
      <c r="D34" s="19">
        <f t="shared" si="0"/>
        <v>1</v>
      </c>
      <c r="E34" s="20">
        <v>0</v>
      </c>
      <c r="F34" s="20">
        <v>0</v>
      </c>
      <c r="G34" s="20">
        <v>0</v>
      </c>
      <c r="H34" s="20">
        <v>0</v>
      </c>
    </row>
    <row r="35" spans="1:8" s="21" customFormat="1" x14ac:dyDescent="0.15">
      <c r="A35" s="18" t="s">
        <v>37</v>
      </c>
      <c r="B35" s="20">
        <v>33</v>
      </c>
      <c r="C35" s="22">
        <v>33</v>
      </c>
      <c r="D35" s="19">
        <f t="shared" si="0"/>
        <v>1</v>
      </c>
      <c r="E35" s="20">
        <v>0</v>
      </c>
      <c r="F35" s="20">
        <v>0</v>
      </c>
      <c r="G35" s="20">
        <v>0</v>
      </c>
      <c r="H35" s="20">
        <v>0</v>
      </c>
    </row>
    <row r="36" spans="1:8" s="21" customFormat="1" x14ac:dyDescent="0.15">
      <c r="A36" s="18" t="s">
        <v>38</v>
      </c>
      <c r="B36" s="20">
        <v>49</v>
      </c>
      <c r="C36" s="22">
        <v>49</v>
      </c>
      <c r="D36" s="19">
        <f t="shared" si="0"/>
        <v>1</v>
      </c>
      <c r="E36" s="20">
        <v>0</v>
      </c>
      <c r="F36" s="20">
        <v>0</v>
      </c>
      <c r="G36" s="20">
        <v>0</v>
      </c>
      <c r="H36" s="20">
        <v>0</v>
      </c>
    </row>
    <row r="37" spans="1:8" s="21" customFormat="1" x14ac:dyDescent="0.15">
      <c r="A37" s="18" t="s">
        <v>39</v>
      </c>
      <c r="B37" s="20">
        <v>28</v>
      </c>
      <c r="C37" s="22">
        <v>27</v>
      </c>
      <c r="D37" s="19">
        <f t="shared" si="0"/>
        <v>0.9642857142857143</v>
      </c>
      <c r="E37" s="20">
        <v>0</v>
      </c>
      <c r="F37" s="20">
        <v>1</v>
      </c>
      <c r="G37" s="20">
        <v>0</v>
      </c>
      <c r="H37" s="20">
        <v>0</v>
      </c>
    </row>
    <row r="38" spans="1:8" s="21" customFormat="1" x14ac:dyDescent="0.15">
      <c r="A38" s="18" t="s">
        <v>40</v>
      </c>
      <c r="B38" s="20">
        <v>18</v>
      </c>
      <c r="C38" s="22">
        <v>18</v>
      </c>
      <c r="D38" s="19">
        <f>(C38/B38)</f>
        <v>1</v>
      </c>
      <c r="E38" s="20">
        <v>0</v>
      </c>
      <c r="F38" s="20">
        <v>0</v>
      </c>
      <c r="G38" s="20">
        <v>0</v>
      </c>
      <c r="H38" s="20">
        <v>0</v>
      </c>
    </row>
    <row r="39" spans="1:8" s="21" customFormat="1" ht="11.25" customHeight="1" x14ac:dyDescent="0.15">
      <c r="A39" s="18" t="s">
        <v>41</v>
      </c>
      <c r="B39" s="20">
        <v>25</v>
      </c>
      <c r="C39" s="22">
        <v>20</v>
      </c>
      <c r="D39" s="19">
        <f t="shared" si="0"/>
        <v>0.8</v>
      </c>
      <c r="E39" s="20">
        <v>0</v>
      </c>
      <c r="F39" s="20">
        <v>0</v>
      </c>
      <c r="G39" s="20">
        <v>2</v>
      </c>
      <c r="H39" s="20">
        <v>3</v>
      </c>
    </row>
    <row r="40" spans="1:8" s="21" customFormat="1" x14ac:dyDescent="0.15">
      <c r="A40" s="18" t="s">
        <v>42</v>
      </c>
      <c r="B40" s="20">
        <v>34</v>
      </c>
      <c r="C40" s="22">
        <v>31</v>
      </c>
      <c r="D40" s="19">
        <f t="shared" si="0"/>
        <v>0.91176470588235292</v>
      </c>
      <c r="E40" s="20">
        <v>0</v>
      </c>
      <c r="F40" s="20">
        <v>0</v>
      </c>
      <c r="G40" s="20">
        <v>1</v>
      </c>
      <c r="H40" s="20">
        <v>2</v>
      </c>
    </row>
    <row r="41" spans="1:8" s="21" customFormat="1" x14ac:dyDescent="0.15">
      <c r="A41" s="18" t="s">
        <v>43</v>
      </c>
      <c r="B41" s="20">
        <v>36</v>
      </c>
      <c r="C41" s="22">
        <v>36</v>
      </c>
      <c r="D41" s="19">
        <f t="shared" si="0"/>
        <v>1</v>
      </c>
      <c r="E41" s="20">
        <v>0</v>
      </c>
      <c r="F41" s="20">
        <v>0</v>
      </c>
      <c r="G41" s="20">
        <v>0</v>
      </c>
      <c r="H41" s="20">
        <v>0</v>
      </c>
    </row>
    <row r="42" spans="1:8" s="21" customFormat="1" x14ac:dyDescent="0.15">
      <c r="A42" s="18" t="s">
        <v>44</v>
      </c>
      <c r="B42" s="20">
        <v>38</v>
      </c>
      <c r="C42" s="22">
        <v>38</v>
      </c>
      <c r="D42" s="19">
        <f t="shared" si="0"/>
        <v>1</v>
      </c>
      <c r="E42" s="20">
        <v>0</v>
      </c>
      <c r="F42" s="20">
        <v>0</v>
      </c>
      <c r="G42" s="20">
        <v>0</v>
      </c>
      <c r="H42" s="20">
        <v>0</v>
      </c>
    </row>
    <row r="43" spans="1:8" s="21" customFormat="1" x14ac:dyDescent="0.15">
      <c r="A43" s="18" t="s">
        <v>45</v>
      </c>
      <c r="B43" s="20">
        <v>29</v>
      </c>
      <c r="C43" s="22">
        <v>25</v>
      </c>
      <c r="D43" s="19">
        <f t="shared" si="0"/>
        <v>0.86206896551724133</v>
      </c>
      <c r="E43" s="20">
        <v>0</v>
      </c>
      <c r="F43" s="20">
        <v>0</v>
      </c>
      <c r="G43" s="20">
        <v>1</v>
      </c>
      <c r="H43" s="20">
        <v>3</v>
      </c>
    </row>
    <row r="44" spans="1:8" s="21" customFormat="1" x14ac:dyDescent="0.15">
      <c r="A44" s="18" t="s">
        <v>46</v>
      </c>
      <c r="B44" s="20">
        <v>18</v>
      </c>
      <c r="C44" s="22">
        <v>18</v>
      </c>
      <c r="D44" s="19">
        <f t="shared" si="0"/>
        <v>1</v>
      </c>
      <c r="E44" s="20">
        <v>0</v>
      </c>
      <c r="F44" s="20">
        <v>0</v>
      </c>
      <c r="G44" s="20">
        <v>0</v>
      </c>
      <c r="H44" s="20">
        <v>0</v>
      </c>
    </row>
    <row r="45" spans="1:8" s="21" customFormat="1" x14ac:dyDescent="0.15">
      <c r="A45" s="18" t="s">
        <v>47</v>
      </c>
      <c r="B45" s="20">
        <v>18</v>
      </c>
      <c r="C45" s="22">
        <v>18</v>
      </c>
      <c r="D45" s="19">
        <f t="shared" si="0"/>
        <v>1</v>
      </c>
      <c r="E45" s="20">
        <v>0</v>
      </c>
      <c r="F45" s="20">
        <v>0</v>
      </c>
      <c r="G45" s="20">
        <v>0</v>
      </c>
      <c r="H45" s="20">
        <v>0</v>
      </c>
    </row>
    <row r="46" spans="1:8" s="21" customFormat="1" x14ac:dyDescent="0.15">
      <c r="A46" s="18" t="s">
        <v>48</v>
      </c>
      <c r="B46" s="20">
        <v>25</v>
      </c>
      <c r="C46" s="22">
        <v>25</v>
      </c>
      <c r="D46" s="19">
        <f t="shared" si="0"/>
        <v>1</v>
      </c>
      <c r="E46" s="20">
        <v>0</v>
      </c>
      <c r="F46" s="20">
        <v>0</v>
      </c>
      <c r="G46" s="20">
        <v>0</v>
      </c>
      <c r="H46" s="20">
        <v>0</v>
      </c>
    </row>
    <row r="47" spans="1:8" s="21" customFormat="1" x14ac:dyDescent="0.15">
      <c r="A47" s="18" t="s">
        <v>49</v>
      </c>
      <c r="B47" s="20">
        <v>20</v>
      </c>
      <c r="C47" s="22">
        <v>20</v>
      </c>
      <c r="D47" s="19">
        <f t="shared" si="0"/>
        <v>1</v>
      </c>
      <c r="E47" s="20">
        <v>0</v>
      </c>
      <c r="F47" s="20">
        <v>0</v>
      </c>
      <c r="G47" s="20">
        <v>0</v>
      </c>
      <c r="H47" s="20">
        <v>0</v>
      </c>
    </row>
    <row r="48" spans="1:8" s="21" customFormat="1" x14ac:dyDescent="0.15">
      <c r="A48" s="18" t="s">
        <v>50</v>
      </c>
      <c r="B48" s="20">
        <v>18</v>
      </c>
      <c r="C48" s="22">
        <v>18</v>
      </c>
      <c r="D48" s="19">
        <f t="shared" si="0"/>
        <v>1</v>
      </c>
      <c r="E48" s="20">
        <v>0</v>
      </c>
      <c r="F48" s="20">
        <v>0</v>
      </c>
      <c r="G48" s="20">
        <v>0</v>
      </c>
      <c r="H48" s="20">
        <v>0</v>
      </c>
    </row>
    <row r="49" spans="1:8" s="21" customFormat="1" x14ac:dyDescent="0.15">
      <c r="A49" s="18" t="s">
        <v>51</v>
      </c>
      <c r="B49" s="20">
        <v>24</v>
      </c>
      <c r="C49" s="22">
        <v>23</v>
      </c>
      <c r="D49" s="19">
        <f t="shared" si="0"/>
        <v>0.95833333333333337</v>
      </c>
      <c r="E49" s="20">
        <v>0</v>
      </c>
      <c r="F49" s="20">
        <v>0</v>
      </c>
      <c r="G49" s="20">
        <v>1</v>
      </c>
      <c r="H49" s="20">
        <v>0</v>
      </c>
    </row>
    <row r="50" spans="1:8" s="21" customFormat="1" x14ac:dyDescent="0.15">
      <c r="A50" s="18" t="s">
        <v>52</v>
      </c>
      <c r="B50" s="20">
        <v>16</v>
      </c>
      <c r="C50" s="22">
        <v>16</v>
      </c>
      <c r="D50" s="19">
        <f t="shared" si="0"/>
        <v>1</v>
      </c>
      <c r="E50" s="20">
        <v>0</v>
      </c>
      <c r="F50" s="20">
        <v>0</v>
      </c>
      <c r="G50" s="20">
        <v>0</v>
      </c>
      <c r="H50" s="20">
        <v>0</v>
      </c>
    </row>
    <row r="51" spans="1:8" s="21" customFormat="1" x14ac:dyDescent="0.15">
      <c r="A51" s="18" t="s">
        <v>53</v>
      </c>
      <c r="B51" s="20">
        <v>19</v>
      </c>
      <c r="C51" s="22">
        <v>19</v>
      </c>
      <c r="D51" s="19">
        <f t="shared" si="0"/>
        <v>1</v>
      </c>
      <c r="E51" s="20">
        <v>0</v>
      </c>
      <c r="F51" s="20">
        <v>0</v>
      </c>
      <c r="G51" s="20">
        <v>0</v>
      </c>
      <c r="H51" s="20">
        <v>0</v>
      </c>
    </row>
    <row r="52" spans="1:8" s="21" customFormat="1" x14ac:dyDescent="0.15">
      <c r="A52" s="18" t="s">
        <v>54</v>
      </c>
      <c r="B52" s="20">
        <v>33</v>
      </c>
      <c r="C52" s="22">
        <v>33</v>
      </c>
      <c r="D52" s="19">
        <f t="shared" si="0"/>
        <v>1</v>
      </c>
      <c r="E52" s="20">
        <v>0</v>
      </c>
      <c r="F52" s="20">
        <v>0</v>
      </c>
      <c r="G52" s="20">
        <v>0</v>
      </c>
      <c r="H52" s="20">
        <v>0</v>
      </c>
    </row>
    <row r="53" spans="1:8" s="21" customFormat="1" x14ac:dyDescent="0.15">
      <c r="A53" s="18" t="s">
        <v>55</v>
      </c>
      <c r="B53" s="20">
        <v>57</v>
      </c>
      <c r="C53" s="22">
        <v>54</v>
      </c>
      <c r="D53" s="19">
        <f t="shared" si="0"/>
        <v>0.94736842105263153</v>
      </c>
      <c r="E53" s="20">
        <v>0</v>
      </c>
      <c r="F53" s="20">
        <v>2</v>
      </c>
      <c r="G53" s="20">
        <v>1</v>
      </c>
      <c r="H53" s="20">
        <v>0</v>
      </c>
    </row>
    <row r="54" spans="1:8" s="21" customFormat="1" x14ac:dyDescent="0.15">
      <c r="A54" s="18" t="s">
        <v>56</v>
      </c>
      <c r="B54" s="20">
        <v>20</v>
      </c>
      <c r="C54" s="22">
        <v>18</v>
      </c>
      <c r="D54" s="19">
        <f t="shared" si="0"/>
        <v>0.9</v>
      </c>
      <c r="E54" s="20">
        <v>0</v>
      </c>
      <c r="F54" s="20">
        <v>0</v>
      </c>
      <c r="G54" s="20">
        <v>1</v>
      </c>
      <c r="H54" s="20">
        <v>1</v>
      </c>
    </row>
    <row r="55" spans="1:8" s="21" customFormat="1" x14ac:dyDescent="0.15">
      <c r="A55" s="18" t="s">
        <v>57</v>
      </c>
      <c r="B55" s="20">
        <v>19</v>
      </c>
      <c r="C55" s="22">
        <v>19</v>
      </c>
      <c r="D55" s="19">
        <f t="shared" si="0"/>
        <v>1</v>
      </c>
      <c r="E55" s="20">
        <v>0</v>
      </c>
      <c r="F55" s="20">
        <v>0</v>
      </c>
      <c r="G55" s="20">
        <v>0</v>
      </c>
      <c r="H55" s="20">
        <v>0</v>
      </c>
    </row>
    <row r="56" spans="1:8" s="21" customFormat="1" x14ac:dyDescent="0.15">
      <c r="A56" s="18" t="s">
        <v>58</v>
      </c>
      <c r="B56" s="20">
        <v>44</v>
      </c>
      <c r="C56" s="22">
        <v>39</v>
      </c>
      <c r="D56" s="19">
        <f t="shared" si="0"/>
        <v>0.88636363636363635</v>
      </c>
      <c r="E56" s="20">
        <v>0</v>
      </c>
      <c r="F56" s="20">
        <v>1</v>
      </c>
      <c r="G56" s="20">
        <v>3</v>
      </c>
      <c r="H56" s="20">
        <v>1</v>
      </c>
    </row>
    <row r="57" spans="1:8" s="21" customFormat="1" x14ac:dyDescent="0.15">
      <c r="A57" s="18" t="s">
        <v>59</v>
      </c>
      <c r="B57" s="20">
        <v>17</v>
      </c>
      <c r="C57" s="22">
        <v>17</v>
      </c>
      <c r="D57" s="19">
        <f t="shared" si="0"/>
        <v>1</v>
      </c>
      <c r="E57" s="20">
        <v>0</v>
      </c>
      <c r="F57" s="20">
        <v>0</v>
      </c>
      <c r="G57" s="20">
        <v>0</v>
      </c>
      <c r="H57" s="20">
        <v>0</v>
      </c>
    </row>
    <row r="58" spans="1:8" s="21" customFormat="1" x14ac:dyDescent="0.15">
      <c r="A58" s="18" t="s">
        <v>60</v>
      </c>
      <c r="B58" s="20">
        <v>25</v>
      </c>
      <c r="C58" s="22">
        <v>24</v>
      </c>
      <c r="D58" s="19">
        <f t="shared" si="0"/>
        <v>0.96</v>
      </c>
      <c r="E58" s="20">
        <v>0</v>
      </c>
      <c r="F58" s="20">
        <v>0</v>
      </c>
      <c r="G58" s="20">
        <v>0</v>
      </c>
      <c r="H58" s="20">
        <v>1</v>
      </c>
    </row>
    <row r="59" spans="1:8" s="21" customFormat="1" x14ac:dyDescent="0.15">
      <c r="A59" s="18" t="s">
        <v>61</v>
      </c>
      <c r="B59" s="20">
        <v>42</v>
      </c>
      <c r="C59" s="22">
        <v>42</v>
      </c>
      <c r="D59" s="19">
        <f t="shared" si="0"/>
        <v>1</v>
      </c>
      <c r="E59" s="20">
        <v>0</v>
      </c>
      <c r="F59" s="20">
        <v>0</v>
      </c>
      <c r="G59" s="20">
        <v>0</v>
      </c>
      <c r="H59" s="20">
        <v>0</v>
      </c>
    </row>
    <row r="60" spans="1:8" s="21" customFormat="1" ht="12.75" thickBot="1" x14ac:dyDescent="0.2">
      <c r="A60" s="25" t="s">
        <v>62</v>
      </c>
      <c r="B60" s="26">
        <v>40</v>
      </c>
      <c r="C60" s="27">
        <v>37</v>
      </c>
      <c r="D60" s="28">
        <f t="shared" si="0"/>
        <v>0.92500000000000004</v>
      </c>
      <c r="E60" s="29">
        <v>0</v>
      </c>
      <c r="F60" s="29">
        <v>0</v>
      </c>
      <c r="G60" s="29">
        <v>1</v>
      </c>
      <c r="H60" s="26">
        <v>2</v>
      </c>
    </row>
    <row r="61" spans="1:8" ht="12.75" thickTop="1" x14ac:dyDescent="0.15">
      <c r="A61" s="12"/>
      <c r="B61" s="13">
        <f>SUM(B14:B60)</f>
        <v>1631</v>
      </c>
      <c r="C61" s="13">
        <f>SUM(C14:C60)</f>
        <v>1549</v>
      </c>
      <c r="D61" s="14">
        <f t="shared" si="0"/>
        <v>0.94972409564684246</v>
      </c>
      <c r="E61" s="13">
        <f>SUM(E14:E60)</f>
        <v>1</v>
      </c>
      <c r="F61" s="13">
        <f>SUM(F14:F60)</f>
        <v>7</v>
      </c>
      <c r="G61" s="13">
        <f>SUM(G14:G60)</f>
        <v>45</v>
      </c>
      <c r="H61" s="13">
        <f>SUM(H14:H60)</f>
        <v>29</v>
      </c>
    </row>
    <row r="62" spans="1:8" x14ac:dyDescent="0.15">
      <c r="A62" s="1" t="s">
        <v>7</v>
      </c>
      <c r="B62" s="15"/>
    </row>
  </sheetData>
  <autoFilter ref="A6:H62"/>
  <phoneticPr fontId="2"/>
  <pageMargins left="0.39370078740157483" right="0.39370078740157483" top="0.74803149606299213" bottom="0.19685039370078741" header="0.51181102362204722" footer="0.2755905511811023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9BEBE826950D474BAD6B2F2400F1439F" ma:contentTypeVersion="11" ma:contentTypeDescription="" ma:contentTypeScope="" ma:versionID="89febf4660758f0eff35dde6c369d0fe">
  <xsd:schema xmlns:xsd="http://www.w3.org/2001/XMLSchema" xmlns:p="http://schemas.microsoft.com/office/2006/metadata/properties" xmlns:ns2="8B97BE19-CDDD-400E-817A-CFDD13F7EC12" xmlns:ns3="586d3226-fbcf-4d8a-9cf7-9ba31ceac3bb" targetNamespace="http://schemas.microsoft.com/office/2006/metadata/properties" ma:root="true" ma:fieldsID="3254d28fdf0b67c76902c61c9510a08f" ns2:_="" ns3:_="">
    <xsd:import namespace="8B97BE19-CDDD-400E-817A-CFDD13F7EC12"/>
    <xsd:import namespace="586d3226-fbcf-4d8a-9cf7-9ba31ceac3bb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586d3226-fbcf-4d8a-9cf7-9ba31ceac3bb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9C7C71-ADB3-4E2E-9269-214FAB049E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9432F6-CD93-40EF-9AA8-E881BB056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586d3226-fbcf-4d8a-9cf7-9ba31ceac3b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F4D9EA0-66A8-40C0-8ED6-59765C23D3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2009-08-03T02:42:50Z</cp:lastPrinted>
  <dcterms:created xsi:type="dcterms:W3CDTF">2007-08-03T02:13:19Z</dcterms:created>
  <dcterms:modified xsi:type="dcterms:W3CDTF">2023-09-08T08:47:26Z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