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20970" windowHeight="6285" tabRatio="763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表１４" sheetId="14" r:id="rId14"/>
    <sheet name="表１５" sheetId="15" r:id="rId15"/>
    <sheet name="表１６" sheetId="16" r:id="rId16"/>
    <sheet name="表１７" sheetId="17" r:id="rId17"/>
    <sheet name="表１８" sheetId="18" r:id="rId18"/>
    <sheet name="表１９" sheetId="19" r:id="rId19"/>
    <sheet name="表２０" sheetId="20" r:id="rId20"/>
    <sheet name="グラフデータ" sheetId="21" r:id="rId21"/>
  </sheets>
  <externalReferences>
    <externalReference r:id="rId24"/>
    <externalReference r:id="rId25"/>
  </externalReferences>
  <definedNames>
    <definedName name="_xlnm.Print_Area" localSheetId="14">'表１５'!$A$1:$H$38</definedName>
    <definedName name="_xlnm.Print_Area" localSheetId="15">'表１６'!$A$1:$S$37</definedName>
    <definedName name="_xlnm.Print_Area" localSheetId="16">'表１７'!$A$1:$Q$38</definedName>
    <definedName name="_xlnm.Print_Area" localSheetId="17">'表１８'!$A$1:$R$38</definedName>
    <definedName name="_xlnm.Print_Area" localSheetId="18">'表１９'!$A$1:$G$38</definedName>
    <definedName name="_xlnm.Print_Area" localSheetId="19">'表２０'!$A$1:$L$37</definedName>
    <definedName name="T_ダミーコードALL">#REF!</definedName>
    <definedName name="実数５年" localSheetId="6">#REF!</definedName>
    <definedName name="実数５年">#REF!</definedName>
    <definedName name="実数６年" localSheetId="6">#REF!</definedName>
    <definedName name="実数６年">#REF!</definedName>
  </definedNames>
  <calcPr fullCalcOnLoad="1"/>
</workbook>
</file>

<file path=xl/sharedStrings.xml><?xml version="1.0" encoding="utf-8"?>
<sst xmlns="http://schemas.openxmlformats.org/spreadsheetml/2006/main" count="1103" uniqueCount="553">
  <si>
    <t>（各年６月審査分）</t>
  </si>
  <si>
    <t>１件当たり点数</t>
  </si>
  <si>
    <t>１日当たり点数</t>
  </si>
  <si>
    <t>診　療　行　為</t>
  </si>
  <si>
    <t>総数</t>
  </si>
  <si>
    <t>在宅医療</t>
  </si>
  <si>
    <t>検査</t>
  </si>
  <si>
    <t>画像診断</t>
  </si>
  <si>
    <t>投薬</t>
  </si>
  <si>
    <t>注射</t>
  </si>
  <si>
    <t>リハビリテーション</t>
  </si>
  <si>
    <t>精神科専門療法</t>
  </si>
  <si>
    <t>処置</t>
  </si>
  <si>
    <t>手術</t>
  </si>
  <si>
    <t>麻酔</t>
  </si>
  <si>
    <t>放射線治療</t>
  </si>
  <si>
    <t>（１件当たり日数）</t>
  </si>
  <si>
    <t>入院料等</t>
  </si>
  <si>
    <t>注：「総数」には「入院料等（短期滞在手術基本料1）」を含む。</t>
  </si>
  <si>
    <t>診断群分類による包括評価等</t>
  </si>
  <si>
    <t>平成18年</t>
  </si>
  <si>
    <t>医学管理等</t>
  </si>
  <si>
    <t>対前年</t>
  </si>
  <si>
    <t>増減点数</t>
  </si>
  <si>
    <t>増減率(%)</t>
  </si>
  <si>
    <t>平成19年</t>
  </si>
  <si>
    <t>注：「総数」には「入院時食事療養等」を含まない。</t>
  </si>
  <si>
    <t>入院時食事療養等(単位：円)</t>
  </si>
  <si>
    <t>( 2007 )</t>
  </si>
  <si>
    <t>( 2006 )</t>
  </si>
  <si>
    <t>１　　　件　　　当　　　た　　　り　　　点　　　数</t>
  </si>
  <si>
    <t>１　　　日　　　当　　　た　　　り　　　点　　　数</t>
  </si>
  <si>
    <t>１　　　件　　　当　　　た　　　り　　　日　　　数</t>
  </si>
  <si>
    <t>　１日当たり金額</t>
  </si>
  <si>
    <t>（平成１９年６月審査分）</t>
  </si>
  <si>
    <t>診　療　行　為</t>
  </si>
  <si>
    <t>一般医療</t>
  </si>
  <si>
    <t>老人医療</t>
  </si>
  <si>
    <t>年　齢　階　級</t>
  </si>
  <si>
    <t>０～14歳</t>
  </si>
  <si>
    <t>15～39歳</t>
  </si>
  <si>
    <t>40～64歳</t>
  </si>
  <si>
    <t>65～74歳</t>
  </si>
  <si>
    <t>75歳以上</t>
  </si>
  <si>
    <t>初・再診</t>
  </si>
  <si>
    <t>入院料等</t>
  </si>
  <si>
    <t>診断群分類による包括評価等</t>
  </si>
  <si>
    <t>初・再診</t>
  </si>
  <si>
    <t>入院時食事療養等（単位：円）</t>
  </si>
  <si>
    <t>注：１） 「一般医療」及び「老人医療」には、年齢不詳を含む。</t>
  </si>
  <si>
    <t>一般医療</t>
  </si>
  <si>
    <t>注：１)「一般医療」及び「老人医療」には、年齢不詳を含む。</t>
  </si>
  <si>
    <t xml:space="preserve">     ２)「総数」には「入院料等（短期滞在手術基本料1）」を含む。</t>
  </si>
  <si>
    <t>病　　　　　　　院</t>
  </si>
  <si>
    <t>１　　件　　当　　た　　り　　点　　数</t>
  </si>
  <si>
    <t>１　　日　　当　　た　　り　　点　　数</t>
  </si>
  <si>
    <t>１　　件　　当　　た　　り　　日　　数</t>
  </si>
  <si>
    <t>　１件当たり金額</t>
  </si>
  <si>
    <t>診　療　行　為</t>
  </si>
  <si>
    <t>診療所
（有床）</t>
  </si>
  <si>
    <t>総　数</t>
  </si>
  <si>
    <t>精神科病院</t>
  </si>
  <si>
    <t>療養病床を
有する病院</t>
  </si>
  <si>
    <t>入院料等</t>
  </si>
  <si>
    <t>総　　　　　　　　　　　　　　　数 *</t>
  </si>
  <si>
    <t>注： 「総数*」には「入院時食事療養等」を含まない。</t>
  </si>
  <si>
    <t>診療所</t>
  </si>
  <si>
    <t>総　数</t>
  </si>
  <si>
    <t>（各年６月審査分）</t>
  </si>
  <si>
    <r>
      <t>平成１９年</t>
    </r>
    <r>
      <rPr>
        <sz val="10"/>
        <rFont val="ＭＳ Ｐゴシック"/>
        <family val="3"/>
      </rPr>
      <t>（2007）</t>
    </r>
  </si>
  <si>
    <r>
      <t>平成１８年</t>
    </r>
    <r>
      <rPr>
        <sz val="10"/>
        <rFont val="ＭＳ Ｐゴシック"/>
        <family val="3"/>
      </rPr>
      <t>（2006）</t>
    </r>
  </si>
  <si>
    <t>増減点数</t>
  </si>
  <si>
    <t>増減率（％）</t>
  </si>
  <si>
    <t>ＤＰＣに係る
明細書</t>
  </si>
  <si>
    <t>ＤＰＣに係る
明細書以外</t>
  </si>
  <si>
    <t>１　　件　　当　　た　　り　　点　　数</t>
  </si>
  <si>
    <t>総　　　　　数</t>
  </si>
  <si>
    <t>初　 ・ 再　診</t>
  </si>
  <si>
    <t>医 学 管 理 等</t>
  </si>
  <si>
    <t>在　宅　医　療</t>
  </si>
  <si>
    <t>検　　　　　査</t>
  </si>
  <si>
    <t>画　像　診　断</t>
  </si>
  <si>
    <t>投　　　　　薬</t>
  </si>
  <si>
    <t>注　　　　　射</t>
  </si>
  <si>
    <t>処　　　　　置</t>
  </si>
  <si>
    <t>手　　　　　術</t>
  </si>
  <si>
    <t>麻　　　　　酔</t>
  </si>
  <si>
    <t>放 射 線 治 療</t>
  </si>
  <si>
    <t>入　院　料　等</t>
  </si>
  <si>
    <t>診断群分類による
包括評価等</t>
  </si>
  <si>
    <t xml:space="preserve"> １　　日　　当　　た　　り　　点　　数</t>
  </si>
  <si>
    <t xml:space="preserve"> １　　件　　当　　た　　り　　日　　数</t>
  </si>
  <si>
    <t>注：　ＤＰＣに係る明細書とは、医科入院医療機関別包括評価用診療報酬明細書（以下、「ＤＰＣ明細書」という。）及びＤＰＣ明細書に</t>
  </si>
  <si>
    <t>診　療　行　為</t>
  </si>
  <si>
    <t>　　総括された医科入院用診療報酬明細書である。</t>
  </si>
  <si>
    <t>気管，気管支及び肺の悪性新生物</t>
  </si>
  <si>
    <t>（再掲）</t>
  </si>
  <si>
    <t>肺炎　　　　　　　　　　　　</t>
  </si>
  <si>
    <t>急性気管支炎及び急性細気管支炎</t>
  </si>
  <si>
    <t>喘息　　　　　　　　　　　　</t>
  </si>
  <si>
    <t>その他の傷病</t>
  </si>
  <si>
    <t>（平成１９年６月審査分）</t>
  </si>
  <si>
    <t>傷　　病　　分　　類</t>
  </si>
  <si>
    <t>入　　　　　院</t>
  </si>
  <si>
    <t>入　　院　　外</t>
  </si>
  <si>
    <t>老人医療</t>
  </si>
  <si>
    <t>一般医療</t>
  </si>
  <si>
    <t>　</t>
  </si>
  <si>
    <t>総　数</t>
  </si>
  <si>
    <t>Ⅰ　 感染症及び寄生虫症</t>
  </si>
  <si>
    <t>Ⅱ　 新生物</t>
  </si>
  <si>
    <t>胃の悪性新生物</t>
  </si>
  <si>
    <t>（再掲）</t>
  </si>
  <si>
    <r>
      <t xml:space="preserve">Ⅲ　 </t>
    </r>
    <r>
      <rPr>
        <sz val="9"/>
        <rFont val="ＭＳ ゴシック"/>
        <family val="3"/>
      </rPr>
      <t>血液及び造血器の疾患並びに免疫機構の障害</t>
    </r>
  </si>
  <si>
    <t>Ⅳ　 内分泌，栄養及び代謝疾患</t>
  </si>
  <si>
    <t>糖尿病　　　　　　　　　　　</t>
  </si>
  <si>
    <t>（再掲）</t>
  </si>
  <si>
    <t>Ⅴ　 精神及び行動の障害</t>
  </si>
  <si>
    <t>統合失調症，統合失調症型障害及び妄想性障害　　</t>
  </si>
  <si>
    <t>（再掲）</t>
  </si>
  <si>
    <t>Ⅵ　 神経系の疾患</t>
  </si>
  <si>
    <t>Ⅶ　 眼及び付属器の疾患</t>
  </si>
  <si>
    <t>白内障　　　　　　　　　　　</t>
  </si>
  <si>
    <t>（再掲）</t>
  </si>
  <si>
    <t>Ⅷ　 耳及び乳様突起の疾患</t>
  </si>
  <si>
    <t>Ⅸ　 循環器系の疾患</t>
  </si>
  <si>
    <t>高血圧性疾患　　　　　　　　</t>
  </si>
  <si>
    <t>（再掲）</t>
  </si>
  <si>
    <t>虚血性心疾患　　　　　　　　</t>
  </si>
  <si>
    <t>（再掲）</t>
  </si>
  <si>
    <t>脳梗塞　　　　　　 　　　 　</t>
  </si>
  <si>
    <t>（再掲）</t>
  </si>
  <si>
    <t>Ⅹ　 呼吸器系の疾患</t>
  </si>
  <si>
    <t>ⅩⅠ 消化器系の疾患</t>
  </si>
  <si>
    <t>ⅩⅡ 皮膚及び皮下組織の疾患</t>
  </si>
  <si>
    <t xml:space="preserve">皮膚炎及び湿疹　　　　　　 </t>
  </si>
  <si>
    <t>（再掲）</t>
  </si>
  <si>
    <t>ⅩⅢ 筋骨格系及び結合組織の疾患</t>
  </si>
  <si>
    <t xml:space="preserve">関節症　　　　　　　　　　 </t>
  </si>
  <si>
    <t>（再掲）</t>
  </si>
  <si>
    <t>ⅩⅣ 腎尿路生殖器系の疾患</t>
  </si>
  <si>
    <t xml:space="preserve">腎不全　　　　　　　　　　 </t>
  </si>
  <si>
    <t xml:space="preserve">尿路結石症　　　　　　　　 </t>
  </si>
  <si>
    <t>（再掲）</t>
  </si>
  <si>
    <t>ⅩⅤ 妊娠，分娩及び産じょく</t>
  </si>
  <si>
    <t>ⅩⅨ 損傷，中毒及びその他の外因の影響</t>
  </si>
  <si>
    <t>骨折　　　　　　　　 　　　</t>
  </si>
  <si>
    <t>（再掲）</t>
  </si>
  <si>
    <t>注：１) 　傷病分類は、「疾病、傷害及び死因の統計分類」（ICD-10(2003年版)）を準用した。</t>
  </si>
  <si>
    <t xml:space="preserve">     ２）  「その他の傷病」は、「周産期に発生した病態」「先天奇形，変形及び染色体異常」及び「症状，徴候及び</t>
  </si>
  <si>
    <t>　　  　異常臨床所見 ・異常検査所見で他に分類されないもの」である。</t>
  </si>
  <si>
    <r>
      <t>表８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入院－入院外・一般医療－老人医療別にみた傷病分類別１日当たり点数</t>
    </r>
  </si>
  <si>
    <t>精神科病院</t>
  </si>
  <si>
    <t>特定機能病院</t>
  </si>
  <si>
    <t>療養病床を有する病院</t>
  </si>
  <si>
    <t>一般病院</t>
  </si>
  <si>
    <t>内科</t>
  </si>
  <si>
    <t>小児科</t>
  </si>
  <si>
    <t>外科</t>
  </si>
  <si>
    <t>整形外科</t>
  </si>
  <si>
    <t>皮膚科</t>
  </si>
  <si>
    <t>泌尿器科</t>
  </si>
  <si>
    <t>産婦人科</t>
  </si>
  <si>
    <t>眼科</t>
  </si>
  <si>
    <t>その他</t>
  </si>
  <si>
    <t>表１２　病院の種類－診療所の診療科目別院外処方率</t>
  </si>
  <si>
    <t>平成19年</t>
  </si>
  <si>
    <t>平成18年</t>
  </si>
  <si>
    <t>増　減</t>
  </si>
  <si>
    <r>
      <t>（2007）</t>
    </r>
  </si>
  <si>
    <t>（2006）</t>
  </si>
  <si>
    <t>％</t>
  </si>
  <si>
    <t>ﾎﾟｲﾝﾄ</t>
  </si>
  <si>
    <t>医科総数</t>
  </si>
  <si>
    <t>精神科又は神経科</t>
  </si>
  <si>
    <t>耳鼻いんこう科</t>
  </si>
  <si>
    <t>注：「その他」は、主として人工透析を行っている診療所、または、主たる診療科目が
　「内科」から「耳鼻いんこう科」以外の診療所である。</t>
  </si>
  <si>
    <t>５）</t>
  </si>
  <si>
    <t>表１５　入院－入院外別にみた医科（薬局調剤分を含む）の薬剤料の比率の年次推移</t>
  </si>
  <si>
    <t>（単位：％）</t>
  </si>
  <si>
    <t>平成１５年</t>
  </si>
  <si>
    <t>１６</t>
  </si>
  <si>
    <t>１７</t>
  </si>
  <si>
    <t>１８</t>
  </si>
  <si>
    <t>１９</t>
  </si>
  <si>
    <t>(2003)</t>
  </si>
  <si>
    <t>(2004)</t>
  </si>
  <si>
    <t>(2005)</t>
  </si>
  <si>
    <t>(2006)</t>
  </si>
  <si>
    <t>(2007)</t>
  </si>
  <si>
    <t>医　　科　（薬局調剤分を含む）</t>
  </si>
  <si>
    <t>総　　　　　　　　　　　　　　　　　数</t>
  </si>
  <si>
    <t>　 薬剤料</t>
  </si>
  <si>
    <t>　　 投薬・注射</t>
  </si>
  <si>
    <t>　　 　　投薬</t>
  </si>
  <si>
    <t>　 　　　注射</t>
  </si>
  <si>
    <t>　 　その他</t>
  </si>
  <si>
    <t>入　　　　　　　　　　　　　　　　　院</t>
  </si>
  <si>
    <t>入　 　 　　　　院　　　　 　　　　外</t>
  </si>
  <si>
    <t>注：１）</t>
  </si>
  <si>
    <t>比率は、「投薬」「注射」を包括した診療行為が出現する明細書及びＤＰＣに係る明細書のみ除外し、薬局調剤分の総点数、薬剤料（内服薬及び外用薬を「投薬」、注射薬を「注射」）を合算した割合である。</t>
  </si>
  <si>
    <t>「薬剤料」とは、総点数に占める「投薬」「注射」及びその他の診療行為の中の薬剤点数の割合である。</t>
  </si>
  <si>
    <t>３）</t>
  </si>
  <si>
    <t>「その他」とは、総点数に占める、「在宅医療」「検査」「画像診断」「リハビリテーション」「精神科専門療法」「処置」「手術」及び「麻酔」の中で使用された薬剤点数の割合である。</t>
  </si>
  <si>
    <t>４）</t>
  </si>
  <si>
    <t>入院時食事療養費等（円）は、点数換算（入院時食事療養費等÷10）して総点数に含めている。</t>
  </si>
  <si>
    <t>医科－歯科－薬局調剤別にみた薬剤料の比率は、統計表第１３表に掲載している。</t>
  </si>
  <si>
    <t>表 ９　診療行為別にみた１件当たり点数・１日当たり点数・１件当たり日数</t>
  </si>
  <si>
    <t>（各年６月審査分）</t>
  </si>
  <si>
    <r>
      <t>平成19年</t>
    </r>
    <r>
      <rPr>
        <sz val="9"/>
        <rFont val="ＭＳ Ｐゴシック"/>
        <family val="3"/>
      </rPr>
      <t xml:space="preserve">               (2007)</t>
    </r>
    <r>
      <rPr>
        <sz val="10"/>
        <rFont val="ＭＳ Ｐゴシック"/>
        <family val="3"/>
      </rPr>
      <t xml:space="preserve">   </t>
    </r>
  </si>
  <si>
    <r>
      <t xml:space="preserve">平成18年 </t>
    </r>
    <r>
      <rPr>
        <sz val="9"/>
        <rFont val="ＭＳ Ｐゴシック"/>
        <family val="3"/>
      </rPr>
      <t xml:space="preserve">              (2006)</t>
    </r>
  </si>
  <si>
    <r>
      <t xml:space="preserve">平成19年              </t>
    </r>
    <r>
      <rPr>
        <sz val="9"/>
        <rFont val="ＭＳ Ｐゴシック"/>
        <family val="3"/>
      </rPr>
      <t>(2007)</t>
    </r>
  </si>
  <si>
    <r>
      <t xml:space="preserve">平成18年              </t>
    </r>
    <r>
      <rPr>
        <sz val="9"/>
        <rFont val="ＭＳ Ｐゴシック"/>
        <family val="3"/>
      </rPr>
      <t>(2006)</t>
    </r>
  </si>
  <si>
    <t>歯冠修復及び欠損補綴</t>
  </si>
  <si>
    <t>歯科矯正</t>
  </si>
  <si>
    <t>入院料等</t>
  </si>
  <si>
    <t>年　齢　階　級</t>
  </si>
  <si>
    <t>０～14歳</t>
  </si>
  <si>
    <t>15～39歳</t>
  </si>
  <si>
    <t>40～64歳</t>
  </si>
  <si>
    <t>65～74歳</t>
  </si>
  <si>
    <t>75歳以上</t>
  </si>
  <si>
    <t>１　　 　件　　　 当　　　 た　　　 り　　　 点　　 　数</t>
  </si>
  <si>
    <t>医学管理等</t>
  </si>
  <si>
    <t>-</t>
  </si>
  <si>
    <t>入院料等</t>
  </si>
  <si>
    <t>１　　　 日　　　 当　　　 た　　 　り　　　 点　　　 数</t>
  </si>
  <si>
    <t>初・再診</t>
  </si>
  <si>
    <t>-</t>
  </si>
  <si>
    <t>１　　 　件　　　 当　　　 た　　　 り　　　 日　　　 数</t>
  </si>
  <si>
    <t>（平成１９年６月審査分）</t>
  </si>
  <si>
    <t>傷病分類</t>
  </si>
  <si>
    <t>老人医療</t>
  </si>
  <si>
    <t>う蝕</t>
  </si>
  <si>
    <t>感染を伴わない歯牙慢性硬組織疾患</t>
  </si>
  <si>
    <t>歯髄炎等</t>
  </si>
  <si>
    <t>根尖性歯周炎（歯根膜炎）等</t>
  </si>
  <si>
    <t>歯肉炎</t>
  </si>
  <si>
    <t>歯周炎等</t>
  </si>
  <si>
    <t>歯冠周囲炎</t>
  </si>
  <si>
    <t>顎，口腔の炎症及び膿瘍</t>
  </si>
  <si>
    <t>顎，口腔の先天奇形及び発育障害</t>
  </si>
  <si>
    <t>顎機能異常</t>
  </si>
  <si>
    <t>顎，口腔の嚢胞</t>
  </si>
  <si>
    <t>顎骨疾患等</t>
  </si>
  <si>
    <t>口腔粘膜疾患</t>
  </si>
  <si>
    <t>新生物</t>
  </si>
  <si>
    <t>口腔，顔面外傷及び癒合障害等</t>
  </si>
  <si>
    <t>補綴関係（歯の補綴）</t>
  </si>
  <si>
    <t>表１３　調剤行為別にみた１件あたり点数・受付１回当たり点数・１件当たり受付回数</t>
  </si>
  <si>
    <t>（各年６月審査分）</t>
  </si>
  <si>
    <t>調　剤　行　為</t>
  </si>
  <si>
    <t>対 前 年</t>
  </si>
  <si>
    <t>増減率(%)</t>
  </si>
  <si>
    <t>１件当たり点数</t>
  </si>
  <si>
    <t>総数</t>
  </si>
  <si>
    <t>調剤技術料</t>
  </si>
  <si>
    <t>薬学管理料</t>
  </si>
  <si>
    <t>薬剤料</t>
  </si>
  <si>
    <t>特定保険医療材料料</t>
  </si>
  <si>
    <t>受付１回当たり点数</t>
  </si>
  <si>
    <t>１件当たり受付回数</t>
  </si>
  <si>
    <t>総　数</t>
  </si>
  <si>
    <t>一般医療</t>
  </si>
  <si>
    <t>老人医療</t>
  </si>
  <si>
    <t>0～14歳</t>
  </si>
  <si>
    <t>１　件　当　た　り　点　数</t>
  </si>
  <si>
    <t>受　付　１　回　当　た　り　点　数</t>
  </si>
  <si>
    <t>１　件　当　た　り　受　付　回　数</t>
  </si>
  <si>
    <t>２）</t>
  </si>
  <si>
    <t>表１６　院内処方 - 院外処方 - 年齢階級別にみた薬剤点数階級別件数の構成割合</t>
  </si>
  <si>
    <t>（単位：％）</t>
  </si>
  <si>
    <t>（平成１９年６月審査分）</t>
  </si>
  <si>
    <t>500点未満</t>
  </si>
  <si>
    <t>500～
1000</t>
  </si>
  <si>
    <t>1000～
1500</t>
  </si>
  <si>
    <t>1500～
2000</t>
  </si>
  <si>
    <t xml:space="preserve">2000点
以上 </t>
  </si>
  <si>
    <t>100点
未満</t>
  </si>
  <si>
    <t>100～200
未満</t>
  </si>
  <si>
    <t>200～300</t>
  </si>
  <si>
    <t>300～400</t>
  </si>
  <si>
    <t>400～500</t>
  </si>
  <si>
    <t>院内処方</t>
  </si>
  <si>
    <t>（入院外・投薬）</t>
  </si>
  <si>
    <t>　一般医療</t>
  </si>
  <si>
    <t>　老人医療</t>
  </si>
  <si>
    <t>院外処方</t>
  </si>
  <si>
    <t>（薬局調剤）</t>
  </si>
  <si>
    <t>　一般医療</t>
  </si>
  <si>
    <t>　老人医療</t>
  </si>
  <si>
    <t xml:space="preserve"> 0～14歳</t>
  </si>
  <si>
    <t>15～39歳</t>
  </si>
  <si>
    <t>40～64歳</t>
  </si>
  <si>
    <t>65～74歳</t>
  </si>
  <si>
    <t>75歳以上</t>
  </si>
  <si>
    <t>注：</t>
  </si>
  <si>
    <t>１）</t>
  </si>
  <si>
    <t>院内処方は、「投薬」の出現する明細書を集計の対象としている。ただし、「処方せん料」を算定している明細書及び「投薬」「注射」を</t>
  </si>
  <si>
    <t>包括した診療行為が出現する明細書は除く。</t>
  </si>
  <si>
    <t>２）</t>
  </si>
  <si>
    <t>「院内処方」、「一般医療」及び「老人医療」には、年齢不詳を含む。</t>
  </si>
  <si>
    <t>３）</t>
  </si>
  <si>
    <t>（　）内は平成１８年６月審査分</t>
  </si>
  <si>
    <t>表１７　院内処方 - 院外処方 - 年齢階級別にみた薬価階級別薬剤点数の構成割合</t>
  </si>
  <si>
    <t>250円未満</t>
  </si>
  <si>
    <t>250～
500</t>
  </si>
  <si>
    <t>500円
以上</t>
  </si>
  <si>
    <t xml:space="preserve">薬剤名
無記載 </t>
  </si>
  <si>
    <t>50円
未満</t>
  </si>
  <si>
    <t>50～100
未満</t>
  </si>
  <si>
    <t>100～150</t>
  </si>
  <si>
    <t>150～200</t>
  </si>
  <si>
    <t>200～250</t>
  </si>
  <si>
    <t>一般医療</t>
  </si>
  <si>
    <t>老人医療</t>
  </si>
  <si>
    <t xml:space="preserve">- </t>
  </si>
  <si>
    <t xml:space="preserve">- </t>
  </si>
  <si>
    <r>
      <t xml:space="preserve"> </t>
    </r>
    <r>
      <rPr>
        <sz val="11"/>
        <rFont val="ＭＳ Ｐゴシック"/>
        <family val="3"/>
      </rPr>
      <t>院内処方は、「投薬」の出現する明細書を集計の対象としている。ただし、「処方せん料」を算定している明細書及び「投薬」「注射」を</t>
    </r>
  </si>
  <si>
    <t>包括した診療行為が出現する明細書は除く。</t>
  </si>
  <si>
    <t>２）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</si>
  <si>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「院内処方」、「一般医療」及び「老人医療」には、年齢不詳を含む。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</si>
  <si>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　）内は平成１８年６月審査分</t>
    </r>
  </si>
  <si>
    <t>表１８　院内処方 - 院外処方別にみた薬剤種類数別件数の構成割合・１件当たり薬剤種類数</t>
  </si>
  <si>
    <t>総　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</si>
  <si>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</si>
  <si>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</si>
  <si>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</si>
  <si>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</si>
  <si>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</si>
  <si>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</si>
  <si>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</si>
  <si>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</si>
  <si>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</si>
  <si>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１０種類
以上</t>
  </si>
  <si>
    <t>1件当たり
薬剤種類数</t>
  </si>
  <si>
    <t>構　成　割　合　（　単　位　：　％　）</t>
  </si>
  <si>
    <t xml:space="preserve"> １）</t>
  </si>
  <si>
    <r>
      <t xml:space="preserve"> </t>
    </r>
    <r>
      <rPr>
        <sz val="11"/>
        <rFont val="ＭＳ Ｐゴシック"/>
        <family val="3"/>
      </rPr>
      <t>院内処方は、「投薬」の出現する明細書を集計の対象としている。ただし、「処方せん料」を算定している明細書及び「投薬」「注射」を</t>
    </r>
  </si>
  <si>
    <t>包括した診療行為が出現する明細書は除く。</t>
  </si>
  <si>
    <t xml:space="preserve">  薬剤名無記載は、１種類としている。</t>
  </si>
  <si>
    <t>３）</t>
  </si>
  <si>
    <t xml:space="preserve">  （　）内は平成１８年６月審査分</t>
  </si>
  <si>
    <t>入　　　　　院</t>
  </si>
  <si>
    <t>（入院外）</t>
  </si>
  <si>
    <t>（薬局調剤）</t>
  </si>
  <si>
    <t>総数</t>
  </si>
  <si>
    <t>中枢神経系用薬</t>
  </si>
  <si>
    <t>感覚器官用薬</t>
  </si>
  <si>
    <t>循環器官用薬</t>
  </si>
  <si>
    <t>呼吸器官用薬</t>
  </si>
  <si>
    <t>消化器官用薬</t>
  </si>
  <si>
    <t>ホルモン剤（抗ホルモン剤を含む）</t>
  </si>
  <si>
    <t>泌尿生殖器官及び肛門用薬</t>
  </si>
  <si>
    <t>外皮用薬</t>
  </si>
  <si>
    <t>血液・体液用薬</t>
  </si>
  <si>
    <t>その他の代謝性医薬品</t>
  </si>
  <si>
    <t>腫瘍用薬</t>
  </si>
  <si>
    <t>アレルギー用薬</t>
  </si>
  <si>
    <t>抗生物質製剤</t>
  </si>
  <si>
    <t>化学療法剤</t>
  </si>
  <si>
    <t>生物学的製剤</t>
  </si>
  <si>
    <t>注：１）入院及び院内処方は、「薬剤」の出現する明細書を集計の対象としている。ただし、「処方せん料」を算定している明細書、
　　　「投薬」「注射」を包括した診療行為が出現する明細書及びＤＰＣに係る明細書は除く。</t>
  </si>
  <si>
    <t xml:space="preserve"> 　　２)　「総数」には、上記分類以外の「ビタミン剤」、「滋養強壮薬」等の分類及び薬剤名無記載を含む。</t>
  </si>
  <si>
    <t>表１９　入院 - 院内処方 - 院外処方別にみた薬効分類別薬剤点数の構成割合</t>
  </si>
  <si>
    <t>平成１７年</t>
  </si>
  <si>
    <t>病院</t>
  </si>
  <si>
    <t>診療所</t>
  </si>
  <si>
    <t>薬剤点数に占める
後発医薬品の　　　　
点数の割合</t>
  </si>
  <si>
    <t>総数</t>
  </si>
  <si>
    <t>　</t>
  </si>
  <si>
    <t>入院</t>
  </si>
  <si>
    <t>(%)</t>
  </si>
  <si>
    <t>院内処方（入院外・投薬）</t>
  </si>
  <si>
    <t>院外処方（薬局調剤）　　</t>
  </si>
  <si>
    <r>
      <t>薬剤種類数に
占める後発医薬品の
種類数の割合　　</t>
    </r>
    <r>
      <rPr>
        <sz val="10"/>
        <rFont val="ＭＳ Ｐゴシック"/>
        <family val="3"/>
      </rPr>
      <t>2)</t>
    </r>
  </si>
  <si>
    <t>　</t>
  </si>
  <si>
    <t>注 ：  １） 入院及び院内処方は、「投薬」の出現する明細書を集計の対象としている。ただし、「処方せん料」を算定している明細書、
　　　　　「投薬」「注射」を包括した診療行為が出現する明細書及びDPCに係る明細書は除く。</t>
  </si>
  <si>
    <t>　　　  ２） 薬剤種類数に占める後発医薬品の種類数の割合　　＝</t>
  </si>
  <si>
    <t>後発医薬品種類数</t>
  </si>
  <si>
    <t>×  １００</t>
  </si>
  <si>
    <t>薬剤種類数</t>
  </si>
  <si>
    <t>表２０　入院 - 院内処方 - 院外処方別にみた後発医薬品の使用状況</t>
  </si>
  <si>
    <t>入院料等</t>
  </si>
  <si>
    <t>診断群分類による包括評価</t>
  </si>
  <si>
    <t>その他の行為</t>
  </si>
  <si>
    <t>在宅医療</t>
  </si>
  <si>
    <t>入院料等</t>
  </si>
  <si>
    <t>診断群分類による包括評価</t>
  </si>
  <si>
    <t>初診・再診</t>
  </si>
  <si>
    <t>一般病院</t>
  </si>
  <si>
    <t>療養病床を
有する病院</t>
  </si>
  <si>
    <t>診断群分類</t>
  </si>
  <si>
    <t>診断群分類による包括評価等</t>
  </si>
  <si>
    <t>入院料等</t>
  </si>
  <si>
    <t>医学管理等</t>
  </si>
  <si>
    <t>投薬</t>
  </si>
  <si>
    <t>手術</t>
  </si>
  <si>
    <t>麻酔</t>
  </si>
  <si>
    <t>放射線治療</t>
  </si>
  <si>
    <t>初・再診</t>
  </si>
  <si>
    <t>検査</t>
  </si>
  <si>
    <t>画像診断</t>
  </si>
  <si>
    <t>処置</t>
  </si>
  <si>
    <t>歯冠修復及び欠損補綴</t>
  </si>
  <si>
    <t>　有床義歯</t>
  </si>
  <si>
    <t>　有床義歯以外</t>
  </si>
  <si>
    <t>老人医療</t>
  </si>
  <si>
    <t>一般医療</t>
  </si>
  <si>
    <t xml:space="preserve">   有床義歯</t>
  </si>
  <si>
    <t xml:space="preserve">   有床義歯以外</t>
  </si>
  <si>
    <t>その他の行為</t>
  </si>
  <si>
    <r>
      <t>平成15年</t>
    </r>
  </si>
  <si>
    <r>
      <t>平成16年</t>
    </r>
  </si>
  <si>
    <r>
      <t>平成17年</t>
    </r>
  </si>
  <si>
    <r>
      <t>平成1</t>
    </r>
    <r>
      <rPr>
        <sz val="11"/>
        <rFont val="ＭＳ Ｐゴシック"/>
        <family val="3"/>
      </rPr>
      <t>8年</t>
    </r>
  </si>
  <si>
    <r>
      <t>平成1</t>
    </r>
    <r>
      <rPr>
        <sz val="11"/>
        <rFont val="ＭＳ Ｐゴシック"/>
        <family val="3"/>
      </rPr>
      <t>9年</t>
    </r>
  </si>
  <si>
    <t>薬局調剤</t>
  </si>
  <si>
    <t>薬剤料</t>
  </si>
  <si>
    <t>特定保険医療材料料</t>
  </si>
  <si>
    <t>点数</t>
  </si>
  <si>
    <t>平成１６年</t>
  </si>
  <si>
    <t>平成１８年</t>
  </si>
  <si>
    <t>平成１９年</t>
  </si>
  <si>
    <t>入院</t>
  </si>
  <si>
    <t>入院外</t>
  </si>
  <si>
    <t>500点未満</t>
  </si>
  <si>
    <t>500～1000点</t>
  </si>
  <si>
    <t>1000点以上</t>
  </si>
  <si>
    <t>院内処方（入院外・投薬）</t>
  </si>
  <si>
    <t>院外処方（薬局調剤）</t>
  </si>
  <si>
    <t>250円未満</t>
  </si>
  <si>
    <t>250～500円未満</t>
  </si>
  <si>
    <t>500円以上</t>
  </si>
  <si>
    <t>薬剤名無記載</t>
  </si>
  <si>
    <t>１～２種類</t>
  </si>
  <si>
    <t>３～４種類</t>
  </si>
  <si>
    <t>５～６種類</t>
  </si>
  <si>
    <t>７種類以上</t>
  </si>
  <si>
    <t>１件当たり薬剤種類数</t>
  </si>
  <si>
    <t>院内処方(入院外)</t>
  </si>
  <si>
    <t>院外処方(薬局調剤)</t>
  </si>
  <si>
    <t>抗生物質製剤</t>
  </si>
  <si>
    <t>循環器官用薬</t>
  </si>
  <si>
    <t>中枢神経系用薬</t>
  </si>
  <si>
    <t>生物学的製剤</t>
  </si>
  <si>
    <t>消化器官用薬</t>
  </si>
  <si>
    <t>腫瘍用薬</t>
  </si>
  <si>
    <t>血液・体液用薬</t>
  </si>
  <si>
    <r>
      <t>ホルモン剤</t>
    </r>
    <r>
      <rPr>
        <sz val="9"/>
        <rFont val="ＭＳ Ｐゴシック"/>
        <family val="3"/>
      </rPr>
      <t>（抗ホル
モン剤を含む）　　</t>
    </r>
  </si>
  <si>
    <t>アレルギー用薬</t>
  </si>
  <si>
    <t>外皮用薬</t>
  </si>
  <si>
    <t>滋養強壮薬</t>
  </si>
  <si>
    <t>感覚器官用薬</t>
  </si>
  <si>
    <t>診断用薬（体外診断
用医薬品を除く）　　</t>
  </si>
  <si>
    <t>化学療法剤</t>
  </si>
  <si>
    <t>呼吸器官用薬</t>
  </si>
  <si>
    <t>ビタミン剤</t>
  </si>
  <si>
    <t>その他の代謝性医薬品</t>
  </si>
  <si>
    <t>診断用薬（体外診断
用医薬品を除く）　　</t>
  </si>
  <si>
    <t>( 2007 )</t>
  </si>
  <si>
    <t>( 2006 )</t>
  </si>
  <si>
    <t>初・再診</t>
  </si>
  <si>
    <t>( 2007 )</t>
  </si>
  <si>
    <t>( 2006 )</t>
  </si>
  <si>
    <t>初・再診</t>
  </si>
  <si>
    <t>　１件当たり金額</t>
  </si>
  <si>
    <t>-</t>
  </si>
  <si>
    <t>特定機能
病院</t>
  </si>
  <si>
    <t>一般病院</t>
  </si>
  <si>
    <t>総　　　　　　　　　　　　　　　数 *</t>
  </si>
  <si>
    <t>初・再診</t>
  </si>
  <si>
    <t>・</t>
  </si>
  <si>
    <t xml:space="preserve">・ </t>
  </si>
  <si>
    <t>特定機能
病院</t>
  </si>
  <si>
    <t>一般病院</t>
  </si>
  <si>
    <t>総　　　　　　　　　　　　数 *</t>
  </si>
  <si>
    <t>初・再診</t>
  </si>
  <si>
    <t>注：  「総数*」には「入院料等（短期滞在手術基本料1）」を含む。</t>
  </si>
  <si>
    <t>･</t>
  </si>
  <si>
    <t>･</t>
  </si>
  <si>
    <t>入院時食事療養
(別掲：円)</t>
  </si>
  <si>
    <t xml:space="preserve">            -</t>
  </si>
  <si>
    <t xml:space="preserve">            -</t>
  </si>
  <si>
    <t>　病院</t>
  </si>
  <si>
    <t>　診療所</t>
  </si>
  <si>
    <t>初・再診</t>
  </si>
  <si>
    <t>（平成１９年６月審査分）</t>
  </si>
  <si>
    <t>初・再診</t>
  </si>
  <si>
    <t>ＤＰＣに係る明細書</t>
  </si>
  <si>
    <t>ＤＰＣに係る明細書以外</t>
  </si>
  <si>
    <t>歯科</t>
  </si>
  <si>
    <t>調剤技術料</t>
  </si>
  <si>
    <t>特定保険医療材料料</t>
  </si>
  <si>
    <t>【図２】診療行為別にみた入院外の１日当たり点数の構成割合</t>
  </si>
  <si>
    <t>【図１】診療行為別にみた入院の１日当たり点数の構成割合</t>
  </si>
  <si>
    <t>【図３】一般医療 - 老人医療別にみた入院の診療行為別１日当たり点数の構成割合</t>
  </si>
  <si>
    <t>【図４】年齢階級別にみた入院の診療行為別１日当たり点数</t>
  </si>
  <si>
    <t>【図５】一般医療 - 老人医療別にみた入院外の診療行為別１日当たり点数の構成割合</t>
  </si>
  <si>
    <t>【図６】年齢階級別にみた入院外の診療行為別１日当たり点数</t>
  </si>
  <si>
    <t>【図７】療養病床を有する病院 - 一般病院別にみた入院の診療行為別１日当たり点数の構成割合</t>
  </si>
  <si>
    <t>【図８】病院 - 診療所別にみた入院外の診療行為別1日当たり点数の構成割合</t>
  </si>
  <si>
    <t>【図９】診療行為別にみたDPCに係る明細書の１日当たり点数の構成割合</t>
  </si>
  <si>
    <t>【図10】診療行為別にみたDPCに係る明細書以外の１日当たり点数の構成割合</t>
  </si>
  <si>
    <t>【図11】診療行為別にみた１日当たり点数の構成割合</t>
  </si>
  <si>
    <t>【図12】一般医療 - 老人医療別にみた診療行為別１日当たり点数の構成割合</t>
  </si>
  <si>
    <t>【図13】病院 - 診療所別にみた医科の院外処方率の年次推移</t>
  </si>
  <si>
    <t>【図14】調剤行為別にみた受付1回当たり点数の構成割合</t>
  </si>
  <si>
    <t>【図15】一般医療 - 老人医療別にみた調剤行為別受付１回当たり点数の構成割合</t>
  </si>
  <si>
    <t>【図16】年齢階級別にみた調剤行為別受付１回当たり点数</t>
  </si>
  <si>
    <t>【図17】入院 - 入院外別にみた医科（薬局調剤分を含む）の薬剤料の比率の年次推移</t>
  </si>
  <si>
    <t>【図18】院内処方 - 院外処方別にみた薬剤点数別件数の構成割合</t>
  </si>
  <si>
    <t>【図19】院内処方 - 院外処方別にみた薬価階級別薬剤点数の構成割合</t>
  </si>
  <si>
    <t>【図20】年齢階級別にみた薬剤種類数別件数の構成割合・１件当たり薬剤種類数</t>
  </si>
  <si>
    <t>【図21】入院 - 院内処方 - 院外処方別にみた主な薬効分類別薬剤点数の割合</t>
  </si>
  <si>
    <t>【図22】入院 - 院内処方 - 院外処方別にみた主な後発医薬品の薬効分類別薬剤点数の割合</t>
  </si>
  <si>
    <t>　入院基本料</t>
  </si>
  <si>
    <t>　特定入院料</t>
  </si>
  <si>
    <t>　入院基本料加算</t>
  </si>
  <si>
    <t>リハビリテーション</t>
  </si>
  <si>
    <t>初・再診</t>
  </si>
  <si>
    <t>15～39歳</t>
  </si>
  <si>
    <t>０～14歳</t>
  </si>
  <si>
    <t>75歳以上</t>
  </si>
  <si>
    <t>65～74歳</t>
  </si>
  <si>
    <t>40～64歳</t>
  </si>
  <si>
    <t>初・再診</t>
  </si>
  <si>
    <t>初・再診</t>
  </si>
  <si>
    <t>リハビリテーション</t>
  </si>
  <si>
    <t>リハビリテーション</t>
  </si>
  <si>
    <t>診  療  所</t>
  </si>
  <si>
    <t>病     　院</t>
  </si>
  <si>
    <t>総     　数</t>
  </si>
  <si>
    <t>調剤技術料</t>
  </si>
  <si>
    <t>調剤技術料</t>
  </si>
  <si>
    <t>0～14歳</t>
  </si>
  <si>
    <t>その他の代謝性医薬品</t>
  </si>
  <si>
    <t>その他の代謝性医薬品</t>
  </si>
  <si>
    <r>
      <t>注：</t>
    </r>
    <r>
      <rPr>
        <sz val="10"/>
        <rFont val="ＭＳ Ｐゴシック"/>
        <family val="3"/>
      </rPr>
      <t>２） 「総数」には「入院時食事療養等」を含まない。</t>
    </r>
  </si>
  <si>
    <r>
      <t>表１４　一般医療－老人医療－年齢階級別にみた調剤行為別１件当たり点数・
　　　　 受付１回当たり点数・１件当たり受付回数</t>
    </r>
    <r>
      <rPr>
        <sz val="11"/>
        <rFont val="ＭＳ Ｐゴシック"/>
        <family val="3"/>
      </rPr>
      <t xml:space="preserve">   　　　　　　　　　　　　　　　　　</t>
    </r>
  </si>
  <si>
    <t>平成17年</t>
  </si>
  <si>
    <t>18</t>
  </si>
  <si>
    <t>19</t>
  </si>
  <si>
    <t>　表１　診療行為別にみた入院の１件当たり点数・１日当たり点数・１件当たり日数</t>
  </si>
  <si>
    <t>　表２　診療行為別にみた入院外の１件当たり点数・１日当たり点数・１件当たり日数</t>
  </si>
  <si>
    <t>　表３　一般医療－老人医療・年齢階級別にみた入院の診療行為別１件当たり点数・１日当たり点数・１件当たり日数</t>
  </si>
  <si>
    <t>表４　一般医療－老人医療・年齢階級別にみた入院外の診療行為別１件当たり点数・１日当たり点数・１件当たり日数</t>
  </si>
  <si>
    <t>　表５　病院－診療所（有床）別にみた入院の診療行為別１件当たり点数・１日当たり点数・１件当たり日数</t>
  </si>
  <si>
    <t>　表６　病院－診療所別にみた入院外の診療行為別１件当たり点数・１日当たり点数・１件当たり日数</t>
  </si>
  <si>
    <t>表７　DPCに係る明細書 - DPCに係る明細書以外別にみた入院の診療行為別１件当たり点数・１日当たり点数・１件当たり日数</t>
  </si>
  <si>
    <t>表１0　一般医療－老人医療－年齢階級別にみた診療行為別１件当たり点数・１日当たり点数・１件当たり日数</t>
  </si>
  <si>
    <t>表11　　一般医療 - 老人医療にみた傷病分類別１日当たり点数</t>
  </si>
  <si>
    <t>注： 傷病分類は、「疾病、傷害及び死因の統計分類」（ICD-10(2003年版)）を準用した。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</si>
</sst>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&quot; &quot;"/>
    <numFmt numFmtId="177" formatCode="#\ ##0.0&quot; &quot;;&quot; △&quot;* #\ ##0.0&quot; &quot;"/>
    <numFmt numFmtId="178" formatCode=";;;_ * @_ "/>
    <numFmt numFmtId="179" formatCode="\(0.00\)"/>
    <numFmt numFmtId="180" formatCode="#\ ##0&quot; &quot;;&quot; △&quot;* #\ ##0&quot; &quot;"/>
    <numFmt numFmtId="181" formatCode="#\ ##0&quot; &quot;"/>
    <numFmt numFmtId="182" formatCode="#\ ##0.0&quot; &quot;;&quot;△&quot;#\ ##0.0&quot; &quot;"/>
    <numFmt numFmtId="183" formatCode="0.0_);[Red]\(0.0\)"/>
    <numFmt numFmtId="184" formatCode="\(0.000\)"/>
    <numFmt numFmtId="185" formatCode="0.00_ "/>
    <numFmt numFmtId="186" formatCode="#\ ###\ ##0.0&quot; &quot;;&quot; △&quot;* #\ ###\ ##0.0&quot; &quot;;_ * &quot;-&quot;_ "/>
    <numFmt numFmtId="187" formatCode="###\ ##0.0&quot; &quot;"/>
    <numFmt numFmtId="188" formatCode="##\ ###\ ##0.00&quot; &quot;;&quot; △&quot;* ##\ ###\ ##0.00&quot; &quot;;_ * &quot;-&quot;_ "/>
    <numFmt numFmtId="189" formatCode="#\ ###\ ##0&quot; &quot;;&quot; △&quot;* #\ ###\ ##0.0&quot; &quot;;_ * &quot;-&quot;_ "/>
    <numFmt numFmtId="190" formatCode="#\ ##0.0\ ;@\ "/>
    <numFmt numFmtId="191" formatCode="#\ ##0.00\ ;@\ "/>
    <numFmt numFmtId="192" formatCode="0.00_);[Red]\(0.00\)"/>
    <numFmt numFmtId="193" formatCode="_ * ###\ ##0.0_ ;;_ * &quot;-&quot;_ "/>
    <numFmt numFmtId="194" formatCode="###\ ##0.00&quot; &quot;"/>
    <numFmt numFmtId="195" formatCode="_ * ###\ ##0_ ;;_ * &quot;-&quot;_ "/>
    <numFmt numFmtId="196" formatCode="0.0_ "/>
    <numFmt numFmtId="197" formatCode="###\ ###\ ###\ ###"/>
    <numFmt numFmtId="198" formatCode="_ * #\ ##0_ ;_ * \-#\ ##0.0_ ;_ * &quot;-&quot;_ ;_ @_ "/>
    <numFmt numFmtId="199" formatCode="###\ ###\ ##0&quot; &quot;"/>
    <numFmt numFmtId="200" formatCode="\(####\)"/>
    <numFmt numFmtId="201" formatCode="_ * ##\ ###\ ###,_ ;;_ * \-_ ;_ * @_ "/>
    <numFmt numFmtId="202" formatCode="_ * ##\ ##0.0_ ;_ &quot;△&quot;* ##\ ##0.0"/>
    <numFmt numFmtId="203" formatCode="_ * ##\ ##0.0\ _ ;_ &quot;△&quot;* ##\ ##0.0\ \ "/>
    <numFmt numFmtId="204" formatCode="0.0"/>
    <numFmt numFmtId="205" formatCode="\(0.00000\)"/>
    <numFmt numFmtId="206" formatCode="0.00&quot; &quot;"/>
    <numFmt numFmtId="207" formatCode="\(###0\)"/>
    <numFmt numFmtId="208" formatCode="#\ ##0.0\ "/>
    <numFmt numFmtId="209" formatCode="#\ ##0.0&quot; &quot;;&quot; △&quot;\ #\ ##0.0&quot; &quot;"/>
    <numFmt numFmtId="210" formatCode="0.00000_);[Red]\(0.00000\)"/>
    <numFmt numFmtId="211" formatCode="#\ ##0.000\ "/>
    <numFmt numFmtId="212" formatCode="#\ ##0.00\ "/>
    <numFmt numFmtId="213" formatCode="\ #,##0.0\ ;[Red]\-#,##0.0"/>
    <numFmt numFmtId="214" formatCode="#,##0.0_ ;[Red]\-#,##0.0\ "/>
    <numFmt numFmtId="215" formatCode="\(#,##0.0\);[Red]\-#,##0"/>
    <numFmt numFmtId="216" formatCode="\(#.##0\);[Red]\-#.##0"/>
    <numFmt numFmtId="217" formatCode="_ * #,##0.0_ ;_ * \-#,##0.00_ ;_ * &quot;-&quot;??_ ;_ @_ "/>
    <numFmt numFmtId="218" formatCode="\(#,##0\);[Red]\-#,##0"/>
    <numFmt numFmtId="219" formatCode="\ #,##0.00\ ;[Red]\-#,##0.00"/>
    <numFmt numFmtId="220" formatCode="\(#,##0.00\);[Red]\-#,##0.0"/>
    <numFmt numFmtId="221" formatCode="\(#,##0.00\);[Red]\-#,##0"/>
    <numFmt numFmtId="222" formatCode="0.0%"/>
    <numFmt numFmtId="223" formatCode="\(\ ###0\ \)"/>
    <numFmt numFmtId="224" formatCode="0.000"/>
    <numFmt numFmtId="225" formatCode="#,##0.0;[Red]\-#,##0.0"/>
    <numFmt numFmtId="226" formatCode="_ * #,##0.0_ ;_ * \-#,##0.0_ ;_ * &quot;-&quot;?_ ;_ @_ "/>
    <numFmt numFmtId="227" formatCode="#,##0.0"/>
    <numFmt numFmtId="228" formatCode="#,##0.0_);[Red]\(#,##0.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明朝"/>
      <family val="3"/>
    </font>
    <font>
      <sz val="10"/>
      <name val="ＭＳ ゴシック"/>
      <family val="3"/>
    </font>
    <font>
      <sz val="10"/>
      <name val="明朝"/>
      <family val="3"/>
    </font>
    <font>
      <sz val="9"/>
      <name val="ＭＳ 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9.5"/>
      <name val="ＭＳ Ｐゴシック"/>
      <family val="3"/>
    </font>
    <font>
      <sz val="11"/>
      <name val="明朝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b/>
      <sz val="11.5"/>
      <name val="ＭＳ Ｐゴシック"/>
      <family val="3"/>
    </font>
    <font>
      <sz val="11"/>
      <color indexed="10"/>
      <name val="ＭＳ Ｐゴシック"/>
      <family val="3"/>
    </font>
    <font>
      <sz val="7"/>
      <name val="ＭＳ ゴシック"/>
      <family val="3"/>
    </font>
    <font>
      <sz val="9"/>
      <color indexed="10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3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8" fontId="13" fillId="0" borderId="1">
      <alignment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1" fontId="5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112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8" fontId="1" fillId="0" borderId="8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19" xfId="0" applyNumberFormat="1" applyFont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  <xf numFmtId="179" fontId="1" fillId="0" borderId="18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1" fontId="1" fillId="0" borderId="2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80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distributed" vertical="center"/>
    </xf>
    <xf numFmtId="181" fontId="1" fillId="0" borderId="23" xfId="0" applyNumberFormat="1" applyFont="1" applyBorder="1" applyAlignment="1">
      <alignment vertical="center"/>
    </xf>
    <xf numFmtId="181" fontId="1" fillId="0" borderId="25" xfId="0" applyNumberFormat="1" applyFont="1" applyBorder="1" applyAlignment="1">
      <alignment vertical="center"/>
    </xf>
    <xf numFmtId="180" fontId="1" fillId="0" borderId="26" xfId="0" applyNumberFormat="1" applyFont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181" fontId="1" fillId="0" borderId="28" xfId="0" applyNumberFormat="1" applyFont="1" applyBorder="1" applyAlignment="1">
      <alignment vertical="center"/>
    </xf>
    <xf numFmtId="181" fontId="1" fillId="0" borderId="26" xfId="0" applyNumberFormat="1" applyFont="1" applyBorder="1" applyAlignment="1">
      <alignment vertical="center"/>
    </xf>
    <xf numFmtId="180" fontId="1" fillId="0" borderId="25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182" fontId="1" fillId="0" borderId="0" xfId="0" applyNumberFormat="1" applyFont="1" applyBorder="1" applyAlignment="1">
      <alignment vertical="center"/>
    </xf>
    <xf numFmtId="182" fontId="1" fillId="0" borderId="19" xfId="0" applyNumberFormat="1" applyFont="1" applyBorder="1" applyAlignment="1">
      <alignment vertical="center"/>
    </xf>
    <xf numFmtId="182" fontId="1" fillId="0" borderId="18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0" fontId="1" fillId="0" borderId="26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0" fillId="0" borderId="2" xfId="0" applyFont="1" applyBorder="1" applyAlignment="1" quotePrefix="1">
      <alignment horizontal="distributed" vertical="center"/>
    </xf>
    <xf numFmtId="186" fontId="1" fillId="0" borderId="0" xfId="0" applyNumberFormat="1" applyFont="1" applyBorder="1" applyAlignment="1">
      <alignment vertical="center"/>
    </xf>
    <xf numFmtId="186" fontId="1" fillId="0" borderId="19" xfId="0" applyNumberFormat="1" applyFont="1" applyBorder="1" applyAlignment="1">
      <alignment vertical="center"/>
    </xf>
    <xf numFmtId="186" fontId="1" fillId="0" borderId="33" xfId="0" applyNumberFormat="1" applyFont="1" applyBorder="1" applyAlignment="1">
      <alignment vertical="center"/>
    </xf>
    <xf numFmtId="186" fontId="1" fillId="0" borderId="18" xfId="0" applyNumberFormat="1" applyFont="1" applyBorder="1" applyAlignment="1">
      <alignment vertical="center"/>
    </xf>
    <xf numFmtId="186" fontId="1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186" fontId="1" fillId="0" borderId="2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7" fontId="0" fillId="0" borderId="0" xfId="0" applyNumberFormat="1" applyFont="1" applyBorder="1" applyAlignment="1">
      <alignment horizontal="centerContinuous" vertical="center"/>
    </xf>
    <xf numFmtId="187" fontId="0" fillId="0" borderId="2" xfId="0" applyNumberFormat="1" applyFont="1" applyBorder="1" applyAlignment="1">
      <alignment horizontal="centerContinuous" vertical="center"/>
    </xf>
    <xf numFmtId="0" fontId="0" fillId="0" borderId="13" xfId="0" applyFont="1" applyBorder="1" applyAlignment="1">
      <alignment vertical="top"/>
    </xf>
    <xf numFmtId="0" fontId="10" fillId="0" borderId="14" xfId="0" applyFont="1" applyBorder="1" applyAlignment="1">
      <alignment horizontal="distributed" vertical="top"/>
    </xf>
    <xf numFmtId="0" fontId="0" fillId="0" borderId="15" xfId="0" applyFont="1" applyBorder="1" applyAlignment="1">
      <alignment horizontal="distributed" vertical="top"/>
    </xf>
    <xf numFmtId="188" fontId="1" fillId="0" borderId="13" xfId="0" applyNumberFormat="1" applyFont="1" applyBorder="1" applyAlignment="1">
      <alignment vertical="center"/>
    </xf>
    <xf numFmtId="188" fontId="1" fillId="0" borderId="21" xfId="0" applyNumberFormat="1" applyFont="1" applyBorder="1" applyAlignment="1">
      <alignment vertical="center"/>
    </xf>
    <xf numFmtId="188" fontId="1" fillId="0" borderId="34" xfId="0" applyNumberFormat="1" applyFont="1" applyBorder="1" applyAlignment="1">
      <alignment vertical="center"/>
    </xf>
    <xf numFmtId="188" fontId="1" fillId="0" borderId="16" xfId="0" applyNumberFormat="1" applyFont="1" applyBorder="1" applyAlignment="1">
      <alignment vertical="center"/>
    </xf>
    <xf numFmtId="188" fontId="1" fillId="0" borderId="35" xfId="0" applyNumberFormat="1" applyFont="1" applyBorder="1" applyAlignment="1">
      <alignment vertical="center"/>
    </xf>
    <xf numFmtId="0" fontId="1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6" fontId="1" fillId="0" borderId="4" xfId="0" applyNumberFormat="1" applyFont="1" applyBorder="1" applyAlignment="1">
      <alignment vertical="center"/>
    </xf>
    <xf numFmtId="186" fontId="1" fillId="0" borderId="36" xfId="0" applyNumberFormat="1" applyFont="1" applyBorder="1" applyAlignment="1">
      <alignment vertical="center"/>
    </xf>
    <xf numFmtId="186" fontId="1" fillId="0" borderId="37" xfId="0" applyNumberFormat="1" applyFont="1" applyBorder="1" applyAlignment="1">
      <alignment vertical="center"/>
    </xf>
    <xf numFmtId="186" fontId="1" fillId="0" borderId="38" xfId="0" applyNumberFormat="1" applyFont="1" applyBorder="1" applyAlignment="1">
      <alignment vertical="center"/>
    </xf>
    <xf numFmtId="186" fontId="1" fillId="0" borderId="39" xfId="0" applyNumberFormat="1" applyFont="1" applyBorder="1" applyAlignment="1">
      <alignment vertical="center"/>
    </xf>
    <xf numFmtId="186" fontId="1" fillId="0" borderId="40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vertical="center"/>
    </xf>
    <xf numFmtId="189" fontId="1" fillId="0" borderId="41" xfId="0" applyNumberFormat="1" applyFont="1" applyBorder="1" applyAlignment="1">
      <alignment vertical="center"/>
    </xf>
    <xf numFmtId="189" fontId="1" fillId="0" borderId="20" xfId="0" applyNumberFormat="1" applyFont="1" applyBorder="1" applyAlignment="1">
      <alignment vertical="center"/>
    </xf>
    <xf numFmtId="189" fontId="1" fillId="0" borderId="18" xfId="0" applyNumberFormat="1" applyFont="1" applyBorder="1" applyAlignment="1">
      <alignment vertical="center"/>
    </xf>
    <xf numFmtId="189" fontId="1" fillId="0" borderId="33" xfId="0" applyNumberFormat="1" applyFont="1" applyBorder="1" applyAlignment="1">
      <alignment vertical="center"/>
    </xf>
    <xf numFmtId="189" fontId="1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9" fontId="1" fillId="0" borderId="22" xfId="0" applyNumberFormat="1" applyFont="1" applyBorder="1" applyAlignment="1">
      <alignment vertical="center"/>
    </xf>
    <xf numFmtId="189" fontId="1" fillId="0" borderId="21" xfId="0" applyNumberFormat="1" applyFont="1" applyBorder="1" applyAlignment="1">
      <alignment vertical="center"/>
    </xf>
    <xf numFmtId="189" fontId="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9" fontId="0" fillId="0" borderId="0" xfId="0" applyNumberFormat="1" applyFont="1" applyBorder="1" applyAlignment="1">
      <alignment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0" xfId="0" applyFont="1" applyBorder="1" applyAlignment="1" quotePrefix="1">
      <alignment horizontal="distributed" vertical="center"/>
    </xf>
    <xf numFmtId="190" fontId="1" fillId="0" borderId="8" xfId="0" applyNumberFormat="1" applyFont="1" applyBorder="1" applyAlignment="1">
      <alignment horizontal="right" vertical="center"/>
    </xf>
    <xf numFmtId="190" fontId="1" fillId="0" borderId="19" xfId="0" applyNumberFormat="1" applyFont="1" applyBorder="1" applyAlignment="1">
      <alignment horizontal="right" vertical="center"/>
    </xf>
    <xf numFmtId="190" fontId="1" fillId="0" borderId="33" xfId="0" applyNumberFormat="1" applyFont="1" applyBorder="1" applyAlignment="1">
      <alignment horizontal="right" vertical="center"/>
    </xf>
    <xf numFmtId="190" fontId="1" fillId="0" borderId="18" xfId="0" applyNumberFormat="1" applyFont="1" applyBorder="1" applyAlignment="1">
      <alignment horizontal="right" vertical="center"/>
    </xf>
    <xf numFmtId="190" fontId="1" fillId="0" borderId="41" xfId="0" applyNumberFormat="1" applyFont="1" applyBorder="1" applyAlignment="1">
      <alignment horizontal="right" vertical="center"/>
    </xf>
    <xf numFmtId="187" fontId="1" fillId="0" borderId="8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7" fontId="0" fillId="0" borderId="8" xfId="0" applyNumberFormat="1" applyFont="1" applyBorder="1" applyAlignment="1">
      <alignment horizontal="centerContinuous" vertical="center"/>
    </xf>
    <xf numFmtId="187" fontId="1" fillId="0" borderId="0" xfId="0" applyNumberFormat="1" applyFont="1" applyBorder="1" applyAlignment="1">
      <alignment horizontal="centerContinuous" vertical="center"/>
    </xf>
    <xf numFmtId="187" fontId="1" fillId="0" borderId="2" xfId="0" applyNumberFormat="1" applyFont="1" applyBorder="1" applyAlignment="1">
      <alignment horizontal="centerContinuous" vertical="center"/>
    </xf>
    <xf numFmtId="187" fontId="1" fillId="0" borderId="8" xfId="0" applyNumberFormat="1" applyFont="1" applyBorder="1" applyAlignment="1">
      <alignment horizontal="centerContinuous" vertical="center"/>
    </xf>
    <xf numFmtId="187" fontId="1" fillId="0" borderId="2" xfId="0" applyNumberFormat="1" applyFont="1" applyBorder="1" applyAlignment="1">
      <alignment vertical="center"/>
    </xf>
    <xf numFmtId="191" fontId="1" fillId="0" borderId="13" xfId="0" applyNumberFormat="1" applyFont="1" applyBorder="1" applyAlignment="1">
      <alignment horizontal="right" vertical="center"/>
    </xf>
    <xf numFmtId="191" fontId="1" fillId="0" borderId="21" xfId="0" applyNumberFormat="1" applyFont="1" applyBorder="1" applyAlignment="1">
      <alignment horizontal="right" vertical="center"/>
    </xf>
    <xf numFmtId="191" fontId="1" fillId="0" borderId="34" xfId="0" applyNumberFormat="1" applyFont="1" applyBorder="1" applyAlignment="1">
      <alignment horizontal="right" vertical="center"/>
    </xf>
    <xf numFmtId="191" fontId="1" fillId="0" borderId="16" xfId="0" applyNumberFormat="1" applyFont="1" applyBorder="1" applyAlignment="1">
      <alignment horizontal="right" vertical="center"/>
    </xf>
    <xf numFmtId="191" fontId="1" fillId="0" borderId="35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vertical="center"/>
    </xf>
    <xf numFmtId="0" fontId="0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Continuous" vertical="center"/>
    </xf>
    <xf numFmtId="0" fontId="0" fillId="0" borderId="44" xfId="0" applyFont="1" applyBorder="1" applyAlignment="1">
      <alignment horizontal="centerContinuous" vertical="center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93" fontId="0" fillId="0" borderId="20" xfId="0" applyNumberFormat="1" applyFont="1" applyBorder="1" applyAlignment="1">
      <alignment vertical="center"/>
    </xf>
    <xf numFmtId="193" fontId="0" fillId="0" borderId="18" xfId="0" applyNumberFormat="1" applyFont="1" applyBorder="1" applyAlignment="1">
      <alignment vertical="center"/>
    </xf>
    <xf numFmtId="193" fontId="0" fillId="0" borderId="2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horizontal="right" vertical="center"/>
    </xf>
    <xf numFmtId="193" fontId="0" fillId="0" borderId="2" xfId="0" applyNumberFormat="1" applyFont="1" applyBorder="1" applyAlignment="1">
      <alignment horizontal="right" vertical="center"/>
    </xf>
    <xf numFmtId="187" fontId="0" fillId="0" borderId="8" xfId="0" applyNumberFormat="1" applyFont="1" applyBorder="1" applyAlignment="1">
      <alignment vertical="center"/>
    </xf>
    <xf numFmtId="193" fontId="0" fillId="0" borderId="1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distributed" vertical="top"/>
    </xf>
    <xf numFmtId="194" fontId="0" fillId="0" borderId="22" xfId="0" applyNumberFormat="1" applyFont="1" applyBorder="1" applyAlignment="1">
      <alignment vertical="top"/>
    </xf>
    <xf numFmtId="194" fontId="0" fillId="0" borderId="16" xfId="0" applyNumberFormat="1" applyFont="1" applyBorder="1" applyAlignment="1">
      <alignment vertical="top"/>
    </xf>
    <xf numFmtId="194" fontId="0" fillId="0" borderId="15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93" fontId="0" fillId="0" borderId="37" xfId="0" applyNumberFormat="1" applyFont="1" applyBorder="1" applyAlignment="1">
      <alignment vertical="center"/>
    </xf>
    <xf numFmtId="193" fontId="0" fillId="0" borderId="38" xfId="0" applyNumberFormat="1" applyFont="1" applyBorder="1" applyAlignment="1">
      <alignment vertical="center"/>
    </xf>
    <xf numFmtId="193" fontId="0" fillId="0" borderId="5" xfId="0" applyNumberFormat="1" applyFont="1" applyBorder="1" applyAlignment="1">
      <alignment vertical="center"/>
    </xf>
    <xf numFmtId="195" fontId="0" fillId="0" borderId="20" xfId="0" applyNumberFormat="1" applyFont="1" applyBorder="1" applyAlignment="1">
      <alignment vertical="center"/>
    </xf>
    <xf numFmtId="195" fontId="0" fillId="0" borderId="18" xfId="0" applyNumberFormat="1" applyFont="1" applyBorder="1" applyAlignment="1">
      <alignment vertical="center"/>
    </xf>
    <xf numFmtId="195" fontId="0" fillId="0" borderId="2" xfId="0" applyNumberFormat="1" applyFont="1" applyBorder="1" applyAlignment="1">
      <alignment vertical="center"/>
    </xf>
    <xf numFmtId="0" fontId="0" fillId="0" borderId="14" xfId="0" applyFont="1" applyBorder="1" applyAlignment="1">
      <alignment horizontal="distributed" vertical="top"/>
    </xf>
    <xf numFmtId="195" fontId="0" fillId="0" borderId="22" xfId="0" applyNumberFormat="1" applyFont="1" applyBorder="1" applyAlignment="1">
      <alignment vertical="top"/>
    </xf>
    <xf numFmtId="195" fontId="0" fillId="0" borderId="16" xfId="0" applyNumberFormat="1" applyFont="1" applyBorder="1" applyAlignment="1">
      <alignment vertical="top"/>
    </xf>
    <xf numFmtId="195" fontId="0" fillId="0" borderId="15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193" fontId="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93" fontId="0" fillId="0" borderId="0" xfId="0" applyNumberFormat="1" applyFont="1" applyBorder="1" applyAlignment="1">
      <alignment horizontal="centerContinuous" vertical="center"/>
    </xf>
    <xf numFmtId="193" fontId="0" fillId="0" borderId="2" xfId="0" applyNumberFormat="1" applyFont="1" applyBorder="1" applyAlignment="1">
      <alignment horizontal="centerContinuous" vertical="center"/>
    </xf>
    <xf numFmtId="0" fontId="0" fillId="0" borderId="14" xfId="0" applyFont="1" applyBorder="1" applyAlignment="1">
      <alignment horizontal="right" vertical="center"/>
    </xf>
    <xf numFmtId="197" fontId="0" fillId="0" borderId="0" xfId="23" applyNumberFormat="1" applyFont="1">
      <alignment vertical="center"/>
      <protection/>
    </xf>
    <xf numFmtId="197" fontId="13" fillId="0" borderId="0" xfId="23" applyNumberFormat="1" applyFont="1">
      <alignment vertical="center"/>
      <protection/>
    </xf>
    <xf numFmtId="197" fontId="15" fillId="0" borderId="0" xfId="23" applyNumberFormat="1" applyFont="1" applyAlignment="1">
      <alignment horizontal="centerContinuous" vertical="center"/>
      <protection/>
    </xf>
    <xf numFmtId="197" fontId="16" fillId="0" borderId="0" xfId="23" applyNumberFormat="1" applyFont="1" applyAlignment="1">
      <alignment horizontal="centerContinuous" vertical="center"/>
      <protection/>
    </xf>
    <xf numFmtId="197" fontId="0" fillId="0" borderId="0" xfId="23" applyNumberFormat="1" applyFont="1" applyAlignment="1">
      <alignment horizontal="centerContinuous" vertical="center"/>
      <protection/>
    </xf>
    <xf numFmtId="197" fontId="16" fillId="0" borderId="0" xfId="23" applyNumberFormat="1" applyFont="1">
      <alignment vertical="center"/>
      <protection/>
    </xf>
    <xf numFmtId="197" fontId="0" fillId="0" borderId="0" xfId="23" applyNumberFormat="1" applyFont="1" applyAlignment="1">
      <alignment horizontal="right" vertical="center"/>
      <protection/>
    </xf>
    <xf numFmtId="197" fontId="0" fillId="0" borderId="23" xfId="23" applyNumberFormat="1" applyFont="1" applyBorder="1" applyAlignment="1">
      <alignment horizontal="centerContinuous" vertical="center"/>
      <protection/>
    </xf>
    <xf numFmtId="197" fontId="0" fillId="0" borderId="24" xfId="23" applyNumberFormat="1" applyFont="1" applyBorder="1" applyAlignment="1">
      <alignment horizontal="centerContinuous" vertical="center"/>
      <protection/>
    </xf>
    <xf numFmtId="197" fontId="0" fillId="0" borderId="23" xfId="23" applyNumberFormat="1" applyFont="1" applyFill="1" applyBorder="1" applyAlignment="1">
      <alignment horizontal="centerContinuous" vertical="center"/>
      <protection/>
    </xf>
    <xf numFmtId="197" fontId="0" fillId="0" borderId="24" xfId="23" applyNumberFormat="1" applyFont="1" applyFill="1" applyBorder="1" applyAlignment="1">
      <alignment horizontal="centerContinuous" vertical="center"/>
      <protection/>
    </xf>
    <xf numFmtId="197" fontId="0" fillId="0" borderId="26" xfId="23" applyNumberFormat="1" applyFont="1" applyBorder="1" applyAlignment="1">
      <alignment horizontal="centerContinuous" vertical="center"/>
      <protection/>
    </xf>
    <xf numFmtId="197" fontId="1" fillId="0" borderId="22" xfId="23" applyNumberFormat="1" applyFont="1" applyBorder="1" applyAlignment="1">
      <alignment horizontal="center" vertical="center" wrapText="1"/>
      <protection/>
    </xf>
    <xf numFmtId="197" fontId="1" fillId="0" borderId="21" xfId="23" applyNumberFormat="1" applyFont="1" applyBorder="1" applyAlignment="1">
      <alignment horizontal="center" vertical="center" wrapText="1"/>
      <protection/>
    </xf>
    <xf numFmtId="197" fontId="1" fillId="0" borderId="34" xfId="23" applyNumberFormat="1" applyFont="1" applyFill="1" applyBorder="1" applyAlignment="1">
      <alignment horizontal="center" vertical="center" wrapText="1"/>
      <protection/>
    </xf>
    <xf numFmtId="197" fontId="1" fillId="0" borderId="21" xfId="23" applyNumberFormat="1" applyFont="1" applyFill="1" applyBorder="1" applyAlignment="1">
      <alignment horizontal="center" vertical="center" wrapText="1"/>
      <protection/>
    </xf>
    <xf numFmtId="197" fontId="1" fillId="0" borderId="16" xfId="23" applyNumberFormat="1" applyFont="1" applyBorder="1" applyAlignment="1">
      <alignment horizontal="center" vertical="center" wrapText="1"/>
      <protection/>
    </xf>
    <xf numFmtId="197" fontId="15" fillId="0" borderId="8" xfId="23" applyNumberFormat="1" applyFont="1" applyBorder="1" applyAlignment="1">
      <alignment vertical="center"/>
      <protection/>
    </xf>
    <xf numFmtId="197" fontId="17" fillId="0" borderId="0" xfId="23" applyNumberFormat="1" applyFont="1" applyBorder="1" applyAlignment="1">
      <alignment horizontal="centerContinuous" vertical="center"/>
      <protection/>
    </xf>
    <xf numFmtId="197" fontId="17" fillId="0" borderId="2" xfId="23" applyNumberFormat="1" applyFont="1" applyBorder="1" applyAlignment="1">
      <alignment horizontal="centerContinuous" vertical="center"/>
      <protection/>
    </xf>
    <xf numFmtId="197" fontId="14" fillId="0" borderId="8" xfId="23" applyNumberFormat="1" applyFont="1" applyBorder="1" applyAlignment="1">
      <alignment horizontal="centerContinuous" vertical="center"/>
      <protection/>
    </xf>
    <xf numFmtId="197" fontId="18" fillId="0" borderId="0" xfId="23" applyNumberFormat="1" applyFont="1" applyBorder="1" applyAlignment="1">
      <alignment horizontal="centerContinuous" vertical="center"/>
      <protection/>
    </xf>
    <xf numFmtId="197" fontId="18" fillId="0" borderId="0" xfId="23" applyNumberFormat="1" applyFont="1" applyFill="1" applyBorder="1" applyAlignment="1">
      <alignment horizontal="centerContinuous" vertical="center"/>
      <protection/>
    </xf>
    <xf numFmtId="197" fontId="18" fillId="0" borderId="2" xfId="23" applyNumberFormat="1" applyFont="1" applyBorder="1" applyAlignment="1">
      <alignment horizontal="centerContinuous" vertical="center"/>
      <protection/>
    </xf>
    <xf numFmtId="197" fontId="18" fillId="0" borderId="0" xfId="23" applyNumberFormat="1" applyFont="1">
      <alignment vertical="center"/>
      <protection/>
    </xf>
    <xf numFmtId="197" fontId="1" fillId="0" borderId="45" xfId="23" applyNumberFormat="1" applyFont="1" applyBorder="1">
      <alignment vertical="center"/>
      <protection/>
    </xf>
    <xf numFmtId="197" fontId="19" fillId="0" borderId="46" xfId="23" applyNumberFormat="1" applyFont="1" applyBorder="1" applyAlignment="1">
      <alignment horizontal="distributed" vertical="center"/>
      <protection/>
    </xf>
    <xf numFmtId="197" fontId="1" fillId="0" borderId="12" xfId="23" applyNumberFormat="1" applyFont="1" applyBorder="1" applyAlignment="1">
      <alignment horizontal="distributed" vertical="center"/>
      <protection/>
    </xf>
    <xf numFmtId="190" fontId="19" fillId="0" borderId="47" xfId="23" applyNumberFormat="1" applyFont="1" applyBorder="1" applyAlignment="1">
      <alignment horizontal="right" vertical="center"/>
      <protection/>
    </xf>
    <xf numFmtId="190" fontId="19" fillId="0" borderId="12" xfId="23" applyNumberFormat="1" applyFont="1" applyBorder="1" applyAlignment="1">
      <alignment horizontal="right" vertical="center"/>
      <protection/>
    </xf>
    <xf numFmtId="190" fontId="19" fillId="0" borderId="48" xfId="23" applyNumberFormat="1" applyFont="1" applyFill="1" applyBorder="1" applyAlignment="1">
      <alignment horizontal="right" vertical="center"/>
      <protection/>
    </xf>
    <xf numFmtId="190" fontId="19" fillId="0" borderId="12" xfId="23" applyNumberFormat="1" applyFont="1" applyFill="1" applyBorder="1" applyAlignment="1">
      <alignment horizontal="right" vertical="center"/>
      <protection/>
    </xf>
    <xf numFmtId="177" fontId="19" fillId="0" borderId="11" xfId="23" applyNumberFormat="1" applyFont="1" applyBorder="1" applyAlignment="1">
      <alignment horizontal="right" vertical="center"/>
      <protection/>
    </xf>
    <xf numFmtId="177" fontId="19" fillId="0" borderId="12" xfId="23" applyNumberFormat="1" applyFont="1" applyBorder="1" applyAlignment="1">
      <alignment horizontal="right" vertical="center"/>
      <protection/>
    </xf>
    <xf numFmtId="197" fontId="12" fillId="0" borderId="46" xfId="23" applyNumberFormat="1" applyFont="1" applyBorder="1" applyAlignment="1">
      <alignment horizontal="distributed" vertical="center" wrapText="1"/>
      <protection/>
    </xf>
    <xf numFmtId="199" fontId="19" fillId="0" borderId="47" xfId="23" applyNumberFormat="1" applyFont="1" applyBorder="1" applyAlignment="1">
      <alignment horizontal="right" vertical="center"/>
      <protection/>
    </xf>
    <xf numFmtId="199" fontId="19" fillId="0" borderId="12" xfId="23" applyNumberFormat="1" applyFont="1" applyBorder="1" applyAlignment="1">
      <alignment horizontal="right" vertical="center"/>
      <protection/>
    </xf>
    <xf numFmtId="199" fontId="19" fillId="0" borderId="48" xfId="23" applyNumberFormat="1" applyFont="1" applyFill="1" applyBorder="1" applyAlignment="1">
      <alignment horizontal="right" vertical="center"/>
      <protection/>
    </xf>
    <xf numFmtId="199" fontId="19" fillId="0" borderId="12" xfId="23" applyNumberFormat="1" applyFont="1" applyFill="1" applyBorder="1" applyAlignment="1">
      <alignment horizontal="right" vertical="center"/>
      <protection/>
    </xf>
    <xf numFmtId="180" fontId="19" fillId="0" borderId="11" xfId="23" applyNumberFormat="1" applyFont="1" applyBorder="1" applyAlignment="1">
      <alignment horizontal="right" vertical="center"/>
      <protection/>
    </xf>
    <xf numFmtId="180" fontId="19" fillId="0" borderId="12" xfId="23" applyNumberFormat="1" applyFont="1" applyBorder="1" applyAlignment="1">
      <alignment horizontal="right" vertical="center"/>
      <protection/>
    </xf>
    <xf numFmtId="197" fontId="15" fillId="0" borderId="8" xfId="23" applyNumberFormat="1" applyFont="1" applyBorder="1" applyAlignment="1">
      <alignment horizontal="centerContinuous" vertical="center"/>
      <protection/>
    </xf>
    <xf numFmtId="197" fontId="20" fillId="0" borderId="0" xfId="23" applyNumberFormat="1" applyFont="1" applyBorder="1" applyAlignment="1">
      <alignment horizontal="centerContinuous" vertical="center"/>
      <protection/>
    </xf>
    <xf numFmtId="177" fontId="18" fillId="0" borderId="0" xfId="23" applyNumberFormat="1" applyFont="1" applyBorder="1" applyAlignment="1">
      <alignment horizontal="centerContinuous" vertical="center"/>
      <protection/>
    </xf>
    <xf numFmtId="177" fontId="18" fillId="0" borderId="2" xfId="23" applyNumberFormat="1" applyFont="1" applyBorder="1" applyAlignment="1">
      <alignment horizontal="centerContinuous" vertical="center"/>
      <protection/>
    </xf>
    <xf numFmtId="177" fontId="19" fillId="0" borderId="47" xfId="23" applyNumberFormat="1" applyFont="1" applyBorder="1" applyAlignment="1">
      <alignment vertical="center"/>
      <protection/>
    </xf>
    <xf numFmtId="177" fontId="19" fillId="0" borderId="12" xfId="23" applyNumberFormat="1" applyFont="1" applyBorder="1" applyAlignment="1">
      <alignment vertical="center"/>
      <protection/>
    </xf>
    <xf numFmtId="177" fontId="19" fillId="0" borderId="48" xfId="23" applyNumberFormat="1" applyFont="1" applyBorder="1" applyAlignment="1">
      <alignment vertical="center"/>
      <protection/>
    </xf>
    <xf numFmtId="180" fontId="19" fillId="0" borderId="47" xfId="23" applyNumberFormat="1" applyFont="1" applyBorder="1" applyAlignment="1">
      <alignment horizontal="right" vertical="center"/>
      <protection/>
    </xf>
    <xf numFmtId="180" fontId="19" fillId="0" borderId="48" xfId="23" applyNumberFormat="1" applyFont="1" applyBorder="1" applyAlignment="1">
      <alignment horizontal="right" vertical="center"/>
      <protection/>
    </xf>
    <xf numFmtId="197" fontId="0" fillId="0" borderId="45" xfId="23" applyNumberFormat="1" applyFont="1" applyBorder="1">
      <alignment vertical="center"/>
      <protection/>
    </xf>
    <xf numFmtId="197" fontId="19" fillId="0" borderId="46" xfId="23" applyNumberFormat="1" applyFont="1" applyBorder="1" applyAlignment="1">
      <alignment horizontal="centerContinuous" vertical="center"/>
      <protection/>
    </xf>
    <xf numFmtId="197" fontId="1" fillId="0" borderId="12" xfId="23" applyNumberFormat="1" applyFont="1" applyBorder="1" applyAlignment="1">
      <alignment horizontal="centerContinuous" vertical="center"/>
      <protection/>
    </xf>
    <xf numFmtId="197" fontId="14" fillId="0" borderId="45" xfId="23" applyNumberFormat="1" applyFont="1" applyBorder="1" applyAlignment="1">
      <alignment horizontal="centerContinuous" vertical="center"/>
      <protection/>
    </xf>
    <xf numFmtId="197" fontId="0" fillId="0" borderId="46" xfId="23" applyNumberFormat="1" applyFont="1" applyBorder="1" applyAlignment="1">
      <alignment horizontal="centerContinuous" vertical="center"/>
      <protection/>
    </xf>
    <xf numFmtId="197" fontId="0" fillId="0" borderId="46" xfId="23" applyNumberFormat="1" applyFont="1" applyFill="1" applyBorder="1" applyAlignment="1">
      <alignment horizontal="centerContinuous" vertical="center"/>
      <protection/>
    </xf>
    <xf numFmtId="177" fontId="0" fillId="0" borderId="46" xfId="23" applyNumberFormat="1" applyFont="1" applyBorder="1" applyAlignment="1">
      <alignment horizontal="centerContinuous" vertical="center"/>
      <protection/>
    </xf>
    <xf numFmtId="177" fontId="0" fillId="0" borderId="12" xfId="23" applyNumberFormat="1" applyFont="1" applyBorder="1" applyAlignment="1">
      <alignment horizontal="centerContinuous" vertical="center"/>
      <protection/>
    </xf>
    <xf numFmtId="197" fontId="16" fillId="0" borderId="49" xfId="23" applyNumberFormat="1" applyFont="1" applyBorder="1">
      <alignment vertical="center"/>
      <protection/>
    </xf>
    <xf numFmtId="197" fontId="19" fillId="0" borderId="50" xfId="23" applyNumberFormat="1" applyFont="1" applyBorder="1">
      <alignment vertical="center"/>
      <protection/>
    </xf>
    <xf numFmtId="197" fontId="1" fillId="0" borderId="51" xfId="23" applyNumberFormat="1" applyFont="1" applyBorder="1">
      <alignment vertical="center"/>
      <protection/>
    </xf>
    <xf numFmtId="192" fontId="19" fillId="0" borderId="29" xfId="23" applyNumberFormat="1" applyFont="1" applyBorder="1">
      <alignment vertical="center"/>
      <protection/>
    </xf>
    <xf numFmtId="192" fontId="19" fillId="0" borderId="17" xfId="23" applyNumberFormat="1" applyFont="1" applyBorder="1">
      <alignment vertical="center"/>
      <protection/>
    </xf>
    <xf numFmtId="192" fontId="19" fillId="0" borderId="52" xfId="23" applyNumberFormat="1" applyFont="1" applyFill="1" applyBorder="1">
      <alignment vertical="center"/>
      <protection/>
    </xf>
    <xf numFmtId="192" fontId="19" fillId="0" borderId="51" xfId="23" applyNumberFormat="1" applyFont="1" applyFill="1" applyBorder="1">
      <alignment vertical="center"/>
      <protection/>
    </xf>
    <xf numFmtId="177" fontId="19" fillId="0" borderId="49" xfId="23" applyNumberFormat="1" applyFont="1" applyBorder="1">
      <alignment vertical="center"/>
      <protection/>
    </xf>
    <xf numFmtId="177" fontId="19" fillId="0" borderId="51" xfId="23" applyNumberFormat="1" applyFont="1" applyBorder="1">
      <alignment vertical="center"/>
      <protection/>
    </xf>
    <xf numFmtId="177" fontId="19" fillId="0" borderId="49" xfId="23" applyNumberFormat="1" applyFont="1" applyBorder="1" applyAlignment="1">
      <alignment horizontal="right" vertical="center"/>
      <protection/>
    </xf>
    <xf numFmtId="177" fontId="19" fillId="0" borderId="51" xfId="23" applyNumberFormat="1" applyFont="1" applyBorder="1" applyAlignment="1">
      <alignment horizontal="right" vertical="center"/>
      <protection/>
    </xf>
    <xf numFmtId="197" fontId="0" fillId="0" borderId="3" xfId="23" applyNumberFormat="1" applyFont="1" applyBorder="1" applyAlignment="1">
      <alignment vertical="center"/>
      <protection/>
    </xf>
    <xf numFmtId="197" fontId="0" fillId="0" borderId="5" xfId="23" applyNumberFormat="1" applyFont="1" applyBorder="1" applyAlignment="1">
      <alignment vertical="center"/>
      <protection/>
    </xf>
    <xf numFmtId="197" fontId="0" fillId="0" borderId="13" xfId="23" applyNumberFormat="1" applyFont="1" applyBorder="1" applyAlignment="1">
      <alignment vertical="center"/>
      <protection/>
    </xf>
    <xf numFmtId="197" fontId="0" fillId="0" borderId="15" xfId="23" applyNumberFormat="1" applyFont="1" applyBorder="1" applyAlignment="1">
      <alignment vertical="center"/>
      <protection/>
    </xf>
    <xf numFmtId="0" fontId="0" fillId="0" borderId="0" xfId="28" applyFont="1" applyFill="1" applyAlignment="1">
      <alignment vertical="center"/>
      <protection/>
    </xf>
    <xf numFmtId="0" fontId="0" fillId="0" borderId="0" xfId="28" applyFont="1" applyFill="1" applyAlignment="1">
      <alignment horizontal="right" vertical="center"/>
      <protection/>
    </xf>
    <xf numFmtId="0" fontId="0" fillId="0" borderId="0" xfId="28" applyFont="1" applyAlignment="1">
      <alignment vertical="center"/>
      <protection/>
    </xf>
    <xf numFmtId="0" fontId="1" fillId="0" borderId="0" xfId="28" applyFont="1" applyFill="1" applyAlignment="1">
      <alignment vertical="center"/>
      <protection/>
    </xf>
    <xf numFmtId="0" fontId="1" fillId="0" borderId="0" xfId="28" applyFont="1" applyAlignment="1">
      <alignment vertical="center"/>
      <protection/>
    </xf>
    <xf numFmtId="0" fontId="1" fillId="0" borderId="13" xfId="28" applyFont="1" applyFill="1" applyBorder="1" applyAlignment="1" applyProtection="1">
      <alignment horizontal="center" vertical="center" wrapText="1" shrinkToFit="1"/>
      <protection/>
    </xf>
    <xf numFmtId="0" fontId="1" fillId="0" borderId="35" xfId="28" applyFont="1" applyFill="1" applyBorder="1" applyAlignment="1" applyProtection="1">
      <alignment horizontal="center" vertical="center" wrapText="1"/>
      <protection/>
    </xf>
    <xf numFmtId="0" fontId="1" fillId="0" borderId="16" xfId="28" applyFont="1" applyFill="1" applyBorder="1" applyAlignment="1" applyProtection="1">
      <alignment horizontal="center" vertical="center" wrapText="1" shrinkToFit="1"/>
      <protection/>
    </xf>
    <xf numFmtId="0" fontId="1" fillId="0" borderId="15" xfId="28" applyFont="1" applyFill="1" applyBorder="1" applyAlignment="1" applyProtection="1">
      <alignment horizontal="center" vertical="center" wrapText="1"/>
      <protection/>
    </xf>
    <xf numFmtId="0" fontId="1" fillId="0" borderId="8" xfId="28" applyFont="1" applyFill="1" applyBorder="1" applyAlignment="1">
      <alignment vertical="center"/>
      <protection/>
    </xf>
    <xf numFmtId="0" fontId="1" fillId="0" borderId="0" xfId="28" applyFont="1" applyFill="1" applyBorder="1" applyAlignment="1" applyProtection="1">
      <alignment horizontal="center" vertical="center"/>
      <protection/>
    </xf>
    <xf numFmtId="0" fontId="1" fillId="0" borderId="37" xfId="28" applyFont="1" applyFill="1" applyBorder="1" applyAlignment="1" applyProtection="1">
      <alignment horizontal="center" vertical="center" wrapText="1" shrinkToFit="1"/>
      <protection/>
    </xf>
    <xf numFmtId="0" fontId="1" fillId="0" borderId="41" xfId="28" applyFont="1" applyFill="1" applyBorder="1" applyAlignment="1" applyProtection="1">
      <alignment horizontal="center" vertical="center" wrapText="1"/>
      <protection/>
    </xf>
    <xf numFmtId="0" fontId="1" fillId="0" borderId="18" xfId="28" applyFont="1" applyFill="1" applyBorder="1" applyAlignment="1" applyProtection="1">
      <alignment horizontal="center" vertical="center" wrapText="1" shrinkToFit="1"/>
      <protection/>
    </xf>
    <xf numFmtId="0" fontId="1" fillId="0" borderId="2" xfId="28" applyFont="1" applyFill="1" applyBorder="1" applyAlignment="1" applyProtection="1">
      <alignment horizontal="center" vertical="center" wrapText="1"/>
      <protection/>
    </xf>
    <xf numFmtId="0" fontId="1" fillId="0" borderId="53" xfId="28" applyFont="1" applyFill="1" applyBorder="1" applyAlignment="1">
      <alignment vertical="center"/>
      <protection/>
    </xf>
    <xf numFmtId="0" fontId="5" fillId="0" borderId="54" xfId="28" applyFont="1" applyFill="1" applyBorder="1" applyAlignment="1" applyProtection="1">
      <alignment vertical="center"/>
      <protection/>
    </xf>
    <xf numFmtId="0" fontId="1" fillId="0" borderId="54" xfId="28" applyFont="1" applyFill="1" applyBorder="1" applyAlignment="1" applyProtection="1">
      <alignment horizontal="left" vertical="center"/>
      <protection/>
    </xf>
    <xf numFmtId="202" fontId="1" fillId="0" borderId="53" xfId="28" applyNumberFormat="1" applyFont="1" applyFill="1" applyBorder="1" applyAlignment="1" applyProtection="1">
      <alignment horizontal="right" vertical="center"/>
      <protection/>
    </xf>
    <xf numFmtId="202" fontId="1" fillId="0" borderId="55" xfId="28" applyNumberFormat="1" applyFont="1" applyFill="1" applyBorder="1" applyAlignment="1" applyProtection="1">
      <alignment horizontal="right" vertical="center"/>
      <protection/>
    </xf>
    <xf numFmtId="202" fontId="1" fillId="0" borderId="56" xfId="28" applyNumberFormat="1" applyFont="1" applyFill="1" applyBorder="1" applyAlignment="1" applyProtection="1">
      <alignment horizontal="right" vertical="center"/>
      <protection/>
    </xf>
    <xf numFmtId="202" fontId="1" fillId="0" borderId="30" xfId="28" applyNumberFormat="1" applyFont="1" applyFill="1" applyBorder="1" applyAlignment="1" applyProtection="1">
      <alignment horizontal="right" vertical="center"/>
      <protection/>
    </xf>
    <xf numFmtId="0" fontId="1" fillId="0" borderId="0" xfId="28" applyFont="1" applyBorder="1" applyAlignment="1">
      <alignment vertical="center"/>
      <protection/>
    </xf>
    <xf numFmtId="202" fontId="1" fillId="0" borderId="57" xfId="28" applyNumberFormat="1" applyFont="1" applyFill="1" applyBorder="1" applyAlignment="1" applyProtection="1">
      <alignment horizontal="right" vertical="center"/>
      <protection/>
    </xf>
    <xf numFmtId="0" fontId="5" fillId="0" borderId="0" xfId="28" applyFont="1" applyFill="1" applyBorder="1" applyAlignment="1" applyProtection="1">
      <alignment vertical="center"/>
      <protection/>
    </xf>
    <xf numFmtId="0" fontId="1" fillId="0" borderId="0" xfId="28" applyFont="1" applyFill="1" applyBorder="1" applyAlignment="1" applyProtection="1">
      <alignment horizontal="left" vertical="center"/>
      <protection/>
    </xf>
    <xf numFmtId="0" fontId="1" fillId="0" borderId="58" xfId="28" applyFont="1" applyBorder="1" applyAlignment="1">
      <alignment vertical="center"/>
      <protection/>
    </xf>
    <xf numFmtId="0" fontId="7" fillId="0" borderId="46" xfId="28" applyFont="1" applyFill="1" applyBorder="1" applyAlignment="1" applyProtection="1">
      <alignment vertical="center"/>
      <protection/>
    </xf>
    <xf numFmtId="0" fontId="7" fillId="0" borderId="12" xfId="28" applyFont="1" applyFill="1" applyBorder="1" applyAlignment="1" applyProtection="1">
      <alignment vertical="center"/>
      <protection/>
    </xf>
    <xf numFmtId="0" fontId="1" fillId="0" borderId="54" xfId="28" applyFont="1" applyBorder="1" applyAlignment="1">
      <alignment vertical="center"/>
      <protection/>
    </xf>
    <xf numFmtId="0" fontId="1" fillId="0" borderId="54" xfId="28" applyFont="1" applyFill="1" applyBorder="1" applyAlignment="1" applyProtection="1">
      <alignment horizontal="left" vertical="center" wrapText="1"/>
      <protection/>
    </xf>
    <xf numFmtId="0" fontId="1" fillId="0" borderId="12" xfId="28" applyFont="1" applyFill="1" applyBorder="1" applyAlignment="1" applyProtection="1">
      <alignment horizontal="left" vertical="center" wrapText="1"/>
      <protection/>
    </xf>
    <xf numFmtId="0" fontId="1" fillId="0" borderId="59" xfId="28" applyFont="1" applyFill="1" applyBorder="1" applyAlignment="1" applyProtection="1">
      <alignment horizontal="left" vertical="center"/>
      <protection/>
    </xf>
    <xf numFmtId="0" fontId="22" fillId="0" borderId="46" xfId="28" applyFont="1" applyFill="1" applyBorder="1" applyAlignment="1" applyProtection="1">
      <alignment vertical="center"/>
      <protection/>
    </xf>
    <xf numFmtId="0" fontId="1" fillId="0" borderId="12" xfId="28" applyFont="1" applyFill="1" applyBorder="1" applyAlignment="1" applyProtection="1">
      <alignment horizontal="left" vertical="center"/>
      <protection/>
    </xf>
    <xf numFmtId="0" fontId="1" fillId="0" borderId="54" xfId="28" applyFont="1" applyFill="1" applyBorder="1" applyAlignment="1">
      <alignment vertical="center"/>
      <protection/>
    </xf>
    <xf numFmtId="0" fontId="1" fillId="0" borderId="58" xfId="28" applyFont="1" applyFill="1" applyBorder="1" applyAlignment="1">
      <alignment vertical="center"/>
      <protection/>
    </xf>
    <xf numFmtId="202" fontId="1" fillId="0" borderId="55" xfId="28" applyNumberFormat="1" applyFont="1" applyFill="1" applyBorder="1" applyAlignment="1" applyProtection="1">
      <alignment horizontal="center" vertical="center"/>
      <protection/>
    </xf>
    <xf numFmtId="202" fontId="1" fillId="0" borderId="30" xfId="28" applyNumberFormat="1" applyFont="1" applyFill="1" applyBorder="1" applyAlignment="1" applyProtection="1">
      <alignment horizontal="center" vertical="center"/>
      <protection/>
    </xf>
    <xf numFmtId="202" fontId="1" fillId="0" borderId="47" xfId="28" applyNumberFormat="1" applyFont="1" applyFill="1" applyBorder="1" applyAlignment="1" applyProtection="1">
      <alignment horizontal="right" vertical="center"/>
      <protection/>
    </xf>
    <xf numFmtId="202" fontId="1" fillId="0" borderId="11" xfId="28" applyNumberFormat="1" applyFont="1" applyFill="1" applyBorder="1" applyAlignment="1" applyProtection="1">
      <alignment horizontal="right" vertical="center"/>
      <protection/>
    </xf>
    <xf numFmtId="0" fontId="1" fillId="0" borderId="13" xfId="28" applyFont="1" applyFill="1" applyBorder="1" applyAlignment="1">
      <alignment vertical="center"/>
      <protection/>
    </xf>
    <xf numFmtId="0" fontId="5" fillId="0" borderId="14" xfId="28" applyFont="1" applyFill="1" applyBorder="1" applyAlignment="1" applyProtection="1">
      <alignment vertical="center"/>
      <protection/>
    </xf>
    <xf numFmtId="0" fontId="1" fillId="0" borderId="14" xfId="28" applyFont="1" applyFill="1" applyBorder="1" applyAlignment="1" applyProtection="1">
      <alignment horizontal="left" vertical="center"/>
      <protection/>
    </xf>
    <xf numFmtId="202" fontId="1" fillId="0" borderId="13" xfId="28" applyNumberFormat="1" applyFont="1" applyFill="1" applyBorder="1" applyAlignment="1" applyProtection="1">
      <alignment horizontal="right" vertical="center"/>
      <protection/>
    </xf>
    <xf numFmtId="202" fontId="1" fillId="0" borderId="60" xfId="28" applyNumberFormat="1" applyFont="1" applyFill="1" applyBorder="1" applyAlignment="1" applyProtection="1">
      <alignment horizontal="right" vertical="center"/>
      <protection/>
    </xf>
    <xf numFmtId="202" fontId="1" fillId="0" borderId="29" xfId="28" applyNumberFormat="1" applyFont="1" applyFill="1" applyBorder="1" applyAlignment="1" applyProtection="1">
      <alignment horizontal="right" vertical="center"/>
      <protection/>
    </xf>
    <xf numFmtId="202" fontId="1" fillId="0" borderId="15" xfId="28" applyNumberFormat="1" applyFont="1" applyFill="1" applyBorder="1" applyAlignment="1" applyProtection="1">
      <alignment horizontal="right" vertical="center"/>
      <protection/>
    </xf>
    <xf numFmtId="0" fontId="1" fillId="0" borderId="8" xfId="28" applyFont="1" applyBorder="1" applyAlignment="1">
      <alignment vertical="center"/>
      <protection/>
    </xf>
    <xf numFmtId="0" fontId="3" fillId="0" borderId="0" xfId="28" applyFont="1" applyAlignment="1">
      <alignment vertical="center"/>
      <protection/>
    </xf>
    <xf numFmtId="0" fontId="23" fillId="0" borderId="0" xfId="28" applyFont="1" applyAlignment="1">
      <alignment vertical="center"/>
      <protection/>
    </xf>
    <xf numFmtId="0" fontId="0" fillId="0" borderId="0" xfId="26" applyFont="1">
      <alignment/>
      <protection/>
    </xf>
    <xf numFmtId="0" fontId="12" fillId="0" borderId="0" xfId="26" applyFont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1" fillId="0" borderId="0" xfId="26" applyFont="1" applyAlignment="1">
      <alignment horizontal="right" vertical="center"/>
      <protection/>
    </xf>
    <xf numFmtId="0" fontId="0" fillId="0" borderId="3" xfId="26" applyFont="1" applyBorder="1">
      <alignment/>
      <protection/>
    </xf>
    <xf numFmtId="0" fontId="0" fillId="0" borderId="5" xfId="26" applyFont="1" applyBorder="1">
      <alignment/>
      <protection/>
    </xf>
    <xf numFmtId="0" fontId="0" fillId="0" borderId="61" xfId="26" applyFont="1" applyBorder="1" applyAlignment="1">
      <alignment horizontal="center" vertical="center"/>
      <protection/>
    </xf>
    <xf numFmtId="0" fontId="0" fillId="0" borderId="13" xfId="26" applyFont="1" applyBorder="1">
      <alignment/>
      <protection/>
    </xf>
    <xf numFmtId="0" fontId="0" fillId="0" borderId="15" xfId="26" applyFont="1" applyBorder="1">
      <alignment/>
      <protection/>
    </xf>
    <xf numFmtId="0" fontId="1" fillId="0" borderId="62" xfId="26" applyFont="1" applyBorder="1" applyAlignment="1" quotePrefix="1">
      <alignment horizontal="center" vertical="top"/>
      <protection/>
    </xf>
    <xf numFmtId="0" fontId="3" fillId="0" borderId="61" xfId="26" applyFont="1" applyBorder="1" applyAlignment="1">
      <alignment horizontal="right" vertical="top"/>
      <protection/>
    </xf>
    <xf numFmtId="0" fontId="3" fillId="0" borderId="61" xfId="26" applyFont="1" applyBorder="1" applyAlignment="1">
      <alignment horizontal="right" vertical="center"/>
      <protection/>
    </xf>
    <xf numFmtId="0" fontId="0" fillId="0" borderId="15" xfId="26" applyFont="1" applyBorder="1" applyAlignment="1">
      <alignment vertical="top"/>
      <protection/>
    </xf>
    <xf numFmtId="203" fontId="0" fillId="0" borderId="62" xfId="17" applyNumberFormat="1" applyFont="1" applyBorder="1" applyAlignment="1">
      <alignment vertical="top"/>
    </xf>
    <xf numFmtId="203" fontId="0" fillId="0" borderId="62" xfId="26" applyNumberFormat="1" applyFont="1" applyBorder="1" applyAlignment="1">
      <alignment vertical="top"/>
      <protection/>
    </xf>
    <xf numFmtId="0" fontId="0" fillId="0" borderId="0" xfId="26" applyFont="1" applyAlignment="1">
      <alignment vertical="top"/>
      <protection/>
    </xf>
    <xf numFmtId="0" fontId="0" fillId="0" borderId="5" xfId="26" applyFont="1" applyBorder="1" applyAlignment="1">
      <alignment vertical="center"/>
      <protection/>
    </xf>
    <xf numFmtId="203" fontId="0" fillId="0" borderId="61" xfId="17" applyNumberFormat="1" applyFont="1" applyBorder="1" applyAlignment="1">
      <alignment vertical="center"/>
    </xf>
    <xf numFmtId="203" fontId="0" fillId="0" borderId="61" xfId="26" applyNumberFormat="1" applyFont="1" applyBorder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203" fontId="0" fillId="0" borderId="63" xfId="17" applyNumberFormat="1" applyFont="1" applyBorder="1" applyAlignment="1">
      <alignment vertical="center"/>
    </xf>
    <xf numFmtId="203" fontId="0" fillId="0" borderId="63" xfId="26" applyNumberFormat="1" applyFont="1" applyBorder="1" applyAlignment="1">
      <alignment vertical="center"/>
      <protection/>
    </xf>
    <xf numFmtId="0" fontId="0" fillId="0" borderId="13" xfId="26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203" fontId="0" fillId="0" borderId="62" xfId="17" applyNumberFormat="1" applyFont="1" applyBorder="1" applyAlignment="1">
      <alignment vertical="center"/>
    </xf>
    <xf numFmtId="203" fontId="0" fillId="0" borderId="62" xfId="26" applyNumberFormat="1" applyFont="1" applyBorder="1" applyAlignment="1">
      <alignment vertical="center"/>
      <protection/>
    </xf>
    <xf numFmtId="0" fontId="0" fillId="0" borderId="0" xfId="27" applyFont="1">
      <alignment/>
      <protection/>
    </xf>
    <xf numFmtId="0" fontId="1" fillId="0" borderId="0" xfId="27" applyFont="1" applyAlignment="1">
      <alignment/>
      <protection/>
    </xf>
    <xf numFmtId="0" fontId="13" fillId="0" borderId="0" xfId="27" applyNumberFormat="1" applyFont="1" applyAlignment="1">
      <alignment vertical="center"/>
      <protection/>
    </xf>
    <xf numFmtId="0" fontId="3" fillId="0" borderId="0" xfId="27" applyNumberFormat="1" applyFont="1" applyAlignment="1">
      <alignment horizontal="right" vertical="center"/>
      <protection/>
    </xf>
    <xf numFmtId="0" fontId="13" fillId="0" borderId="0" xfId="27" applyFont="1" applyAlignment="1">
      <alignment vertical="center"/>
      <protection/>
    </xf>
    <xf numFmtId="0" fontId="1" fillId="0" borderId="3" xfId="27" applyFont="1" applyBorder="1" applyAlignment="1">
      <alignment/>
      <protection/>
    </xf>
    <xf numFmtId="0" fontId="13" fillId="0" borderId="4" xfId="27" applyNumberFormat="1" applyFont="1" applyBorder="1" applyAlignment="1">
      <alignment vertical="center"/>
      <protection/>
    </xf>
    <xf numFmtId="0" fontId="1" fillId="0" borderId="37" xfId="27" applyNumberFormat="1" applyFont="1" applyFill="1" applyBorder="1" applyAlignment="1">
      <alignment horizontal="center" vertical="center" wrapText="1"/>
      <protection/>
    </xf>
    <xf numFmtId="0" fontId="1" fillId="0" borderId="38" xfId="27" applyNumberFormat="1" applyFont="1" applyFill="1" applyBorder="1" applyAlignment="1" quotePrefix="1">
      <alignment horizontal="center" vertical="center" wrapText="1"/>
      <protection/>
    </xf>
    <xf numFmtId="200" fontId="1" fillId="0" borderId="39" xfId="27" applyNumberFormat="1" applyFont="1" applyFill="1" applyBorder="1" applyAlignment="1" quotePrefix="1">
      <alignment horizontal="center" vertical="center" wrapText="1"/>
      <protection/>
    </xf>
    <xf numFmtId="200" fontId="1" fillId="0" borderId="40" xfId="27" applyNumberFormat="1" applyFont="1" applyFill="1" applyBorder="1" applyAlignment="1" quotePrefix="1">
      <alignment horizontal="center" vertical="center" wrapText="1"/>
      <protection/>
    </xf>
    <xf numFmtId="0" fontId="16" fillId="0" borderId="13" xfId="27" applyFont="1" applyBorder="1">
      <alignment/>
      <protection/>
    </xf>
    <xf numFmtId="0" fontId="16" fillId="0" borderId="15" xfId="27" applyNumberFormat="1" applyFont="1" applyBorder="1" applyAlignment="1">
      <alignment vertical="center"/>
      <protection/>
    </xf>
    <xf numFmtId="0" fontId="3" fillId="0" borderId="22" xfId="27" applyNumberFormat="1" applyFont="1" applyFill="1" applyBorder="1" applyAlignment="1" quotePrefix="1">
      <alignment horizontal="center" vertical="top" wrapText="1"/>
      <protection/>
    </xf>
    <xf numFmtId="0" fontId="3" fillId="0" borderId="16" xfId="27" applyNumberFormat="1" applyFont="1" applyFill="1" applyBorder="1" applyAlignment="1" quotePrefix="1">
      <alignment horizontal="center" vertical="top" wrapText="1"/>
      <protection/>
    </xf>
    <xf numFmtId="200" fontId="3" fillId="0" borderId="34" xfId="27" applyNumberFormat="1" applyFont="1" applyFill="1" applyBorder="1" applyAlignment="1" quotePrefix="1">
      <alignment horizontal="center" vertical="top" wrapText="1"/>
      <protection/>
    </xf>
    <xf numFmtId="200" fontId="3" fillId="0" borderId="21" xfId="27" applyNumberFormat="1" applyFont="1" applyFill="1" applyBorder="1" applyAlignment="1" quotePrefix="1">
      <alignment horizontal="center" vertical="top" wrapText="1"/>
      <protection/>
    </xf>
    <xf numFmtId="0" fontId="16" fillId="0" borderId="0" xfId="27" applyFont="1">
      <alignment/>
      <protection/>
    </xf>
    <xf numFmtId="0" fontId="0" fillId="0" borderId="2" xfId="27" applyNumberFormat="1" applyFont="1" applyBorder="1" applyAlignment="1">
      <alignment vertical="center"/>
      <protection/>
    </xf>
    <xf numFmtId="0" fontId="0" fillId="0" borderId="8" xfId="27" applyNumberFormat="1" applyFont="1" applyFill="1" applyBorder="1" applyAlignment="1">
      <alignment vertical="center"/>
      <protection/>
    </xf>
    <xf numFmtId="0" fontId="0" fillId="0" borderId="0" xfId="27" applyNumberFormat="1" applyFont="1" applyFill="1" applyBorder="1" applyAlignment="1">
      <alignment vertical="center"/>
      <protection/>
    </xf>
    <xf numFmtId="49" fontId="1" fillId="0" borderId="0" xfId="27" applyNumberFormat="1" applyFont="1" applyFill="1" applyBorder="1" applyAlignment="1">
      <alignment horizontal="center" vertical="center"/>
      <protection/>
    </xf>
    <xf numFmtId="49" fontId="1" fillId="0" borderId="2" xfId="27" applyNumberFormat="1" applyFont="1" applyFill="1" applyBorder="1" applyAlignment="1">
      <alignment horizontal="center" vertical="center"/>
      <protection/>
    </xf>
    <xf numFmtId="0" fontId="0" fillId="0" borderId="0" xfId="27" applyFont="1" applyAlignment="1">
      <alignment vertical="center"/>
      <protection/>
    </xf>
    <xf numFmtId="0" fontId="18" fillId="0" borderId="8" xfId="27" applyNumberFormat="1" applyFont="1" applyFill="1" applyBorder="1" applyAlignment="1">
      <alignment horizontal="centerContinuous" vertical="center"/>
      <protection/>
    </xf>
    <xf numFmtId="0" fontId="0" fillId="0" borderId="0" xfId="27" applyNumberFormat="1" applyFont="1" applyFill="1" applyBorder="1" applyAlignment="1">
      <alignment horizontal="centerContinuous" vertical="center"/>
      <protection/>
    </xf>
    <xf numFmtId="0" fontId="0" fillId="0" borderId="2" xfId="27" applyNumberFormat="1" applyFont="1" applyFill="1" applyBorder="1" applyAlignment="1">
      <alignment horizontal="centerContinuous" vertical="center"/>
      <protection/>
    </xf>
    <xf numFmtId="0" fontId="1" fillId="0" borderId="0" xfId="27" applyNumberFormat="1" applyFont="1" applyFill="1" applyBorder="1" applyAlignment="1">
      <alignment horizontal="center" vertical="center"/>
      <protection/>
    </xf>
    <xf numFmtId="0" fontId="1" fillId="0" borderId="2" xfId="27" applyNumberFormat="1" applyFont="1" applyFill="1" applyBorder="1" applyAlignment="1">
      <alignment horizontal="center" vertical="center"/>
      <protection/>
    </xf>
    <xf numFmtId="0" fontId="1" fillId="0" borderId="2" xfId="27" applyNumberFormat="1" applyFont="1" applyBorder="1" applyAlignment="1">
      <alignment vertical="center"/>
      <protection/>
    </xf>
    <xf numFmtId="183" fontId="0" fillId="0" borderId="20" xfId="27" applyNumberFormat="1" applyFont="1" applyFill="1" applyBorder="1" applyAlignment="1">
      <alignment vertical="center"/>
      <protection/>
    </xf>
    <xf numFmtId="196" fontId="0" fillId="0" borderId="18" xfId="27" applyNumberFormat="1" applyFont="1" applyFill="1" applyBorder="1" applyAlignment="1">
      <alignment vertical="center"/>
      <protection/>
    </xf>
    <xf numFmtId="183" fontId="0" fillId="0" borderId="33" xfId="27" applyNumberFormat="1" applyFont="1" applyFill="1" applyBorder="1" applyAlignment="1">
      <alignment vertical="center"/>
      <protection/>
    </xf>
    <xf numFmtId="183" fontId="0" fillId="0" borderId="19" xfId="27" applyNumberFormat="1" applyFont="1" applyFill="1" applyBorder="1" applyAlignment="1">
      <alignment vertical="center"/>
      <protection/>
    </xf>
    <xf numFmtId="196" fontId="0" fillId="0" borderId="0" xfId="27" applyNumberFormat="1" applyFont="1" applyFill="1" applyBorder="1" applyAlignment="1">
      <alignment vertical="center"/>
      <protection/>
    </xf>
    <xf numFmtId="0" fontId="1" fillId="0" borderId="0" xfId="27" applyNumberFormat="1" applyFont="1" applyFill="1" applyBorder="1" applyAlignment="1">
      <alignment vertical="center"/>
      <protection/>
    </xf>
    <xf numFmtId="0" fontId="1" fillId="0" borderId="2" xfId="27" applyNumberFormat="1" applyFont="1" applyFill="1" applyBorder="1" applyAlignment="1">
      <alignment vertical="center"/>
      <protection/>
    </xf>
    <xf numFmtId="0" fontId="18" fillId="0" borderId="20" xfId="27" applyNumberFormat="1" applyFont="1" applyFill="1" applyBorder="1" applyAlignment="1">
      <alignment horizontal="centerContinuous" vertical="center"/>
      <protection/>
    </xf>
    <xf numFmtId="196" fontId="0" fillId="0" borderId="0" xfId="27" applyNumberFormat="1" applyFont="1" applyFill="1" applyBorder="1" applyAlignment="1">
      <alignment horizontal="centerContinuous" vertical="center"/>
      <protection/>
    </xf>
    <xf numFmtId="0" fontId="1" fillId="0" borderId="0" xfId="27" applyNumberFormat="1" applyFont="1" applyFill="1" applyBorder="1" applyAlignment="1">
      <alignment horizontal="centerContinuous" vertical="center"/>
      <protection/>
    </xf>
    <xf numFmtId="0" fontId="1" fillId="0" borderId="2" xfId="27" applyNumberFormat="1" applyFont="1" applyFill="1" applyBorder="1" applyAlignment="1">
      <alignment horizontal="centerContinuous" vertical="center"/>
      <protection/>
    </xf>
    <xf numFmtId="0" fontId="1" fillId="0" borderId="15" xfId="27" applyNumberFormat="1" applyFont="1" applyBorder="1" applyAlignment="1">
      <alignment vertical="center"/>
      <protection/>
    </xf>
    <xf numFmtId="0" fontId="0" fillId="0" borderId="13" xfId="27" applyNumberFormat="1" applyFont="1" applyFill="1" applyBorder="1" applyAlignment="1">
      <alignment vertical="center"/>
      <protection/>
    </xf>
    <xf numFmtId="196" fontId="0" fillId="0" borderId="16" xfId="27" applyNumberFormat="1" applyFont="1" applyFill="1" applyBorder="1" applyAlignment="1">
      <alignment vertical="center"/>
      <protection/>
    </xf>
    <xf numFmtId="0" fontId="1" fillId="0" borderId="34" xfId="27" applyNumberFormat="1" applyFont="1" applyFill="1" applyBorder="1" applyAlignment="1">
      <alignment vertical="center"/>
      <protection/>
    </xf>
    <xf numFmtId="0" fontId="1" fillId="0" borderId="21" xfId="27" applyNumberFormat="1" applyFont="1" applyFill="1" applyBorder="1" applyAlignment="1">
      <alignment vertical="center"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25" fillId="0" borderId="0" xfId="27" applyFont="1" applyFill="1" applyAlignment="1">
      <alignment horizontal="right" vertical="top"/>
      <protection/>
    </xf>
    <xf numFmtId="0" fontId="26" fillId="0" borderId="0" xfId="27" applyFont="1" applyFill="1" applyAlignment="1">
      <alignment wrapText="1"/>
      <protection/>
    </xf>
    <xf numFmtId="0" fontId="26" fillId="0" borderId="0" xfId="27" applyFont="1" applyFill="1" applyAlignment="1">
      <alignment vertical="top" wrapText="1"/>
      <protection/>
    </xf>
    <xf numFmtId="0" fontId="25" fillId="0" borderId="0" xfId="27" applyFont="1" applyFill="1" applyAlignment="1">
      <alignment horizontal="right"/>
      <protection/>
    </xf>
    <xf numFmtId="0" fontId="26" fillId="0" borderId="0" xfId="27" applyFont="1" applyFill="1">
      <alignment/>
      <protection/>
    </xf>
    <xf numFmtId="0" fontId="26" fillId="0" borderId="0" xfId="27" applyFont="1" applyFill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5" xfId="0" applyFont="1" applyBorder="1" applyAlignment="1" quotePrefix="1">
      <alignment horizontal="left" vertical="center"/>
    </xf>
    <xf numFmtId="0" fontId="1" fillId="0" borderId="14" xfId="0" applyFont="1" applyBorder="1" applyAlignment="1">
      <alignment horizontal="center" vertical="top"/>
    </xf>
    <xf numFmtId="179" fontId="1" fillId="0" borderId="13" xfId="0" applyNumberFormat="1" applyFont="1" applyBorder="1" applyAlignment="1">
      <alignment vertical="top"/>
    </xf>
    <xf numFmtId="179" fontId="1" fillId="0" borderId="16" xfId="0" applyNumberFormat="1" applyFont="1" applyBorder="1" applyAlignment="1">
      <alignment vertical="top"/>
    </xf>
    <xf numFmtId="176" fontId="1" fillId="0" borderId="14" xfId="0" applyNumberFormat="1" applyFont="1" applyBorder="1" applyAlignment="1">
      <alignment vertical="top"/>
    </xf>
    <xf numFmtId="176" fontId="1" fillId="0" borderId="21" xfId="0" applyNumberFormat="1" applyFont="1" applyBorder="1" applyAlignment="1">
      <alignment vertical="top"/>
    </xf>
    <xf numFmtId="176" fontId="1" fillId="0" borderId="16" xfId="0" applyNumberFormat="1" applyFont="1" applyBorder="1" applyAlignment="1">
      <alignment vertical="top"/>
    </xf>
    <xf numFmtId="0" fontId="3" fillId="0" borderId="0" xfId="0" applyFont="1" applyAlignment="1" quotePrefix="1">
      <alignment horizontal="left" vertical="center"/>
    </xf>
    <xf numFmtId="2" fontId="3" fillId="0" borderId="0" xfId="0" applyNumberFormat="1" applyFont="1" applyAlignment="1">
      <alignment vertical="center"/>
    </xf>
    <xf numFmtId="205" fontId="3" fillId="0" borderId="0" xfId="0" applyNumberFormat="1" applyFont="1" applyAlignment="1">
      <alignment/>
    </xf>
    <xf numFmtId="0" fontId="3" fillId="0" borderId="0" xfId="0" applyFont="1" applyAlignment="1">
      <alignment horizontal="centerContinuous" vertical="center"/>
    </xf>
    <xf numFmtId="0" fontId="25" fillId="0" borderId="0" xfId="0" applyFont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8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90" fontId="3" fillId="0" borderId="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190" fontId="3" fillId="0" borderId="20" xfId="0" applyNumberFormat="1" applyFont="1" applyBorder="1" applyAlignment="1">
      <alignment horizontal="right" vertical="center"/>
    </xf>
    <xf numFmtId="190" fontId="3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2" xfId="0" applyFont="1" applyBorder="1" applyAlignment="1" quotePrefix="1">
      <alignment horizontal="distributed" vertical="center"/>
    </xf>
    <xf numFmtId="190" fontId="3" fillId="0" borderId="4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Continuous" vertical="center"/>
    </xf>
    <xf numFmtId="176" fontId="3" fillId="0" borderId="2" xfId="0" applyNumberFormat="1" applyFont="1" applyBorder="1" applyAlignment="1">
      <alignment horizontal="centerContinuous" vertical="center"/>
    </xf>
    <xf numFmtId="49" fontId="3" fillId="0" borderId="2" xfId="0" applyNumberFormat="1" applyFont="1" applyBorder="1" applyAlignment="1">
      <alignment horizontal="centerContinuous"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206" fontId="3" fillId="0" borderId="13" xfId="0" applyNumberFormat="1" applyFont="1" applyBorder="1" applyAlignment="1">
      <alignment vertical="top"/>
    </xf>
    <xf numFmtId="206" fontId="3" fillId="0" borderId="21" xfId="0" applyNumberFormat="1" applyFont="1" applyBorder="1" applyAlignment="1">
      <alignment vertical="top"/>
    </xf>
    <xf numFmtId="206" fontId="3" fillId="0" borderId="22" xfId="0" applyNumberFormat="1" applyFont="1" applyBorder="1" applyAlignment="1">
      <alignment vertical="top"/>
    </xf>
    <xf numFmtId="206" fontId="3" fillId="0" borderId="16" xfId="0" applyNumberFormat="1" applyFont="1" applyBorder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Continuous" vertical="center"/>
    </xf>
    <xf numFmtId="38" fontId="1" fillId="0" borderId="0" xfId="17" applyFont="1" applyAlignment="1">
      <alignment vertical="center"/>
    </xf>
    <xf numFmtId="38" fontId="1" fillId="0" borderId="0" xfId="17" applyFont="1" applyAlignment="1">
      <alignment horizontal="right" vertical="center"/>
    </xf>
    <xf numFmtId="38" fontId="1" fillId="0" borderId="23" xfId="17" applyFont="1" applyBorder="1" applyAlignment="1">
      <alignment vertical="center"/>
    </xf>
    <xf numFmtId="38" fontId="1" fillId="0" borderId="24" xfId="17" applyFont="1" applyBorder="1" applyAlignment="1">
      <alignment horizontal="center" vertical="center"/>
    </xf>
    <xf numFmtId="38" fontId="1" fillId="0" borderId="26" xfId="17" applyFont="1" applyBorder="1" applyAlignment="1">
      <alignment horizontal="center" vertical="center"/>
    </xf>
    <xf numFmtId="38" fontId="1" fillId="0" borderId="27" xfId="17" applyFont="1" applyBorder="1" applyAlignment="1">
      <alignment horizontal="center" vertical="center"/>
    </xf>
    <xf numFmtId="38" fontId="1" fillId="0" borderId="8" xfId="17" applyFont="1" applyBorder="1" applyAlignment="1">
      <alignment vertical="center"/>
    </xf>
    <xf numFmtId="38" fontId="1" fillId="0" borderId="2" xfId="17" applyFont="1" applyBorder="1" applyAlignment="1">
      <alignment vertical="center"/>
    </xf>
    <xf numFmtId="193" fontId="1" fillId="0" borderId="0" xfId="17" applyNumberFormat="1" applyFont="1" applyBorder="1" applyAlignment="1">
      <alignment vertical="center"/>
    </xf>
    <xf numFmtId="193" fontId="1" fillId="0" borderId="19" xfId="17" applyNumberFormat="1" applyFont="1" applyBorder="1" applyAlignment="1">
      <alignment vertical="center"/>
    </xf>
    <xf numFmtId="38" fontId="1" fillId="0" borderId="13" xfId="17" applyFont="1" applyBorder="1" applyAlignment="1">
      <alignment vertical="center"/>
    </xf>
    <xf numFmtId="38" fontId="1" fillId="0" borderId="15" xfId="17" applyFont="1" applyBorder="1" applyAlignment="1">
      <alignment vertical="center"/>
    </xf>
    <xf numFmtId="193" fontId="1" fillId="0" borderId="14" xfId="17" applyNumberFormat="1" applyFont="1" applyBorder="1" applyAlignment="1">
      <alignment vertical="center"/>
    </xf>
    <xf numFmtId="193" fontId="1" fillId="0" borderId="21" xfId="17" applyNumberFormat="1" applyFont="1" applyBorder="1" applyAlignment="1">
      <alignment vertical="center"/>
    </xf>
    <xf numFmtId="0" fontId="3" fillId="0" borderId="0" xfId="0" applyFont="1" applyFill="1" applyAlignment="1">
      <alignment horizontal="right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207" fontId="3" fillId="0" borderId="22" xfId="0" applyNumberFormat="1" applyFont="1" applyBorder="1" applyAlignment="1">
      <alignment horizontal="center" vertical="top"/>
    </xf>
    <xf numFmtId="207" fontId="3" fillId="0" borderId="34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distributed" vertical="center" indent="1"/>
    </xf>
    <xf numFmtId="208" fontId="0" fillId="0" borderId="20" xfId="0" applyNumberFormat="1" applyFont="1" applyFill="1" applyBorder="1" applyAlignment="1">
      <alignment vertical="center"/>
    </xf>
    <xf numFmtId="208" fontId="0" fillId="0" borderId="33" xfId="0" applyNumberFormat="1" applyFont="1" applyFill="1" applyBorder="1" applyAlignment="1">
      <alignment vertical="center"/>
    </xf>
    <xf numFmtId="209" fontId="0" fillId="0" borderId="18" xfId="0" applyNumberFormat="1" applyFont="1" applyBorder="1" applyAlignment="1">
      <alignment vertical="center"/>
    </xf>
    <xf numFmtId="209" fontId="0" fillId="0" borderId="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8" fontId="0" fillId="0" borderId="0" xfId="0" applyNumberFormat="1" applyAlignment="1">
      <alignment/>
    </xf>
    <xf numFmtId="0" fontId="0" fillId="0" borderId="2" xfId="0" applyFont="1" applyFill="1" applyBorder="1" applyAlignment="1">
      <alignment vertical="center"/>
    </xf>
    <xf numFmtId="208" fontId="0" fillId="0" borderId="8" xfId="0" applyNumberFormat="1" applyFont="1" applyFill="1" applyBorder="1" applyAlignment="1">
      <alignment vertical="center"/>
    </xf>
    <xf numFmtId="208" fontId="0" fillId="0" borderId="1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 indent="1"/>
    </xf>
    <xf numFmtId="2" fontId="0" fillId="0" borderId="22" xfId="0" applyNumberFormat="1" applyFont="1" applyFill="1" applyBorder="1" applyAlignment="1">
      <alignment vertical="center"/>
    </xf>
    <xf numFmtId="2" fontId="0" fillId="0" borderId="34" xfId="0" applyNumberFormat="1" applyFont="1" applyFill="1" applyBorder="1" applyAlignment="1">
      <alignment vertical="center"/>
    </xf>
    <xf numFmtId="208" fontId="0" fillId="0" borderId="16" xfId="0" applyNumberFormat="1" applyFont="1" applyFill="1" applyBorder="1" applyAlignment="1">
      <alignment horizontal="right" vertical="center"/>
    </xf>
    <xf numFmtId="208" fontId="0" fillId="0" borderId="21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0" xfId="0" applyBorder="1" applyAlignment="1">
      <alignment/>
    </xf>
    <xf numFmtId="210" fontId="0" fillId="0" borderId="0" xfId="0" applyNumberFormat="1" applyBorder="1" applyAlignment="1">
      <alignment/>
    </xf>
    <xf numFmtId="208" fontId="0" fillId="0" borderId="0" xfId="0" applyNumberFormat="1" applyFont="1" applyFill="1" applyBorder="1" applyAlignment="1">
      <alignment vertical="center"/>
    </xf>
    <xf numFmtId="21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2" xfId="0" applyFont="1" applyFill="1" applyBorder="1" applyAlignment="1">
      <alignment/>
    </xf>
    <xf numFmtId="208" fontId="0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2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/>
    </xf>
    <xf numFmtId="208" fontId="0" fillId="0" borderId="18" xfId="0" applyNumberFormat="1" applyFont="1" applyFill="1" applyBorder="1" applyAlignment="1">
      <alignment/>
    </xf>
    <xf numFmtId="208" fontId="0" fillId="0" borderId="19" xfId="0" applyNumberFormat="1" applyFont="1" applyFill="1" applyBorder="1" applyAlignment="1">
      <alignment/>
    </xf>
    <xf numFmtId="208" fontId="0" fillId="0" borderId="33" xfId="0" applyNumberFormat="1" applyFont="1" applyFill="1" applyBorder="1" applyAlignment="1">
      <alignment/>
    </xf>
    <xf numFmtId="208" fontId="0" fillId="0" borderId="41" xfId="0" applyNumberFormat="1" applyFont="1" applyFill="1" applyBorder="1" applyAlignment="1">
      <alignment/>
    </xf>
    <xf numFmtId="208" fontId="0" fillId="0" borderId="4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12" fontId="0" fillId="0" borderId="0" xfId="0" applyNumberFormat="1" applyFont="1" applyFill="1" applyBorder="1" applyAlignment="1">
      <alignment/>
    </xf>
    <xf numFmtId="212" fontId="0" fillId="0" borderId="18" xfId="0" applyNumberFormat="1" applyFont="1" applyFill="1" applyBorder="1" applyAlignment="1">
      <alignment/>
    </xf>
    <xf numFmtId="212" fontId="0" fillId="0" borderId="19" xfId="0" applyNumberFormat="1" applyFont="1" applyFill="1" applyBorder="1" applyAlignment="1">
      <alignment/>
    </xf>
    <xf numFmtId="212" fontId="0" fillId="0" borderId="33" xfId="0" applyNumberFormat="1" applyFont="1" applyFill="1" applyBorder="1" applyAlignment="1">
      <alignment/>
    </xf>
    <xf numFmtId="212" fontId="0" fillId="0" borderId="41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212" fontId="0" fillId="0" borderId="14" xfId="0" applyNumberFormat="1" applyFont="1" applyFill="1" applyBorder="1" applyAlignment="1">
      <alignment vertical="center"/>
    </xf>
    <xf numFmtId="212" fontId="0" fillId="0" borderId="16" xfId="0" applyNumberFormat="1" applyFont="1" applyFill="1" applyBorder="1" applyAlignment="1">
      <alignment vertical="center"/>
    </xf>
    <xf numFmtId="212" fontId="0" fillId="0" borderId="21" xfId="0" applyNumberFormat="1" applyFont="1" applyFill="1" applyBorder="1" applyAlignment="1">
      <alignment vertical="center"/>
    </xf>
    <xf numFmtId="212" fontId="0" fillId="0" borderId="34" xfId="0" applyNumberFormat="1" applyFont="1" applyFill="1" applyBorder="1" applyAlignment="1">
      <alignment vertical="center"/>
    </xf>
    <xf numFmtId="212" fontId="0" fillId="0" borderId="3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38" fontId="0" fillId="0" borderId="0" xfId="17" applyFill="1" applyAlignment="1">
      <alignment/>
    </xf>
    <xf numFmtId="38" fontId="0" fillId="2" borderId="0" xfId="17" applyFill="1" applyAlignment="1">
      <alignment/>
    </xf>
    <xf numFmtId="38" fontId="0" fillId="2" borderId="0" xfId="17" applyFont="1" applyFill="1" applyAlignment="1">
      <alignment/>
    </xf>
    <xf numFmtId="38" fontId="0" fillId="2" borderId="0" xfId="17" applyFont="1" applyFill="1" applyAlignment="1">
      <alignment horizontal="right"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0" xfId="17" applyFill="1" applyAlignment="1">
      <alignment horizontal="center"/>
    </xf>
    <xf numFmtId="38" fontId="0" fillId="2" borderId="13" xfId="17" applyFill="1" applyBorder="1" applyAlignment="1">
      <alignment horizontal="center"/>
    </xf>
    <xf numFmtId="38" fontId="0" fillId="2" borderId="14" xfId="17" applyFill="1" applyBorder="1" applyAlignment="1">
      <alignment horizontal="center"/>
    </xf>
    <xf numFmtId="38" fontId="0" fillId="2" borderId="15" xfId="17" applyFill="1" applyBorder="1" applyAlignment="1">
      <alignment horizontal="center"/>
    </xf>
    <xf numFmtId="38" fontId="16" fillId="2" borderId="29" xfId="17" applyFont="1" applyFill="1" applyBorder="1" applyAlignment="1">
      <alignment horizontal="center" vertical="center"/>
    </xf>
    <xf numFmtId="38" fontId="16" fillId="2" borderId="29" xfId="17" applyFont="1" applyFill="1" applyBorder="1" applyAlignment="1">
      <alignment horizontal="center" vertical="center" wrapText="1"/>
    </xf>
    <xf numFmtId="38" fontId="0" fillId="0" borderId="8" xfId="17" applyFill="1" applyBorder="1" applyAlignment="1">
      <alignment horizontal="center"/>
    </xf>
    <xf numFmtId="38" fontId="16" fillId="2" borderId="8" xfId="17" applyFont="1" applyFill="1" applyBorder="1" applyAlignment="1">
      <alignment/>
    </xf>
    <xf numFmtId="38" fontId="16" fillId="2" borderId="0" xfId="17" applyFont="1" applyFill="1" applyBorder="1" applyAlignment="1">
      <alignment/>
    </xf>
    <xf numFmtId="38" fontId="32" fillId="2" borderId="0" xfId="17" applyFont="1" applyFill="1" applyBorder="1" applyAlignment="1">
      <alignment/>
    </xf>
    <xf numFmtId="38" fontId="32" fillId="2" borderId="2" xfId="17" applyFont="1" applyFill="1" applyBorder="1" applyAlignment="1">
      <alignment/>
    </xf>
    <xf numFmtId="38" fontId="32" fillId="2" borderId="2" xfId="17" applyFont="1" applyFill="1" applyBorder="1" applyAlignment="1">
      <alignment horizontal="distributed"/>
    </xf>
    <xf numFmtId="213" fontId="16" fillId="2" borderId="0" xfId="17" applyNumberFormat="1" applyFont="1" applyFill="1" applyBorder="1" applyAlignment="1">
      <alignment/>
    </xf>
    <xf numFmtId="214" fontId="0" fillId="0" borderId="0" xfId="17" applyNumberFormat="1" applyFill="1" applyAlignment="1">
      <alignment/>
    </xf>
    <xf numFmtId="38" fontId="32" fillId="2" borderId="2" xfId="17" applyFont="1" applyFill="1" applyBorder="1" applyAlignment="1">
      <alignment horizontal="left"/>
    </xf>
    <xf numFmtId="215" fontId="33" fillId="2" borderId="0" xfId="17" applyNumberFormat="1" applyFont="1" applyFill="1" applyBorder="1" applyAlignment="1">
      <alignment vertical="top"/>
    </xf>
    <xf numFmtId="38" fontId="16" fillId="2" borderId="13" xfId="17" applyFont="1" applyFill="1" applyBorder="1" applyAlignment="1">
      <alignment/>
    </xf>
    <xf numFmtId="38" fontId="16" fillId="2" borderId="14" xfId="17" applyFont="1" applyFill="1" applyBorder="1" applyAlignment="1">
      <alignment/>
    </xf>
    <xf numFmtId="38" fontId="32" fillId="2" borderId="14" xfId="17" applyFont="1" applyFill="1" applyBorder="1" applyAlignment="1">
      <alignment/>
    </xf>
    <xf numFmtId="38" fontId="32" fillId="2" borderId="15" xfId="17" applyFont="1" applyFill="1" applyBorder="1" applyAlignment="1">
      <alignment/>
    </xf>
    <xf numFmtId="215" fontId="33" fillId="2" borderId="14" xfId="17" applyNumberFormat="1" applyFont="1" applyFill="1" applyBorder="1" applyAlignment="1">
      <alignment vertical="top"/>
    </xf>
    <xf numFmtId="0" fontId="34" fillId="2" borderId="8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center" vertical="center"/>
      <protection/>
    </xf>
    <xf numFmtId="215" fontId="31" fillId="2" borderId="0" xfId="17" applyNumberFormat="1" applyFont="1" applyFill="1" applyBorder="1" applyAlignment="1">
      <alignment vertical="top"/>
    </xf>
    <xf numFmtId="0" fontId="16" fillId="2" borderId="2" xfId="0" applyFont="1" applyFill="1" applyBorder="1" applyAlignment="1" applyProtection="1">
      <alignment horizontal="right" vertical="center"/>
      <protection/>
    </xf>
    <xf numFmtId="183" fontId="16" fillId="2" borderId="8" xfId="0" applyNumberFormat="1" applyFont="1" applyFill="1" applyBorder="1" applyAlignment="1">
      <alignment/>
    </xf>
    <xf numFmtId="183" fontId="16" fillId="2" borderId="0" xfId="0" applyNumberFormat="1" applyFont="1" applyFill="1" applyBorder="1" applyAlignment="1">
      <alignment/>
    </xf>
    <xf numFmtId="216" fontId="33" fillId="2" borderId="8" xfId="0" applyNumberFormat="1" applyFont="1" applyFill="1" applyBorder="1" applyAlignment="1" applyProtection="1">
      <alignment vertical="top"/>
      <protection/>
    </xf>
    <xf numFmtId="217" fontId="16" fillId="2" borderId="8" xfId="0" applyNumberFormat="1" applyFont="1" applyFill="1" applyBorder="1" applyAlignment="1" applyProtection="1">
      <alignment/>
      <protection/>
    </xf>
    <xf numFmtId="217" fontId="16" fillId="2" borderId="0" xfId="0" applyNumberFormat="1" applyFont="1" applyFill="1" applyBorder="1" applyAlignment="1" applyProtection="1">
      <alignment/>
      <protection/>
    </xf>
    <xf numFmtId="183" fontId="16" fillId="2" borderId="0" xfId="0" applyNumberFormat="1" applyFont="1" applyFill="1" applyBorder="1" applyAlignment="1" applyProtection="1">
      <alignment/>
      <protection/>
    </xf>
    <xf numFmtId="0" fontId="34" fillId="2" borderId="67" xfId="0" applyFont="1" applyFill="1" applyBorder="1" applyAlignment="1">
      <alignment/>
    </xf>
    <xf numFmtId="0" fontId="34" fillId="2" borderId="68" xfId="0" applyFont="1" applyFill="1" applyBorder="1" applyAlignment="1">
      <alignment/>
    </xf>
    <xf numFmtId="0" fontId="34" fillId="2" borderId="68" xfId="0" applyFont="1" applyFill="1" applyBorder="1" applyAlignment="1" applyProtection="1">
      <alignment horizontal="left" vertical="center"/>
      <protection/>
    </xf>
    <xf numFmtId="0" fontId="16" fillId="2" borderId="69" xfId="0" applyFont="1" applyFill="1" applyBorder="1" applyAlignment="1" applyProtection="1">
      <alignment horizontal="right" vertical="center"/>
      <protection/>
    </xf>
    <xf numFmtId="49" fontId="33" fillId="2" borderId="68" xfId="0" applyNumberFormat="1" applyFont="1" applyFill="1" applyBorder="1" applyAlignment="1" applyProtection="1">
      <alignment horizontal="right" vertical="top"/>
      <protection/>
    </xf>
    <xf numFmtId="0" fontId="34" fillId="2" borderId="70" xfId="0" applyFont="1" applyFill="1" applyBorder="1" applyAlignment="1">
      <alignment/>
    </xf>
    <xf numFmtId="0" fontId="34" fillId="2" borderId="71" xfId="0" applyFont="1" applyFill="1" applyBorder="1" applyAlignment="1">
      <alignment/>
    </xf>
    <xf numFmtId="0" fontId="34" fillId="2" borderId="0" xfId="0" applyFont="1" applyFill="1" applyBorder="1" applyAlignment="1" applyProtection="1">
      <alignment horizontal="left" vertical="center"/>
      <protection/>
    </xf>
    <xf numFmtId="49" fontId="33" fillId="2" borderId="0" xfId="0" applyNumberFormat="1" applyFont="1" applyFill="1" applyBorder="1" applyAlignment="1" applyProtection="1">
      <alignment horizontal="right" vertical="top"/>
      <protection/>
    </xf>
    <xf numFmtId="38" fontId="16" fillId="2" borderId="72" xfId="17" applyFont="1" applyFill="1" applyBorder="1" applyAlignment="1">
      <alignment vertical="center" textRotation="255"/>
    </xf>
    <xf numFmtId="38" fontId="16" fillId="2" borderId="73" xfId="17" applyFont="1" applyFill="1" applyBorder="1" applyAlignment="1">
      <alignment vertical="center" textRotation="255"/>
    </xf>
    <xf numFmtId="213" fontId="0" fillId="2" borderId="14" xfId="17" applyNumberFormat="1" applyFill="1" applyBorder="1" applyAlignment="1">
      <alignment/>
    </xf>
    <xf numFmtId="38" fontId="16" fillId="2" borderId="74" xfId="17" applyFont="1" applyFill="1" applyBorder="1" applyAlignment="1">
      <alignment horizontal="center" vertical="center" textRotation="255"/>
    </xf>
    <xf numFmtId="38" fontId="32" fillId="2" borderId="4" xfId="17" applyFont="1" applyFill="1" applyBorder="1" applyAlignment="1">
      <alignment/>
    </xf>
    <xf numFmtId="38" fontId="16" fillId="2" borderId="72" xfId="17" applyFont="1" applyFill="1" applyBorder="1" applyAlignment="1">
      <alignment horizontal="center" vertical="center" textRotation="255"/>
    </xf>
    <xf numFmtId="217" fontId="16" fillId="2" borderId="8" xfId="0" applyNumberFormat="1" applyFont="1" applyFill="1" applyBorder="1" applyAlignment="1" applyProtection="1">
      <alignment vertical="center"/>
      <protection/>
    </xf>
    <xf numFmtId="217" fontId="16" fillId="2" borderId="0" xfId="0" applyNumberFormat="1" applyFont="1" applyFill="1" applyBorder="1" applyAlignment="1" applyProtection="1">
      <alignment vertical="center"/>
      <protection/>
    </xf>
    <xf numFmtId="183" fontId="16" fillId="2" borderId="0" xfId="0" applyNumberFormat="1" applyFont="1" applyFill="1" applyBorder="1" applyAlignment="1" applyProtection="1">
      <alignment vertical="center"/>
      <protection/>
    </xf>
    <xf numFmtId="38" fontId="16" fillId="2" borderId="73" xfId="17" applyFont="1" applyFill="1" applyBorder="1" applyAlignment="1">
      <alignment horizontal="center" vertical="center" textRotation="255"/>
    </xf>
    <xf numFmtId="38" fontId="0" fillId="2" borderId="0" xfId="17" applyFont="1" applyFill="1" applyAlignment="1">
      <alignment horizontal="left"/>
    </xf>
    <xf numFmtId="38" fontId="1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218" fontId="0" fillId="0" borderId="0" xfId="17" applyNumberFormat="1" applyFill="1" applyAlignment="1">
      <alignment/>
    </xf>
    <xf numFmtId="38" fontId="16" fillId="2" borderId="0" xfId="17" applyFont="1" applyFill="1" applyBorder="1" applyAlignment="1">
      <alignment/>
    </xf>
    <xf numFmtId="0" fontId="0" fillId="0" borderId="0" xfId="0" applyFill="1" applyAlignment="1">
      <alignment/>
    </xf>
    <xf numFmtId="38" fontId="13" fillId="0" borderId="0" xfId="17" applyFont="1" applyAlignment="1">
      <alignment/>
    </xf>
    <xf numFmtId="38" fontId="0" fillId="0" borderId="0" xfId="17" applyFont="1" applyAlignment="1">
      <alignment/>
    </xf>
    <xf numFmtId="38" fontId="16" fillId="2" borderId="3" xfId="17" applyFont="1" applyFill="1" applyBorder="1" applyAlignment="1">
      <alignment/>
    </xf>
    <xf numFmtId="38" fontId="16" fillId="2" borderId="4" xfId="17" applyFont="1" applyFill="1" applyBorder="1" applyAlignment="1">
      <alignment/>
    </xf>
    <xf numFmtId="38" fontId="16" fillId="2" borderId="5" xfId="17" applyFont="1" applyFill="1" applyBorder="1" applyAlignment="1">
      <alignment/>
    </xf>
    <xf numFmtId="38" fontId="0" fillId="0" borderId="0" xfId="17" applyAlignment="1">
      <alignment horizontal="center"/>
    </xf>
    <xf numFmtId="38" fontId="16" fillId="2" borderId="13" xfId="17" applyFont="1" applyFill="1" applyBorder="1" applyAlignment="1">
      <alignment horizontal="center"/>
    </xf>
    <xf numFmtId="38" fontId="16" fillId="2" borderId="14" xfId="17" applyFont="1" applyFill="1" applyBorder="1" applyAlignment="1">
      <alignment horizontal="center"/>
    </xf>
    <xf numFmtId="38" fontId="16" fillId="2" borderId="15" xfId="17" applyFont="1" applyFill="1" applyBorder="1" applyAlignment="1">
      <alignment horizontal="center"/>
    </xf>
    <xf numFmtId="38" fontId="16" fillId="2" borderId="52" xfId="17" applyFont="1" applyFill="1" applyBorder="1" applyAlignment="1">
      <alignment horizontal="center" vertical="center"/>
    </xf>
    <xf numFmtId="38" fontId="16" fillId="2" borderId="14" xfId="17" applyFont="1" applyFill="1" applyBorder="1" applyAlignment="1">
      <alignment horizontal="center" vertical="center" wrapText="1"/>
    </xf>
    <xf numFmtId="38" fontId="16" fillId="2" borderId="14" xfId="17" applyFont="1" applyFill="1" applyBorder="1" applyAlignment="1">
      <alignment horizontal="center" vertical="center"/>
    </xf>
    <xf numFmtId="38" fontId="0" fillId="0" borderId="0" xfId="17" applyBorder="1" applyAlignment="1">
      <alignment/>
    </xf>
    <xf numFmtId="213" fontId="16" fillId="2" borderId="2" xfId="17" applyNumberFormat="1" applyFont="1" applyFill="1" applyBorder="1" applyAlignment="1">
      <alignment/>
    </xf>
    <xf numFmtId="215" fontId="33" fillId="2" borderId="2" xfId="17" applyNumberFormat="1" applyFont="1" applyFill="1" applyBorder="1" applyAlignment="1">
      <alignment vertical="top"/>
    </xf>
    <xf numFmtId="215" fontId="33" fillId="2" borderId="54" xfId="17" applyNumberFormat="1" applyFont="1" applyFill="1" applyBorder="1" applyAlignment="1">
      <alignment vertical="top"/>
    </xf>
    <xf numFmtId="215" fontId="33" fillId="2" borderId="15" xfId="17" applyNumberFormat="1" applyFont="1" applyFill="1" applyBorder="1" applyAlignment="1">
      <alignment vertical="top"/>
    </xf>
    <xf numFmtId="183" fontId="16" fillId="2" borderId="2" xfId="0" applyNumberFormat="1" applyFont="1" applyFill="1" applyBorder="1" applyAlignment="1">
      <alignment/>
    </xf>
    <xf numFmtId="183" fontId="16" fillId="2" borderId="2" xfId="0" applyNumberFormat="1" applyFont="1" applyFill="1" applyBorder="1" applyAlignment="1" quotePrefix="1">
      <alignment horizontal="right"/>
    </xf>
    <xf numFmtId="217" fontId="16" fillId="2" borderId="2" xfId="0" applyNumberFormat="1" applyFont="1" applyFill="1" applyBorder="1" applyAlignment="1" applyProtection="1">
      <alignment horizontal="right"/>
      <protection/>
    </xf>
    <xf numFmtId="49" fontId="33" fillId="2" borderId="69" xfId="0" applyNumberFormat="1" applyFont="1" applyFill="1" applyBorder="1" applyAlignment="1" applyProtection="1">
      <alignment horizontal="right" vertical="top"/>
      <protection/>
    </xf>
    <xf numFmtId="49" fontId="33" fillId="2" borderId="8" xfId="0" applyNumberFormat="1" applyFont="1" applyFill="1" applyBorder="1" applyAlignment="1" applyProtection="1">
      <alignment horizontal="right" vertical="top"/>
      <protection/>
    </xf>
    <xf numFmtId="38" fontId="0" fillId="0" borderId="0" xfId="17" applyFill="1" applyBorder="1" applyAlignment="1">
      <alignment/>
    </xf>
    <xf numFmtId="49" fontId="33" fillId="2" borderId="2" xfId="0" applyNumberFormat="1" applyFont="1" applyFill="1" applyBorder="1" applyAlignment="1" applyProtection="1">
      <alignment horizontal="right" vertical="top"/>
      <protection/>
    </xf>
    <xf numFmtId="213" fontId="16" fillId="2" borderId="8" xfId="17" applyNumberFormat="1" applyFont="1" applyFill="1" applyBorder="1" applyAlignment="1">
      <alignment/>
    </xf>
    <xf numFmtId="213" fontId="0" fillId="2" borderId="15" xfId="17" applyNumberFormat="1" applyFill="1" applyBorder="1" applyAlignment="1">
      <alignment/>
    </xf>
    <xf numFmtId="213" fontId="0" fillId="2" borderId="8" xfId="17" applyNumberFormat="1" applyFill="1" applyBorder="1" applyAlignment="1">
      <alignment/>
    </xf>
    <xf numFmtId="215" fontId="33" fillId="2" borderId="8" xfId="17" applyNumberFormat="1" applyFont="1" applyFill="1" applyBorder="1" applyAlignment="1">
      <alignment vertical="top"/>
    </xf>
    <xf numFmtId="183" fontId="16" fillId="2" borderId="8" xfId="0" applyNumberFormat="1" applyFont="1" applyFill="1" applyBorder="1" applyAlignment="1" applyProtection="1">
      <alignment vertical="center"/>
      <protection/>
    </xf>
    <xf numFmtId="217" fontId="16" fillId="2" borderId="2" xfId="0" applyNumberFormat="1" applyFont="1" applyFill="1" applyBorder="1" applyAlignment="1" applyProtection="1">
      <alignment vertical="center"/>
      <protection/>
    </xf>
    <xf numFmtId="38" fontId="0" fillId="3" borderId="0" xfId="17" applyFill="1" applyAlignment="1">
      <alignment/>
    </xf>
    <xf numFmtId="0" fontId="18" fillId="0" borderId="0" xfId="0" applyFont="1" applyAlignment="1">
      <alignment/>
    </xf>
    <xf numFmtId="38" fontId="35" fillId="0" borderId="0" xfId="17" applyFont="1" applyAlignment="1">
      <alignment/>
    </xf>
    <xf numFmtId="38" fontId="13" fillId="0" borderId="0" xfId="17" applyFont="1" applyAlignment="1">
      <alignment/>
    </xf>
    <xf numFmtId="38" fontId="1" fillId="2" borderId="0" xfId="17" applyFont="1" applyFill="1" applyAlignment="1">
      <alignment horizontal="right"/>
    </xf>
    <xf numFmtId="38" fontId="32" fillId="2" borderId="5" xfId="17" applyFont="1" applyFill="1" applyBorder="1" applyAlignment="1">
      <alignment/>
    </xf>
    <xf numFmtId="38" fontId="16" fillId="2" borderId="75" xfId="17" applyFont="1" applyFill="1" applyBorder="1" applyAlignment="1">
      <alignment/>
    </xf>
    <xf numFmtId="38" fontId="16" fillId="2" borderId="76" xfId="17" applyFont="1" applyFill="1" applyBorder="1" applyAlignment="1">
      <alignment/>
    </xf>
    <xf numFmtId="38" fontId="0" fillId="2" borderId="8" xfId="17" applyFill="1" applyBorder="1" applyAlignment="1">
      <alignment/>
    </xf>
    <xf numFmtId="213" fontId="16" fillId="2" borderId="1" xfId="17" applyNumberFormat="1" applyFont="1" applyFill="1" applyBorder="1" applyAlignment="1">
      <alignment/>
    </xf>
    <xf numFmtId="219" fontId="16" fillId="2" borderId="77" xfId="17" applyNumberFormat="1" applyFont="1" applyFill="1" applyBorder="1" applyAlignment="1">
      <alignment/>
    </xf>
    <xf numFmtId="215" fontId="33" fillId="2" borderId="1" xfId="17" applyNumberFormat="1" applyFont="1" applyFill="1" applyBorder="1" applyAlignment="1">
      <alignment vertical="top"/>
    </xf>
    <xf numFmtId="220" fontId="33" fillId="2" borderId="77" xfId="17" applyNumberFormat="1" applyFont="1" applyFill="1" applyBorder="1" applyAlignment="1">
      <alignment vertical="top"/>
    </xf>
    <xf numFmtId="38" fontId="0" fillId="2" borderId="13" xfId="17" applyFill="1" applyBorder="1" applyAlignment="1">
      <alignment/>
    </xf>
    <xf numFmtId="215" fontId="33" fillId="2" borderId="78" xfId="17" applyNumberFormat="1" applyFont="1" applyFill="1" applyBorder="1" applyAlignment="1">
      <alignment vertical="top"/>
    </xf>
    <xf numFmtId="220" fontId="33" fillId="2" borderId="79" xfId="17" applyNumberFormat="1" applyFont="1" applyFill="1" applyBorder="1" applyAlignment="1">
      <alignment vertical="top"/>
    </xf>
    <xf numFmtId="196" fontId="36" fillId="2" borderId="0" xfId="0" applyNumberFormat="1" applyFont="1" applyFill="1" applyBorder="1" applyAlignment="1">
      <alignment/>
    </xf>
    <xf numFmtId="196" fontId="16" fillId="2" borderId="0" xfId="0" applyNumberFormat="1" applyFont="1" applyFill="1" applyAlignment="1">
      <alignment/>
    </xf>
    <xf numFmtId="196" fontId="16" fillId="2" borderId="1" xfId="0" applyNumberFormat="1" applyFont="1" applyFill="1" applyBorder="1" applyAlignment="1">
      <alignment/>
    </xf>
    <xf numFmtId="185" fontId="36" fillId="2" borderId="77" xfId="0" applyNumberFormat="1" applyFont="1" applyFill="1" applyBorder="1" applyAlignment="1">
      <alignment/>
    </xf>
    <xf numFmtId="221" fontId="33" fillId="2" borderId="77" xfId="17" applyNumberFormat="1" applyFont="1" applyFill="1" applyBorder="1" applyAlignment="1">
      <alignment vertical="top"/>
    </xf>
    <xf numFmtId="196" fontId="36" fillId="2" borderId="1" xfId="0" applyNumberFormat="1" applyFont="1" applyFill="1" applyBorder="1" applyAlignment="1">
      <alignment/>
    </xf>
    <xf numFmtId="185" fontId="36" fillId="2" borderId="77" xfId="0" applyNumberFormat="1" applyFont="1" applyFill="1" applyBorder="1" applyAlignment="1">
      <alignment horizontal="right"/>
    </xf>
    <xf numFmtId="183" fontId="36" fillId="2" borderId="0" xfId="0" applyNumberFormat="1" applyFont="1" applyFill="1" applyBorder="1" applyAlignment="1" applyProtection="1">
      <alignment horizontal="right"/>
      <protection/>
    </xf>
    <xf numFmtId="183" fontId="36" fillId="2" borderId="1" xfId="0" applyNumberFormat="1" applyFont="1" applyFill="1" applyBorder="1" applyAlignment="1" applyProtection="1">
      <alignment horizontal="right"/>
      <protection/>
    </xf>
    <xf numFmtId="215" fontId="33" fillId="2" borderId="80" xfId="17" applyNumberFormat="1" applyFont="1" applyFill="1" applyBorder="1" applyAlignment="1">
      <alignment vertical="top"/>
    </xf>
    <xf numFmtId="220" fontId="33" fillId="2" borderId="81" xfId="17" applyNumberFormat="1" applyFont="1" applyFill="1" applyBorder="1" applyAlignment="1">
      <alignment vertical="top"/>
    </xf>
    <xf numFmtId="38" fontId="12" fillId="2" borderId="0" xfId="17" applyFont="1" applyFill="1" applyAlignment="1">
      <alignment horizontal="left"/>
    </xf>
    <xf numFmtId="38" fontId="12" fillId="2" borderId="0" xfId="17" applyFont="1" applyFill="1" applyAlignment="1">
      <alignment/>
    </xf>
    <xf numFmtId="38" fontId="12" fillId="2" borderId="0" xfId="17" applyFont="1" applyFill="1" applyAlignment="1">
      <alignment horizontal="right"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38" fontId="1" fillId="0" borderId="0" xfId="17" applyFont="1" applyAlignment="1">
      <alignment horizontal="right"/>
    </xf>
    <xf numFmtId="218" fontId="1" fillId="0" borderId="0" xfId="17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16" fillId="0" borderId="8" xfId="0" applyFont="1" applyBorder="1" applyAlignment="1">
      <alignment vertical="center"/>
    </xf>
    <xf numFmtId="0" fontId="0" fillId="0" borderId="40" xfId="0" applyBorder="1" applyAlignment="1">
      <alignment horizontal="center"/>
    </xf>
    <xf numFmtId="0" fontId="16" fillId="0" borderId="13" xfId="0" applyFont="1" applyBorder="1" applyAlignment="1">
      <alignment vertical="center"/>
    </xf>
    <xf numFmtId="207" fontId="0" fillId="0" borderId="13" xfId="0" applyNumberFormat="1" applyBorder="1" applyAlignment="1">
      <alignment horizontal="center" vertical="top"/>
    </xf>
    <xf numFmtId="207" fontId="0" fillId="0" borderId="21" xfId="0" applyNumberFormat="1" applyBorder="1" applyAlignment="1">
      <alignment horizontal="center" vertical="top"/>
    </xf>
    <xf numFmtId="0" fontId="1" fillId="0" borderId="8" xfId="0" applyFont="1" applyBorder="1" applyAlignment="1">
      <alignment horizontal="distributed" vertical="center" indent="1"/>
    </xf>
    <xf numFmtId="196" fontId="0" fillId="0" borderId="8" xfId="0" applyNumberFormat="1" applyBorder="1" applyAlignment="1">
      <alignment horizontal="right" vertical="center"/>
    </xf>
    <xf numFmtId="196" fontId="0" fillId="0" borderId="19" xfId="0" applyNumberFormat="1" applyBorder="1" applyAlignment="1">
      <alignment horizontal="right" vertical="center"/>
    </xf>
    <xf numFmtId="222" fontId="0" fillId="0" borderId="8" xfId="0" applyNumberFormat="1" applyBorder="1" applyAlignment="1">
      <alignment/>
    </xf>
    <xf numFmtId="222" fontId="0" fillId="0" borderId="0" xfId="0" applyNumberFormat="1" applyAlignment="1">
      <alignment/>
    </xf>
    <xf numFmtId="0" fontId="1" fillId="0" borderId="13" xfId="0" applyFont="1" applyBorder="1" applyAlignment="1">
      <alignment horizontal="distributed" vertical="center" indent="1"/>
    </xf>
    <xf numFmtId="196" fontId="0" fillId="0" borderId="13" xfId="0" applyNumberFormat="1" applyBorder="1" applyAlignment="1">
      <alignment horizontal="right" vertical="center"/>
    </xf>
    <xf numFmtId="196" fontId="0" fillId="0" borderId="21" xfId="0" applyNumberFormat="1" applyBorder="1" applyAlignment="1">
      <alignment horizontal="right" vertical="center"/>
    </xf>
    <xf numFmtId="196" fontId="0" fillId="0" borderId="21" xfId="0" applyNumberFormat="1" applyBorder="1" applyAlignment="1" quotePrefix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08" fontId="0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08" fontId="30" fillId="0" borderId="0" xfId="0" applyNumberFormat="1" applyFont="1" applyBorder="1" applyAlignment="1">
      <alignment horizontal="right" vertical="center"/>
    </xf>
    <xf numFmtId="208" fontId="3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 vertical="top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 vertical="center"/>
    </xf>
    <xf numFmtId="0" fontId="16" fillId="3" borderId="3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49" fontId="16" fillId="3" borderId="61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6" fillId="3" borderId="13" xfId="0" applyFont="1" applyFill="1" applyBorder="1" applyAlignment="1">
      <alignment vertical="top"/>
    </xf>
    <xf numFmtId="0" fontId="16" fillId="3" borderId="14" xfId="0" applyFont="1" applyFill="1" applyBorder="1" applyAlignment="1">
      <alignment vertical="top"/>
    </xf>
    <xf numFmtId="0" fontId="16" fillId="3" borderId="14" xfId="0" applyFont="1" applyFill="1" applyBorder="1" applyAlignment="1">
      <alignment horizontal="center" vertical="top"/>
    </xf>
    <xf numFmtId="0" fontId="16" fillId="3" borderId="15" xfId="0" applyFont="1" applyFill="1" applyBorder="1" applyAlignment="1">
      <alignment horizontal="center" vertical="top"/>
    </xf>
    <xf numFmtId="223" fontId="16" fillId="3" borderId="62" xfId="0" applyNumberFormat="1" applyFont="1" applyFill="1" applyBorder="1" applyAlignment="1">
      <alignment horizontal="center" vertical="top"/>
    </xf>
    <xf numFmtId="223" fontId="16" fillId="3" borderId="82" xfId="0" applyNumberFormat="1" applyFont="1" applyFill="1" applyBorder="1" applyAlignment="1">
      <alignment horizontal="center" vertical="center"/>
    </xf>
    <xf numFmtId="223" fontId="16" fillId="3" borderId="23" xfId="0" applyNumberFormat="1" applyFont="1" applyFill="1" applyBorder="1" applyAlignment="1">
      <alignment horizontal="center" vertical="center"/>
    </xf>
    <xf numFmtId="223" fontId="16" fillId="3" borderId="83" xfId="0" applyNumberFormat="1" applyFont="1" applyFill="1" applyBorder="1" applyAlignment="1">
      <alignment horizontal="center" vertical="center"/>
    </xf>
    <xf numFmtId="223" fontId="16" fillId="3" borderId="0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distributed" vertical="center"/>
    </xf>
    <xf numFmtId="0" fontId="16" fillId="3" borderId="0" xfId="0" applyFont="1" applyFill="1" applyBorder="1" applyAlignment="1">
      <alignment vertical="top"/>
    </xf>
    <xf numFmtId="0" fontId="16" fillId="3" borderId="0" xfId="0" applyFont="1" applyFill="1" applyBorder="1" applyAlignment="1">
      <alignment horizontal="center" vertical="top"/>
    </xf>
    <xf numFmtId="196" fontId="34" fillId="3" borderId="63" xfId="0" applyNumberFormat="1" applyFont="1" applyFill="1" applyBorder="1" applyAlignment="1">
      <alignment vertical="center"/>
    </xf>
    <xf numFmtId="196" fontId="34" fillId="3" borderId="8" xfId="0" applyNumberFormat="1" applyFont="1" applyFill="1" applyBorder="1" applyAlignment="1">
      <alignment vertical="center"/>
    </xf>
    <xf numFmtId="196" fontId="34" fillId="3" borderId="77" xfId="0" applyNumberFormat="1" applyFont="1" applyFill="1" applyBorder="1" applyAlignment="1">
      <alignment vertical="center"/>
    </xf>
    <xf numFmtId="196" fontId="34" fillId="3" borderId="0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distributed" vertical="center"/>
    </xf>
    <xf numFmtId="0" fontId="16" fillId="3" borderId="2" xfId="0" applyFont="1" applyFill="1" applyBorder="1" applyAlignment="1">
      <alignment horizontal="center" vertical="center"/>
    </xf>
    <xf numFmtId="196" fontId="34" fillId="3" borderId="84" xfId="0" applyNumberFormat="1" applyFont="1" applyFill="1" applyBorder="1" applyAlignment="1">
      <alignment vertical="center"/>
    </xf>
    <xf numFmtId="196" fontId="34" fillId="3" borderId="67" xfId="0" applyNumberFormat="1" applyFont="1" applyFill="1" applyBorder="1" applyAlignment="1">
      <alignment vertical="center"/>
    </xf>
    <xf numFmtId="196" fontId="34" fillId="3" borderId="85" xfId="0" applyNumberFormat="1" applyFont="1" applyFill="1" applyBorder="1" applyAlignment="1">
      <alignment vertical="center"/>
    </xf>
    <xf numFmtId="0" fontId="16" fillId="3" borderId="86" xfId="0" applyFont="1" applyFill="1" applyBorder="1" applyAlignment="1">
      <alignment vertical="top"/>
    </xf>
    <xf numFmtId="0" fontId="16" fillId="3" borderId="71" xfId="0" applyFont="1" applyFill="1" applyBorder="1" applyAlignment="1">
      <alignment vertical="top"/>
    </xf>
    <xf numFmtId="0" fontId="16" fillId="3" borderId="86" xfId="0" applyFont="1" applyFill="1" applyBorder="1" applyAlignment="1">
      <alignment horizontal="distributed" vertical="center"/>
    </xf>
    <xf numFmtId="0" fontId="16" fillId="3" borderId="71" xfId="0" applyFont="1" applyFill="1" applyBorder="1" applyAlignment="1">
      <alignment horizontal="center" vertical="top"/>
    </xf>
    <xf numFmtId="183" fontId="34" fillId="3" borderId="63" xfId="0" applyNumberFormat="1" applyFont="1" applyFill="1" applyBorder="1" applyAlignment="1">
      <alignment vertical="center"/>
    </xf>
    <xf numFmtId="183" fontId="34" fillId="3" borderId="8" xfId="0" applyNumberFormat="1" applyFont="1" applyFill="1" applyBorder="1" applyAlignment="1">
      <alignment vertical="center"/>
    </xf>
    <xf numFmtId="183" fontId="34" fillId="3" borderId="77" xfId="0" applyNumberFormat="1" applyFont="1" applyFill="1" applyBorder="1" applyAlignment="1">
      <alignment vertical="center"/>
    </xf>
    <xf numFmtId="183" fontId="34" fillId="3" borderId="0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183" fontId="34" fillId="3" borderId="87" xfId="0" applyNumberFormat="1" applyFont="1" applyFill="1" applyBorder="1" applyAlignment="1">
      <alignment vertical="center"/>
    </xf>
    <xf numFmtId="183" fontId="34" fillId="3" borderId="88" xfId="0" applyNumberFormat="1" applyFont="1" applyFill="1" applyBorder="1" applyAlignment="1">
      <alignment vertical="center"/>
    </xf>
    <xf numFmtId="183" fontId="34" fillId="3" borderId="81" xfId="0" applyNumberFormat="1" applyFont="1" applyFill="1" applyBorder="1" applyAlignment="1">
      <alignment vertical="center"/>
    </xf>
    <xf numFmtId="183" fontId="34" fillId="3" borderId="62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distributed" vertical="center"/>
    </xf>
    <xf numFmtId="0" fontId="16" fillId="3" borderId="0" xfId="0" applyFont="1" applyFill="1" applyBorder="1" applyAlignment="1">
      <alignment horizontal="center" vertical="center"/>
    </xf>
    <xf numFmtId="179" fontId="16" fillId="3" borderId="4" xfId="0" applyNumberFormat="1" applyFont="1" applyFill="1" applyBorder="1" applyAlignment="1">
      <alignment vertical="top"/>
    </xf>
    <xf numFmtId="38" fontId="16" fillId="0" borderId="0" xfId="17" applyFont="1" applyFill="1" applyAlignment="1">
      <alignment/>
    </xf>
    <xf numFmtId="204" fontId="0" fillId="0" borderId="0" xfId="0" applyNumberFormat="1" applyFont="1" applyAlignment="1">
      <alignment/>
    </xf>
    <xf numFmtId="204" fontId="0" fillId="0" borderId="8" xfId="0" applyNumberFormat="1" applyFont="1" applyBorder="1" applyAlignment="1">
      <alignment/>
    </xf>
    <xf numFmtId="204" fontId="0" fillId="0" borderId="2" xfId="0" applyNumberFormat="1" applyFont="1" applyBorder="1" applyAlignment="1">
      <alignment/>
    </xf>
    <xf numFmtId="204" fontId="0" fillId="0" borderId="13" xfId="0" applyNumberFormat="1" applyFont="1" applyBorder="1" applyAlignment="1">
      <alignment/>
    </xf>
    <xf numFmtId="204" fontId="0" fillId="0" borderId="15" xfId="0" applyNumberFormat="1" applyFont="1" applyBorder="1" applyAlignment="1">
      <alignment/>
    </xf>
    <xf numFmtId="224" fontId="0" fillId="0" borderId="0" xfId="0" applyNumberFormat="1" applyFont="1" applyFill="1" applyAlignment="1">
      <alignment/>
    </xf>
    <xf numFmtId="204" fontId="0" fillId="0" borderId="63" xfId="0" applyNumberFormat="1" applyFont="1" applyFill="1" applyBorder="1" applyAlignment="1">
      <alignment/>
    </xf>
    <xf numFmtId="204" fontId="0" fillId="0" borderId="62" xfId="0" applyNumberFormat="1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4" fontId="0" fillId="0" borderId="63" xfId="0" applyNumberFormat="1" applyFont="1" applyBorder="1" applyAlignment="1">
      <alignment/>
    </xf>
    <xf numFmtId="0" fontId="0" fillId="0" borderId="82" xfId="0" applyFont="1" applyBorder="1" applyAlignment="1">
      <alignment horizontal="center" vertical="center"/>
    </xf>
    <xf numFmtId="204" fontId="0" fillId="0" borderId="3" xfId="0" applyNumberFormat="1" applyFont="1" applyBorder="1" applyAlignment="1">
      <alignment/>
    </xf>
    <xf numFmtId="204" fontId="0" fillId="0" borderId="61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190" fontId="0" fillId="0" borderId="63" xfId="0" applyNumberFormat="1" applyFont="1" applyBorder="1" applyAlignment="1">
      <alignment/>
    </xf>
    <xf numFmtId="190" fontId="0" fillId="0" borderId="2" xfId="0" applyNumberFormat="1" applyFont="1" applyBorder="1" applyAlignment="1">
      <alignment/>
    </xf>
    <xf numFmtId="190" fontId="0" fillId="0" borderId="62" xfId="0" applyNumberFormat="1" applyFont="1" applyBorder="1" applyAlignment="1">
      <alignment/>
    </xf>
    <xf numFmtId="190" fontId="0" fillId="0" borderId="15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204" fontId="0" fillId="0" borderId="2" xfId="0" applyNumberFormat="1" applyFont="1" applyFill="1" applyBorder="1" applyAlignment="1">
      <alignment/>
    </xf>
    <xf numFmtId="204" fontId="0" fillId="0" borderId="62" xfId="0" applyNumberFormat="1" applyFont="1" applyFill="1" applyBorder="1" applyAlignment="1">
      <alignment/>
    </xf>
    <xf numFmtId="204" fontId="0" fillId="0" borderId="15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82" xfId="0" applyFont="1" applyBorder="1" applyAlignment="1">
      <alignment horizontal="center" vertical="center" wrapText="1"/>
    </xf>
    <xf numFmtId="204" fontId="0" fillId="0" borderId="63" xfId="0" applyNumberFormat="1" applyFont="1" applyBorder="1" applyAlignment="1">
      <alignment vertical="center"/>
    </xf>
    <xf numFmtId="204" fontId="0" fillId="0" borderId="2" xfId="0" applyNumberFormat="1" applyFont="1" applyBorder="1" applyAlignment="1">
      <alignment vertical="center"/>
    </xf>
    <xf numFmtId="222" fontId="0" fillId="0" borderId="63" xfId="17" applyNumberFormat="1" applyFont="1" applyBorder="1" applyAlignment="1">
      <alignment/>
    </xf>
    <xf numFmtId="222" fontId="0" fillId="0" borderId="62" xfId="17" applyNumberFormat="1" applyFont="1" applyBorder="1" applyAlignment="1">
      <alignment/>
    </xf>
    <xf numFmtId="222" fontId="0" fillId="0" borderId="2" xfId="17" applyNumberFormat="1" applyFont="1" applyBorder="1" applyAlignment="1">
      <alignment/>
    </xf>
    <xf numFmtId="38" fontId="0" fillId="0" borderId="89" xfId="17" applyFont="1" applyBorder="1" applyAlignment="1">
      <alignment/>
    </xf>
    <xf numFmtId="222" fontId="0" fillId="0" borderId="15" xfId="17" applyNumberFormat="1" applyFont="1" applyBorder="1" applyAlignment="1">
      <alignment/>
    </xf>
    <xf numFmtId="222" fontId="0" fillId="0" borderId="0" xfId="17" applyNumberFormat="1" applyFont="1" applyBorder="1" applyAlignment="1">
      <alignment/>
    </xf>
    <xf numFmtId="0" fontId="1" fillId="0" borderId="82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204" fontId="6" fillId="0" borderId="0" xfId="0" applyNumberFormat="1" applyFont="1" applyBorder="1" applyAlignment="1">
      <alignment vertical="center"/>
    </xf>
    <xf numFmtId="184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0" fontId="0" fillId="0" borderId="63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62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61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8" xfId="17" applyFont="1" applyFill="1" applyBorder="1" applyAlignment="1">
      <alignment/>
    </xf>
    <xf numFmtId="38" fontId="0" fillId="0" borderId="63" xfId="17" applyFont="1" applyFill="1" applyBorder="1" applyAlignment="1">
      <alignment/>
    </xf>
    <xf numFmtId="38" fontId="0" fillId="0" borderId="89" xfId="17" applyFont="1" applyBorder="1" applyAlignment="1">
      <alignment/>
    </xf>
    <xf numFmtId="38" fontId="0" fillId="0" borderId="0" xfId="17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90" xfId="0" applyFont="1" applyFill="1" applyBorder="1" applyAlignment="1" applyProtection="1">
      <alignment/>
      <protection/>
    </xf>
    <xf numFmtId="225" fontId="0" fillId="0" borderId="63" xfId="17" applyNumberFormat="1" applyFont="1" applyBorder="1" applyAlignment="1">
      <alignment/>
    </xf>
    <xf numFmtId="225" fontId="0" fillId="0" borderId="62" xfId="17" applyNumberFormat="1" applyFont="1" applyBorder="1" applyAlignment="1">
      <alignment/>
    </xf>
    <xf numFmtId="38" fontId="0" fillId="0" borderId="13" xfId="17" applyFont="1" applyBorder="1" applyAlignment="1">
      <alignment/>
    </xf>
    <xf numFmtId="38" fontId="0" fillId="0" borderId="62" xfId="17" applyFont="1" applyBorder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89" xfId="2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204" fontId="0" fillId="0" borderId="2" xfId="0" applyNumberFormat="1" applyFont="1" applyBorder="1" applyAlignment="1">
      <alignment/>
    </xf>
    <xf numFmtId="0" fontId="0" fillId="0" borderId="13" xfId="0" applyFont="1" applyBorder="1" applyAlignment="1">
      <alignment/>
    </xf>
    <xf numFmtId="204" fontId="0" fillId="0" borderId="15" xfId="0" applyNumberFormat="1" applyFont="1" applyBorder="1" applyAlignment="1">
      <alignment/>
    </xf>
    <xf numFmtId="0" fontId="0" fillId="0" borderId="82" xfId="0" applyFont="1" applyBorder="1" applyAlignment="1">
      <alignment/>
    </xf>
    <xf numFmtId="0" fontId="0" fillId="0" borderId="61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204" fontId="0" fillId="0" borderId="2" xfId="0" applyNumberFormat="1" applyFont="1" applyBorder="1" applyAlignment="1">
      <alignment vertical="center"/>
    </xf>
    <xf numFmtId="0" fontId="0" fillId="0" borderId="63" xfId="0" applyFont="1" applyFill="1" applyBorder="1" applyAlignment="1" quotePrefix="1">
      <alignment vertical="center"/>
    </xf>
    <xf numFmtId="0" fontId="0" fillId="0" borderId="62" xfId="0" applyFont="1" applyBorder="1" applyAlignment="1">
      <alignment vertical="center"/>
    </xf>
    <xf numFmtId="0" fontId="0" fillId="0" borderId="61" xfId="26" applyFont="1" applyBorder="1" applyAlignment="1">
      <alignment/>
      <protection/>
    </xf>
    <xf numFmtId="0" fontId="0" fillId="0" borderId="37" xfId="26" applyFont="1" applyBorder="1" applyAlignment="1">
      <alignment horizontal="center" vertical="center"/>
      <protection/>
    </xf>
    <xf numFmtId="0" fontId="0" fillId="0" borderId="38" xfId="26" applyFont="1" applyBorder="1" applyAlignment="1">
      <alignment horizontal="center" vertical="center"/>
      <protection/>
    </xf>
    <xf numFmtId="0" fontId="0" fillId="0" borderId="40" xfId="26" applyFont="1" applyBorder="1" applyAlignment="1">
      <alignment horizontal="center" vertical="center"/>
      <protection/>
    </xf>
    <xf numFmtId="0" fontId="0" fillId="0" borderId="0" xfId="26" applyFont="1">
      <alignment/>
      <protection/>
    </xf>
    <xf numFmtId="0" fontId="0" fillId="0" borderId="82" xfId="26" applyFont="1" applyBorder="1" applyAlignment="1">
      <alignment/>
      <protection/>
    </xf>
    <xf numFmtId="202" fontId="0" fillId="0" borderId="28" xfId="26" applyNumberFormat="1" applyFont="1" applyBorder="1" applyAlignment="1">
      <alignment/>
      <protection/>
    </xf>
    <xf numFmtId="202" fontId="0" fillId="0" borderId="25" xfId="26" applyNumberFormat="1" applyFont="1" applyBorder="1" applyAlignment="1">
      <alignment/>
      <protection/>
    </xf>
    <xf numFmtId="202" fontId="0" fillId="0" borderId="27" xfId="26" applyNumberFormat="1" applyFont="1" applyBorder="1" applyAlignment="1">
      <alignment/>
      <protection/>
    </xf>
    <xf numFmtId="0" fontId="0" fillId="0" borderId="63" xfId="26" applyFont="1" applyBorder="1" applyAlignment="1">
      <alignment/>
      <protection/>
    </xf>
    <xf numFmtId="202" fontId="0" fillId="0" borderId="20" xfId="26" applyNumberFormat="1" applyFont="1" applyBorder="1" applyAlignment="1">
      <alignment/>
      <protection/>
    </xf>
    <xf numFmtId="202" fontId="0" fillId="0" borderId="18" xfId="26" applyNumberFormat="1" applyFont="1" applyBorder="1" applyAlignment="1">
      <alignment/>
      <protection/>
    </xf>
    <xf numFmtId="202" fontId="0" fillId="0" borderId="27" xfId="26" applyNumberFormat="1" applyFont="1" applyBorder="1">
      <alignment/>
      <protection/>
    </xf>
    <xf numFmtId="0" fontId="0" fillId="0" borderId="90" xfId="25" applyFont="1" applyFill="1" applyBorder="1" applyAlignment="1" applyProtection="1">
      <alignment/>
      <protection/>
    </xf>
    <xf numFmtId="0" fontId="0" fillId="0" borderId="63" xfId="0" applyFont="1" applyBorder="1" applyAlignment="1">
      <alignment/>
    </xf>
    <xf numFmtId="204" fontId="0" fillId="0" borderId="63" xfId="25" applyNumberFormat="1" applyFont="1" applyBorder="1">
      <alignment/>
      <protection/>
    </xf>
    <xf numFmtId="0" fontId="0" fillId="0" borderId="4" xfId="25" applyFont="1" applyFill="1" applyBorder="1" applyAlignment="1" applyProtection="1">
      <alignment/>
      <protection/>
    </xf>
    <xf numFmtId="204" fontId="0" fillId="0" borderId="4" xfId="25" applyNumberFormat="1" applyFont="1" applyBorder="1">
      <alignment/>
      <protection/>
    </xf>
    <xf numFmtId="0" fontId="0" fillId="0" borderId="82" xfId="0" applyFont="1" applyBorder="1" applyAlignment="1">
      <alignment/>
    </xf>
    <xf numFmtId="0" fontId="0" fillId="0" borderId="8" xfId="0" applyFont="1" applyBorder="1" applyAlignment="1">
      <alignment/>
    </xf>
    <xf numFmtId="183" fontId="0" fillId="0" borderId="63" xfId="0" applyNumberFormat="1" applyFont="1" applyBorder="1" applyAlignment="1">
      <alignment/>
    </xf>
    <xf numFmtId="0" fontId="0" fillId="0" borderId="62" xfId="0" applyFont="1" applyBorder="1" applyAlignment="1">
      <alignment/>
    </xf>
    <xf numFmtId="183" fontId="0" fillId="0" borderId="62" xfId="0" applyNumberFormat="1" applyFont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/>
    </xf>
    <xf numFmtId="196" fontId="0" fillId="0" borderId="26" xfId="0" applyNumberFormat="1" applyFont="1" applyFill="1" applyBorder="1" applyAlignment="1">
      <alignment horizontal="right" vertical="center"/>
    </xf>
    <xf numFmtId="196" fontId="0" fillId="0" borderId="82" xfId="0" applyNumberFormat="1" applyFont="1" applyFill="1" applyBorder="1" applyAlignment="1">
      <alignment horizontal="right" vertical="center"/>
    </xf>
    <xf numFmtId="196" fontId="0" fillId="0" borderId="24" xfId="0" applyNumberFormat="1" applyFont="1" applyFill="1" applyBorder="1" applyAlignment="1">
      <alignment horizontal="right" vertical="center"/>
    </xf>
    <xf numFmtId="196" fontId="0" fillId="0" borderId="8" xfId="0" applyNumberFormat="1" applyFont="1" applyBorder="1" applyAlignment="1">
      <alignment/>
    </xf>
    <xf numFmtId="196" fontId="0" fillId="0" borderId="63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196" fontId="0" fillId="0" borderId="2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6" fontId="0" fillId="0" borderId="62" xfId="0" applyNumberFormat="1" applyFont="1" applyBorder="1" applyAlignment="1">
      <alignment/>
    </xf>
    <xf numFmtId="196" fontId="0" fillId="0" borderId="14" xfId="0" applyNumberFormat="1" applyFont="1" applyBorder="1" applyAlignment="1">
      <alignment/>
    </xf>
    <xf numFmtId="196" fontId="0" fillId="0" borderId="15" xfId="0" applyNumberFormat="1" applyFont="1" applyBorder="1" applyAlignment="1">
      <alignment/>
    </xf>
    <xf numFmtId="0" fontId="0" fillId="0" borderId="82" xfId="27" applyFont="1" applyBorder="1" applyAlignment="1">
      <alignment/>
      <protection/>
    </xf>
    <xf numFmtId="0" fontId="0" fillId="0" borderId="28" xfId="27" applyFont="1" applyBorder="1">
      <alignment/>
      <protection/>
    </xf>
    <xf numFmtId="0" fontId="0" fillId="0" borderId="25" xfId="27" applyFont="1" applyBorder="1">
      <alignment/>
      <protection/>
    </xf>
    <xf numFmtId="0" fontId="0" fillId="0" borderId="27" xfId="27" applyFont="1" applyBorder="1">
      <alignment/>
      <protection/>
    </xf>
    <xf numFmtId="0" fontId="0" fillId="0" borderId="0" xfId="27" applyFont="1">
      <alignment/>
      <protection/>
    </xf>
    <xf numFmtId="225" fontId="0" fillId="0" borderId="0" xfId="17" applyNumberFormat="1" applyFont="1" applyAlignment="1">
      <alignment/>
    </xf>
    <xf numFmtId="183" fontId="0" fillId="0" borderId="25" xfId="27" applyNumberFormat="1" applyFont="1" applyBorder="1">
      <alignment/>
      <protection/>
    </xf>
    <xf numFmtId="183" fontId="0" fillId="0" borderId="27" xfId="27" applyNumberFormat="1" applyFont="1" applyBorder="1">
      <alignment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1" xfId="0" applyFont="1" applyBorder="1" applyAlignment="1">
      <alignment/>
    </xf>
    <xf numFmtId="196" fontId="0" fillId="0" borderId="3" xfId="0" applyNumberFormat="1" applyFont="1" applyBorder="1" applyAlignment="1">
      <alignment/>
    </xf>
    <xf numFmtId="196" fontId="0" fillId="0" borderId="61" xfId="0" applyNumberFormat="1" applyFont="1" applyBorder="1" applyAlignment="1">
      <alignment/>
    </xf>
    <xf numFmtId="196" fontId="0" fillId="0" borderId="5" xfId="0" applyNumberFormat="1" applyFont="1" applyBorder="1" applyAlignment="1">
      <alignment/>
    </xf>
    <xf numFmtId="226" fontId="0" fillId="0" borderId="62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204" fontId="0" fillId="0" borderId="4" xfId="0" applyNumberFormat="1" applyFont="1" applyBorder="1" applyAlignment="1">
      <alignment/>
    </xf>
    <xf numFmtId="204" fontId="0" fillId="0" borderId="5" xfId="0" applyNumberFormat="1" applyFont="1" applyBorder="1" applyAlignment="1">
      <alignment vertical="center"/>
    </xf>
    <xf numFmtId="204" fontId="0" fillId="0" borderId="5" xfId="0" applyNumberFormat="1" applyFont="1" applyBorder="1" applyAlignment="1">
      <alignment/>
    </xf>
    <xf numFmtId="204" fontId="0" fillId="0" borderId="0" xfId="0" applyNumberFormat="1" applyFont="1" applyBorder="1" applyAlignment="1">
      <alignment/>
    </xf>
    <xf numFmtId="204" fontId="0" fillId="0" borderId="15" xfId="0" applyNumberFormat="1" applyFont="1" applyBorder="1" applyAlignment="1">
      <alignment vertical="center"/>
    </xf>
    <xf numFmtId="204" fontId="0" fillId="0" borderId="1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4" xfId="24" applyFont="1" applyBorder="1">
      <alignment vertical="center"/>
      <protection/>
    </xf>
    <xf numFmtId="204" fontId="0" fillId="0" borderId="89" xfId="25" applyNumberFormat="1" applyFont="1" applyBorder="1">
      <alignment/>
      <protection/>
    </xf>
    <xf numFmtId="204" fontId="0" fillId="0" borderId="89" xfId="24" applyNumberFormat="1" applyFont="1" applyBorder="1" applyAlignment="1">
      <alignment vertical="center"/>
      <protection/>
    </xf>
    <xf numFmtId="0" fontId="0" fillId="0" borderId="6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227" fontId="0" fillId="0" borderId="63" xfId="0" applyNumberFormat="1" applyFont="1" applyBorder="1" applyAlignment="1">
      <alignment/>
    </xf>
    <xf numFmtId="227" fontId="0" fillId="0" borderId="0" xfId="0" applyNumberFormat="1" applyFont="1" applyBorder="1" applyAlignment="1">
      <alignment/>
    </xf>
    <xf numFmtId="227" fontId="0" fillId="0" borderId="8" xfId="0" applyNumberFormat="1" applyFont="1" applyBorder="1" applyAlignment="1">
      <alignment/>
    </xf>
    <xf numFmtId="227" fontId="0" fillId="0" borderId="28" xfId="27" applyNumberFormat="1" applyFont="1" applyBorder="1">
      <alignment/>
      <protection/>
    </xf>
    <xf numFmtId="204" fontId="0" fillId="0" borderId="62" xfId="0" applyNumberFormat="1" applyFont="1" applyBorder="1" applyAlignment="1">
      <alignment vertical="center"/>
    </xf>
    <xf numFmtId="204" fontId="0" fillId="0" borderId="4" xfId="0" applyNumberFormat="1" applyFont="1" applyFill="1" applyBorder="1" applyAlignment="1">
      <alignment vertical="center"/>
    </xf>
    <xf numFmtId="204" fontId="0" fillId="0" borderId="61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204" fontId="0" fillId="0" borderId="63" xfId="0" applyNumberFormat="1" applyFont="1" applyFill="1" applyBorder="1" applyAlignment="1">
      <alignment vertical="center"/>
    </xf>
    <xf numFmtId="204" fontId="0" fillId="0" borderId="0" xfId="0" applyNumberFormat="1" applyFont="1" applyFill="1" applyAlignment="1">
      <alignment vertical="center"/>
    </xf>
    <xf numFmtId="225" fontId="0" fillId="0" borderId="63" xfId="17" applyNumberFormat="1" applyFont="1" applyFill="1" applyBorder="1" applyAlignment="1">
      <alignment vertical="center"/>
    </xf>
    <xf numFmtId="204" fontId="0" fillId="0" borderId="14" xfId="0" applyNumberFormat="1" applyFont="1" applyBorder="1" applyAlignment="1">
      <alignment vertical="center"/>
    </xf>
    <xf numFmtId="227" fontId="0" fillId="0" borderId="61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97" fontId="0" fillId="0" borderId="4" xfId="23" applyNumberFormat="1" applyFont="1" applyBorder="1" applyAlignment="1">
      <alignment horizontal="center" vertical="center"/>
      <protection/>
    </xf>
    <xf numFmtId="197" fontId="0" fillId="0" borderId="14" xfId="23" applyNumberFormat="1" applyFont="1" applyBorder="1" applyAlignment="1">
      <alignment horizontal="center" vertical="center"/>
      <protection/>
    </xf>
    <xf numFmtId="0" fontId="1" fillId="0" borderId="42" xfId="28" applyFont="1" applyFill="1" applyBorder="1" applyAlignment="1">
      <alignment horizontal="center" vertical="center"/>
      <protection/>
    </xf>
    <xf numFmtId="0" fontId="1" fillId="0" borderId="43" xfId="28" applyFont="1" applyFill="1" applyBorder="1" applyAlignment="1">
      <alignment horizontal="center" vertical="center"/>
      <protection/>
    </xf>
    <xf numFmtId="0" fontId="1" fillId="0" borderId="91" xfId="28" applyFont="1" applyFill="1" applyBorder="1" applyAlignment="1">
      <alignment horizontal="center" vertical="center"/>
      <protection/>
    </xf>
    <xf numFmtId="0" fontId="1" fillId="0" borderId="7" xfId="28" applyFont="1" applyFill="1" applyBorder="1" applyAlignment="1">
      <alignment horizontal="center" vertical="center"/>
      <protection/>
    </xf>
    <xf numFmtId="0" fontId="1" fillId="0" borderId="14" xfId="28" applyFont="1" applyFill="1" applyBorder="1" applyAlignment="1">
      <alignment horizontal="right" vertical="center"/>
      <protection/>
    </xf>
    <xf numFmtId="0" fontId="1" fillId="0" borderId="3" xfId="28" applyFont="1" applyFill="1" applyBorder="1" applyAlignment="1" applyProtection="1">
      <alignment horizontal="center" vertical="center"/>
      <protection/>
    </xf>
    <xf numFmtId="0" fontId="1" fillId="0" borderId="4" xfId="28" applyFont="1" applyFill="1" applyBorder="1" applyAlignment="1" applyProtection="1">
      <alignment horizontal="center" vertical="center"/>
      <protection/>
    </xf>
    <xf numFmtId="0" fontId="1" fillId="0" borderId="5" xfId="28" applyFont="1" applyFill="1" applyBorder="1" applyAlignment="1" applyProtection="1">
      <alignment horizontal="center" vertical="center"/>
      <protection/>
    </xf>
    <xf numFmtId="0" fontId="1" fillId="0" borderId="13" xfId="28" applyFont="1" applyFill="1" applyBorder="1" applyAlignment="1" applyProtection="1">
      <alignment horizontal="center" vertical="center"/>
      <protection/>
    </xf>
    <xf numFmtId="0" fontId="1" fillId="0" borderId="14" xfId="28" applyFont="1" applyFill="1" applyBorder="1" applyAlignment="1" applyProtection="1">
      <alignment horizontal="center" vertical="center"/>
      <protection/>
    </xf>
    <xf numFmtId="0" fontId="1" fillId="0" borderId="15" xfId="28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1" xfId="26" applyFont="1" applyBorder="1" applyAlignment="1">
      <alignment horizontal="center" vertical="center"/>
      <protection/>
    </xf>
    <xf numFmtId="0" fontId="0" fillId="0" borderId="62" xfId="26" applyFont="1" applyBorder="1" applyAlignment="1">
      <alignment horizontal="center" vertical="center"/>
      <protection/>
    </xf>
    <xf numFmtId="0" fontId="3" fillId="0" borderId="4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3" xfId="27" applyFont="1" applyBorder="1" applyAlignment="1">
      <alignment horizontal="center" vertical="center" textRotation="255"/>
      <protection/>
    </xf>
    <xf numFmtId="0" fontId="1" fillId="0" borderId="62" xfId="27" applyFont="1" applyBorder="1" applyAlignment="1">
      <alignment horizontal="center" vertical="center" textRotation="255"/>
      <protection/>
    </xf>
    <xf numFmtId="0" fontId="26" fillId="0" borderId="0" xfId="27" applyFont="1" applyFill="1" applyAlignment="1">
      <alignment horizontal="left" vertical="top"/>
      <protection/>
    </xf>
    <xf numFmtId="0" fontId="26" fillId="0" borderId="0" xfId="27" applyFont="1" applyFill="1" applyAlignment="1">
      <alignment horizontal="left" vertical="top" wrapText="1"/>
      <protection/>
    </xf>
    <xf numFmtId="38" fontId="16" fillId="2" borderId="3" xfId="17" applyFont="1" applyFill="1" applyBorder="1" applyAlignment="1">
      <alignment horizontal="center" vertical="center" textRotation="255"/>
    </xf>
    <xf numFmtId="38" fontId="16" fillId="2" borderId="4" xfId="17" applyFont="1" applyFill="1" applyBorder="1" applyAlignment="1">
      <alignment horizontal="center" vertical="center" textRotation="255"/>
    </xf>
    <xf numFmtId="38" fontId="16" fillId="2" borderId="8" xfId="17" applyFont="1" applyFill="1" applyBorder="1" applyAlignment="1">
      <alignment horizontal="center" vertical="center" textRotation="255"/>
    </xf>
    <xf numFmtId="38" fontId="16" fillId="2" borderId="0" xfId="17" applyFont="1" applyFill="1" applyBorder="1" applyAlignment="1">
      <alignment horizontal="center" vertical="center" textRotation="255"/>
    </xf>
    <xf numFmtId="38" fontId="16" fillId="2" borderId="13" xfId="17" applyFont="1" applyFill="1" applyBorder="1" applyAlignment="1">
      <alignment horizontal="center" vertical="center" textRotation="255"/>
    </xf>
    <xf numFmtId="38" fontId="16" fillId="2" borderId="14" xfId="17" applyFont="1" applyFill="1" applyBorder="1" applyAlignment="1">
      <alignment horizontal="center" vertical="center" textRotation="255"/>
    </xf>
    <xf numFmtId="38" fontId="16" fillId="2" borderId="0" xfId="17" applyFont="1" applyFill="1" applyBorder="1" applyAlignment="1">
      <alignment horizontal="distributed"/>
    </xf>
    <xf numFmtId="38" fontId="1" fillId="2" borderId="0" xfId="17" applyFont="1" applyFill="1" applyBorder="1" applyAlignment="1">
      <alignment horizontal="distributed" vertical="top"/>
    </xf>
    <xf numFmtId="0" fontId="16" fillId="2" borderId="0" xfId="0" applyFont="1" applyFill="1" applyBorder="1" applyAlignment="1">
      <alignment horizontal="distributed"/>
    </xf>
    <xf numFmtId="38" fontId="13" fillId="2" borderId="0" xfId="17" applyFont="1" applyFill="1" applyAlignment="1">
      <alignment horizontal="center"/>
    </xf>
    <xf numFmtId="38" fontId="16" fillId="2" borderId="94" xfId="17" applyFont="1" applyFill="1" applyBorder="1" applyAlignment="1">
      <alignment horizontal="center" vertical="center"/>
    </xf>
    <xf numFmtId="38" fontId="16" fillId="2" borderId="95" xfId="17" applyFont="1" applyFill="1" applyBorder="1" applyAlignment="1">
      <alignment horizontal="center" vertical="center"/>
    </xf>
    <xf numFmtId="38" fontId="16" fillId="2" borderId="96" xfId="17" applyFont="1" applyFill="1" applyBorder="1" applyAlignment="1">
      <alignment horizontal="center" vertical="center"/>
    </xf>
    <xf numFmtId="38" fontId="16" fillId="2" borderId="96" xfId="17" applyFont="1" applyFill="1" applyBorder="1" applyAlignment="1">
      <alignment horizontal="center" vertical="center" wrapText="1"/>
    </xf>
    <xf numFmtId="38" fontId="16" fillId="2" borderId="29" xfId="17" applyFont="1" applyFill="1" applyBorder="1" applyAlignment="1">
      <alignment horizontal="center" vertical="center" wrapText="1"/>
    </xf>
    <xf numFmtId="38" fontId="16" fillId="2" borderId="91" xfId="17" applyFont="1" applyFill="1" applyBorder="1" applyAlignment="1">
      <alignment horizontal="center" vertical="center" wrapText="1"/>
    </xf>
    <xf numFmtId="38" fontId="16" fillId="2" borderId="60" xfId="17" applyFont="1" applyFill="1" applyBorder="1" applyAlignment="1">
      <alignment horizontal="center" vertical="center" wrapText="1"/>
    </xf>
    <xf numFmtId="38" fontId="13" fillId="0" borderId="0" xfId="17" applyFont="1" applyAlignment="1">
      <alignment horizontal="center"/>
    </xf>
    <xf numFmtId="38" fontId="16" fillId="2" borderId="37" xfId="17" applyFont="1" applyFill="1" applyBorder="1" applyAlignment="1">
      <alignment horizontal="center" vertical="center"/>
    </xf>
    <xf numFmtId="38" fontId="16" fillId="2" borderId="22" xfId="17" applyFont="1" applyFill="1" applyBorder="1" applyAlignment="1">
      <alignment horizontal="center" vertical="center"/>
    </xf>
    <xf numFmtId="38" fontId="16" fillId="2" borderId="43" xfId="17" applyFont="1" applyFill="1" applyBorder="1" applyAlignment="1">
      <alignment horizontal="center" vertical="center"/>
    </xf>
    <xf numFmtId="38" fontId="16" fillId="2" borderId="44" xfId="17" applyFont="1" applyFill="1" applyBorder="1" applyAlignment="1">
      <alignment horizontal="center" vertical="center"/>
    </xf>
    <xf numFmtId="38" fontId="16" fillId="2" borderId="25" xfId="17" applyFont="1" applyFill="1" applyBorder="1" applyAlignment="1">
      <alignment horizontal="center" vertical="center" wrapText="1"/>
    </xf>
    <xf numFmtId="38" fontId="16" fillId="2" borderId="24" xfId="17" applyFont="1" applyFill="1" applyBorder="1" applyAlignment="1">
      <alignment horizontal="center" vertical="center" wrapText="1"/>
    </xf>
    <xf numFmtId="38" fontId="16" fillId="2" borderId="4" xfId="17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38" fontId="16" fillId="2" borderId="76" xfId="17" applyFont="1" applyFill="1" applyBorder="1" applyAlignment="1">
      <alignment horizontal="center" vertical="center" wrapText="1"/>
    </xf>
    <xf numFmtId="38" fontId="16" fillId="2" borderId="81" xfId="17" applyFont="1" applyFill="1" applyBorder="1" applyAlignment="1">
      <alignment horizontal="center" vertical="center" wrapText="1"/>
    </xf>
    <xf numFmtId="0" fontId="16" fillId="2" borderId="97" xfId="0" applyFont="1" applyFill="1" applyBorder="1" applyAlignment="1">
      <alignment horizontal="center" vertical="center" wrapText="1"/>
    </xf>
    <xf numFmtId="0" fontId="16" fillId="2" borderId="9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38" fontId="16" fillId="2" borderId="0" xfId="17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vertical="center"/>
    </xf>
    <xf numFmtId="38" fontId="16" fillId="2" borderId="0" xfId="17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38" fontId="16" fillId="2" borderId="0" xfId="17" applyFont="1" applyFill="1" applyBorder="1" applyAlignment="1">
      <alignment horizontal="left" wrapText="1"/>
    </xf>
    <xf numFmtId="0" fontId="0" fillId="0" borderId="0" xfId="0" applyAlignment="1">
      <alignment/>
    </xf>
    <xf numFmtId="38" fontId="16" fillId="2" borderId="14" xfId="17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distributed" vertical="center" wrapText="1"/>
    </xf>
    <xf numFmtId="0" fontId="16" fillId="3" borderId="0" xfId="0" applyFont="1" applyFill="1" applyBorder="1" applyAlignment="1">
      <alignment horizontal="distributed" vertical="center" wrapText="1"/>
    </xf>
    <xf numFmtId="0" fontId="16" fillId="3" borderId="8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3" borderId="8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left" vertical="center"/>
    </xf>
    <xf numFmtId="0" fontId="16" fillId="3" borderId="69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97" fontId="16" fillId="0" borderId="0" xfId="23" applyNumberFormat="1" applyFont="1" applyAlignment="1">
      <alignment horizontal="centerContinuous" vertical="center" wrapTex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食事" xfId="19"/>
    <cellStyle name="Currency [0]" xfId="20"/>
    <cellStyle name="Currency" xfId="21"/>
    <cellStyle name="点数" xfId="22"/>
    <cellStyle name="標準_ＤＰＣ掲載表様式" xfId="23"/>
    <cellStyle name="標準_H18グラフデータ" xfId="24"/>
    <cellStyle name="標準_Sheet1" xfId="25"/>
    <cellStyle name="標準_院外処方時系列" xfId="26"/>
    <cellStyle name="標準_手持ち" xfId="27"/>
    <cellStyle name="標準_手持ち資料一式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'表１５'!#REF!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'表１５'!#REF!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'表１５'!#REF!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8709659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'[1]表１５'!#REF!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'[1]表１５'!#REF!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'[1]表１５'!#REF!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'[1]表１５'!#REF!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'[1]表１５'!#REF!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'[1]表１５'!#REF!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'[1]表１５'!#REF!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'[1]表１５'!#REF!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'[1]表１５'!#REF!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4393749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'表１６'!#REF!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'表１６'!#REF!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'表１６'!#REF!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'表１６'!#REF!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'表１６'!#REF!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'表１６'!#REF!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'表１６'!#REF!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'表１６'!#REF!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'表１６'!#REF!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4430255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'表１７'!#REF!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'表１７'!#REF!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738724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'表１８'!#REF!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846765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479110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'表２０'!#REF!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'表２０'!#REF!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'表２０'!#REF!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'表２０'!#REF!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'表２０'!#REF!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'表２０'!#REF!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'表２０'!#REF!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'表２０'!#REF!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'表２０'!#REF!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722850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0.03825</cdr:y>
    </cdr:from>
    <cdr:to>
      <cdr:x>0.072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（%）</a:t>
          </a:r>
        </a:p>
      </cdr:txBody>
    </cdr:sp>
  </cdr:relSizeAnchor>
  <cdr:relSizeAnchor xmlns:cdr="http://schemas.openxmlformats.org/drawingml/2006/chartDrawing">
    <cdr:from>
      <cdr:x>0.80625</cdr:x>
      <cdr:y>0.36025</cdr:y>
    </cdr:from>
    <cdr:to>
      <cdr:x>0.96075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入院外</a:t>
          </a:r>
        </a:p>
      </cdr:txBody>
    </cdr:sp>
  </cdr:relSizeAnchor>
  <cdr:relSizeAnchor xmlns:cdr="http://schemas.openxmlformats.org/drawingml/2006/chartDrawing">
    <cdr:from>
      <cdr:x>0.80625</cdr:x>
      <cdr:y>0.419</cdr:y>
    </cdr:from>
    <cdr:to>
      <cdr:x>0.96075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　数</a:t>
          </a:r>
        </a:p>
      </cdr:txBody>
    </cdr:sp>
  </cdr:relSizeAnchor>
  <cdr:relSizeAnchor xmlns:cdr="http://schemas.openxmlformats.org/drawingml/2006/chartDrawing">
    <cdr:from>
      <cdr:x>0.80625</cdr:x>
      <cdr:y>0.56525</cdr:y>
    </cdr:from>
    <cdr:to>
      <cdr:x>0.96075</cdr:x>
      <cdr:y>0.59775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院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0.03825</cdr:y>
    </cdr:from>
    <cdr:to>
      <cdr:x>0.067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（%）</a:t>
          </a:r>
        </a:p>
      </cdr:txBody>
    </cdr:sp>
  </cdr:relSizeAnchor>
  <cdr:relSizeAnchor xmlns:cdr="http://schemas.openxmlformats.org/drawingml/2006/chartDrawing">
    <cdr:from>
      <cdr:x>0.80775</cdr:x>
      <cdr:y>0.36025</cdr:y>
    </cdr:from>
    <cdr:to>
      <cdr:x>0.96225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入院外</a:t>
          </a:r>
        </a:p>
      </cdr:txBody>
    </cdr:sp>
  </cdr:relSizeAnchor>
  <cdr:relSizeAnchor xmlns:cdr="http://schemas.openxmlformats.org/drawingml/2006/chartDrawing">
    <cdr:from>
      <cdr:x>0.80775</cdr:x>
      <cdr:y>0.419</cdr:y>
    </cdr:from>
    <cdr:to>
      <cdr:x>0.96225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　数</a:t>
          </a:r>
        </a:p>
      </cdr:txBody>
    </cdr:sp>
  </cdr:relSizeAnchor>
  <cdr:relSizeAnchor xmlns:cdr="http://schemas.openxmlformats.org/drawingml/2006/chartDrawing">
    <cdr:from>
      <cdr:x>0.80775</cdr:x>
      <cdr:y>0.56525</cdr:y>
    </cdr:from>
    <cdr:to>
      <cdr:x>0.96225</cdr:x>
      <cdr:y>0.59775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院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6</xdr:col>
      <xdr:colOff>190500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296025"/>
        <a:ext cx="6705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0.03825</cdr:y>
    </cdr:from>
    <cdr:to>
      <cdr:x>0.0755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（%）</a:t>
          </a:r>
        </a:p>
      </cdr:txBody>
    </cdr:sp>
  </cdr:relSizeAnchor>
  <cdr:relSizeAnchor xmlns:cdr="http://schemas.openxmlformats.org/drawingml/2006/chartDrawing">
    <cdr:from>
      <cdr:x>0.804</cdr:x>
      <cdr:y>0.36025</cdr:y>
    </cdr:from>
    <cdr:to>
      <cdr:x>0.95825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0"/>
          <a:ext cx="771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入院外</a:t>
          </a:r>
        </a:p>
      </cdr:txBody>
    </cdr:sp>
  </cdr:relSizeAnchor>
  <cdr:relSizeAnchor xmlns:cdr="http://schemas.openxmlformats.org/drawingml/2006/chartDrawing">
    <cdr:from>
      <cdr:x>0.804</cdr:x>
      <cdr:y>0.419</cdr:y>
    </cdr:from>
    <cdr:to>
      <cdr:x>0.95825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0"/>
          <a:ext cx="771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　数</a:t>
          </a:r>
        </a:p>
      </cdr:txBody>
    </cdr:sp>
  </cdr:relSizeAnchor>
  <cdr:relSizeAnchor xmlns:cdr="http://schemas.openxmlformats.org/drawingml/2006/chartDrawing">
    <cdr:from>
      <cdr:x>0.804</cdr:x>
      <cdr:y>0.56525</cdr:y>
    </cdr:from>
    <cdr:to>
      <cdr:x>0.95825</cdr:x>
      <cdr:y>0.59775</cdr:y>
    </cdr:to>
    <cdr:sp>
      <cdr:nvSpPr>
        <cdr:cNvPr id="4" name="TextBox 4"/>
        <cdr:cNvSpPr txBox="1">
          <a:spLocks noChangeArrowheads="1"/>
        </cdr:cNvSpPr>
      </cdr:nvSpPr>
      <cdr:spPr>
        <a:xfrm>
          <a:off x="4019550" y="0"/>
          <a:ext cx="771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院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6</xdr:col>
      <xdr:colOff>190500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8143875"/>
        <a:ext cx="5000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0.03825</cdr:y>
    </cdr:from>
    <cdr:to>
      <cdr:x>0.072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（%）</a:t>
          </a:r>
        </a:p>
      </cdr:txBody>
    </cdr:sp>
  </cdr:relSizeAnchor>
  <cdr:relSizeAnchor xmlns:cdr="http://schemas.openxmlformats.org/drawingml/2006/chartDrawing">
    <cdr:from>
      <cdr:x>0.80625</cdr:x>
      <cdr:y>0.36025</cdr:y>
    </cdr:from>
    <cdr:to>
      <cdr:x>0.96075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入院外</a:t>
          </a:r>
        </a:p>
      </cdr:txBody>
    </cdr:sp>
  </cdr:relSizeAnchor>
  <cdr:relSizeAnchor xmlns:cdr="http://schemas.openxmlformats.org/drawingml/2006/chartDrawing">
    <cdr:from>
      <cdr:x>0.80625</cdr:x>
      <cdr:y>0.419</cdr:y>
    </cdr:from>
    <cdr:to>
      <cdr:x>0.96075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　数</a:t>
          </a:r>
        </a:p>
      </cdr:txBody>
    </cdr:sp>
  </cdr:relSizeAnchor>
  <cdr:relSizeAnchor xmlns:cdr="http://schemas.openxmlformats.org/drawingml/2006/chartDrawing">
    <cdr:from>
      <cdr:x>0.80625</cdr:x>
      <cdr:y>0.56525</cdr:y>
    </cdr:from>
    <cdr:to>
      <cdr:x>0.96075</cdr:x>
      <cdr:y>0.59775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院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7</xdr:col>
      <xdr:colOff>190500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95275" y="6029325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190500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295275" y="6029325"/>
        <a:ext cx="555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0.03825</cdr:y>
    </cdr:from>
    <cdr:to>
      <cdr:x>0.1495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（%）</a:t>
          </a:r>
        </a:p>
      </cdr:txBody>
    </cdr:sp>
  </cdr:relSizeAnchor>
  <cdr:relSizeAnchor xmlns:cdr="http://schemas.openxmlformats.org/drawingml/2006/chartDrawing">
    <cdr:from>
      <cdr:x>0.77525</cdr:x>
      <cdr:y>0.36025</cdr:y>
    </cdr:from>
    <cdr:to>
      <cdr:x>0.93025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入院外</a:t>
          </a:r>
        </a:p>
      </cdr:txBody>
    </cdr:sp>
  </cdr:relSizeAnchor>
  <cdr:relSizeAnchor xmlns:cdr="http://schemas.openxmlformats.org/drawingml/2006/chartDrawing">
    <cdr:from>
      <cdr:x>0.77525</cdr:x>
      <cdr:y>0.419</cdr:y>
    </cdr:from>
    <cdr:to>
      <cdr:x>0.93025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　数</a:t>
          </a:r>
        </a:p>
      </cdr:txBody>
    </cdr:sp>
  </cdr:relSizeAnchor>
  <cdr:relSizeAnchor xmlns:cdr="http://schemas.openxmlformats.org/drawingml/2006/chartDrawing">
    <cdr:from>
      <cdr:x>0.77525</cdr:x>
      <cdr:y>0.56525</cdr:y>
    </cdr:from>
    <cdr:to>
      <cdr:x>0.93025</cdr:x>
      <cdr:y>0.59775</cdr:y>
    </cdr:to>
    <cdr:sp>
      <cdr:nvSpPr>
        <cdr:cNvPr id="4" name="TextBox 4"/>
        <cdr:cNvSpPr txBox="1">
          <a:spLocks noChangeArrowheads="1"/>
        </cdr:cNvSpPr>
      </cdr:nvSpPr>
      <cdr:spPr>
        <a:xfrm>
          <a:off x="121920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院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7</xdr:col>
      <xdr:colOff>190500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52400" y="7572375"/>
        <a:ext cx="158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0.03825</cdr:y>
    </cdr:from>
    <cdr:to>
      <cdr:x>0.15375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（%）</a:t>
          </a:r>
        </a:p>
      </cdr:txBody>
    </cdr:sp>
  </cdr:relSizeAnchor>
  <cdr:relSizeAnchor xmlns:cdr="http://schemas.openxmlformats.org/drawingml/2006/chartDrawing">
    <cdr:from>
      <cdr:x>0.77775</cdr:x>
      <cdr:y>0.36025</cdr:y>
    </cdr:from>
    <cdr:to>
      <cdr:x>0.9315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入院外</a:t>
          </a:r>
        </a:p>
      </cdr:txBody>
    </cdr:sp>
  </cdr:relSizeAnchor>
  <cdr:relSizeAnchor xmlns:cdr="http://schemas.openxmlformats.org/drawingml/2006/chartDrawing">
    <cdr:from>
      <cdr:x>0.77775</cdr:x>
      <cdr:y>0.419</cdr:y>
    </cdr:from>
    <cdr:to>
      <cdr:x>0.9315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8110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　数</a:t>
          </a:r>
        </a:p>
      </cdr:txBody>
    </cdr:sp>
  </cdr:relSizeAnchor>
  <cdr:relSizeAnchor xmlns:cdr="http://schemas.openxmlformats.org/drawingml/2006/chartDrawing">
    <cdr:from>
      <cdr:x>0.77775</cdr:x>
      <cdr:y>0.56525</cdr:y>
    </cdr:from>
    <cdr:to>
      <cdr:x>0.9315</cdr:x>
      <cdr:y>0.59775</cdr:y>
    </cdr:to>
    <cdr:sp>
      <cdr:nvSpPr>
        <cdr:cNvPr id="4" name="TextBox 4"/>
        <cdr:cNvSpPr txBox="1">
          <a:spLocks noChangeArrowheads="1"/>
        </cdr:cNvSpPr>
      </cdr:nvSpPr>
      <cdr:spPr>
        <a:xfrm>
          <a:off x="118110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院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7</xdr:col>
      <xdr:colOff>190500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42875" y="7458075"/>
        <a:ext cx="152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0.03825</cdr:y>
    </cdr:from>
    <cdr:to>
      <cdr:x>0.1615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（%）</a:t>
          </a:r>
        </a:p>
      </cdr:txBody>
    </cdr:sp>
  </cdr:relSizeAnchor>
  <cdr:relSizeAnchor xmlns:cdr="http://schemas.openxmlformats.org/drawingml/2006/chartDrawing">
    <cdr:from>
      <cdr:x>0.772</cdr:x>
      <cdr:y>0.36025</cdr:y>
    </cdr:from>
    <cdr:to>
      <cdr:x>0.9265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095375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入院外</a:t>
          </a:r>
        </a:p>
      </cdr:txBody>
    </cdr:sp>
  </cdr:relSizeAnchor>
  <cdr:relSizeAnchor xmlns:cdr="http://schemas.openxmlformats.org/drawingml/2006/chartDrawing">
    <cdr:from>
      <cdr:x>0.772</cdr:x>
      <cdr:y>0.419</cdr:y>
    </cdr:from>
    <cdr:to>
      <cdr:x>0.9265</cdr:x>
      <cdr:y>0.45075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　数</a:t>
          </a:r>
        </a:p>
      </cdr:txBody>
    </cdr:sp>
  </cdr:relSizeAnchor>
  <cdr:relSizeAnchor xmlns:cdr="http://schemas.openxmlformats.org/drawingml/2006/chartDrawing">
    <cdr:from>
      <cdr:x>0.772</cdr:x>
      <cdr:y>0.56525</cdr:y>
    </cdr:from>
    <cdr:to>
      <cdr:x>0.9265</cdr:x>
      <cdr:y>0.59775</cdr:y>
    </cdr:to>
    <cdr:sp>
      <cdr:nvSpPr>
        <cdr:cNvPr id="4" name="TextBox 4"/>
        <cdr:cNvSpPr txBox="1">
          <a:spLocks noChangeArrowheads="1"/>
        </cdr:cNvSpPr>
      </cdr:nvSpPr>
      <cdr:spPr>
        <a:xfrm>
          <a:off x="1095375" y="0"/>
          <a:ext cx="219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入　院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6</xdr:col>
      <xdr:colOff>190500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8172450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77;&#21307;&#31185;&#32113;&#35336;&#34920;&#65288;&#32080;&#26524;&#12398;&#27010;&#35201;&#3709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31038;&#20250;&#32113;&#35336;&#35506;\ktq\&#21307;&#30274;&#65297;&#65288;&#31038;&#20250;&#21307;&#30274;&#32113;&#35336;&#31532;&#65297;&#20418;&#65289;\&#24179;&#25104;&#65297;&#65303;&#24180;\&#27010;&#27841;\&#26908;&#35388;&#29992;\0821_&#34920;&#65297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１２"/>
      <sheetName val="表１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院"/>
      <sheetName val="0821手持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23.75390625" style="0" customWidth="1"/>
    <col min="3" max="3" width="0.875" style="0" customWidth="1"/>
    <col min="4" max="11" width="8.75390625" style="0" customWidth="1"/>
  </cols>
  <sheetData>
    <row r="2" spans="1:11" ht="13.5">
      <c r="A2" s="1" t="s">
        <v>543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0</v>
      </c>
    </row>
    <row r="4" spans="1:11" ht="13.5" customHeight="1">
      <c r="A4" s="4"/>
      <c r="B4" s="5"/>
      <c r="C4" s="6"/>
      <c r="D4" s="7" t="s">
        <v>1</v>
      </c>
      <c r="E4" s="7"/>
      <c r="F4" s="7"/>
      <c r="G4" s="7"/>
      <c r="H4" s="8" t="s">
        <v>2</v>
      </c>
      <c r="I4" s="7"/>
      <c r="J4" s="7"/>
      <c r="K4" s="7"/>
    </row>
    <row r="5" spans="1:11" ht="13.5" customHeight="1">
      <c r="A5" s="9"/>
      <c r="B5" s="10" t="s">
        <v>3</v>
      </c>
      <c r="C5" s="11"/>
      <c r="D5" s="91" t="s">
        <v>25</v>
      </c>
      <c r="E5" s="92" t="s">
        <v>20</v>
      </c>
      <c r="F5" s="12" t="s">
        <v>22</v>
      </c>
      <c r="G5" s="13"/>
      <c r="H5" s="91" t="s">
        <v>25</v>
      </c>
      <c r="I5" s="92" t="s">
        <v>20</v>
      </c>
      <c r="J5" s="14" t="s">
        <v>22</v>
      </c>
      <c r="K5" s="15"/>
    </row>
    <row r="6" spans="1:11" ht="13.5" customHeight="1">
      <c r="A6" s="16"/>
      <c r="B6" s="17"/>
      <c r="C6" s="18"/>
      <c r="D6" s="90" t="s">
        <v>28</v>
      </c>
      <c r="E6" s="93" t="s">
        <v>29</v>
      </c>
      <c r="F6" s="84" t="s">
        <v>23</v>
      </c>
      <c r="G6" s="21" t="s">
        <v>24</v>
      </c>
      <c r="H6" s="90" t="s">
        <v>460</v>
      </c>
      <c r="I6" s="93" t="s">
        <v>461</v>
      </c>
      <c r="J6" s="84" t="s">
        <v>23</v>
      </c>
      <c r="K6" s="21" t="s">
        <v>24</v>
      </c>
    </row>
    <row r="7" spans="1:11" ht="3.75" customHeight="1">
      <c r="A7" s="9"/>
      <c r="B7" s="33"/>
      <c r="C7" s="34"/>
      <c r="D7" s="79"/>
      <c r="E7" s="80"/>
      <c r="F7" s="65"/>
      <c r="G7" s="81"/>
      <c r="H7" s="79"/>
      <c r="I7" s="80"/>
      <c r="J7" s="80"/>
      <c r="K7" s="82"/>
    </row>
    <row r="8" spans="1:11" ht="13.5">
      <c r="A8" s="22"/>
      <c r="B8" s="23" t="s">
        <v>4</v>
      </c>
      <c r="C8" s="24"/>
      <c r="D8" s="25">
        <v>39672.93535213984</v>
      </c>
      <c r="E8" s="26">
        <v>37029.62935979266</v>
      </c>
      <c r="F8" s="27">
        <v>2643.3059923471737</v>
      </c>
      <c r="G8" s="28">
        <v>7.138353902124961</v>
      </c>
      <c r="H8" s="25">
        <v>2478.419268234447</v>
      </c>
      <c r="I8" s="26">
        <v>2304.957964808324</v>
      </c>
      <c r="J8" s="31">
        <v>173.46130342612287</v>
      </c>
      <c r="K8" s="32">
        <v>7.525573397628005</v>
      </c>
    </row>
    <row r="9" spans="1:11" ht="13.5">
      <c r="A9" s="9"/>
      <c r="B9" s="23" t="s">
        <v>462</v>
      </c>
      <c r="C9" s="24"/>
      <c r="D9" s="25">
        <v>46.42014639024947</v>
      </c>
      <c r="E9" s="26">
        <v>42.20725435056416</v>
      </c>
      <c r="F9" s="27">
        <v>4.212892039685308</v>
      </c>
      <c r="G9" s="28">
        <v>9.981440642155848</v>
      </c>
      <c r="H9" s="25">
        <v>2.8999262148534877</v>
      </c>
      <c r="I9" s="26">
        <v>2.6272460397256423</v>
      </c>
      <c r="J9" s="31">
        <v>0.27268017512784537</v>
      </c>
      <c r="K9" s="32">
        <v>10.378935623262775</v>
      </c>
    </row>
    <row r="10" spans="1:11" ht="13.5">
      <c r="A10" s="9"/>
      <c r="B10" s="23" t="s">
        <v>21</v>
      </c>
      <c r="C10" s="24"/>
      <c r="D10" s="25">
        <v>326.77341609590763</v>
      </c>
      <c r="E10" s="26">
        <v>299.972794298997</v>
      </c>
      <c r="F10" s="27">
        <v>26.80062179691066</v>
      </c>
      <c r="G10" s="28">
        <v>8.934350816560134</v>
      </c>
      <c r="H10" s="29">
        <v>20.413955347904636</v>
      </c>
      <c r="I10" s="30">
        <v>18.67220097525582</v>
      </c>
      <c r="J10" s="31">
        <v>1.741754372648817</v>
      </c>
      <c r="K10" s="32">
        <v>9.32806140506397</v>
      </c>
    </row>
    <row r="11" spans="1:11" ht="13.5">
      <c r="A11" s="9"/>
      <c r="B11" s="23" t="s">
        <v>5</v>
      </c>
      <c r="C11" s="24"/>
      <c r="D11" s="25">
        <v>67.49826840861623</v>
      </c>
      <c r="E11" s="26">
        <v>59.524304683769216</v>
      </c>
      <c r="F11" s="27">
        <v>7.97396372484701</v>
      </c>
      <c r="G11" s="28">
        <v>13.396147619379594</v>
      </c>
      <c r="H11" s="29">
        <v>4.216703591793892</v>
      </c>
      <c r="I11" s="30">
        <v>3.7051686055898316</v>
      </c>
      <c r="J11" s="31">
        <v>0.5115349862040603</v>
      </c>
      <c r="K11" s="32">
        <v>13.805984036254904</v>
      </c>
    </row>
    <row r="12" spans="1:11" ht="13.5">
      <c r="A12" s="9"/>
      <c r="B12" s="23" t="s">
        <v>6</v>
      </c>
      <c r="C12" s="24"/>
      <c r="D12" s="25">
        <v>1505.679396790759</v>
      </c>
      <c r="E12" s="26">
        <v>1511.023756349173</v>
      </c>
      <c r="F12" s="27">
        <v>-5.3443595584139985</v>
      </c>
      <c r="G12" s="28">
        <v>-0.35369129942249833</v>
      </c>
      <c r="H12" s="29">
        <v>94.06172736317481</v>
      </c>
      <c r="I12" s="30">
        <v>94.05566035703684</v>
      </c>
      <c r="J12" s="31">
        <v>0.006067006137968178</v>
      </c>
      <c r="K12" s="32">
        <v>0.0064504423390676635</v>
      </c>
    </row>
    <row r="13" spans="1:11" ht="13.5">
      <c r="A13" s="9"/>
      <c r="B13" s="23" t="s">
        <v>7</v>
      </c>
      <c r="C13" s="24"/>
      <c r="D13" s="25">
        <v>930.3125994213942</v>
      </c>
      <c r="E13" s="26">
        <v>894.2523424123063</v>
      </c>
      <c r="F13" s="27">
        <v>36.06025700908788</v>
      </c>
      <c r="G13" s="28">
        <v>4.0324475876476695</v>
      </c>
      <c r="H13" s="29">
        <v>58.11782393769599</v>
      </c>
      <c r="I13" s="30">
        <v>55.66391278627929</v>
      </c>
      <c r="J13" s="31">
        <v>2.4539111514166976</v>
      </c>
      <c r="K13" s="32">
        <v>4.408441714901445</v>
      </c>
    </row>
    <row r="14" spans="1:11" ht="13.5">
      <c r="A14" s="9"/>
      <c r="B14" s="23" t="s">
        <v>8</v>
      </c>
      <c r="C14" s="24"/>
      <c r="D14" s="25">
        <v>816.8118053109733</v>
      </c>
      <c r="E14" s="26">
        <v>789.247730700617</v>
      </c>
      <c r="F14" s="27">
        <v>27.56407461035633</v>
      </c>
      <c r="G14" s="28">
        <v>3.4924490167222544</v>
      </c>
      <c r="H14" s="29">
        <v>51.02728343227797</v>
      </c>
      <c r="I14" s="30">
        <v>49.12776267376251</v>
      </c>
      <c r="J14" s="31">
        <v>1.8995207585154574</v>
      </c>
      <c r="K14" s="32">
        <v>3.866491480854517</v>
      </c>
    </row>
    <row r="15" spans="1:11" ht="13.5">
      <c r="A15" s="9"/>
      <c r="B15" s="23" t="s">
        <v>9</v>
      </c>
      <c r="C15" s="24"/>
      <c r="D15" s="25">
        <v>2113.857437234666</v>
      </c>
      <c r="E15" s="26">
        <v>2157.619070375467</v>
      </c>
      <c r="F15" s="27">
        <v>-43.76163314080077</v>
      </c>
      <c r="G15" s="28">
        <v>-2.028237224154006</v>
      </c>
      <c r="H15" s="29">
        <v>132.05539132008056</v>
      </c>
      <c r="I15" s="30">
        <v>134.30383580031898</v>
      </c>
      <c r="J15" s="31">
        <v>-2.248444480238419</v>
      </c>
      <c r="K15" s="32">
        <v>-1.6741476271618705</v>
      </c>
    </row>
    <row r="16" spans="1:11" ht="13.5">
      <c r="A16" s="9"/>
      <c r="B16" s="23" t="s">
        <v>10</v>
      </c>
      <c r="C16" s="24"/>
      <c r="D16" s="25">
        <v>1275.7147671557502</v>
      </c>
      <c r="E16" s="26">
        <v>1084.1554886253798</v>
      </c>
      <c r="F16" s="27">
        <v>191.55927853037042</v>
      </c>
      <c r="G16" s="28">
        <v>17.668985725770003</v>
      </c>
      <c r="H16" s="29">
        <v>79.69554134641307</v>
      </c>
      <c r="I16" s="30">
        <v>67.4846838005651</v>
      </c>
      <c r="J16" s="31">
        <v>12.210857545847972</v>
      </c>
      <c r="K16" s="32">
        <v>18.094265036395885</v>
      </c>
    </row>
    <row r="17" spans="1:11" ht="13.5">
      <c r="A17" s="9"/>
      <c r="B17" s="23" t="s">
        <v>11</v>
      </c>
      <c r="C17" s="24"/>
      <c r="D17" s="25">
        <v>206.96724600872142</v>
      </c>
      <c r="E17" s="26">
        <v>188.46575930692993</v>
      </c>
      <c r="F17" s="27">
        <v>18.501486701791492</v>
      </c>
      <c r="G17" s="28">
        <v>9.816895530429214</v>
      </c>
      <c r="H17" s="29">
        <v>12.929509900097854</v>
      </c>
      <c r="I17" s="30">
        <v>11.731298976485055</v>
      </c>
      <c r="J17" s="31">
        <v>1.1982109236127982</v>
      </c>
      <c r="K17" s="32">
        <v>10.213795812506078</v>
      </c>
    </row>
    <row r="18" spans="1:11" ht="13.5">
      <c r="A18" s="9"/>
      <c r="B18" s="23" t="s">
        <v>12</v>
      </c>
      <c r="C18" s="24"/>
      <c r="D18" s="25">
        <v>1032.5191255193715</v>
      </c>
      <c r="E18" s="26">
        <v>994.9837751943065</v>
      </c>
      <c r="F18" s="27">
        <v>37.535350325065</v>
      </c>
      <c r="G18" s="28">
        <v>3.772458532576062</v>
      </c>
      <c r="H18" s="29">
        <v>64.50279700238431</v>
      </c>
      <c r="I18" s="30">
        <v>61.934073258086016</v>
      </c>
      <c r="J18" s="31">
        <v>2.568723744298296</v>
      </c>
      <c r="K18" s="32">
        <v>4.147513007249093</v>
      </c>
    </row>
    <row r="19" spans="1:11" ht="13.5">
      <c r="A19" s="9"/>
      <c r="B19" s="23" t="s">
        <v>13</v>
      </c>
      <c r="C19" s="24"/>
      <c r="D19" s="25">
        <v>5331.439431820978</v>
      </c>
      <c r="E19" s="26">
        <v>4654.555590307826</v>
      </c>
      <c r="F19" s="27">
        <v>676.8838415131522</v>
      </c>
      <c r="G19" s="28">
        <v>14.542394614915043</v>
      </c>
      <c r="H19" s="29">
        <v>333.0618744987148</v>
      </c>
      <c r="I19" s="30">
        <v>289.7289323714474</v>
      </c>
      <c r="J19" s="31">
        <v>43.332942127267415</v>
      </c>
      <c r="K19" s="32">
        <v>14.956373798289624</v>
      </c>
    </row>
    <row r="20" spans="1:11" ht="13.5">
      <c r="A20" s="9"/>
      <c r="B20" s="23" t="s">
        <v>14</v>
      </c>
      <c r="C20" s="24"/>
      <c r="D20" s="25">
        <v>795.0050859476898</v>
      </c>
      <c r="E20" s="26">
        <v>783.7738954363381</v>
      </c>
      <c r="F20" s="27">
        <v>11.23119051135177</v>
      </c>
      <c r="G20" s="28">
        <v>1.432963074777982</v>
      </c>
      <c r="H20" s="29">
        <v>49.66498964263964</v>
      </c>
      <c r="I20" s="30">
        <v>48.78703660092344</v>
      </c>
      <c r="J20" s="31">
        <v>0.8779530417161965</v>
      </c>
      <c r="K20" s="32">
        <v>1.7995621437264742</v>
      </c>
    </row>
    <row r="21" spans="1:11" ht="13.5">
      <c r="A21" s="9"/>
      <c r="B21" s="23" t="s">
        <v>15</v>
      </c>
      <c r="C21" s="24"/>
      <c r="D21" s="25">
        <v>179.30144657498212</v>
      </c>
      <c r="E21" s="26">
        <v>131.52970631093493</v>
      </c>
      <c r="F21" s="27">
        <v>47.771740264047196</v>
      </c>
      <c r="G21" s="28">
        <v>36.32011475119945</v>
      </c>
      <c r="H21" s="29">
        <v>11.20119184702012</v>
      </c>
      <c r="I21" s="30">
        <v>8.187239500146772</v>
      </c>
      <c r="J21" s="31">
        <v>3.0139523468733476</v>
      </c>
      <c r="K21" s="32">
        <v>36.81280298224225</v>
      </c>
    </row>
    <row r="22" spans="1:11" ht="13.5">
      <c r="A22" s="9"/>
      <c r="B22" s="23" t="s">
        <v>17</v>
      </c>
      <c r="C22" s="24"/>
      <c r="D22" s="25">
        <v>20328.15318822197</v>
      </c>
      <c r="E22" s="26">
        <v>20638.63116722304</v>
      </c>
      <c r="F22" s="27">
        <v>-310.4779790010689</v>
      </c>
      <c r="G22" s="28">
        <v>-1.5043535420805942</v>
      </c>
      <c r="H22" s="29">
        <v>1269.9258600887317</v>
      </c>
      <c r="I22" s="30">
        <v>1284.6787319801147</v>
      </c>
      <c r="J22" s="31">
        <v>-14.752871891382938</v>
      </c>
      <c r="K22" s="32">
        <v>-1.1483705244068165</v>
      </c>
    </row>
    <row r="23" spans="1:11" ht="13.5">
      <c r="A23" s="9"/>
      <c r="B23" s="78" t="s">
        <v>19</v>
      </c>
      <c r="C23" s="24"/>
      <c r="D23" s="25">
        <v>4716.554977333031</v>
      </c>
      <c r="E23" s="83">
        <v>2799.545887125581</v>
      </c>
      <c r="F23" s="27">
        <v>1917.0090902074503</v>
      </c>
      <c r="G23" s="28">
        <v>68.47571597319768</v>
      </c>
      <c r="H23" s="29">
        <v>294.64925223585124</v>
      </c>
      <c r="I23" s="83">
        <v>174.26141449266248</v>
      </c>
      <c r="J23" s="31">
        <v>120.38783774318875</v>
      </c>
      <c r="K23" s="32">
        <v>69.0846209952335</v>
      </c>
    </row>
    <row r="24" spans="1:11" ht="4.5" customHeight="1">
      <c r="A24" s="9"/>
      <c r="B24" s="33"/>
      <c r="C24" s="34"/>
      <c r="D24" s="35"/>
      <c r="E24" s="26"/>
      <c r="F24" s="36"/>
      <c r="G24" s="37"/>
      <c r="H24" s="38"/>
      <c r="I24" s="30"/>
      <c r="J24" s="39"/>
      <c r="K24" s="40"/>
    </row>
    <row r="25" spans="1:11" ht="5.25" customHeight="1">
      <c r="A25" s="9"/>
      <c r="B25" s="33"/>
      <c r="C25" s="34"/>
      <c r="D25" s="35"/>
      <c r="E25" s="26"/>
      <c r="F25" s="36"/>
      <c r="G25" s="37"/>
      <c r="H25" s="38"/>
      <c r="I25" s="30"/>
      <c r="J25" s="39"/>
      <c r="K25" s="40"/>
    </row>
    <row r="26" spans="1:11" ht="13.5">
      <c r="A26" s="9"/>
      <c r="B26" s="10" t="s">
        <v>16</v>
      </c>
      <c r="C26" s="34"/>
      <c r="D26" s="41">
        <v>16.00735430870083</v>
      </c>
      <c r="E26" s="42">
        <v>16.065208097134207</v>
      </c>
      <c r="F26" s="43"/>
      <c r="G26" s="28"/>
      <c r="H26" s="44"/>
      <c r="I26" s="45"/>
      <c r="J26" s="46"/>
      <c r="K26" s="32"/>
    </row>
    <row r="27" spans="1:11" ht="3.75" customHeight="1">
      <c r="A27" s="9"/>
      <c r="B27" s="23"/>
      <c r="C27" s="34"/>
      <c r="D27" s="9"/>
      <c r="E27" s="47"/>
      <c r="F27" s="33"/>
      <c r="G27" s="48"/>
      <c r="H27" s="49"/>
      <c r="I27" s="33"/>
      <c r="J27" s="47"/>
      <c r="K27" s="34"/>
    </row>
    <row r="28" spans="1:11" ht="3" customHeight="1">
      <c r="A28" s="16"/>
      <c r="B28" s="50"/>
      <c r="C28" s="18"/>
      <c r="D28" s="16"/>
      <c r="E28" s="51"/>
      <c r="F28" s="17"/>
      <c r="G28" s="52"/>
      <c r="H28" s="53"/>
      <c r="I28" s="17"/>
      <c r="J28" s="51"/>
      <c r="K28" s="18"/>
    </row>
    <row r="29" spans="1:11" ht="23.25" customHeight="1">
      <c r="A29" s="54"/>
      <c r="B29" s="77" t="s">
        <v>27</v>
      </c>
      <c r="C29" s="55"/>
      <c r="D29" s="56">
        <v>27842.252097052628</v>
      </c>
      <c r="E29" s="57">
        <v>27640.598609064236</v>
      </c>
      <c r="F29" s="58">
        <v>201.65348798839113</v>
      </c>
      <c r="G29" s="59">
        <v>0.72955542982438</v>
      </c>
      <c r="H29" s="60">
        <v>1739.3412777724868</v>
      </c>
      <c r="I29" s="61">
        <v>1720.5254013482036</v>
      </c>
      <c r="J29" s="62">
        <v>18.81587642428326</v>
      </c>
      <c r="K29" s="63">
        <v>1.0936122424893613</v>
      </c>
    </row>
    <row r="30" spans="1:11" ht="13.5" customHeight="1">
      <c r="A30" s="89" t="s">
        <v>26</v>
      </c>
      <c r="B30" s="23"/>
      <c r="C30" s="23"/>
      <c r="D30" s="45"/>
      <c r="E30" s="45"/>
      <c r="F30" s="43"/>
      <c r="G30" s="27"/>
      <c r="H30" s="45"/>
      <c r="I30" s="45"/>
      <c r="J30" s="43"/>
      <c r="K30" s="27"/>
    </row>
    <row r="31" spans="1:2" ht="13.5" customHeight="1">
      <c r="A31" s="88"/>
      <c r="B31" s="87"/>
    </row>
    <row r="37" ht="13.5">
      <c r="E37" s="83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2.125" style="0" customWidth="1"/>
    <col min="3" max="3" width="1.875" style="0" customWidth="1"/>
  </cols>
  <sheetData>
    <row r="2" spans="1:10" ht="13.5">
      <c r="A2" s="450" t="s">
        <v>550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3.5">
      <c r="A3" s="450"/>
      <c r="B3" s="436"/>
      <c r="C3" s="436"/>
      <c r="D3" s="436"/>
      <c r="E3" s="436"/>
      <c r="F3" s="436"/>
      <c r="G3" s="436"/>
      <c r="H3" s="436"/>
      <c r="I3" s="220"/>
      <c r="J3" s="451" t="s">
        <v>487</v>
      </c>
    </row>
    <row r="4" spans="1:10" ht="13.5">
      <c r="A4" s="452"/>
      <c r="B4" s="1000" t="s">
        <v>35</v>
      </c>
      <c r="C4" s="453"/>
      <c r="D4" s="999" t="s">
        <v>106</v>
      </c>
      <c r="E4" s="1002" t="s">
        <v>105</v>
      </c>
      <c r="F4" s="1003" t="s">
        <v>216</v>
      </c>
      <c r="G4" s="1004"/>
      <c r="H4" s="1004"/>
      <c r="I4" s="1004"/>
      <c r="J4" s="1005"/>
    </row>
    <row r="5" spans="1:10" ht="13.5">
      <c r="A5" s="454"/>
      <c r="B5" s="1001"/>
      <c r="C5" s="455"/>
      <c r="D5" s="999"/>
      <c r="E5" s="1002"/>
      <c r="F5" s="456" t="s">
        <v>217</v>
      </c>
      <c r="G5" s="457" t="s">
        <v>218</v>
      </c>
      <c r="H5" s="457" t="s">
        <v>219</v>
      </c>
      <c r="I5" s="457" t="s">
        <v>220</v>
      </c>
      <c r="J5" s="458" t="s">
        <v>221</v>
      </c>
    </row>
    <row r="6" spans="1:10" ht="13.5">
      <c r="A6" s="459"/>
      <c r="B6" s="64"/>
      <c r="C6" s="460"/>
      <c r="D6" s="461" t="s">
        <v>222</v>
      </c>
      <c r="E6" s="461"/>
      <c r="F6" s="461"/>
      <c r="G6" s="461"/>
      <c r="H6" s="461"/>
      <c r="I6" s="461"/>
      <c r="J6" s="462"/>
    </row>
    <row r="7" spans="1:10" ht="13.5">
      <c r="A7" s="463"/>
      <c r="B7" s="464" t="s">
        <v>4</v>
      </c>
      <c r="C7" s="465"/>
      <c r="D7" s="466">
        <v>1288.4113993372364</v>
      </c>
      <c r="E7" s="467">
        <v>1718.6730600027317</v>
      </c>
      <c r="F7" s="468">
        <v>774.0267036392704</v>
      </c>
      <c r="G7" s="469">
        <v>1228.5388175408157</v>
      </c>
      <c r="H7" s="469">
        <v>1392.0037304866646</v>
      </c>
      <c r="I7" s="469">
        <v>1557.6318010045322</v>
      </c>
      <c r="J7" s="467">
        <v>1719.7625451860247</v>
      </c>
    </row>
    <row r="8" spans="1:10" ht="13.5">
      <c r="A8" s="459"/>
      <c r="B8" s="464" t="s">
        <v>488</v>
      </c>
      <c r="C8" s="465"/>
      <c r="D8" s="466">
        <v>150.72458548624874</v>
      </c>
      <c r="E8" s="467">
        <v>167.4508770625846</v>
      </c>
      <c r="F8" s="468">
        <v>166.77321409281464</v>
      </c>
      <c r="G8" s="469">
        <v>149.26922494600865</v>
      </c>
      <c r="H8" s="469">
        <v>145.5276627747825</v>
      </c>
      <c r="I8" s="469">
        <v>153.98772578368292</v>
      </c>
      <c r="J8" s="467">
        <v>165.20892078743177</v>
      </c>
    </row>
    <row r="9" spans="1:10" ht="13.5">
      <c r="A9" s="459"/>
      <c r="B9" s="464" t="s">
        <v>223</v>
      </c>
      <c r="C9" s="465"/>
      <c r="D9" s="466">
        <v>127.49940374449181</v>
      </c>
      <c r="E9" s="467">
        <v>115.1147675004887</v>
      </c>
      <c r="F9" s="468">
        <v>109.50528632678005</v>
      </c>
      <c r="G9" s="469">
        <v>130.02562480223241</v>
      </c>
      <c r="H9" s="469">
        <v>131.72144052855583</v>
      </c>
      <c r="I9" s="469">
        <v>128.07967908022778</v>
      </c>
      <c r="J9" s="467">
        <v>115.21162414958684</v>
      </c>
    </row>
    <row r="10" spans="1:10" ht="13.5">
      <c r="A10" s="459"/>
      <c r="B10" s="464" t="s">
        <v>5</v>
      </c>
      <c r="C10" s="465"/>
      <c r="D10" s="466">
        <v>3.058726023597738</v>
      </c>
      <c r="E10" s="467">
        <v>60.8925810580321</v>
      </c>
      <c r="F10" s="468">
        <v>0.5403077404956736</v>
      </c>
      <c r="G10" s="469">
        <v>3.100820290170497</v>
      </c>
      <c r="H10" s="469">
        <v>3.539454892927221</v>
      </c>
      <c r="I10" s="469">
        <v>13.648490514465347</v>
      </c>
      <c r="J10" s="467">
        <v>51.208955490871205</v>
      </c>
    </row>
    <row r="11" spans="1:10" ht="13.5">
      <c r="A11" s="459"/>
      <c r="B11" s="464" t="s">
        <v>6</v>
      </c>
      <c r="C11" s="465"/>
      <c r="D11" s="466">
        <v>81.12504915547163</v>
      </c>
      <c r="E11" s="467">
        <v>68.96590093212019</v>
      </c>
      <c r="F11" s="468">
        <v>22.450398791831518</v>
      </c>
      <c r="G11" s="469">
        <v>95.50484287772125</v>
      </c>
      <c r="H11" s="469">
        <v>91.17206393243201</v>
      </c>
      <c r="I11" s="469">
        <v>85.19663089048746</v>
      </c>
      <c r="J11" s="467">
        <v>69.20445520608834</v>
      </c>
    </row>
    <row r="12" spans="1:10" ht="13.5">
      <c r="A12" s="459"/>
      <c r="B12" s="470" t="s">
        <v>7</v>
      </c>
      <c r="C12" s="471"/>
      <c r="D12" s="466">
        <v>50.51688957878161</v>
      </c>
      <c r="E12" s="467">
        <v>38.41993772634485</v>
      </c>
      <c r="F12" s="468">
        <v>27.889043390192853</v>
      </c>
      <c r="G12" s="469">
        <v>68.68933447144241</v>
      </c>
      <c r="H12" s="469">
        <v>50.72690444490994</v>
      </c>
      <c r="I12" s="469">
        <v>43.78120841860504</v>
      </c>
      <c r="J12" s="467">
        <v>38.43040421993823</v>
      </c>
    </row>
    <row r="13" spans="1:10" ht="13.5">
      <c r="A13" s="459"/>
      <c r="B13" s="470" t="s">
        <v>8</v>
      </c>
      <c r="C13" s="471"/>
      <c r="D13" s="466">
        <v>22.935354910964843</v>
      </c>
      <c r="E13" s="467">
        <v>27.370012435792614</v>
      </c>
      <c r="F13" s="468">
        <v>6.426555778731386</v>
      </c>
      <c r="G13" s="469">
        <v>25.577576047062486</v>
      </c>
      <c r="H13" s="469">
        <v>25.14739138381699</v>
      </c>
      <c r="I13" s="469">
        <v>27.219994267313165</v>
      </c>
      <c r="J13" s="467">
        <v>28.12754766177527</v>
      </c>
    </row>
    <row r="14" spans="1:10" ht="13.5">
      <c r="A14" s="459"/>
      <c r="B14" s="470" t="s">
        <v>9</v>
      </c>
      <c r="C14" s="471"/>
      <c r="D14" s="466">
        <v>1.0003554847767742</v>
      </c>
      <c r="E14" s="467">
        <v>2.2066340484919382</v>
      </c>
      <c r="F14" s="468">
        <v>0.06511188247764167</v>
      </c>
      <c r="G14" s="469">
        <v>1.1497212722447774</v>
      </c>
      <c r="H14" s="469">
        <v>1.068851410198489</v>
      </c>
      <c r="I14" s="469">
        <v>1.3859076150112484</v>
      </c>
      <c r="J14" s="467">
        <v>2.314782234128722</v>
      </c>
    </row>
    <row r="15" spans="1:10" ht="17.25" customHeight="1">
      <c r="A15" s="459"/>
      <c r="B15" s="464" t="s">
        <v>10</v>
      </c>
      <c r="C15" s="465"/>
      <c r="D15" s="466">
        <v>0.08358080373767655</v>
      </c>
      <c r="E15" s="467">
        <v>0.42328586925827183</v>
      </c>
      <c r="F15" s="468">
        <v>0.09001296285726282</v>
      </c>
      <c r="G15" s="469">
        <v>0.121104560794996</v>
      </c>
      <c r="H15" s="469">
        <v>0.06762940743396832</v>
      </c>
      <c r="I15" s="469">
        <v>0.08651697409114775</v>
      </c>
      <c r="J15" s="467">
        <v>0.4256709570135293</v>
      </c>
    </row>
    <row r="16" spans="1:10" ht="13.5">
      <c r="A16" s="459"/>
      <c r="B16" s="464" t="s">
        <v>12</v>
      </c>
      <c r="C16" s="465"/>
      <c r="D16" s="466">
        <v>229.464068417051</v>
      </c>
      <c r="E16" s="467">
        <v>197.40156383302596</v>
      </c>
      <c r="F16" s="468">
        <v>100.59544015693172</v>
      </c>
      <c r="G16" s="469">
        <v>253.06965555784478</v>
      </c>
      <c r="H16" s="469">
        <v>255.9744578275064</v>
      </c>
      <c r="I16" s="469">
        <v>236.70467865621248</v>
      </c>
      <c r="J16" s="467">
        <v>200.77710596212248</v>
      </c>
    </row>
    <row r="17" spans="1:10" ht="13.5">
      <c r="A17" s="459"/>
      <c r="B17" s="464" t="s">
        <v>13</v>
      </c>
      <c r="C17" s="465"/>
      <c r="D17" s="466">
        <v>40.20702517550309</v>
      </c>
      <c r="E17" s="467">
        <v>49.31820186507055</v>
      </c>
      <c r="F17" s="468">
        <v>21.543827300117034</v>
      </c>
      <c r="G17" s="469">
        <v>41.047892770570094</v>
      </c>
      <c r="H17" s="469">
        <v>43.86442855261593</v>
      </c>
      <c r="I17" s="469">
        <v>46.48036068258786</v>
      </c>
      <c r="J17" s="467">
        <v>48.6212354996866</v>
      </c>
    </row>
    <row r="18" spans="1:10" ht="13.5">
      <c r="A18" s="459"/>
      <c r="B18" s="464" t="s">
        <v>14</v>
      </c>
      <c r="C18" s="465"/>
      <c r="D18" s="466">
        <v>2.977677841246467</v>
      </c>
      <c r="E18" s="467">
        <v>2.1930005309241594</v>
      </c>
      <c r="F18" s="468">
        <v>1.434547476936445</v>
      </c>
      <c r="G18" s="469">
        <v>5.065269364664739</v>
      </c>
      <c r="H18" s="469">
        <v>2.7283069746016317</v>
      </c>
      <c r="I18" s="469">
        <v>2.0376371153891126</v>
      </c>
      <c r="J18" s="467">
        <v>2.179865279101517</v>
      </c>
    </row>
    <row r="19" spans="1:10" ht="13.5">
      <c r="A19" s="459"/>
      <c r="B19" s="464" t="s">
        <v>15</v>
      </c>
      <c r="C19" s="465"/>
      <c r="D19" s="466">
        <v>0.09482957434000576</v>
      </c>
      <c r="E19" s="467">
        <v>0.6127543211687752</v>
      </c>
      <c r="F19" s="468" t="s">
        <v>224</v>
      </c>
      <c r="G19" s="469">
        <v>0.015279451081024392</v>
      </c>
      <c r="H19" s="469">
        <v>0.13106125622509793</v>
      </c>
      <c r="I19" s="469">
        <v>0.1896223193083355</v>
      </c>
      <c r="J19" s="467">
        <v>0.6638152603545046</v>
      </c>
    </row>
    <row r="20" spans="1:10" ht="13.5">
      <c r="A20" s="459"/>
      <c r="B20" s="464" t="s">
        <v>213</v>
      </c>
      <c r="C20" s="465"/>
      <c r="D20" s="466">
        <v>571.3037553562995</v>
      </c>
      <c r="E20" s="467">
        <v>972.4306836546831</v>
      </c>
      <c r="F20" s="468">
        <v>313.67383460469654</v>
      </c>
      <c r="G20" s="469">
        <v>445.79886417059765</v>
      </c>
      <c r="H20" s="469">
        <v>633.432518723908</v>
      </c>
      <c r="I20" s="469">
        <v>809.7569302399319</v>
      </c>
      <c r="J20" s="467">
        <v>981.5594250963826</v>
      </c>
    </row>
    <row r="21" spans="1:10" ht="13.5">
      <c r="A21" s="459"/>
      <c r="B21" s="464" t="s">
        <v>214</v>
      </c>
      <c r="C21" s="465"/>
      <c r="D21" s="466">
        <v>0.45167429023085026</v>
      </c>
      <c r="E21" s="467">
        <v>0.0038655118385191507</v>
      </c>
      <c r="F21" s="468">
        <v>0.6884990728349364</v>
      </c>
      <c r="G21" s="469">
        <v>1.4132333064792357</v>
      </c>
      <c r="H21" s="469">
        <v>0.00568481524976037</v>
      </c>
      <c r="I21" s="469">
        <v>0.003204662989963067</v>
      </c>
      <c r="J21" s="467" t="s">
        <v>224</v>
      </c>
    </row>
    <row r="22" spans="1:10" ht="13.5">
      <c r="A22" s="459"/>
      <c r="B22" s="464" t="s">
        <v>225</v>
      </c>
      <c r="C22" s="465"/>
      <c r="D22" s="468">
        <v>6.871506716051848</v>
      </c>
      <c r="E22" s="472">
        <v>15.879031012171303</v>
      </c>
      <c r="F22" s="468">
        <v>2.329859550177532</v>
      </c>
      <c r="G22" s="469">
        <v>8.673733215651309</v>
      </c>
      <c r="H22" s="469">
        <v>6.688675277059411</v>
      </c>
      <c r="I22" s="469">
        <v>9.050851217405944</v>
      </c>
      <c r="J22" s="467">
        <v>15.856039328656596</v>
      </c>
    </row>
    <row r="23" spans="1:10" ht="13.5">
      <c r="A23" s="459"/>
      <c r="B23" s="464"/>
      <c r="C23" s="465"/>
      <c r="D23" s="473" t="s">
        <v>226</v>
      </c>
      <c r="E23" s="473"/>
      <c r="F23" s="473"/>
      <c r="G23" s="473"/>
      <c r="H23" s="473"/>
      <c r="I23" s="473"/>
      <c r="J23" s="474"/>
    </row>
    <row r="24" spans="1:10" ht="13.5">
      <c r="A24" s="463"/>
      <c r="B24" s="464" t="s">
        <v>4</v>
      </c>
      <c r="C24" s="465"/>
      <c r="D24" s="466">
        <v>593.5051996489141</v>
      </c>
      <c r="E24" s="467">
        <v>692.4433882949952</v>
      </c>
      <c r="F24" s="468">
        <v>476.2413840942779</v>
      </c>
      <c r="G24" s="469">
        <v>595.7210985580272</v>
      </c>
      <c r="H24" s="469">
        <v>611.3834460570606</v>
      </c>
      <c r="I24" s="469">
        <v>622.4162265024052</v>
      </c>
      <c r="J24" s="467">
        <v>688.5608268902693</v>
      </c>
    </row>
    <row r="25" spans="1:10" ht="13.5">
      <c r="A25" s="459"/>
      <c r="B25" s="464" t="s">
        <v>227</v>
      </c>
      <c r="C25" s="465"/>
      <c r="D25" s="466">
        <v>69.43110348684611</v>
      </c>
      <c r="E25" s="467">
        <v>67.46498527532657</v>
      </c>
      <c r="F25" s="468">
        <v>102.61184263537825</v>
      </c>
      <c r="G25" s="469">
        <v>72.38096623087553</v>
      </c>
      <c r="H25" s="469">
        <v>63.91736028808631</v>
      </c>
      <c r="I25" s="469">
        <v>61.532166426080934</v>
      </c>
      <c r="J25" s="467">
        <v>66.14656856289315</v>
      </c>
    </row>
    <row r="26" spans="1:10" ht="13.5">
      <c r="A26" s="459"/>
      <c r="B26" s="464" t="s">
        <v>223</v>
      </c>
      <c r="C26" s="465"/>
      <c r="D26" s="466">
        <v>58.7324507633337</v>
      </c>
      <c r="E26" s="467">
        <v>46.37907086918689</v>
      </c>
      <c r="F26" s="468">
        <v>67.37616270951101</v>
      </c>
      <c r="G26" s="469">
        <v>63.04970338904764</v>
      </c>
      <c r="H26" s="469">
        <v>57.85351466105149</v>
      </c>
      <c r="I26" s="469">
        <v>51.179534530139236</v>
      </c>
      <c r="J26" s="467">
        <v>46.12858409660816</v>
      </c>
    </row>
    <row r="27" spans="1:10" ht="13.5">
      <c r="A27" s="459"/>
      <c r="B27" s="464" t="s">
        <v>5</v>
      </c>
      <c r="C27" s="465"/>
      <c r="D27" s="466">
        <v>1.4089985545304375</v>
      </c>
      <c r="E27" s="467">
        <v>24.533267048349714</v>
      </c>
      <c r="F27" s="468">
        <v>0.3324393137351399</v>
      </c>
      <c r="G27" s="469">
        <v>1.5035943865322912</v>
      </c>
      <c r="H27" s="469">
        <v>1.5545677660251784</v>
      </c>
      <c r="I27" s="469">
        <v>5.453819033476882</v>
      </c>
      <c r="J27" s="467">
        <v>20.50311005765461</v>
      </c>
    </row>
    <row r="28" spans="1:10" ht="13.5">
      <c r="A28" s="459"/>
      <c r="B28" s="464" t="s">
        <v>6</v>
      </c>
      <c r="C28" s="465"/>
      <c r="D28" s="466">
        <v>37.37015872439016</v>
      </c>
      <c r="E28" s="467">
        <v>27.78596070981549</v>
      </c>
      <c r="F28" s="468">
        <v>13.813230142862341</v>
      </c>
      <c r="G28" s="469">
        <v>46.310502447626305</v>
      </c>
      <c r="H28" s="469">
        <v>40.04377963244181</v>
      </c>
      <c r="I28" s="469">
        <v>34.04383852164377</v>
      </c>
      <c r="J28" s="467">
        <v>27.708172290750976</v>
      </c>
    </row>
    <row r="29" spans="1:10" ht="13.5">
      <c r="A29" s="459"/>
      <c r="B29" s="470" t="s">
        <v>7</v>
      </c>
      <c r="C29" s="471"/>
      <c r="D29" s="466">
        <v>23.270545922303853</v>
      </c>
      <c r="E29" s="467">
        <v>15.479169643393757</v>
      </c>
      <c r="F29" s="468">
        <v>17.159506981816946</v>
      </c>
      <c r="G29" s="469">
        <v>33.307605104783725</v>
      </c>
      <c r="H29" s="469">
        <v>22.279817911474606</v>
      </c>
      <c r="I29" s="469">
        <v>17.494593085509425</v>
      </c>
      <c r="J29" s="467">
        <v>15.386816616910119</v>
      </c>
    </row>
    <row r="30" spans="1:10" ht="13.5">
      <c r="A30" s="459"/>
      <c r="B30" s="470" t="s">
        <v>8</v>
      </c>
      <c r="C30" s="471"/>
      <c r="D30" s="466">
        <v>10.565144333908473</v>
      </c>
      <c r="E30" s="467">
        <v>11.02721895733111</v>
      </c>
      <c r="F30" s="468">
        <v>3.95411657586491</v>
      </c>
      <c r="G30" s="469">
        <v>12.402621295847922</v>
      </c>
      <c r="H30" s="469">
        <v>11.045012643901787</v>
      </c>
      <c r="I30" s="469">
        <v>10.87687482134866</v>
      </c>
      <c r="J30" s="467">
        <v>11.261745134874115</v>
      </c>
    </row>
    <row r="31" spans="1:10" ht="13.5">
      <c r="A31" s="459"/>
      <c r="B31" s="470" t="s">
        <v>9</v>
      </c>
      <c r="C31" s="471"/>
      <c r="D31" s="466">
        <v>0.46081258052958507</v>
      </c>
      <c r="E31" s="467">
        <v>0.8890400349106721</v>
      </c>
      <c r="F31" s="468">
        <v>0.04006189048302853</v>
      </c>
      <c r="G31" s="469">
        <v>0.557502302375917</v>
      </c>
      <c r="H31" s="469">
        <v>0.46945137012070765</v>
      </c>
      <c r="I31" s="469">
        <v>0.5537967236287438</v>
      </c>
      <c r="J31" s="467">
        <v>0.9267956053957266</v>
      </c>
    </row>
    <row r="32" spans="1:10" ht="15.75" customHeight="1">
      <c r="A32" s="459"/>
      <c r="B32" s="464" t="s">
        <v>10</v>
      </c>
      <c r="C32" s="465"/>
      <c r="D32" s="466">
        <v>0.038501399191798326</v>
      </c>
      <c r="E32" s="467">
        <v>0.17053941691861058</v>
      </c>
      <c r="F32" s="468">
        <v>0.05538297040142939</v>
      </c>
      <c r="G32" s="469">
        <v>0.058723860383667156</v>
      </c>
      <c r="H32" s="469">
        <v>0.029703584312465066</v>
      </c>
      <c r="I32" s="469">
        <v>0.03457143627106895</v>
      </c>
      <c r="J32" s="467">
        <v>0.1704307068233677</v>
      </c>
    </row>
    <row r="33" spans="1:10" ht="13.5">
      <c r="A33" s="459"/>
      <c r="B33" s="464" t="s">
        <v>12</v>
      </c>
      <c r="C33" s="465"/>
      <c r="D33" s="466">
        <v>105.7023539283878</v>
      </c>
      <c r="E33" s="467">
        <v>79.5319429252321</v>
      </c>
      <c r="F33" s="468">
        <v>61.89413288800087</v>
      </c>
      <c r="G33" s="469">
        <v>122.71401690212542</v>
      </c>
      <c r="H33" s="469">
        <v>112.42681517416224</v>
      </c>
      <c r="I33" s="469">
        <v>94.58514700948604</v>
      </c>
      <c r="J33" s="467">
        <v>80.38740609213593</v>
      </c>
    </row>
    <row r="34" spans="1:10" ht="13.5">
      <c r="A34" s="459"/>
      <c r="B34" s="464" t="s">
        <v>13</v>
      </c>
      <c r="C34" s="465"/>
      <c r="D34" s="466">
        <v>18.521318979598544</v>
      </c>
      <c r="E34" s="467">
        <v>19.870016932721178</v>
      </c>
      <c r="F34" s="468">
        <v>13.255436903992727</v>
      </c>
      <c r="G34" s="469">
        <v>19.904210942006895</v>
      </c>
      <c r="H34" s="469">
        <v>19.26574254111093</v>
      </c>
      <c r="I34" s="469">
        <v>18.573151038563648</v>
      </c>
      <c r="J34" s="467">
        <v>19.467035268214524</v>
      </c>
    </row>
    <row r="35" spans="1:10" ht="13.5">
      <c r="A35" s="459"/>
      <c r="B35" s="464" t="s">
        <v>14</v>
      </c>
      <c r="C35" s="465"/>
      <c r="D35" s="466">
        <v>1.3716638044092289</v>
      </c>
      <c r="E35" s="467">
        <v>0.8835471699099273</v>
      </c>
      <c r="F35" s="468">
        <v>0.8826450983576957</v>
      </c>
      <c r="G35" s="469">
        <v>2.4561599416537354</v>
      </c>
      <c r="H35" s="469">
        <v>1.1983026219694737</v>
      </c>
      <c r="I35" s="469">
        <v>0.8142222080493126</v>
      </c>
      <c r="J35" s="467">
        <v>0.8727773745794482</v>
      </c>
    </row>
    <row r="36" spans="1:10" ht="13.5">
      <c r="A36" s="459"/>
      <c r="B36" s="464" t="s">
        <v>15</v>
      </c>
      <c r="C36" s="465"/>
      <c r="D36" s="466">
        <v>0.04368313217365062</v>
      </c>
      <c r="E36" s="467">
        <v>0.24687515515128394</v>
      </c>
      <c r="F36" s="468" t="s">
        <v>228</v>
      </c>
      <c r="G36" s="469">
        <v>0.0074090384881543075</v>
      </c>
      <c r="H36" s="469">
        <v>0.05756355440761182</v>
      </c>
      <c r="I36" s="469">
        <v>0.07577144249906397</v>
      </c>
      <c r="J36" s="467">
        <v>0.2657792413560417</v>
      </c>
    </row>
    <row r="37" spans="1:10" ht="13.5">
      <c r="A37" s="459"/>
      <c r="B37" s="464" t="s">
        <v>213</v>
      </c>
      <c r="C37" s="465"/>
      <c r="D37" s="466">
        <v>263.170404699411</v>
      </c>
      <c r="E37" s="467">
        <v>391.7866714398823</v>
      </c>
      <c r="F37" s="468">
        <v>192.99652123619737</v>
      </c>
      <c r="G37" s="469">
        <v>216.16882210627105</v>
      </c>
      <c r="H37" s="469">
        <v>278.21057347786785</v>
      </c>
      <c r="I37" s="469">
        <v>323.57188173679515</v>
      </c>
      <c r="J37" s="467">
        <v>392.9980748087493</v>
      </c>
    </row>
    <row r="38" spans="1:10" ht="13.5">
      <c r="A38" s="459"/>
      <c r="B38" s="464" t="s">
        <v>214</v>
      </c>
      <c r="C38" s="465"/>
      <c r="D38" s="466">
        <v>0.2080632319285898</v>
      </c>
      <c r="E38" s="467">
        <v>0.0015573922564157505</v>
      </c>
      <c r="F38" s="468">
        <v>0.4236181385640524</v>
      </c>
      <c r="G38" s="469">
        <v>0.6852798510183283</v>
      </c>
      <c r="H38" s="469">
        <v>0.0024968337810280894</v>
      </c>
      <c r="I38" s="469">
        <v>0.0012805556769824344</v>
      </c>
      <c r="J38" s="467" t="s">
        <v>228</v>
      </c>
    </row>
    <row r="39" spans="1:10" ht="13.5">
      <c r="A39" s="459"/>
      <c r="B39" s="464" t="s">
        <v>225</v>
      </c>
      <c r="C39" s="465"/>
      <c r="D39" s="468">
        <v>3.1653515076761085</v>
      </c>
      <c r="E39" s="472">
        <v>6.397569318327319</v>
      </c>
      <c r="F39" s="468">
        <v>1.4335106679199654</v>
      </c>
      <c r="G39" s="469">
        <v>4.205911775885242</v>
      </c>
      <c r="H39" s="469">
        <v>2.9377402164113113</v>
      </c>
      <c r="I39" s="469">
        <v>3.616642044505944</v>
      </c>
      <c r="J39" s="467">
        <v>6.348462223407386</v>
      </c>
    </row>
    <row r="40" spans="1:10" ht="13.5">
      <c r="A40" s="459"/>
      <c r="B40" s="64"/>
      <c r="C40" s="460"/>
      <c r="D40" s="473" t="s">
        <v>229</v>
      </c>
      <c r="E40" s="473"/>
      <c r="F40" s="473"/>
      <c r="G40" s="473"/>
      <c r="H40" s="473"/>
      <c r="I40" s="473"/>
      <c r="J40" s="475"/>
    </row>
    <row r="41" spans="1:10" ht="13.5">
      <c r="A41" s="476"/>
      <c r="B41" s="477"/>
      <c r="C41" s="478"/>
      <c r="D41" s="479">
        <v>2.17085107274442</v>
      </c>
      <c r="E41" s="480">
        <v>2.482041260058276</v>
      </c>
      <c r="F41" s="481">
        <v>1.6252823242384205</v>
      </c>
      <c r="G41" s="482">
        <v>2.0622717921432625</v>
      </c>
      <c r="H41" s="482">
        <v>2.2768096510692057</v>
      </c>
      <c r="I41" s="482">
        <v>2.502556544448497</v>
      </c>
      <c r="J41" s="480">
        <v>2.497618914734007</v>
      </c>
    </row>
    <row r="42" spans="1:10" ht="13.5">
      <c r="A42" s="483"/>
      <c r="B42" s="484"/>
      <c r="C42" s="485"/>
      <c r="D42" s="450"/>
      <c r="E42" s="450"/>
      <c r="F42" s="450"/>
      <c r="G42" s="450"/>
      <c r="H42" s="450"/>
      <c r="I42" s="450"/>
      <c r="J42" s="450"/>
    </row>
  </sheetData>
  <mergeCells count="4">
    <mergeCell ref="D4:D5"/>
    <mergeCell ref="B4:B5"/>
    <mergeCell ref="E4:E5"/>
    <mergeCell ref="F4:J4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28.125" style="0" customWidth="1"/>
    <col min="3" max="4" width="12.875" style="0" customWidth="1"/>
  </cols>
  <sheetData>
    <row r="2" ht="13.5">
      <c r="B2" t="s">
        <v>551</v>
      </c>
    </row>
    <row r="3" spans="1:4" ht="13.5">
      <c r="A3" s="486"/>
      <c r="B3" s="486"/>
      <c r="C3" s="486"/>
      <c r="D3" s="487" t="s">
        <v>230</v>
      </c>
    </row>
    <row r="4" spans="1:4" ht="13.5">
      <c r="A4" s="488"/>
      <c r="B4" s="489" t="s">
        <v>231</v>
      </c>
      <c r="C4" s="490" t="s">
        <v>36</v>
      </c>
      <c r="D4" s="491" t="s">
        <v>232</v>
      </c>
    </row>
    <row r="5" spans="1:4" ht="13.5">
      <c r="A5" s="492"/>
      <c r="B5" s="493" t="s">
        <v>4</v>
      </c>
      <c r="C5" s="494">
        <v>593.5051996489141</v>
      </c>
      <c r="D5" s="495">
        <v>692.4433882949952</v>
      </c>
    </row>
    <row r="6" spans="1:4" ht="13.5">
      <c r="A6" s="492"/>
      <c r="B6" s="493" t="s">
        <v>233</v>
      </c>
      <c r="C6" s="494">
        <v>609.7817265076488</v>
      </c>
      <c r="D6" s="495">
        <v>736.0375464810958</v>
      </c>
    </row>
    <row r="7" spans="1:4" ht="13.5">
      <c r="A7" s="492"/>
      <c r="B7" s="493" t="s">
        <v>234</v>
      </c>
      <c r="C7" s="494">
        <v>253.84097195163238</v>
      </c>
      <c r="D7" s="495">
        <v>111.87531546455796</v>
      </c>
    </row>
    <row r="8" spans="1:4" ht="13.5">
      <c r="A8" s="492"/>
      <c r="B8" s="493" t="s">
        <v>235</v>
      </c>
      <c r="C8" s="494">
        <v>544.7261710948087</v>
      </c>
      <c r="D8" s="495">
        <v>715.6499776063798</v>
      </c>
    </row>
    <row r="9" spans="1:4" ht="13.5">
      <c r="A9" s="492"/>
      <c r="B9" s="493" t="s">
        <v>236</v>
      </c>
      <c r="C9" s="494">
        <v>514.7898682816351</v>
      </c>
      <c r="D9" s="495">
        <v>520.2050829481478</v>
      </c>
    </row>
    <row r="10" spans="1:4" ht="13.5">
      <c r="A10" s="492"/>
      <c r="B10" s="493" t="s">
        <v>237</v>
      </c>
      <c r="C10" s="494">
        <v>481.24526421884923</v>
      </c>
      <c r="D10" s="495">
        <v>318.89013308672753</v>
      </c>
    </row>
    <row r="11" spans="1:4" ht="13.5">
      <c r="A11" s="492"/>
      <c r="B11" s="493" t="s">
        <v>238</v>
      </c>
      <c r="C11" s="494">
        <v>533.2566827739383</v>
      </c>
      <c r="D11" s="495">
        <v>597.2475716647292</v>
      </c>
    </row>
    <row r="12" spans="1:4" ht="13.5">
      <c r="A12" s="492"/>
      <c r="B12" s="493" t="s">
        <v>239</v>
      </c>
      <c r="C12" s="494">
        <v>406.4706147430993</v>
      </c>
      <c r="D12" s="495">
        <v>373.4696189495366</v>
      </c>
    </row>
    <row r="13" spans="1:4" ht="13.5">
      <c r="A13" s="492"/>
      <c r="B13" s="493" t="s">
        <v>240</v>
      </c>
      <c r="C13" s="494">
        <v>959.815198565576</v>
      </c>
      <c r="D13" s="495">
        <v>1313.5059077291792</v>
      </c>
    </row>
    <row r="14" spans="1:4" ht="13.5">
      <c r="A14" s="492"/>
      <c r="B14" s="493" t="s">
        <v>241</v>
      </c>
      <c r="C14" s="494">
        <v>694.4552176950751</v>
      </c>
      <c r="D14" s="495">
        <v>601.3289749202874</v>
      </c>
    </row>
    <row r="15" spans="1:4" ht="13.5">
      <c r="A15" s="492"/>
      <c r="B15" s="493" t="s">
        <v>242</v>
      </c>
      <c r="C15" s="494">
        <v>614.22901943939</v>
      </c>
      <c r="D15" s="495">
        <v>455.29811015930267</v>
      </c>
    </row>
    <row r="16" spans="1:4" ht="13.5">
      <c r="A16" s="492"/>
      <c r="B16" s="493" t="s">
        <v>243</v>
      </c>
      <c r="C16" s="494">
        <v>1996.8719355343007</v>
      </c>
      <c r="D16" s="495">
        <v>1629.609662576687</v>
      </c>
    </row>
    <row r="17" spans="1:4" ht="13.5">
      <c r="A17" s="492"/>
      <c r="B17" s="493" t="s">
        <v>244</v>
      </c>
      <c r="C17" s="494">
        <v>1465.3439247111442</v>
      </c>
      <c r="D17" s="495">
        <v>279.4554103605963</v>
      </c>
    </row>
    <row r="18" spans="1:4" ht="13.5">
      <c r="A18" s="492"/>
      <c r="B18" s="493" t="s">
        <v>245</v>
      </c>
      <c r="C18" s="494">
        <v>264.2207085747737</v>
      </c>
      <c r="D18" s="495">
        <v>385.4963482076378</v>
      </c>
    </row>
    <row r="19" spans="1:4" ht="13.5">
      <c r="A19" s="492"/>
      <c r="B19" s="493" t="s">
        <v>246</v>
      </c>
      <c r="C19" s="494">
        <v>1267.8756625187011</v>
      </c>
      <c r="D19" s="495">
        <v>2099.3245320116807</v>
      </c>
    </row>
    <row r="20" spans="1:4" ht="13.5">
      <c r="A20" s="492"/>
      <c r="B20" s="493" t="s">
        <v>247</v>
      </c>
      <c r="C20" s="494">
        <v>612.3814808212065</v>
      </c>
      <c r="D20" s="495">
        <v>658.6632694906252</v>
      </c>
    </row>
    <row r="21" spans="1:4" ht="13.5">
      <c r="A21" s="492"/>
      <c r="B21" s="493" t="s">
        <v>248</v>
      </c>
      <c r="C21" s="494">
        <v>895.7478585792245</v>
      </c>
      <c r="D21" s="495">
        <v>812.0814373230816</v>
      </c>
    </row>
    <row r="22" spans="1:4" ht="13.5">
      <c r="A22" s="496"/>
      <c r="B22" s="497" t="s">
        <v>164</v>
      </c>
      <c r="C22" s="498">
        <v>822.5312209852417</v>
      </c>
      <c r="D22" s="499">
        <v>878.5116093245168</v>
      </c>
    </row>
    <row r="23" spans="1:4" ht="13.5">
      <c r="A23" s="220" t="s">
        <v>552</v>
      </c>
      <c r="B23" s="486"/>
      <c r="C23" s="486"/>
      <c r="D23" s="486"/>
    </row>
  </sheetData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354" customWidth="1"/>
    <col min="2" max="2" width="22.875" style="354" customWidth="1"/>
    <col min="3" max="5" width="12.375" style="354" customWidth="1"/>
    <col min="6" max="16384" width="9.00390625" style="354" customWidth="1"/>
  </cols>
  <sheetData>
    <row r="2" ht="13.5">
      <c r="B2" s="354" t="s">
        <v>165</v>
      </c>
    </row>
    <row r="4" spans="1:5" s="356" customFormat="1" ht="15.75" customHeight="1">
      <c r="A4" s="355"/>
      <c r="E4" s="357" t="s">
        <v>68</v>
      </c>
    </row>
    <row r="5" spans="1:5" ht="16.5" customHeight="1">
      <c r="A5" s="358"/>
      <c r="B5" s="359"/>
      <c r="C5" s="360" t="s">
        <v>166</v>
      </c>
      <c r="D5" s="360" t="s">
        <v>167</v>
      </c>
      <c r="E5" s="1006" t="s">
        <v>168</v>
      </c>
    </row>
    <row r="6" spans="1:5" ht="12" customHeight="1">
      <c r="A6" s="361"/>
      <c r="B6" s="362"/>
      <c r="C6" s="363" t="s">
        <v>169</v>
      </c>
      <c r="D6" s="363" t="s">
        <v>170</v>
      </c>
      <c r="E6" s="1007"/>
    </row>
    <row r="7" spans="1:5" ht="12" customHeight="1">
      <c r="A7" s="358"/>
      <c r="B7" s="359"/>
      <c r="C7" s="364" t="s">
        <v>171</v>
      </c>
      <c r="D7" s="364" t="s">
        <v>171</v>
      </c>
      <c r="E7" s="365" t="s">
        <v>172</v>
      </c>
    </row>
    <row r="8" spans="1:5" s="369" customFormat="1" ht="15.75" customHeight="1">
      <c r="A8" s="125" t="s">
        <v>173</v>
      </c>
      <c r="B8" s="366"/>
      <c r="C8" s="367">
        <v>59.83725328385239</v>
      </c>
      <c r="D8" s="368">
        <v>54.63948414087064</v>
      </c>
      <c r="E8" s="368">
        <v>5.197769142981748</v>
      </c>
    </row>
    <row r="9" spans="1:5" s="356" customFormat="1" ht="15.75" customHeight="1">
      <c r="A9" s="97" t="s">
        <v>484</v>
      </c>
      <c r="B9" s="370"/>
      <c r="C9" s="371">
        <v>69.22135805125268</v>
      </c>
      <c r="D9" s="372">
        <v>62.33366509129626</v>
      </c>
      <c r="E9" s="372">
        <v>6.887692959956418</v>
      </c>
    </row>
    <row r="10" spans="1:5" s="356" customFormat="1" ht="15.75" customHeight="1">
      <c r="A10" s="373"/>
      <c r="B10" s="107" t="s">
        <v>152</v>
      </c>
      <c r="C10" s="374">
        <v>37.15448102690057</v>
      </c>
      <c r="D10" s="375">
        <v>38.55583100374492</v>
      </c>
      <c r="E10" s="375">
        <v>-1.401349976844351</v>
      </c>
    </row>
    <row r="11" spans="1:5" s="356" customFormat="1" ht="15.75" customHeight="1">
      <c r="A11" s="373"/>
      <c r="B11" s="107" t="s">
        <v>153</v>
      </c>
      <c r="C11" s="374">
        <v>74.29480399423683</v>
      </c>
      <c r="D11" s="375">
        <v>71.09924878180833</v>
      </c>
      <c r="E11" s="375">
        <v>3.195555212428502</v>
      </c>
    </row>
    <row r="12" spans="1:5" s="356" customFormat="1" ht="15.75" customHeight="1">
      <c r="A12" s="373"/>
      <c r="B12" s="107" t="s">
        <v>154</v>
      </c>
      <c r="C12" s="374">
        <v>72.14465738569841</v>
      </c>
      <c r="D12" s="375">
        <v>57.654592711242</v>
      </c>
      <c r="E12" s="375">
        <v>14.490064674456406</v>
      </c>
    </row>
    <row r="13" spans="1:5" s="356" customFormat="1" ht="15.75" customHeight="1">
      <c r="A13" s="376"/>
      <c r="B13" s="377" t="s">
        <v>155</v>
      </c>
      <c r="C13" s="378">
        <v>69.40288582317272</v>
      </c>
      <c r="D13" s="379">
        <v>65.79512522954502</v>
      </c>
      <c r="E13" s="379">
        <v>3.6077605936277024</v>
      </c>
    </row>
    <row r="14" spans="1:5" s="356" customFormat="1" ht="15.75" customHeight="1">
      <c r="A14" s="97" t="s">
        <v>485</v>
      </c>
      <c r="B14" s="370"/>
      <c r="C14" s="371">
        <v>56.84740849933294</v>
      </c>
      <c r="D14" s="372">
        <v>51.74545169182895</v>
      </c>
      <c r="E14" s="372">
        <v>5.101956807503996</v>
      </c>
    </row>
    <row r="15" spans="1:5" s="356" customFormat="1" ht="15.75" customHeight="1">
      <c r="A15" s="373"/>
      <c r="B15" s="107" t="s">
        <v>156</v>
      </c>
      <c r="C15" s="375">
        <v>52.87108342448483</v>
      </c>
      <c r="D15" s="375">
        <v>47.60324414656198</v>
      </c>
      <c r="E15" s="375">
        <v>5.267839277922853</v>
      </c>
    </row>
    <row r="16" spans="1:5" s="356" customFormat="1" ht="15.75" customHeight="1">
      <c r="A16" s="373"/>
      <c r="B16" s="107" t="s">
        <v>174</v>
      </c>
      <c r="C16" s="375">
        <v>72.80518961555073</v>
      </c>
      <c r="D16" s="375">
        <v>67.7905349108482</v>
      </c>
      <c r="E16" s="375">
        <v>5.0146547047025365</v>
      </c>
    </row>
    <row r="17" spans="1:5" s="356" customFormat="1" ht="15.75" customHeight="1">
      <c r="A17" s="373"/>
      <c r="B17" s="107" t="s">
        <v>157</v>
      </c>
      <c r="C17" s="375">
        <v>64.26717541872624</v>
      </c>
      <c r="D17" s="375">
        <v>61.92618684290267</v>
      </c>
      <c r="E17" s="375">
        <v>2.340988575823566</v>
      </c>
    </row>
    <row r="18" spans="1:5" s="356" customFormat="1" ht="15.75" customHeight="1">
      <c r="A18" s="373"/>
      <c r="B18" s="107" t="s">
        <v>158</v>
      </c>
      <c r="C18" s="375">
        <v>49.33095732276183</v>
      </c>
      <c r="D18" s="375">
        <v>43.46404463341981</v>
      </c>
      <c r="E18" s="375">
        <v>5.866912689342023</v>
      </c>
    </row>
    <row r="19" spans="1:5" s="356" customFormat="1" ht="15.75" customHeight="1">
      <c r="A19" s="373"/>
      <c r="B19" s="107" t="s">
        <v>159</v>
      </c>
      <c r="C19" s="375">
        <v>55.87043108943023</v>
      </c>
      <c r="D19" s="375">
        <v>49.39743577306517</v>
      </c>
      <c r="E19" s="375">
        <v>6.472995316365058</v>
      </c>
    </row>
    <row r="20" spans="1:5" s="356" customFormat="1" ht="15.75" customHeight="1">
      <c r="A20" s="373"/>
      <c r="B20" s="107" t="s">
        <v>160</v>
      </c>
      <c r="C20" s="375">
        <v>63.22241677189707</v>
      </c>
      <c r="D20" s="375">
        <v>63.62933424328775</v>
      </c>
      <c r="E20" s="375">
        <v>-0.4069174713906776</v>
      </c>
    </row>
    <row r="21" spans="1:5" s="356" customFormat="1" ht="15.75" customHeight="1">
      <c r="A21" s="373"/>
      <c r="B21" s="107" t="s">
        <v>161</v>
      </c>
      <c r="C21" s="375">
        <v>55.01312074244675</v>
      </c>
      <c r="D21" s="375">
        <v>52.94500469786462</v>
      </c>
      <c r="E21" s="375">
        <v>2.0681160445821334</v>
      </c>
    </row>
    <row r="22" spans="1:5" s="356" customFormat="1" ht="15.75" customHeight="1">
      <c r="A22" s="373"/>
      <c r="B22" s="107" t="s">
        <v>162</v>
      </c>
      <c r="C22" s="375">
        <v>26.81771276045179</v>
      </c>
      <c r="D22" s="375">
        <v>23.895915903935716</v>
      </c>
      <c r="E22" s="375">
        <v>2.9217968565160746</v>
      </c>
    </row>
    <row r="23" spans="1:5" s="356" customFormat="1" ht="15.75" customHeight="1">
      <c r="A23" s="373"/>
      <c r="B23" s="107" t="s">
        <v>163</v>
      </c>
      <c r="C23" s="375">
        <v>66.25558794912745</v>
      </c>
      <c r="D23" s="375">
        <v>59.7996069805507</v>
      </c>
      <c r="E23" s="375">
        <v>6.455980968576746</v>
      </c>
    </row>
    <row r="24" spans="1:5" s="356" customFormat="1" ht="15.75" customHeight="1">
      <c r="A24" s="373"/>
      <c r="B24" s="107" t="s">
        <v>175</v>
      </c>
      <c r="C24" s="375">
        <v>74.83845396685321</v>
      </c>
      <c r="D24" s="375">
        <v>66.19851561562136</v>
      </c>
      <c r="E24" s="375">
        <v>8.639938351231848</v>
      </c>
    </row>
    <row r="25" spans="1:5" s="356" customFormat="1" ht="15.75" customHeight="1">
      <c r="A25" s="376"/>
      <c r="B25" s="377" t="s">
        <v>164</v>
      </c>
      <c r="C25" s="379">
        <v>59.31767342685092</v>
      </c>
      <c r="D25" s="379">
        <v>55.713243703230106</v>
      </c>
      <c r="E25" s="379">
        <v>3.604429723620811</v>
      </c>
    </row>
    <row r="26" spans="1:5" ht="30.75" customHeight="1">
      <c r="A26" s="1008" t="s">
        <v>176</v>
      </c>
      <c r="B26" s="1008"/>
      <c r="C26" s="1008"/>
      <c r="D26" s="1008"/>
      <c r="E26" s="1008"/>
    </row>
  </sheetData>
  <mergeCells count="2">
    <mergeCell ref="E5:E6"/>
    <mergeCell ref="A26:E2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75390625" style="0" customWidth="1"/>
    <col min="2" max="5" width="13.75390625" style="0" customWidth="1"/>
    <col min="6" max="6" width="3.00390625" style="0" customWidth="1"/>
    <col min="7" max="7" width="2.125" style="0" customWidth="1"/>
    <col min="11" max="11" width="9.25390625" style="0" customWidth="1"/>
  </cols>
  <sheetData>
    <row r="2" spans="1:5" ht="13.5">
      <c r="A2" s="1010" t="s">
        <v>249</v>
      </c>
      <c r="B2" s="1010"/>
      <c r="C2" s="1010"/>
      <c r="D2" s="1010"/>
      <c r="E2" s="1010"/>
    </row>
    <row r="4" ht="13.5">
      <c r="E4" s="500" t="s">
        <v>250</v>
      </c>
    </row>
    <row r="5" spans="1:5" ht="18" customHeight="1">
      <c r="A5" s="1011" t="s">
        <v>251</v>
      </c>
      <c r="B5" s="501" t="s">
        <v>166</v>
      </c>
      <c r="C5" s="502" t="s">
        <v>167</v>
      </c>
      <c r="D5" s="1013" t="s">
        <v>252</v>
      </c>
      <c r="E5" s="1014"/>
    </row>
    <row r="6" spans="1:5" ht="16.5" customHeight="1">
      <c r="A6" s="1012"/>
      <c r="B6" s="503">
        <v>2007</v>
      </c>
      <c r="C6" s="504">
        <v>2006</v>
      </c>
      <c r="D6" s="505" t="s">
        <v>71</v>
      </c>
      <c r="E6" s="506" t="s">
        <v>253</v>
      </c>
    </row>
    <row r="7" spans="1:5" ht="24" customHeight="1">
      <c r="A7" s="507"/>
      <c r="B7" s="508"/>
      <c r="C7" s="1015" t="s">
        <v>254</v>
      </c>
      <c r="D7" s="1015"/>
      <c r="E7" s="509"/>
    </row>
    <row r="8" spans="1:11" ht="18.75" customHeight="1">
      <c r="A8" s="510" t="s">
        <v>255</v>
      </c>
      <c r="B8" s="511">
        <v>1000.3883154070245</v>
      </c>
      <c r="C8" s="512">
        <v>959.02296</v>
      </c>
      <c r="D8" s="513">
        <v>41.36535540702448</v>
      </c>
      <c r="E8" s="514">
        <v>4.3132810299999935</v>
      </c>
      <c r="H8" s="515"/>
      <c r="I8" s="516"/>
      <c r="K8" s="516"/>
    </row>
    <row r="9" spans="1:11" ht="18.75" customHeight="1">
      <c r="A9" s="510" t="s">
        <v>256</v>
      </c>
      <c r="B9" s="511">
        <v>216.7448844629361</v>
      </c>
      <c r="C9" s="512">
        <v>219.77876</v>
      </c>
      <c r="D9" s="513">
        <v>-3.033875537063892</v>
      </c>
      <c r="E9" s="514">
        <v>-1.3804225381305657</v>
      </c>
      <c r="H9" s="515"/>
      <c r="I9" s="516"/>
      <c r="K9" s="516"/>
    </row>
    <row r="10" spans="1:11" ht="18.75" customHeight="1">
      <c r="A10" s="510" t="s">
        <v>257</v>
      </c>
      <c r="B10" s="511">
        <v>52.49460039880169</v>
      </c>
      <c r="C10" s="512">
        <v>52.83769</v>
      </c>
      <c r="D10" s="513">
        <v>-0.3430896011983151</v>
      </c>
      <c r="E10" s="514">
        <v>-0.649327404733846</v>
      </c>
      <c r="H10" s="515"/>
      <c r="I10" s="516"/>
      <c r="K10" s="516"/>
    </row>
    <row r="11" spans="1:11" ht="18.75" customHeight="1">
      <c r="A11" s="510" t="s">
        <v>258</v>
      </c>
      <c r="B11" s="511">
        <v>729.6308579954656</v>
      </c>
      <c r="C11" s="512">
        <v>685.33132</v>
      </c>
      <c r="D11" s="513">
        <v>44.299537995465585</v>
      </c>
      <c r="E11" s="514">
        <v>6.463959358440752</v>
      </c>
      <c r="H11" s="515"/>
      <c r="I11" s="516"/>
      <c r="K11" s="516"/>
    </row>
    <row r="12" spans="1:9" ht="18.75" customHeight="1">
      <c r="A12" s="510" t="s">
        <v>259</v>
      </c>
      <c r="B12" s="511">
        <v>1.4571097572985685</v>
      </c>
      <c r="C12" s="512">
        <v>0.92051</v>
      </c>
      <c r="D12" s="513">
        <v>0.5365997572985685</v>
      </c>
      <c r="E12" s="514">
        <v>58.29374556480305</v>
      </c>
      <c r="H12" s="515"/>
      <c r="I12" s="516"/>
    </row>
    <row r="13" spans="1:9" ht="24.75" customHeight="1">
      <c r="A13" s="510"/>
      <c r="B13" s="507"/>
      <c r="C13" s="1009" t="s">
        <v>260</v>
      </c>
      <c r="D13" s="1009"/>
      <c r="E13" s="517"/>
      <c r="H13" s="515"/>
      <c r="I13" s="516"/>
    </row>
    <row r="14" spans="1:9" ht="18.75" customHeight="1">
      <c r="A14" s="510" t="s">
        <v>255</v>
      </c>
      <c r="B14" s="518">
        <v>710.5405965950757</v>
      </c>
      <c r="C14" s="519">
        <v>666.54238</v>
      </c>
      <c r="D14" s="513">
        <v>43.998216595075746</v>
      </c>
      <c r="E14" s="514">
        <v>6.600963106813373</v>
      </c>
      <c r="H14" s="515"/>
      <c r="I14" s="516"/>
    </row>
    <row r="15" spans="1:9" ht="18.75" customHeight="1">
      <c r="A15" s="510" t="s">
        <v>256</v>
      </c>
      <c r="B15" s="518">
        <v>153.9462598106871</v>
      </c>
      <c r="C15" s="519">
        <v>152.75115</v>
      </c>
      <c r="D15" s="513">
        <v>1.1951098106871143</v>
      </c>
      <c r="E15" s="514">
        <v>0.7823900577423659</v>
      </c>
      <c r="H15" s="515"/>
      <c r="I15" s="516"/>
    </row>
    <row r="16" spans="1:9" ht="18.75" customHeight="1">
      <c r="A16" s="510" t="s">
        <v>257</v>
      </c>
      <c r="B16" s="518">
        <v>37.285066319680794</v>
      </c>
      <c r="C16" s="519">
        <v>36.72337</v>
      </c>
      <c r="D16" s="513">
        <v>0.5616963196807916</v>
      </c>
      <c r="E16" s="514">
        <v>1.5295336993331299</v>
      </c>
      <c r="H16" s="515"/>
      <c r="I16" s="516"/>
    </row>
    <row r="17" spans="1:9" ht="18.75" customHeight="1">
      <c r="A17" s="510" t="s">
        <v>258</v>
      </c>
      <c r="B17" s="518">
        <v>518.2311080106352</v>
      </c>
      <c r="C17" s="519">
        <v>476.32057</v>
      </c>
      <c r="D17" s="513">
        <v>41.910538010635264</v>
      </c>
      <c r="E17" s="514">
        <v>8.798809173963518</v>
      </c>
      <c r="H17" s="515"/>
      <c r="I17" s="516"/>
    </row>
    <row r="18" spans="1:9" ht="18.75" customHeight="1">
      <c r="A18" s="510" t="s">
        <v>259</v>
      </c>
      <c r="B18" s="518">
        <v>1.034933755532908</v>
      </c>
      <c r="C18" s="519">
        <v>0.63977</v>
      </c>
      <c r="D18" s="513">
        <v>0.39516375553290795</v>
      </c>
      <c r="E18" s="514">
        <v>61.7665341502271</v>
      </c>
      <c r="H18" s="515"/>
      <c r="I18" s="516"/>
    </row>
    <row r="19" spans="1:9" ht="24" customHeight="1">
      <c r="A19" s="510"/>
      <c r="B19" s="507"/>
      <c r="C19" s="1009" t="s">
        <v>261</v>
      </c>
      <c r="D19" s="1009"/>
      <c r="E19" s="517"/>
      <c r="H19" s="515"/>
      <c r="I19" s="516"/>
    </row>
    <row r="20" spans="1:5" ht="18.75" customHeight="1">
      <c r="A20" s="520"/>
      <c r="B20" s="521">
        <v>1.407925627614952</v>
      </c>
      <c r="C20" s="522">
        <v>1.4388</v>
      </c>
      <c r="D20" s="523"/>
      <c r="E20" s="524"/>
    </row>
    <row r="21" spans="1:4" ht="13.5">
      <c r="A21" s="525"/>
      <c r="B21" s="526"/>
      <c r="C21" s="526"/>
      <c r="D21" s="527"/>
    </row>
    <row r="22" spans="1:6" ht="13.5">
      <c r="A22" s="515"/>
      <c r="B22" s="515"/>
      <c r="C22" s="528"/>
      <c r="D22" s="529"/>
      <c r="E22" s="527"/>
      <c r="F22" s="27"/>
    </row>
    <row r="23" spans="3:6" ht="13.5">
      <c r="C23" s="529"/>
      <c r="D23" s="527"/>
      <c r="E23" s="527"/>
      <c r="F23" s="527"/>
    </row>
    <row r="24" spans="3:6" ht="13.5">
      <c r="C24" s="530"/>
      <c r="D24" s="527"/>
      <c r="E24" s="527"/>
      <c r="F24" s="527"/>
    </row>
    <row r="25" spans="3:6" ht="13.5">
      <c r="C25" s="527"/>
      <c r="D25" s="529"/>
      <c r="E25" s="527"/>
      <c r="F25" s="527"/>
    </row>
    <row r="26" spans="3:6" ht="13.5">
      <c r="C26" s="527"/>
      <c r="D26" s="529"/>
      <c r="E26" s="527"/>
      <c r="F26" s="527"/>
    </row>
    <row r="27" spans="3:6" ht="13.5">
      <c r="C27" s="529"/>
      <c r="D27" s="527"/>
      <c r="E27" s="527"/>
      <c r="F27" s="527"/>
    </row>
    <row r="28" spans="3:6" ht="13.5">
      <c r="C28" s="529"/>
      <c r="D28" s="527"/>
      <c r="E28" s="527"/>
      <c r="F28" s="527"/>
    </row>
    <row r="29" spans="1:5" ht="13.5">
      <c r="A29" s="531"/>
      <c r="B29" s="529"/>
      <c r="C29" s="527"/>
      <c r="D29" s="527"/>
      <c r="E29" s="515"/>
    </row>
    <row r="30" spans="1:5" ht="13.5">
      <c r="A30" s="515"/>
      <c r="B30" s="527"/>
      <c r="C30" s="529"/>
      <c r="D30" s="527"/>
      <c r="E30" s="515"/>
    </row>
    <row r="31" spans="1:5" ht="13.5">
      <c r="A31" s="515"/>
      <c r="C31" s="529"/>
      <c r="D31" s="527"/>
      <c r="E31" s="515"/>
    </row>
    <row r="32" spans="1:5" ht="13.5">
      <c r="A32" s="527"/>
      <c r="B32" s="532"/>
      <c r="C32" s="529"/>
      <c r="D32" s="527"/>
      <c r="E32" s="515"/>
    </row>
    <row r="33" ht="13.5">
      <c r="B33" s="532"/>
    </row>
    <row r="34" ht="13.5">
      <c r="B34" s="532"/>
    </row>
    <row r="35" ht="13.5">
      <c r="B35" s="532"/>
    </row>
    <row r="36" ht="13.5">
      <c r="B36" s="532"/>
    </row>
    <row r="37" ht="13.5">
      <c r="B37" s="532"/>
    </row>
    <row r="38" ht="13.5">
      <c r="B38" s="532"/>
    </row>
    <row r="39" ht="13.5">
      <c r="B39" s="532"/>
    </row>
    <row r="40" ht="13.5">
      <c r="B40" s="532"/>
    </row>
    <row r="41" ht="13.5">
      <c r="B41" s="532"/>
    </row>
    <row r="42" ht="13.5">
      <c r="B42" s="532"/>
    </row>
    <row r="43" ht="13.5">
      <c r="B43" s="532"/>
    </row>
    <row r="44" ht="13.5">
      <c r="B44" s="532"/>
    </row>
    <row r="45" ht="13.5">
      <c r="B45" s="532"/>
    </row>
    <row r="46" ht="13.5">
      <c r="B46" s="532"/>
    </row>
  </sheetData>
  <mergeCells count="6">
    <mergeCell ref="C13:D13"/>
    <mergeCell ref="C19:D19"/>
    <mergeCell ref="A2:E2"/>
    <mergeCell ref="A5:A6"/>
    <mergeCell ref="D5:E5"/>
    <mergeCell ref="C7:D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20.00390625" style="0" customWidth="1"/>
    <col min="3" max="3" width="0.875" style="0" customWidth="1"/>
    <col min="12" max="12" width="1.625" style="0" customWidth="1"/>
    <col min="13" max="13" width="3.25390625" style="0" customWidth="1"/>
  </cols>
  <sheetData>
    <row r="1" spans="2:17" ht="13.5">
      <c r="B1" s="533"/>
      <c r="C1" s="533"/>
      <c r="D1" s="534"/>
      <c r="E1" s="534"/>
      <c r="F1" s="534"/>
      <c r="G1" s="534"/>
      <c r="H1" s="534"/>
      <c r="I1" s="534"/>
      <c r="J1" s="534"/>
      <c r="N1" s="527"/>
      <c r="O1" s="527"/>
      <c r="P1" s="527"/>
      <c r="Q1" s="527"/>
    </row>
    <row r="2" spans="2:17" ht="33" customHeight="1">
      <c r="B2" s="535"/>
      <c r="C2" s="535"/>
      <c r="D2" s="1018" t="s">
        <v>539</v>
      </c>
      <c r="E2" s="1018"/>
      <c r="F2" s="1018"/>
      <c r="G2" s="1018"/>
      <c r="H2" s="1018"/>
      <c r="I2" s="1018"/>
      <c r="J2" s="1018"/>
      <c r="K2" s="1018"/>
      <c r="L2" s="95"/>
      <c r="M2" s="95"/>
      <c r="N2" s="95"/>
      <c r="O2" s="95"/>
      <c r="P2" s="95"/>
      <c r="Q2" s="95"/>
    </row>
    <row r="3" spans="2:17" ht="13.5">
      <c r="B3" s="533"/>
      <c r="C3" s="533"/>
      <c r="D3" s="534"/>
      <c r="E3" s="534"/>
      <c r="F3" s="534"/>
      <c r="G3" s="534"/>
      <c r="H3" s="534"/>
      <c r="I3" s="534"/>
      <c r="J3" s="534"/>
      <c r="K3" s="500" t="s">
        <v>230</v>
      </c>
      <c r="N3" s="527"/>
      <c r="O3" s="527"/>
      <c r="P3" s="527"/>
      <c r="Q3" s="527"/>
    </row>
    <row r="4" spans="1:17" ht="13.5">
      <c r="A4" s="536"/>
      <c r="B4" s="1019" t="s">
        <v>251</v>
      </c>
      <c r="C4" s="537"/>
      <c r="D4" s="1021" t="s">
        <v>262</v>
      </c>
      <c r="E4" s="1023" t="s">
        <v>263</v>
      </c>
      <c r="F4" s="1025" t="s">
        <v>264</v>
      </c>
      <c r="G4" s="1027" t="s">
        <v>38</v>
      </c>
      <c r="H4" s="1028"/>
      <c r="I4" s="1028"/>
      <c r="J4" s="1028"/>
      <c r="K4" s="1014"/>
      <c r="N4" s="527"/>
      <c r="O4" s="527"/>
      <c r="P4" s="527"/>
      <c r="Q4" s="527"/>
    </row>
    <row r="5" spans="1:17" ht="13.5">
      <c r="A5" s="538"/>
      <c r="B5" s="1020"/>
      <c r="C5" s="539"/>
      <c r="D5" s="1022"/>
      <c r="E5" s="1024"/>
      <c r="F5" s="1026"/>
      <c r="G5" s="541" t="s">
        <v>265</v>
      </c>
      <c r="H5" s="540" t="s">
        <v>40</v>
      </c>
      <c r="I5" s="542" t="s">
        <v>41</v>
      </c>
      <c r="J5" s="540" t="s">
        <v>42</v>
      </c>
      <c r="K5" s="543" t="s">
        <v>43</v>
      </c>
      <c r="N5" s="527"/>
      <c r="O5" s="527"/>
      <c r="P5" s="527"/>
      <c r="Q5" s="527"/>
    </row>
    <row r="6" spans="1:17" ht="6" customHeight="1">
      <c r="A6" s="544"/>
      <c r="B6" s="515"/>
      <c r="C6" s="517"/>
      <c r="D6" s="545"/>
      <c r="E6" s="545"/>
      <c r="F6" s="545"/>
      <c r="G6" s="545"/>
      <c r="H6" s="545"/>
      <c r="I6" s="545"/>
      <c r="J6" s="545"/>
      <c r="K6" s="546"/>
      <c r="N6" s="527"/>
      <c r="O6" s="527"/>
      <c r="P6" s="527"/>
      <c r="Q6" s="527"/>
    </row>
    <row r="7" spans="1:17" ht="13.5">
      <c r="A7" s="544"/>
      <c r="B7" s="515"/>
      <c r="C7" s="517"/>
      <c r="D7" s="1016" t="s">
        <v>266</v>
      </c>
      <c r="E7" s="1016"/>
      <c r="F7" s="1016"/>
      <c r="G7" s="1016"/>
      <c r="H7" s="1016"/>
      <c r="I7" s="1016"/>
      <c r="J7" s="1016"/>
      <c r="K7" s="1017"/>
      <c r="N7" s="549"/>
      <c r="O7" s="549"/>
      <c r="P7" s="549"/>
      <c r="Q7" s="527"/>
    </row>
    <row r="8" spans="1:17" ht="13.5">
      <c r="A8" s="544"/>
      <c r="B8" s="550" t="s">
        <v>255</v>
      </c>
      <c r="C8" s="551"/>
      <c r="D8" s="512">
        <v>1000.3883154070245</v>
      </c>
      <c r="E8" s="519">
        <v>867.1180165012705</v>
      </c>
      <c r="F8" s="552">
        <v>1421.2555572923432</v>
      </c>
      <c r="G8" s="512">
        <v>509.5504726914288</v>
      </c>
      <c r="H8" s="512">
        <v>643.8706293341676</v>
      </c>
      <c r="I8" s="512">
        <v>975.6616424056804</v>
      </c>
      <c r="J8" s="512">
        <v>1208.3659296798492</v>
      </c>
      <c r="K8" s="552">
        <v>1395.6737671425776</v>
      </c>
      <c r="N8" s="549"/>
      <c r="O8" s="549"/>
      <c r="P8" s="549"/>
      <c r="Q8" s="527"/>
    </row>
    <row r="9" spans="1:17" ht="3" customHeight="1">
      <c r="A9" s="544"/>
      <c r="B9" s="553"/>
      <c r="C9" s="517"/>
      <c r="D9" s="512"/>
      <c r="E9" s="519"/>
      <c r="F9" s="552"/>
      <c r="G9" s="512"/>
      <c r="H9" s="512"/>
      <c r="I9" s="512"/>
      <c r="J9" s="512"/>
      <c r="K9" s="552"/>
      <c r="N9" s="549"/>
      <c r="O9" s="549"/>
      <c r="P9" s="549"/>
      <c r="Q9" s="527"/>
    </row>
    <row r="10" spans="1:17" ht="13.5">
      <c r="A10" s="544"/>
      <c r="B10" s="553" t="s">
        <v>256</v>
      </c>
      <c r="C10" s="517"/>
      <c r="D10" s="512">
        <v>216.7448844629361</v>
      </c>
      <c r="E10" s="519">
        <v>193.62981104058392</v>
      </c>
      <c r="F10" s="552">
        <v>289.74222353337456</v>
      </c>
      <c r="G10" s="512">
        <v>187.62925086249385</v>
      </c>
      <c r="H10" s="512">
        <v>157.08670942176337</v>
      </c>
      <c r="I10" s="512">
        <v>196.6036053087397</v>
      </c>
      <c r="J10" s="512">
        <v>230.89377315602013</v>
      </c>
      <c r="K10" s="552">
        <v>288.2563283737404</v>
      </c>
      <c r="N10" s="549"/>
      <c r="O10" s="549"/>
      <c r="P10" s="549"/>
      <c r="Q10" s="527"/>
    </row>
    <row r="11" spans="1:17" ht="3" customHeight="1">
      <c r="A11" s="544"/>
      <c r="B11" s="553"/>
      <c r="C11" s="517"/>
      <c r="D11" s="512"/>
      <c r="E11" s="519"/>
      <c r="F11" s="552"/>
      <c r="G11" s="512"/>
      <c r="H11" s="512"/>
      <c r="I11" s="512"/>
      <c r="J11" s="512"/>
      <c r="K11" s="552"/>
      <c r="N11" s="549"/>
      <c r="O11" s="549"/>
      <c r="P11" s="549"/>
      <c r="Q11" s="527"/>
    </row>
    <row r="12" spans="1:17" ht="13.5">
      <c r="A12" s="544"/>
      <c r="B12" s="553" t="s">
        <v>257</v>
      </c>
      <c r="C12" s="517"/>
      <c r="D12" s="512">
        <v>52.49460039880169</v>
      </c>
      <c r="E12" s="519">
        <v>51.33422915642744</v>
      </c>
      <c r="F12" s="552">
        <v>56.159049629807384</v>
      </c>
      <c r="G12" s="512">
        <v>62.627346655316096</v>
      </c>
      <c r="H12" s="512">
        <v>47.65308931643985</v>
      </c>
      <c r="I12" s="512">
        <v>47.98450852862567</v>
      </c>
      <c r="J12" s="512">
        <v>51.333446689695904</v>
      </c>
      <c r="K12" s="552">
        <v>56.056004257898834</v>
      </c>
      <c r="N12" s="527"/>
      <c r="O12" s="527"/>
      <c r="P12" s="527"/>
      <c r="Q12" s="527"/>
    </row>
    <row r="13" spans="1:17" ht="3" customHeight="1">
      <c r="A13" s="544"/>
      <c r="B13" s="553"/>
      <c r="C13" s="517"/>
      <c r="D13" s="512"/>
      <c r="E13" s="519"/>
      <c r="F13" s="552"/>
      <c r="G13" s="512"/>
      <c r="H13" s="512"/>
      <c r="I13" s="512"/>
      <c r="J13" s="512"/>
      <c r="K13" s="552"/>
      <c r="O13" s="527"/>
      <c r="P13" s="527"/>
      <c r="Q13" s="527"/>
    </row>
    <row r="14" spans="1:17" ht="13.5">
      <c r="A14" s="544"/>
      <c r="B14" s="553" t="s">
        <v>258</v>
      </c>
      <c r="C14" s="517"/>
      <c r="D14" s="512">
        <v>729.6308579954656</v>
      </c>
      <c r="E14" s="519">
        <v>620.6535172384946</v>
      </c>
      <c r="F14" s="552">
        <v>1073.781004044269</v>
      </c>
      <c r="G14" s="512">
        <v>258.5747569335544</v>
      </c>
      <c r="H14" s="512">
        <v>438.6491683612284</v>
      </c>
      <c r="I14" s="512">
        <v>728.8254126661849</v>
      </c>
      <c r="J14" s="512">
        <v>924.1354063058525</v>
      </c>
      <c r="K14" s="552">
        <v>1049.985794274749</v>
      </c>
      <c r="O14" s="527"/>
      <c r="P14" s="527"/>
      <c r="Q14" s="527"/>
    </row>
    <row r="15" spans="1:17" ht="3" customHeight="1">
      <c r="A15" s="544"/>
      <c r="B15" s="553"/>
      <c r="C15" s="517"/>
      <c r="D15" s="512"/>
      <c r="E15" s="519"/>
      <c r="F15" s="552"/>
      <c r="G15" s="512"/>
      <c r="H15" s="512"/>
      <c r="I15" s="512"/>
      <c r="J15" s="512"/>
      <c r="K15" s="552"/>
      <c r="O15" s="549"/>
      <c r="P15" s="549"/>
      <c r="Q15" s="549"/>
    </row>
    <row r="16" spans="1:17" ht="13.5">
      <c r="A16" s="544"/>
      <c r="B16" s="553" t="s">
        <v>259</v>
      </c>
      <c r="C16" s="517"/>
      <c r="D16" s="512">
        <v>1.4571097572985685</v>
      </c>
      <c r="E16" s="519">
        <v>1.4906963368852544</v>
      </c>
      <c r="F16" s="552">
        <v>1.3510434302093906</v>
      </c>
      <c r="G16" s="512">
        <v>0.719118240064519</v>
      </c>
      <c r="H16" s="512">
        <v>0.4816622347359091</v>
      </c>
      <c r="I16" s="512">
        <v>2.2382050311435355</v>
      </c>
      <c r="J16" s="512">
        <v>1.892070253671084</v>
      </c>
      <c r="K16" s="552">
        <v>1.217491753901085</v>
      </c>
      <c r="O16" s="549"/>
      <c r="P16" s="549"/>
      <c r="Q16" s="549"/>
    </row>
    <row r="17" spans="1:17" ht="6" customHeight="1">
      <c r="A17" s="544"/>
      <c r="B17" s="553"/>
      <c r="C17" s="517"/>
      <c r="D17" s="529"/>
      <c r="E17" s="529"/>
      <c r="F17" s="529"/>
      <c r="G17" s="554"/>
      <c r="H17" s="529"/>
      <c r="I17" s="529"/>
      <c r="J17" s="529"/>
      <c r="K17" s="555"/>
      <c r="O17" s="549"/>
      <c r="P17" s="549"/>
      <c r="Q17" s="549"/>
    </row>
    <row r="18" spans="1:17" ht="13.5">
      <c r="A18" s="544"/>
      <c r="B18" s="553"/>
      <c r="C18" s="517"/>
      <c r="D18" s="1016" t="s">
        <v>267</v>
      </c>
      <c r="E18" s="1016"/>
      <c r="F18" s="1016"/>
      <c r="G18" s="1016"/>
      <c r="H18" s="1016"/>
      <c r="I18" s="1016"/>
      <c r="J18" s="1016"/>
      <c r="K18" s="1017"/>
      <c r="O18" s="549"/>
      <c r="P18" s="549"/>
      <c r="Q18" s="549"/>
    </row>
    <row r="19" spans="1:17" ht="6" customHeight="1">
      <c r="A19" s="544"/>
      <c r="B19" s="553"/>
      <c r="C19" s="517"/>
      <c r="D19" s="547"/>
      <c r="E19" s="547"/>
      <c r="F19" s="547"/>
      <c r="G19" s="547"/>
      <c r="H19" s="547"/>
      <c r="I19" s="547"/>
      <c r="J19" s="547"/>
      <c r="K19" s="548"/>
      <c r="O19" s="549"/>
      <c r="P19" s="549"/>
      <c r="Q19" s="549"/>
    </row>
    <row r="20" spans="1:11" ht="13.5">
      <c r="A20" s="544"/>
      <c r="B20" s="550" t="s">
        <v>255</v>
      </c>
      <c r="C20" s="551"/>
      <c r="D20" s="556">
        <v>710.5405965950757</v>
      </c>
      <c r="E20" s="557">
        <v>637.2998201577078</v>
      </c>
      <c r="F20" s="558">
        <v>912.6169286663462</v>
      </c>
      <c r="G20" s="559">
        <v>337.04750755734693</v>
      </c>
      <c r="H20" s="557">
        <v>508.9012758802585</v>
      </c>
      <c r="I20" s="560">
        <v>739.9615904928858</v>
      </c>
      <c r="J20" s="557">
        <v>860.3479889823211</v>
      </c>
      <c r="K20" s="558">
        <v>897.9435360778834</v>
      </c>
    </row>
    <row r="21" spans="1:11" ht="3" customHeight="1">
      <c r="A21" s="544"/>
      <c r="B21" s="553"/>
      <c r="C21" s="517"/>
      <c r="D21" s="529"/>
      <c r="E21" s="519"/>
      <c r="F21" s="552"/>
      <c r="G21" s="512"/>
      <c r="H21" s="519"/>
      <c r="I21" s="561"/>
      <c r="J21" s="519"/>
      <c r="K21" s="552"/>
    </row>
    <row r="22" spans="1:11" ht="13.5">
      <c r="A22" s="544"/>
      <c r="B22" s="553" t="s">
        <v>256</v>
      </c>
      <c r="C22" s="517"/>
      <c r="D22" s="529">
        <v>153.9462598106871</v>
      </c>
      <c r="E22" s="519">
        <v>142.3107828519606</v>
      </c>
      <c r="F22" s="552">
        <v>186.04933981735417</v>
      </c>
      <c r="G22" s="512">
        <v>124.10933702803628</v>
      </c>
      <c r="H22" s="519">
        <v>124.15790254516682</v>
      </c>
      <c r="I22" s="561">
        <v>149.10816430395275</v>
      </c>
      <c r="J22" s="519">
        <v>164.39473219503404</v>
      </c>
      <c r="K22" s="552">
        <v>185.4573130844709</v>
      </c>
    </row>
    <row r="23" spans="1:11" ht="3" customHeight="1">
      <c r="A23" s="544"/>
      <c r="B23" s="553"/>
      <c r="C23" s="517"/>
      <c r="D23" s="529"/>
      <c r="E23" s="519"/>
      <c r="F23" s="552"/>
      <c r="G23" s="512"/>
      <c r="H23" s="519"/>
      <c r="I23" s="561"/>
      <c r="J23" s="519"/>
      <c r="K23" s="552"/>
    </row>
    <row r="24" spans="1:11" ht="13.5">
      <c r="A24" s="544"/>
      <c r="B24" s="553" t="s">
        <v>257</v>
      </c>
      <c r="C24" s="517"/>
      <c r="D24" s="529">
        <v>37.285066319680794</v>
      </c>
      <c r="E24" s="519">
        <v>37.728768618288576</v>
      </c>
      <c r="F24" s="552">
        <v>36.06086120614097</v>
      </c>
      <c r="G24" s="512">
        <v>41.425515677790294</v>
      </c>
      <c r="H24" s="519">
        <v>37.66396050375841</v>
      </c>
      <c r="I24" s="561">
        <v>36.392425105811014</v>
      </c>
      <c r="J24" s="519">
        <v>36.54905069916384</v>
      </c>
      <c r="K24" s="552">
        <v>36.065109101239194</v>
      </c>
    </row>
    <row r="25" spans="1:11" ht="3" customHeight="1">
      <c r="A25" s="544"/>
      <c r="B25" s="553"/>
      <c r="C25" s="517"/>
      <c r="D25" s="529"/>
      <c r="E25" s="519"/>
      <c r="F25" s="552"/>
      <c r="G25" s="512"/>
      <c r="H25" s="519"/>
      <c r="I25" s="561"/>
      <c r="J25" s="519"/>
      <c r="K25" s="552"/>
    </row>
    <row r="26" spans="1:11" ht="13.5">
      <c r="A26" s="544"/>
      <c r="B26" s="553" t="s">
        <v>258</v>
      </c>
      <c r="C26" s="517"/>
      <c r="D26" s="529">
        <v>518.2311080106352</v>
      </c>
      <c r="E26" s="519">
        <v>456.1574865118281</v>
      </c>
      <c r="F26" s="552">
        <v>689.4964926913399</v>
      </c>
      <c r="G26" s="512">
        <v>171.0369865449588</v>
      </c>
      <c r="H26" s="519">
        <v>346.6987175260451</v>
      </c>
      <c r="I26" s="561">
        <v>552.7559843578043</v>
      </c>
      <c r="J26" s="519">
        <v>657.9778681555947</v>
      </c>
      <c r="K26" s="552">
        <v>675.5360594567204</v>
      </c>
    </row>
    <row r="27" spans="1:11" ht="3" customHeight="1">
      <c r="A27" s="544"/>
      <c r="B27" s="553"/>
      <c r="C27" s="517"/>
      <c r="D27" s="529"/>
      <c r="E27" s="519"/>
      <c r="F27" s="552"/>
      <c r="G27" s="512"/>
      <c r="H27" s="519"/>
      <c r="I27" s="561"/>
      <c r="J27" s="519"/>
      <c r="K27" s="552"/>
    </row>
    <row r="28" spans="1:11" ht="13.5">
      <c r="A28" s="544"/>
      <c r="B28" s="553" t="s">
        <v>259</v>
      </c>
      <c r="C28" s="517"/>
      <c r="D28" s="529">
        <v>1.034933755532908</v>
      </c>
      <c r="E28" s="519">
        <v>1.0956069293081452</v>
      </c>
      <c r="F28" s="552">
        <v>0.8675323022986231</v>
      </c>
      <c r="G28" s="512">
        <v>0.47566830656155534</v>
      </c>
      <c r="H28" s="519">
        <v>0.38069530528814455</v>
      </c>
      <c r="I28" s="561">
        <v>1.6975001196219077</v>
      </c>
      <c r="J28" s="519">
        <v>1.3471406283281055</v>
      </c>
      <c r="K28" s="552">
        <v>0.783305437403068</v>
      </c>
    </row>
    <row r="29" spans="1:11" ht="6" customHeight="1">
      <c r="A29" s="544"/>
      <c r="B29" s="515"/>
      <c r="C29" s="517"/>
      <c r="D29" s="529"/>
      <c r="E29" s="529"/>
      <c r="F29" s="529"/>
      <c r="G29" s="554"/>
      <c r="H29" s="529"/>
      <c r="I29" s="529"/>
      <c r="J29" s="529"/>
      <c r="K29" s="555"/>
    </row>
    <row r="30" spans="1:11" ht="13.5">
      <c r="A30" s="544"/>
      <c r="B30" s="515"/>
      <c r="C30" s="517"/>
      <c r="D30" s="1016" t="s">
        <v>268</v>
      </c>
      <c r="E30" s="1016"/>
      <c r="F30" s="1016"/>
      <c r="G30" s="1016"/>
      <c r="H30" s="1016"/>
      <c r="I30" s="1016"/>
      <c r="J30" s="1016"/>
      <c r="K30" s="1017"/>
    </row>
    <row r="31" spans="1:11" ht="13.5">
      <c r="A31" s="544"/>
      <c r="B31" s="562"/>
      <c r="C31" s="551"/>
      <c r="D31" s="563">
        <v>1.407925627614952</v>
      </c>
      <c r="E31" s="564">
        <v>1.3606123665415304</v>
      </c>
      <c r="F31" s="565">
        <v>1.5573407775475923</v>
      </c>
      <c r="G31" s="566">
        <v>1.5118060845019938</v>
      </c>
      <c r="H31" s="564">
        <v>1.2652171646071224</v>
      </c>
      <c r="I31" s="567">
        <v>1.318530116888629</v>
      </c>
      <c r="J31" s="564">
        <v>1.4045083444772013</v>
      </c>
      <c r="K31" s="565">
        <v>1.5543001436802184</v>
      </c>
    </row>
    <row r="32" spans="1:11" ht="6" customHeight="1">
      <c r="A32" s="538"/>
      <c r="B32" s="568"/>
      <c r="C32" s="569"/>
      <c r="D32" s="570"/>
      <c r="E32" s="571"/>
      <c r="F32" s="572"/>
      <c r="G32" s="573"/>
      <c r="H32" s="571"/>
      <c r="I32" s="574"/>
      <c r="J32" s="571"/>
      <c r="K32" s="572"/>
    </row>
    <row r="33" spans="2:11" ht="13.5">
      <c r="B33" s="575"/>
      <c r="C33" s="575"/>
      <c r="D33" s="576"/>
      <c r="E33" s="576"/>
      <c r="F33" s="576"/>
      <c r="G33" s="576"/>
      <c r="H33" s="576"/>
      <c r="I33" s="576"/>
      <c r="J33" s="576"/>
      <c r="K33" s="576"/>
    </row>
    <row r="34" spans="2:11" ht="13.5">
      <c r="B34" s="525"/>
      <c r="C34" s="525"/>
      <c r="D34" s="576"/>
      <c r="E34" s="576"/>
      <c r="F34" s="576"/>
      <c r="G34" s="576"/>
      <c r="H34" s="576"/>
      <c r="I34" s="576"/>
      <c r="J34" s="576"/>
      <c r="K34" s="576"/>
    </row>
    <row r="35" spans="2:7" ht="13.5">
      <c r="B35" s="525"/>
      <c r="C35" s="525"/>
      <c r="D35" s="549"/>
      <c r="E35" s="549"/>
      <c r="F35" s="549"/>
      <c r="G35" s="527"/>
    </row>
    <row r="36" spans="2:7" ht="13.5">
      <c r="B36" s="525"/>
      <c r="C36" s="525"/>
      <c r="D36" s="549"/>
      <c r="E36" s="549"/>
      <c r="F36" s="549"/>
      <c r="G36" s="527"/>
    </row>
    <row r="37" spans="4:7" ht="13.5">
      <c r="D37" s="549"/>
      <c r="E37" s="549"/>
      <c r="F37" s="549"/>
      <c r="G37" s="527"/>
    </row>
    <row r="38" spans="4:7" ht="13.5">
      <c r="D38" s="549"/>
      <c r="E38" s="549"/>
      <c r="F38" s="549"/>
      <c r="G38" s="527"/>
    </row>
    <row r="39" spans="4:7" ht="13.5">
      <c r="D39" s="549"/>
      <c r="E39" s="549"/>
      <c r="F39" s="549"/>
      <c r="G39" s="527"/>
    </row>
    <row r="40" spans="4:7" ht="13.5">
      <c r="D40" s="549"/>
      <c r="E40" s="549"/>
      <c r="F40" s="549"/>
      <c r="G40" s="527"/>
    </row>
    <row r="41" spans="4:7" ht="13.5">
      <c r="D41" s="549"/>
      <c r="E41" s="549"/>
      <c r="F41" s="549"/>
      <c r="G41" s="527"/>
    </row>
    <row r="42" spans="4:7" ht="13.5">
      <c r="D42" s="549"/>
      <c r="E42" s="549"/>
      <c r="F42" s="549"/>
      <c r="G42" s="527"/>
    </row>
    <row r="43" spans="4:7" ht="13.5">
      <c r="D43" s="527"/>
      <c r="E43" s="527"/>
      <c r="F43" s="527"/>
      <c r="G43" s="527"/>
    </row>
    <row r="44" spans="5:7" ht="13.5">
      <c r="E44" s="527"/>
      <c r="F44" s="527"/>
      <c r="G44" s="527"/>
    </row>
    <row r="45" spans="5:7" ht="13.5">
      <c r="E45" s="527"/>
      <c r="F45" s="527"/>
      <c r="G45" s="527"/>
    </row>
    <row r="46" spans="5:7" ht="13.5">
      <c r="E46" s="527"/>
      <c r="F46" s="527"/>
      <c r="G46" s="527"/>
    </row>
    <row r="47" spans="5:7" ht="13.5">
      <c r="E47" s="549"/>
      <c r="F47" s="549"/>
      <c r="G47" s="549"/>
    </row>
    <row r="48" spans="5:7" ht="13.5">
      <c r="E48" s="549"/>
      <c r="F48" s="549"/>
      <c r="G48" s="549"/>
    </row>
    <row r="49" spans="5:7" ht="13.5">
      <c r="E49" s="549"/>
      <c r="F49" s="549"/>
      <c r="G49" s="549"/>
    </row>
    <row r="50" spans="5:7" ht="13.5">
      <c r="E50" s="549"/>
      <c r="F50" s="549"/>
      <c r="G50" s="549"/>
    </row>
    <row r="51" spans="5:7" ht="13.5">
      <c r="E51" s="549"/>
      <c r="F51" s="549"/>
      <c r="G51" s="549"/>
    </row>
    <row r="52" spans="5:7" ht="13.5">
      <c r="E52" s="549"/>
      <c r="F52" s="549"/>
      <c r="G52" s="549"/>
    </row>
    <row r="53" spans="5:7" ht="13.5">
      <c r="E53" s="549"/>
      <c r="F53" s="549"/>
      <c r="G53" s="549"/>
    </row>
    <row r="54" spans="5:7" ht="13.5">
      <c r="E54" s="549"/>
      <c r="F54" s="549"/>
      <c r="G54" s="549"/>
    </row>
  </sheetData>
  <mergeCells count="9">
    <mergeCell ref="D30:K30"/>
    <mergeCell ref="D2:K2"/>
    <mergeCell ref="B4:B5"/>
    <mergeCell ref="D4:D5"/>
    <mergeCell ref="E4:E5"/>
    <mergeCell ref="F4:F5"/>
    <mergeCell ref="G4:K4"/>
    <mergeCell ref="D7:K7"/>
    <mergeCell ref="D18:K1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3.875" style="380" customWidth="1"/>
    <col min="2" max="2" width="17.25390625" style="380" customWidth="1"/>
    <col min="3" max="8" width="10.625" style="380" customWidth="1"/>
    <col min="9" max="16384" width="9.00390625" style="380" customWidth="1"/>
  </cols>
  <sheetData>
    <row r="2" ht="17.25" customHeight="1">
      <c r="B2" s="380" t="s">
        <v>178</v>
      </c>
    </row>
    <row r="4" spans="1:7" s="384" customFormat="1" ht="17.25" customHeight="1">
      <c r="A4" s="381" t="s">
        <v>179</v>
      </c>
      <c r="B4" s="382"/>
      <c r="C4" s="382"/>
      <c r="D4" s="382"/>
      <c r="E4" s="382"/>
      <c r="F4" s="382"/>
      <c r="G4" s="383" t="s">
        <v>68</v>
      </c>
    </row>
    <row r="5" spans="1:7" s="384" customFormat="1" ht="15.75" customHeight="1">
      <c r="A5" s="385"/>
      <c r="B5" s="386"/>
      <c r="C5" s="387" t="s">
        <v>180</v>
      </c>
      <c r="D5" s="388" t="s">
        <v>181</v>
      </c>
      <c r="E5" s="388" t="s">
        <v>182</v>
      </c>
      <c r="F5" s="389" t="s">
        <v>183</v>
      </c>
      <c r="G5" s="390" t="s">
        <v>184</v>
      </c>
    </row>
    <row r="6" spans="1:7" s="397" customFormat="1" ht="14.25" customHeight="1">
      <c r="A6" s="391"/>
      <c r="B6" s="392"/>
      <c r="C6" s="393" t="s">
        <v>185</v>
      </c>
      <c r="D6" s="394" t="s">
        <v>186</v>
      </c>
      <c r="E6" s="394" t="s">
        <v>187</v>
      </c>
      <c r="F6" s="395" t="s">
        <v>188</v>
      </c>
      <c r="G6" s="396" t="s">
        <v>189</v>
      </c>
    </row>
    <row r="7" spans="1:7" s="403" customFormat="1" ht="9" customHeight="1">
      <c r="A7" s="1029" t="s">
        <v>190</v>
      </c>
      <c r="B7" s="398"/>
      <c r="C7" s="399"/>
      <c r="D7" s="400"/>
      <c r="E7" s="401"/>
      <c r="F7" s="401"/>
      <c r="G7" s="402"/>
    </row>
    <row r="8" spans="1:7" s="403" customFormat="1" ht="15" customHeight="1">
      <c r="A8" s="1029"/>
      <c r="B8" s="398"/>
      <c r="C8" s="404" t="s">
        <v>191</v>
      </c>
      <c r="D8" s="405"/>
      <c r="E8" s="405"/>
      <c r="F8" s="405"/>
      <c r="G8" s="406"/>
    </row>
    <row r="9" spans="1:7" s="403" customFormat="1" ht="5.25" customHeight="1">
      <c r="A9" s="1029"/>
      <c r="B9" s="398"/>
      <c r="C9" s="399"/>
      <c r="D9" s="400"/>
      <c r="E9" s="407"/>
      <c r="F9" s="407"/>
      <c r="G9" s="408"/>
    </row>
    <row r="10" spans="1:7" s="403" customFormat="1" ht="12" customHeight="1">
      <c r="A10" s="1029"/>
      <c r="B10" s="409" t="s">
        <v>192</v>
      </c>
      <c r="C10" s="410">
        <v>27.6</v>
      </c>
      <c r="D10" s="411">
        <v>27.484716858424775</v>
      </c>
      <c r="E10" s="412">
        <v>28.692189377543155</v>
      </c>
      <c r="F10" s="412">
        <v>28.62870777837149</v>
      </c>
      <c r="G10" s="413">
        <v>29.043602897905046</v>
      </c>
    </row>
    <row r="11" spans="1:7" s="403" customFormat="1" ht="12" customHeight="1">
      <c r="A11" s="1029"/>
      <c r="B11" s="409" t="s">
        <v>193</v>
      </c>
      <c r="C11" s="410">
        <v>25.5</v>
      </c>
      <c r="D11" s="411">
        <v>25.32705610225919</v>
      </c>
      <c r="E11" s="412">
        <v>26.779320417067794</v>
      </c>
      <c r="F11" s="412">
        <v>26.905969715540255</v>
      </c>
      <c r="G11" s="413">
        <v>27.292837211049708</v>
      </c>
    </row>
    <row r="12" spans="1:7" s="403" customFormat="1" ht="12" customHeight="1">
      <c r="A12" s="1029"/>
      <c r="B12" s="409" t="s">
        <v>194</v>
      </c>
      <c r="C12" s="410">
        <v>20.6</v>
      </c>
      <c r="D12" s="411">
        <v>20.747846859231576</v>
      </c>
      <c r="E12" s="412">
        <v>21.72661123255004</v>
      </c>
      <c r="F12" s="412">
        <v>22.517761190253687</v>
      </c>
      <c r="G12" s="413">
        <v>22.74728139132985</v>
      </c>
    </row>
    <row r="13" spans="1:7" s="403" customFormat="1" ht="12" customHeight="1">
      <c r="A13" s="1029"/>
      <c r="B13" s="409" t="s">
        <v>195</v>
      </c>
      <c r="C13" s="410">
        <v>4.9</v>
      </c>
      <c r="D13" s="411">
        <v>4.579209243027614</v>
      </c>
      <c r="E13" s="412">
        <v>5.052709184517753</v>
      </c>
      <c r="F13" s="412">
        <v>4.388208525286571</v>
      </c>
      <c r="G13" s="413">
        <v>4.545555819719862</v>
      </c>
    </row>
    <row r="14" spans="1:7" s="403" customFormat="1" ht="12" customHeight="1">
      <c r="A14" s="1029"/>
      <c r="B14" s="409" t="s">
        <v>196</v>
      </c>
      <c r="C14" s="410">
        <v>2.1</v>
      </c>
      <c r="D14" s="411">
        <v>2.1576607561655843</v>
      </c>
      <c r="E14" s="412">
        <v>1.9128689604753595</v>
      </c>
      <c r="F14" s="412">
        <v>1.722738063425287</v>
      </c>
      <c r="G14" s="413">
        <v>1.7507656868553383</v>
      </c>
    </row>
    <row r="15" spans="1:7" s="403" customFormat="1" ht="5.25" customHeight="1">
      <c r="A15" s="1029"/>
      <c r="B15" s="409"/>
      <c r="C15" s="399"/>
      <c r="D15" s="414"/>
      <c r="E15" s="415"/>
      <c r="F15" s="415"/>
      <c r="G15" s="416"/>
    </row>
    <row r="16" spans="1:7" s="403" customFormat="1" ht="15" customHeight="1">
      <c r="A16" s="1029"/>
      <c r="B16" s="409"/>
      <c r="C16" s="417" t="s">
        <v>197</v>
      </c>
      <c r="D16" s="418"/>
      <c r="E16" s="419"/>
      <c r="F16" s="419"/>
      <c r="G16" s="420"/>
    </row>
    <row r="17" spans="1:7" s="403" customFormat="1" ht="5.25" customHeight="1">
      <c r="A17" s="1029"/>
      <c r="B17" s="409"/>
      <c r="C17" s="399"/>
      <c r="D17" s="414"/>
      <c r="E17" s="407"/>
      <c r="F17" s="407"/>
      <c r="G17" s="408"/>
    </row>
    <row r="18" spans="1:7" s="403" customFormat="1" ht="12" customHeight="1">
      <c r="A18" s="1029"/>
      <c r="B18" s="409" t="s">
        <v>192</v>
      </c>
      <c r="C18" s="410">
        <v>12</v>
      </c>
      <c r="D18" s="411">
        <v>11.308585969937655</v>
      </c>
      <c r="E18" s="412">
        <v>12.258667114126407</v>
      </c>
      <c r="F18" s="412">
        <v>11.198432961024935</v>
      </c>
      <c r="G18" s="413">
        <v>10.877889357870444</v>
      </c>
    </row>
    <row r="19" spans="1:7" s="403" customFormat="1" ht="12" customHeight="1">
      <c r="A19" s="1029"/>
      <c r="B19" s="409" t="s">
        <v>193</v>
      </c>
      <c r="C19" s="410">
        <v>9.8</v>
      </c>
      <c r="D19" s="411">
        <v>9.352101464126909</v>
      </c>
      <c r="E19" s="412">
        <v>10.385305642400274</v>
      </c>
      <c r="F19" s="412">
        <v>9.424183543423185</v>
      </c>
      <c r="G19" s="413">
        <v>9.125882569539957</v>
      </c>
    </row>
    <row r="20" spans="1:7" s="403" customFormat="1" ht="12" customHeight="1">
      <c r="A20" s="1029"/>
      <c r="B20" s="409" t="s">
        <v>194</v>
      </c>
      <c r="C20" s="410">
        <v>2.6</v>
      </c>
      <c r="D20" s="411">
        <v>2.4797288543380005</v>
      </c>
      <c r="E20" s="412">
        <v>2.4884335465105925</v>
      </c>
      <c r="F20" s="412">
        <v>2.565833978471668</v>
      </c>
      <c r="G20" s="413">
        <v>2.5749391490687707</v>
      </c>
    </row>
    <row r="21" spans="1:7" s="403" customFormat="1" ht="12" customHeight="1">
      <c r="A21" s="1029"/>
      <c r="B21" s="409" t="s">
        <v>195</v>
      </c>
      <c r="C21" s="410">
        <v>7.1</v>
      </c>
      <c r="D21" s="411">
        <v>6.872372609788907</v>
      </c>
      <c r="E21" s="412">
        <v>7.896872095889683</v>
      </c>
      <c r="F21" s="412">
        <v>6.858349566852488</v>
      </c>
      <c r="G21" s="413">
        <v>6.550943420471186</v>
      </c>
    </row>
    <row r="22" spans="1:7" s="403" customFormat="1" ht="12" customHeight="1">
      <c r="A22" s="1029"/>
      <c r="B22" s="409" t="s">
        <v>196</v>
      </c>
      <c r="C22" s="410">
        <v>2.2</v>
      </c>
      <c r="D22" s="411">
        <v>1.956484504039456</v>
      </c>
      <c r="E22" s="412">
        <v>1.8733614717261322</v>
      </c>
      <c r="F22" s="412">
        <v>1.7742494157007773</v>
      </c>
      <c r="G22" s="413">
        <v>1.752006788330486</v>
      </c>
    </row>
    <row r="23" spans="1:7" s="403" customFormat="1" ht="5.25" customHeight="1">
      <c r="A23" s="1029"/>
      <c r="B23" s="409"/>
      <c r="C23" s="399"/>
      <c r="D23" s="414"/>
      <c r="E23" s="415"/>
      <c r="F23" s="415"/>
      <c r="G23" s="416"/>
    </row>
    <row r="24" spans="1:7" s="403" customFormat="1" ht="15" customHeight="1">
      <c r="A24" s="1029"/>
      <c r="B24" s="409"/>
      <c r="C24" s="417" t="s">
        <v>198</v>
      </c>
      <c r="D24" s="418"/>
      <c r="E24" s="419"/>
      <c r="F24" s="419"/>
      <c r="G24" s="420"/>
    </row>
    <row r="25" spans="1:7" s="403" customFormat="1" ht="5.25" customHeight="1">
      <c r="A25" s="1029"/>
      <c r="B25" s="409"/>
      <c r="C25" s="399"/>
      <c r="D25" s="414"/>
      <c r="E25" s="407"/>
      <c r="F25" s="407"/>
      <c r="G25" s="408"/>
    </row>
    <row r="26" spans="1:7" s="403" customFormat="1" ht="12" customHeight="1">
      <c r="A26" s="1029"/>
      <c r="B26" s="409" t="s">
        <v>192</v>
      </c>
      <c r="C26" s="410">
        <v>36.6</v>
      </c>
      <c r="D26" s="411">
        <v>35.76693219508921</v>
      </c>
      <c r="E26" s="412">
        <v>37.03996488560271</v>
      </c>
      <c r="F26" s="412">
        <v>36.551565850489276</v>
      </c>
      <c r="G26" s="413">
        <v>36.61027640559142</v>
      </c>
    </row>
    <row r="27" spans="1:7" s="403" customFormat="1" ht="12" customHeight="1">
      <c r="A27" s="1029"/>
      <c r="B27" s="409" t="s">
        <v>193</v>
      </c>
      <c r="C27" s="410">
        <v>34.6</v>
      </c>
      <c r="D27" s="411">
        <v>33.50626874702236</v>
      </c>
      <c r="E27" s="412">
        <v>35.107027212696394</v>
      </c>
      <c r="F27" s="412">
        <v>34.852242055464316</v>
      </c>
      <c r="G27" s="413">
        <v>34.86002768217007</v>
      </c>
    </row>
    <row r="28" spans="1:7" s="403" customFormat="1" ht="12" customHeight="1">
      <c r="A28" s="1029"/>
      <c r="B28" s="409" t="s">
        <v>194</v>
      </c>
      <c r="C28" s="410">
        <v>30.9</v>
      </c>
      <c r="D28" s="411">
        <v>30.10116429592089</v>
      </c>
      <c r="E28" s="412">
        <v>31.499074246442465</v>
      </c>
      <c r="F28" s="412">
        <v>31.58682574614195</v>
      </c>
      <c r="G28" s="413">
        <v>31.149787975841853</v>
      </c>
    </row>
    <row r="29" spans="1:7" s="403" customFormat="1" ht="12" customHeight="1">
      <c r="A29" s="1029"/>
      <c r="B29" s="409" t="s">
        <v>195</v>
      </c>
      <c r="C29" s="410">
        <v>3.7</v>
      </c>
      <c r="D29" s="411">
        <v>3.4051044501945635</v>
      </c>
      <c r="E29" s="412">
        <v>3.607952965375626</v>
      </c>
      <c r="F29" s="412">
        <v>3.265416309322368</v>
      </c>
      <c r="G29" s="413">
        <v>3.710239707116364</v>
      </c>
    </row>
    <row r="30" spans="1:7" s="403" customFormat="1" ht="12" customHeight="1">
      <c r="A30" s="1029"/>
      <c r="B30" s="409" t="s">
        <v>196</v>
      </c>
      <c r="C30" s="410">
        <v>2</v>
      </c>
      <c r="D30" s="411">
        <v>2.2606634489737605</v>
      </c>
      <c r="E30" s="412">
        <v>1.9329376737846122</v>
      </c>
      <c r="F30" s="412">
        <v>1.699323794160879</v>
      </c>
      <c r="G30" s="413">
        <v>1.7502487234213584</v>
      </c>
    </row>
    <row r="31" spans="1:7" s="403" customFormat="1" ht="6" customHeight="1">
      <c r="A31" s="1030"/>
      <c r="B31" s="421"/>
      <c r="C31" s="422"/>
      <c r="D31" s="423"/>
      <c r="E31" s="424"/>
      <c r="F31" s="424"/>
      <c r="G31" s="425"/>
    </row>
    <row r="32" spans="1:8" ht="4.5" customHeight="1">
      <c r="A32" s="426"/>
      <c r="B32" s="426"/>
      <c r="C32" s="426"/>
      <c r="D32" s="426"/>
      <c r="E32" s="426"/>
      <c r="F32" s="426"/>
      <c r="G32" s="426"/>
      <c r="H32" s="427"/>
    </row>
    <row r="33" spans="1:8" ht="24" customHeight="1">
      <c r="A33" s="428" t="s">
        <v>199</v>
      </c>
      <c r="B33" s="1032" t="s">
        <v>200</v>
      </c>
      <c r="C33" s="1032"/>
      <c r="D33" s="1032"/>
      <c r="E33" s="1032"/>
      <c r="F33" s="1032"/>
      <c r="G33" s="1032"/>
      <c r="H33" s="429"/>
    </row>
    <row r="34" spans="1:8" ht="12" customHeight="1">
      <c r="A34" s="428" t="s">
        <v>269</v>
      </c>
      <c r="B34" s="1032" t="s">
        <v>201</v>
      </c>
      <c r="C34" s="1032"/>
      <c r="D34" s="1032"/>
      <c r="E34" s="1032"/>
      <c r="F34" s="1032"/>
      <c r="G34" s="1032"/>
      <c r="H34" s="429"/>
    </row>
    <row r="35" spans="1:8" ht="24" customHeight="1">
      <c r="A35" s="428" t="s">
        <v>202</v>
      </c>
      <c r="B35" s="1032" t="s">
        <v>203</v>
      </c>
      <c r="C35" s="1032"/>
      <c r="D35" s="1032"/>
      <c r="E35" s="1032"/>
      <c r="F35" s="1032"/>
      <c r="G35" s="1032"/>
      <c r="H35" s="430"/>
    </row>
    <row r="36" spans="1:8" ht="12" customHeight="1">
      <c r="A36" s="431" t="s">
        <v>204</v>
      </c>
      <c r="B36" s="1031" t="s">
        <v>205</v>
      </c>
      <c r="C36" s="1031"/>
      <c r="D36" s="1031"/>
      <c r="E36" s="1031"/>
      <c r="F36" s="1031"/>
      <c r="G36" s="1031"/>
      <c r="H36" s="432"/>
    </row>
    <row r="37" spans="1:8" ht="13.5" customHeight="1">
      <c r="A37" s="431" t="s">
        <v>177</v>
      </c>
      <c r="B37" s="433" t="s">
        <v>206</v>
      </c>
      <c r="C37" s="432"/>
      <c r="D37" s="432"/>
      <c r="E37" s="432"/>
      <c r="F37" s="432"/>
      <c r="G37" s="432"/>
      <c r="H37" s="432"/>
    </row>
    <row r="38" spans="1:8" ht="19.5" customHeight="1">
      <c r="A38" s="431"/>
      <c r="B38" s="432"/>
      <c r="C38" s="432"/>
      <c r="D38" s="432"/>
      <c r="E38" s="432"/>
      <c r="F38" s="432"/>
      <c r="G38" s="432"/>
      <c r="H38" s="432"/>
    </row>
  </sheetData>
  <mergeCells count="5">
    <mergeCell ref="A7:A31"/>
    <mergeCell ref="B36:G36"/>
    <mergeCell ref="B33:G33"/>
    <mergeCell ref="B34:G34"/>
    <mergeCell ref="B35:G35"/>
  </mergeCells>
  <printOptions horizontalCentered="1"/>
  <pageMargins left="0.5118110236220472" right="0.2755905511811024" top="0.984251968503937" bottom="0.3937007874015748" header="0.5118110236220472" footer="0.5118110236220472"/>
  <pageSetup fitToHeight="1" fitToWidth="1" horizontalDpi="600" verticalDpi="600" orientation="portrait" paperSize="9" r:id="rId2"/>
  <headerFooter alignWithMargins="0">
    <oddHeader>&amp;C&amp;A</oddHeader>
  </headerFooter>
  <rowBreaks count="1" manualBreakCount="1">
    <brk id="37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E71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577" customWidth="1"/>
    <col min="2" max="2" width="1.37890625" style="577" customWidth="1"/>
    <col min="3" max="3" width="2.50390625" style="577" customWidth="1"/>
    <col min="4" max="5" width="1.4921875" style="577" customWidth="1"/>
    <col min="6" max="6" width="8.50390625" style="577" customWidth="1"/>
    <col min="7" max="7" width="2.875" style="577" customWidth="1"/>
    <col min="8" max="18" width="9.75390625" style="577" customWidth="1"/>
    <col min="19" max="19" width="1.37890625" style="577" customWidth="1"/>
    <col min="20" max="24" width="9.375" style="577" customWidth="1"/>
    <col min="25" max="25" width="2.875" style="577" customWidth="1"/>
    <col min="26" max="26" width="3.25390625" style="577" customWidth="1"/>
    <col min="27" max="27" width="4.375" style="577" customWidth="1"/>
    <col min="28" max="38" width="12.00390625" style="577" customWidth="1"/>
    <col min="39" max="16384" width="15.375" style="577" customWidth="1"/>
  </cols>
  <sheetData>
    <row r="2" spans="2:19" ht="17.25">
      <c r="B2" s="1042" t="s">
        <v>270</v>
      </c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2"/>
    </row>
    <row r="3" spans="2:18" ht="13.5">
      <c r="B3" s="578"/>
      <c r="C3" s="578"/>
      <c r="D3" s="578"/>
      <c r="E3" s="578"/>
      <c r="F3" s="579"/>
      <c r="G3" s="579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</row>
    <row r="4" spans="2:18" ht="13.5">
      <c r="B4" s="578"/>
      <c r="C4" s="579" t="s">
        <v>271</v>
      </c>
      <c r="D4" s="579"/>
      <c r="E4" s="578"/>
      <c r="F4" s="579"/>
      <c r="G4" s="579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80" t="s">
        <v>272</v>
      </c>
    </row>
    <row r="5" spans="2:19" ht="18.75" customHeight="1">
      <c r="B5" s="581"/>
      <c r="C5" s="582"/>
      <c r="D5" s="582"/>
      <c r="E5" s="582"/>
      <c r="F5" s="582"/>
      <c r="G5" s="583"/>
      <c r="H5" s="1043" t="s">
        <v>4</v>
      </c>
      <c r="I5" s="1045" t="s">
        <v>273</v>
      </c>
      <c r="J5" s="1045"/>
      <c r="K5" s="1045"/>
      <c r="L5" s="1045"/>
      <c r="M5" s="1045"/>
      <c r="N5" s="1045"/>
      <c r="O5" s="1046" t="s">
        <v>274</v>
      </c>
      <c r="P5" s="1046" t="s">
        <v>275</v>
      </c>
      <c r="Q5" s="1046" t="s">
        <v>276</v>
      </c>
      <c r="R5" s="1048" t="s">
        <v>277</v>
      </c>
      <c r="S5" s="584"/>
    </row>
    <row r="6" spans="2:19" s="585" customFormat="1" ht="33.75" customHeight="1">
      <c r="B6" s="586"/>
      <c r="C6" s="587"/>
      <c r="D6" s="587"/>
      <c r="E6" s="587"/>
      <c r="F6" s="587"/>
      <c r="G6" s="588"/>
      <c r="H6" s="1044"/>
      <c r="I6" s="589" t="s">
        <v>4</v>
      </c>
      <c r="J6" s="590" t="s">
        <v>278</v>
      </c>
      <c r="K6" s="590" t="s">
        <v>279</v>
      </c>
      <c r="L6" s="589" t="s">
        <v>280</v>
      </c>
      <c r="M6" s="589" t="s">
        <v>281</v>
      </c>
      <c r="N6" s="589" t="s">
        <v>282</v>
      </c>
      <c r="O6" s="1047"/>
      <c r="P6" s="1047"/>
      <c r="Q6" s="1047"/>
      <c r="R6" s="1049"/>
      <c r="S6" s="591"/>
    </row>
    <row r="7" spans="2:19" ht="9" customHeight="1">
      <c r="B7" s="592"/>
      <c r="C7" s="593"/>
      <c r="D7" s="593"/>
      <c r="E7" s="593"/>
      <c r="F7" s="594"/>
      <c r="G7" s="595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4"/>
    </row>
    <row r="8" spans="2:31" ht="24" customHeight="1">
      <c r="B8" s="592"/>
      <c r="C8" s="1039" t="s">
        <v>283</v>
      </c>
      <c r="D8" s="1039"/>
      <c r="E8" s="1039"/>
      <c r="F8" s="1039"/>
      <c r="G8" s="596"/>
      <c r="H8" s="597">
        <v>100</v>
      </c>
      <c r="I8" s="597">
        <v>68.16660599778739</v>
      </c>
      <c r="J8" s="597">
        <v>25.829739264771302</v>
      </c>
      <c r="K8" s="597">
        <v>16.61731641805163</v>
      </c>
      <c r="L8" s="597">
        <v>11.496969145820389</v>
      </c>
      <c r="M8" s="597">
        <v>7.785460238193917</v>
      </c>
      <c r="N8" s="597">
        <v>6.4371209309501545</v>
      </c>
      <c r="O8" s="597">
        <v>17.220116288953008</v>
      </c>
      <c r="P8" s="597">
        <v>7.298962906053752</v>
      </c>
      <c r="Q8" s="597">
        <v>3.128892371370301</v>
      </c>
      <c r="R8" s="597">
        <v>4.185426681383434</v>
      </c>
      <c r="S8" s="584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</row>
    <row r="9" spans="2:31" ht="17.25" customHeight="1">
      <c r="B9" s="592"/>
      <c r="C9" s="1040" t="s">
        <v>284</v>
      </c>
      <c r="D9" s="1040"/>
      <c r="E9" s="1040"/>
      <c r="F9" s="1040"/>
      <c r="G9" s="599"/>
      <c r="H9" s="600">
        <v>100</v>
      </c>
      <c r="I9" s="600">
        <v>68.06578916879984</v>
      </c>
      <c r="J9" s="600">
        <v>25.73197655723757</v>
      </c>
      <c r="K9" s="600">
        <v>16.635706675219687</v>
      </c>
      <c r="L9" s="600">
        <v>11.689620394569156</v>
      </c>
      <c r="M9" s="600">
        <v>7.6170806793148955</v>
      </c>
      <c r="N9" s="600">
        <v>6.39140486245853</v>
      </c>
      <c r="O9" s="600">
        <v>17.182518824577258</v>
      </c>
      <c r="P9" s="600">
        <v>7.210413711828985</v>
      </c>
      <c r="Q9" s="600">
        <v>3.3867694005038316</v>
      </c>
      <c r="R9" s="600">
        <v>4.154504829165157</v>
      </c>
      <c r="S9" s="584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</row>
    <row r="10" spans="2:31" ht="17.25" customHeight="1">
      <c r="B10" s="592"/>
      <c r="C10" s="1039" t="s">
        <v>285</v>
      </c>
      <c r="D10" s="1039"/>
      <c r="E10" s="1039"/>
      <c r="F10" s="1039"/>
      <c r="G10" s="595"/>
      <c r="H10" s="597">
        <v>100</v>
      </c>
      <c r="I10" s="597">
        <v>73.63394764446267</v>
      </c>
      <c r="J10" s="597">
        <v>29.133620618971186</v>
      </c>
      <c r="K10" s="597">
        <v>18.241769728316168</v>
      </c>
      <c r="L10" s="597">
        <v>12.067335457874174</v>
      </c>
      <c r="M10" s="597">
        <v>7.768637524677511</v>
      </c>
      <c r="N10" s="597">
        <v>6.422589892407888</v>
      </c>
      <c r="O10" s="597">
        <v>15.27318927552726</v>
      </c>
      <c r="P10" s="597">
        <v>5.7838276161230535</v>
      </c>
      <c r="Q10" s="597">
        <v>2.329238086940477</v>
      </c>
      <c r="R10" s="597">
        <v>2.979797376946549</v>
      </c>
      <c r="S10" s="584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</row>
    <row r="11" spans="2:31" ht="17.25" customHeight="1">
      <c r="B11" s="592"/>
      <c r="C11" s="1039" t="s">
        <v>286</v>
      </c>
      <c r="D11" s="1039"/>
      <c r="E11" s="1039"/>
      <c r="F11" s="1039"/>
      <c r="G11" s="595"/>
      <c r="H11" s="597">
        <v>100</v>
      </c>
      <c r="I11" s="597">
        <v>50.74335830154537</v>
      </c>
      <c r="J11" s="597">
        <v>15.300987233861019</v>
      </c>
      <c r="K11" s="597">
        <v>11.440536668432335</v>
      </c>
      <c r="L11" s="597">
        <v>9.679335634627485</v>
      </c>
      <c r="M11" s="597">
        <v>7.839070571045643</v>
      </c>
      <c r="N11" s="597">
        <v>6.4834281935788916</v>
      </c>
      <c r="O11" s="597">
        <v>23.42454966564874</v>
      </c>
      <c r="P11" s="597">
        <v>12.127369876746856</v>
      </c>
      <c r="Q11" s="597">
        <v>5.677234607577207</v>
      </c>
      <c r="R11" s="597">
        <v>8.02748754848182</v>
      </c>
      <c r="S11" s="584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</row>
    <row r="12" spans="2:31" ht="9" customHeight="1">
      <c r="B12" s="601"/>
      <c r="C12" s="602"/>
      <c r="D12" s="602"/>
      <c r="E12" s="603"/>
      <c r="F12" s="603"/>
      <c r="G12" s="604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584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</row>
    <row r="13" spans="2:19" ht="9" customHeight="1">
      <c r="B13" s="606"/>
      <c r="C13" s="607"/>
      <c r="D13" s="607"/>
      <c r="E13" s="607"/>
      <c r="F13" s="608"/>
      <c r="G13" s="609"/>
      <c r="H13" s="610"/>
      <c r="I13" s="600"/>
      <c r="J13" s="611"/>
      <c r="K13" s="611"/>
      <c r="L13" s="611"/>
      <c r="M13" s="611"/>
      <c r="N13" s="611"/>
      <c r="O13" s="611"/>
      <c r="P13" s="611"/>
      <c r="Q13" s="611"/>
      <c r="R13" s="611"/>
      <c r="S13" s="584"/>
    </row>
    <row r="14" spans="2:31" ht="24" customHeight="1">
      <c r="B14" s="606"/>
      <c r="C14" s="1039" t="s">
        <v>287</v>
      </c>
      <c r="D14" s="1039"/>
      <c r="E14" s="1039"/>
      <c r="F14" s="1039"/>
      <c r="G14" s="612"/>
      <c r="H14" s="613">
        <v>100</v>
      </c>
      <c r="I14" s="614">
        <v>60.019230585950446</v>
      </c>
      <c r="J14" s="614">
        <v>19.87776505857598</v>
      </c>
      <c r="K14" s="614">
        <v>15.380285896123066</v>
      </c>
      <c r="L14" s="614">
        <v>10.931624465625857</v>
      </c>
      <c r="M14" s="614">
        <v>7.366818132239929</v>
      </c>
      <c r="N14" s="614">
        <v>6.46273703338561</v>
      </c>
      <c r="O14" s="614">
        <v>18.361450299630743</v>
      </c>
      <c r="P14" s="614">
        <v>8.870160717292384</v>
      </c>
      <c r="Q14" s="614">
        <v>4.865253529225513</v>
      </c>
      <c r="R14" s="614">
        <v>7.883904867900912</v>
      </c>
      <c r="S14" s="584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</row>
    <row r="15" spans="2:31" ht="17.25" customHeight="1">
      <c r="B15" s="606"/>
      <c r="C15" s="1040" t="s">
        <v>288</v>
      </c>
      <c r="D15" s="1040"/>
      <c r="E15" s="1040"/>
      <c r="F15" s="1040"/>
      <c r="G15" s="612"/>
      <c r="H15" s="615">
        <v>100</v>
      </c>
      <c r="I15" s="600">
        <v>61.57401888716706</v>
      </c>
      <c r="J15" s="600">
        <v>21.085755846596907</v>
      </c>
      <c r="K15" s="600">
        <v>15.536275649674666</v>
      </c>
      <c r="L15" s="600">
        <v>11.244999346395067</v>
      </c>
      <c r="M15" s="600">
        <v>7.305921084834466</v>
      </c>
      <c r="N15" s="600">
        <v>6.401066959665953</v>
      </c>
      <c r="O15" s="600">
        <v>18.467132309793765</v>
      </c>
      <c r="P15" s="600">
        <v>8.467725449072658</v>
      </c>
      <c r="Q15" s="600">
        <v>4.666163362074674</v>
      </c>
      <c r="R15" s="600">
        <v>6.824959991891843</v>
      </c>
      <c r="S15" s="584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</row>
    <row r="16" spans="2:31" ht="17.25" customHeight="1">
      <c r="B16" s="606"/>
      <c r="C16" s="1041" t="s">
        <v>289</v>
      </c>
      <c r="D16" s="1041"/>
      <c r="E16" s="1041"/>
      <c r="F16" s="1041"/>
      <c r="G16" s="612"/>
      <c r="H16" s="616">
        <v>100</v>
      </c>
      <c r="I16" s="614">
        <v>66.04126363341663</v>
      </c>
      <c r="J16" s="614">
        <v>22.32649091802696</v>
      </c>
      <c r="K16" s="614">
        <v>17.32528835395121</v>
      </c>
      <c r="L16" s="614">
        <v>12.017065952796745</v>
      </c>
      <c r="M16" s="614">
        <v>7.732173294711855</v>
      </c>
      <c r="N16" s="614">
        <v>6.6402451139298755</v>
      </c>
      <c r="O16" s="614">
        <v>17.23744889102678</v>
      </c>
      <c r="P16" s="614">
        <v>7.266205858055611</v>
      </c>
      <c r="Q16" s="614">
        <v>3.7011785127942365</v>
      </c>
      <c r="R16" s="614">
        <v>5.7539031047067315</v>
      </c>
      <c r="S16" s="584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</row>
    <row r="17" spans="2:31" ht="17.25" customHeight="1">
      <c r="B17" s="606"/>
      <c r="C17" s="1041" t="s">
        <v>290</v>
      </c>
      <c r="D17" s="1041"/>
      <c r="E17" s="1041"/>
      <c r="F17" s="1041"/>
      <c r="G17" s="612"/>
      <c r="H17" s="617">
        <v>100</v>
      </c>
      <c r="I17" s="617">
        <v>41.001666582273465</v>
      </c>
      <c r="J17" s="617">
        <v>12.144695446950067</v>
      </c>
      <c r="K17" s="617">
        <v>9.237973418342973</v>
      </c>
      <c r="L17" s="617">
        <v>7.5038031979886535</v>
      </c>
      <c r="M17" s="617">
        <v>6.213027521723911</v>
      </c>
      <c r="N17" s="617">
        <v>5.902166997267861</v>
      </c>
      <c r="O17" s="617">
        <v>21.911043694396806</v>
      </c>
      <c r="P17" s="617">
        <v>13.935445805254249</v>
      </c>
      <c r="Q17" s="617">
        <v>8.541399268641173</v>
      </c>
      <c r="R17" s="618">
        <v>14.61044464943431</v>
      </c>
      <c r="S17" s="584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</row>
    <row r="18" spans="2:31" ht="9" customHeight="1" thickBot="1">
      <c r="B18" s="619"/>
      <c r="C18" s="620"/>
      <c r="D18" s="620"/>
      <c r="E18" s="620"/>
      <c r="F18" s="621"/>
      <c r="G18" s="622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584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</row>
    <row r="19" spans="2:31" ht="6" customHeight="1" thickTop="1">
      <c r="B19" s="606"/>
      <c r="C19" s="607"/>
      <c r="D19" s="624"/>
      <c r="E19" s="625"/>
      <c r="F19" s="626"/>
      <c r="G19" s="612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584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</row>
    <row r="20" spans="2:31" ht="17.25" customHeight="1">
      <c r="B20" s="1035" t="s">
        <v>283</v>
      </c>
      <c r="C20" s="1036"/>
      <c r="D20" s="628"/>
      <c r="E20" s="1039" t="s">
        <v>291</v>
      </c>
      <c r="F20" s="1039"/>
      <c r="G20" s="595"/>
      <c r="H20" s="597">
        <v>100</v>
      </c>
      <c r="I20" s="597">
        <v>93.65508005942229</v>
      </c>
      <c r="J20" s="597">
        <v>54.21254785322347</v>
      </c>
      <c r="K20" s="597">
        <v>21.747583496306685</v>
      </c>
      <c r="L20" s="597">
        <v>9.000679858076658</v>
      </c>
      <c r="M20" s="597">
        <v>5.426478374735556</v>
      </c>
      <c r="N20" s="597">
        <v>3.2677509044328485</v>
      </c>
      <c r="O20" s="597">
        <v>4.829722856923511</v>
      </c>
      <c r="P20" s="597">
        <v>1.2535427412289206</v>
      </c>
      <c r="Q20" s="597">
        <v>0.12520785532873394</v>
      </c>
      <c r="R20" s="597">
        <v>0.13648605974361672</v>
      </c>
      <c r="S20" s="584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</row>
    <row r="21" spans="2:31" ht="17.25" customHeight="1">
      <c r="B21" s="1035"/>
      <c r="C21" s="1036"/>
      <c r="D21" s="628"/>
      <c r="E21" s="1039" t="s">
        <v>292</v>
      </c>
      <c r="F21" s="1039"/>
      <c r="G21" s="595"/>
      <c r="H21" s="597">
        <v>100</v>
      </c>
      <c r="I21" s="597">
        <v>86.79543921618165</v>
      </c>
      <c r="J21" s="597">
        <v>40.32873379064614</v>
      </c>
      <c r="K21" s="597">
        <v>23.96809742337212</v>
      </c>
      <c r="L21" s="597">
        <v>11.92713960332573</v>
      </c>
      <c r="M21" s="597">
        <v>6.902766237729955</v>
      </c>
      <c r="N21" s="597">
        <v>3.668702161107698</v>
      </c>
      <c r="O21" s="597">
        <v>8.31707265404885</v>
      </c>
      <c r="P21" s="597">
        <v>2.464928062022559</v>
      </c>
      <c r="Q21" s="597">
        <v>0.9998323587386997</v>
      </c>
      <c r="R21" s="597">
        <v>1.4227277090082464</v>
      </c>
      <c r="S21" s="584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</row>
    <row r="22" spans="2:31" ht="17.25" customHeight="1">
      <c r="B22" s="1035"/>
      <c r="C22" s="1036"/>
      <c r="D22" s="628"/>
      <c r="E22" s="1039" t="s">
        <v>293</v>
      </c>
      <c r="F22" s="1039"/>
      <c r="G22" s="595"/>
      <c r="H22" s="597">
        <v>100</v>
      </c>
      <c r="I22" s="597">
        <v>69.05630354415374</v>
      </c>
      <c r="J22" s="597">
        <v>21.140155372017418</v>
      </c>
      <c r="K22" s="597">
        <v>17.409250784863286</v>
      </c>
      <c r="L22" s="597">
        <v>13.294977945866387</v>
      </c>
      <c r="M22" s="597">
        <v>9.126274782610682</v>
      </c>
      <c r="N22" s="597">
        <v>8.085644658795973</v>
      </c>
      <c r="O22" s="597">
        <v>18.025175881197963</v>
      </c>
      <c r="P22" s="597">
        <v>6.390122923719442</v>
      </c>
      <c r="Q22" s="597">
        <v>2.8104866616434276</v>
      </c>
      <c r="R22" s="597">
        <v>3.717925267964399</v>
      </c>
      <c r="S22" s="584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</row>
    <row r="23" spans="2:31" ht="17.25" customHeight="1">
      <c r="B23" s="1035"/>
      <c r="C23" s="1036"/>
      <c r="D23" s="628"/>
      <c r="E23" s="1039" t="s">
        <v>294</v>
      </c>
      <c r="F23" s="1039"/>
      <c r="G23" s="595"/>
      <c r="H23" s="597">
        <v>100</v>
      </c>
      <c r="I23" s="597">
        <v>57.50707903857002</v>
      </c>
      <c r="J23" s="597">
        <v>17.685663102927602</v>
      </c>
      <c r="K23" s="597">
        <v>12.558012536184751</v>
      </c>
      <c r="L23" s="597">
        <v>11.73351392560723</v>
      </c>
      <c r="M23" s="597">
        <v>7.705807829938366</v>
      </c>
      <c r="N23" s="597">
        <v>7.824101632726327</v>
      </c>
      <c r="O23" s="597">
        <v>22.745031880159864</v>
      </c>
      <c r="P23" s="597">
        <v>10.296338169160538</v>
      </c>
      <c r="Q23" s="597">
        <v>4.06702409331738</v>
      </c>
      <c r="R23" s="597">
        <v>5.384526818792204</v>
      </c>
      <c r="S23" s="584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</row>
    <row r="24" spans="2:31" ht="17.25" customHeight="1">
      <c r="B24" s="1035"/>
      <c r="C24" s="1036"/>
      <c r="D24" s="628"/>
      <c r="E24" s="1039" t="s">
        <v>295</v>
      </c>
      <c r="F24" s="1039"/>
      <c r="G24" s="595"/>
      <c r="H24" s="597">
        <v>100</v>
      </c>
      <c r="I24" s="597">
        <v>51.12461345140985</v>
      </c>
      <c r="J24" s="597">
        <v>15.512841976434727</v>
      </c>
      <c r="K24" s="597">
        <v>11.55541187269442</v>
      </c>
      <c r="L24" s="597">
        <v>9.744738417012563</v>
      </c>
      <c r="M24" s="597">
        <v>7.85256983852997</v>
      </c>
      <c r="N24" s="597">
        <v>6.459051346738175</v>
      </c>
      <c r="O24" s="597">
        <v>23.39418045925917</v>
      </c>
      <c r="P24" s="597">
        <v>12.135614811906947</v>
      </c>
      <c r="Q24" s="597">
        <v>5.68237492374866</v>
      </c>
      <c r="R24" s="597">
        <v>7.663235596915693</v>
      </c>
      <c r="S24" s="584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</row>
    <row r="25" spans="2:19" ht="8.25" customHeight="1">
      <c r="B25" s="1037"/>
      <c r="C25" s="1038"/>
      <c r="D25" s="629"/>
      <c r="E25" s="603"/>
      <c r="F25" s="603"/>
      <c r="G25" s="604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584"/>
    </row>
    <row r="26" spans="2:31" ht="9" customHeight="1">
      <c r="B26" s="1033" t="s">
        <v>287</v>
      </c>
      <c r="C26" s="1034"/>
      <c r="D26" s="631"/>
      <c r="E26" s="632"/>
      <c r="F26" s="594"/>
      <c r="G26" s="595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584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</row>
    <row r="27" spans="2:31" ht="17.25" customHeight="1">
      <c r="B27" s="1035"/>
      <c r="C27" s="1036"/>
      <c r="D27" s="633"/>
      <c r="E27" s="1039" t="s">
        <v>291</v>
      </c>
      <c r="F27" s="1039"/>
      <c r="G27" s="595"/>
      <c r="H27" s="634">
        <v>100</v>
      </c>
      <c r="I27" s="635">
        <v>88.5187508400914</v>
      </c>
      <c r="J27" s="635">
        <v>41.03454455844796</v>
      </c>
      <c r="K27" s="635">
        <v>22.79560016129755</v>
      </c>
      <c r="L27" s="635">
        <v>13.161431963797662</v>
      </c>
      <c r="M27" s="635">
        <v>7.1665397195214835</v>
      </c>
      <c r="N27" s="635">
        <v>4.360634437026749</v>
      </c>
      <c r="O27" s="635">
        <v>8.35834938841346</v>
      </c>
      <c r="P27" s="635">
        <v>1.8784443747479724</v>
      </c>
      <c r="Q27" s="635">
        <v>0.6978359245485909</v>
      </c>
      <c r="R27" s="636">
        <v>0.5466194721985752</v>
      </c>
      <c r="S27" s="584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</row>
    <row r="28" spans="2:31" ht="17.25" customHeight="1">
      <c r="B28" s="1035"/>
      <c r="C28" s="1036"/>
      <c r="D28" s="633"/>
      <c r="E28" s="1039" t="s">
        <v>292</v>
      </c>
      <c r="F28" s="1039"/>
      <c r="G28" s="595"/>
      <c r="H28" s="634">
        <v>100</v>
      </c>
      <c r="I28" s="635">
        <v>77.9759111528234</v>
      </c>
      <c r="J28" s="635">
        <v>27.227696960216903</v>
      </c>
      <c r="K28" s="635">
        <v>23.057510819125085</v>
      </c>
      <c r="L28" s="635">
        <v>13.452213358360707</v>
      </c>
      <c r="M28" s="635">
        <v>8.321601751916157</v>
      </c>
      <c r="N28" s="635">
        <v>5.916888263204546</v>
      </c>
      <c r="O28" s="635">
        <v>12.855727618749674</v>
      </c>
      <c r="P28" s="635">
        <v>4.085718754888159</v>
      </c>
      <c r="Q28" s="635">
        <v>2.147140101152302</v>
      </c>
      <c r="R28" s="636">
        <v>2.9355023723864644</v>
      </c>
      <c r="S28" s="584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</row>
    <row r="29" spans="2:31" ht="17.25" customHeight="1">
      <c r="B29" s="1035"/>
      <c r="C29" s="1036"/>
      <c r="D29" s="633"/>
      <c r="E29" s="1039" t="s">
        <v>293</v>
      </c>
      <c r="F29" s="1039"/>
      <c r="G29" s="595"/>
      <c r="H29" s="635">
        <v>100</v>
      </c>
      <c r="I29" s="635">
        <v>58.724204778783395</v>
      </c>
      <c r="J29" s="635">
        <v>15.872305768723402</v>
      </c>
      <c r="K29" s="635">
        <v>15.656652557440609</v>
      </c>
      <c r="L29" s="635">
        <v>11.679112609977402</v>
      </c>
      <c r="M29" s="635">
        <v>7.781869070970554</v>
      </c>
      <c r="N29" s="635">
        <v>7.734264771671427</v>
      </c>
      <c r="O29" s="635">
        <v>20.613808688071394</v>
      </c>
      <c r="P29" s="635">
        <v>9.006962845704717</v>
      </c>
      <c r="Q29" s="635">
        <v>4.524129070741136</v>
      </c>
      <c r="R29" s="636">
        <v>7.130894616699359</v>
      </c>
      <c r="S29" s="584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</row>
    <row r="30" spans="2:31" ht="17.25" customHeight="1">
      <c r="B30" s="1035"/>
      <c r="C30" s="1036"/>
      <c r="D30" s="633"/>
      <c r="E30" s="1039" t="s">
        <v>294</v>
      </c>
      <c r="F30" s="1039"/>
      <c r="G30" s="595"/>
      <c r="H30" s="635">
        <v>100</v>
      </c>
      <c r="I30" s="635">
        <v>49.032592937302</v>
      </c>
      <c r="J30" s="635">
        <v>13.49128221387533</v>
      </c>
      <c r="K30" s="635">
        <v>10.73800105856092</v>
      </c>
      <c r="L30" s="635">
        <v>10.204118159944976</v>
      </c>
      <c r="M30" s="635">
        <v>7.403534161601853</v>
      </c>
      <c r="N30" s="635">
        <v>7.195657343318921</v>
      </c>
      <c r="O30" s="635">
        <v>22.185033380465715</v>
      </c>
      <c r="P30" s="635">
        <v>11.536524187094251</v>
      </c>
      <c r="Q30" s="635">
        <v>6.281817554212893</v>
      </c>
      <c r="R30" s="636">
        <v>10.96403194092514</v>
      </c>
      <c r="S30" s="584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</row>
    <row r="31" spans="2:31" ht="17.25" customHeight="1">
      <c r="B31" s="1035"/>
      <c r="C31" s="1036"/>
      <c r="D31" s="633"/>
      <c r="E31" s="1039" t="s">
        <v>295</v>
      </c>
      <c r="F31" s="1039"/>
      <c r="G31" s="595"/>
      <c r="H31" s="635">
        <v>100</v>
      </c>
      <c r="I31" s="635">
        <v>41.34410218957197</v>
      </c>
      <c r="J31" s="635">
        <v>12.268906359639702</v>
      </c>
      <c r="K31" s="635">
        <v>9.357114557526982</v>
      </c>
      <c r="L31" s="635">
        <v>7.521492364900021</v>
      </c>
      <c r="M31" s="635">
        <v>6.28684490651239</v>
      </c>
      <c r="N31" s="635">
        <v>5.909744000992873</v>
      </c>
      <c r="O31" s="635">
        <v>22.155155542189952</v>
      </c>
      <c r="P31" s="635">
        <v>13.964905748640765</v>
      </c>
      <c r="Q31" s="635">
        <v>8.499090661740489</v>
      </c>
      <c r="R31" s="636">
        <v>14.036745857856825</v>
      </c>
      <c r="S31" s="584"/>
      <c r="T31" s="598"/>
      <c r="U31" s="598"/>
      <c r="V31" s="598"/>
      <c r="W31" s="598"/>
      <c r="X31" s="598"/>
      <c r="Y31" s="598"/>
      <c r="Z31" s="598"/>
      <c r="AA31" s="598"/>
      <c r="AB31" s="598"/>
      <c r="AC31" s="598"/>
      <c r="AD31" s="598"/>
      <c r="AE31" s="598"/>
    </row>
    <row r="32" spans="2:19" ht="8.25" customHeight="1">
      <c r="B32" s="1037"/>
      <c r="C32" s="1038"/>
      <c r="D32" s="637"/>
      <c r="E32" s="603"/>
      <c r="F32" s="603"/>
      <c r="G32" s="604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584"/>
    </row>
    <row r="33" spans="2:24" ht="13.5">
      <c r="B33" s="638"/>
      <c r="C33" s="638" t="s">
        <v>296</v>
      </c>
      <c r="D33" s="579"/>
      <c r="E33" s="580" t="s">
        <v>297</v>
      </c>
      <c r="F33" s="579" t="s">
        <v>298</v>
      </c>
      <c r="G33" s="579"/>
      <c r="H33" s="638"/>
      <c r="I33" s="638"/>
      <c r="J33" s="579"/>
      <c r="K33" s="580"/>
      <c r="L33" s="579"/>
      <c r="M33" s="579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</row>
    <row r="34" spans="2:24" ht="13.5">
      <c r="B34" s="638"/>
      <c r="C34" s="579"/>
      <c r="D34" s="579"/>
      <c r="E34" s="638" t="s">
        <v>299</v>
      </c>
      <c r="F34" s="579"/>
      <c r="G34" s="579"/>
      <c r="H34" s="638"/>
      <c r="I34" s="579"/>
      <c r="J34" s="579"/>
      <c r="K34" s="580"/>
      <c r="L34" s="579"/>
      <c r="M34" s="579"/>
      <c r="N34" s="578"/>
      <c r="O34" s="578"/>
      <c r="P34" s="578"/>
      <c r="Q34" s="578"/>
      <c r="R34" s="578"/>
      <c r="S34" s="578"/>
      <c r="T34" s="578"/>
      <c r="U34" s="578"/>
      <c r="V34" s="578"/>
      <c r="W34" s="578"/>
      <c r="X34" s="578"/>
    </row>
    <row r="35" spans="2:25" ht="13.5">
      <c r="B35" s="579"/>
      <c r="C35" s="579"/>
      <c r="D35" s="579"/>
      <c r="E35" s="580" t="s">
        <v>300</v>
      </c>
      <c r="F35" s="579" t="s">
        <v>301</v>
      </c>
      <c r="G35" s="579"/>
      <c r="H35" s="579"/>
      <c r="I35" s="579"/>
      <c r="J35" s="579"/>
      <c r="K35" s="580"/>
      <c r="L35" s="579"/>
      <c r="M35" s="579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</row>
    <row r="36" spans="2:25" ht="13.5">
      <c r="B36" s="579"/>
      <c r="C36" s="579"/>
      <c r="D36" s="579"/>
      <c r="E36" s="580" t="s">
        <v>302</v>
      </c>
      <c r="F36" s="579" t="s">
        <v>303</v>
      </c>
      <c r="G36" s="579"/>
      <c r="H36" s="579"/>
      <c r="I36" s="579"/>
      <c r="J36" s="579"/>
      <c r="K36" s="580"/>
      <c r="L36" s="579"/>
      <c r="M36" s="579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</row>
    <row r="37" spans="5:15" ht="13.5">
      <c r="E37" s="639"/>
      <c r="F37" s="640"/>
      <c r="G37" s="640"/>
      <c r="K37" s="639"/>
      <c r="L37" s="640"/>
      <c r="M37" s="640"/>
      <c r="O37" s="641"/>
    </row>
    <row r="39" spans="6:24" ht="13.5">
      <c r="F39"/>
      <c r="G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6:24" ht="13.5">
      <c r="F40"/>
      <c r="G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6:25" ht="13.5">
      <c r="F41"/>
      <c r="G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6:25" ht="13.5">
      <c r="F42"/>
      <c r="G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6:25" ht="13.5">
      <c r="F43"/>
      <c r="G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6:25" ht="13.5">
      <c r="F44"/>
      <c r="G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6:25" ht="14.25">
      <c r="F45"/>
      <c r="G45"/>
      <c r="H45" s="642"/>
      <c r="I45" s="642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6:25" ht="14.25">
      <c r="F46"/>
      <c r="G46"/>
      <c r="H46" s="642"/>
      <c r="I46" s="642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6:25" ht="14.25">
      <c r="F47"/>
      <c r="G47"/>
      <c r="H47" s="642"/>
      <c r="I47" s="642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6:25" ht="14.25">
      <c r="F48"/>
      <c r="G48"/>
      <c r="H48" s="642"/>
      <c r="I48" s="642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6:25" ht="14.25">
      <c r="F49"/>
      <c r="G49"/>
      <c r="H49" s="642"/>
      <c r="I49" s="642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6:25" ht="13.5">
      <c r="F50"/>
      <c r="G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6:25" ht="13.5">
      <c r="F51"/>
      <c r="G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6:25" ht="13.5">
      <c r="F52"/>
      <c r="G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6:25" ht="13.5">
      <c r="F53"/>
      <c r="G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6:25" ht="13.5">
      <c r="F54"/>
      <c r="G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6:25" ht="13.5">
      <c r="F55"/>
      <c r="G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6:25" ht="13.5">
      <c r="F56"/>
      <c r="G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6:25" ht="13.5">
      <c r="F57"/>
      <c r="G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6:25" ht="13.5">
      <c r="F58"/>
      <c r="G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6:25" ht="13.5">
      <c r="F59"/>
      <c r="G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6:25" ht="13.5">
      <c r="F60"/>
      <c r="G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6:25" ht="13.5">
      <c r="F61"/>
      <c r="G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6:25" ht="13.5">
      <c r="F62" s="643"/>
      <c r="G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</row>
    <row r="63" spans="6:25" ht="13.5">
      <c r="F63" s="643"/>
      <c r="G63" s="643"/>
      <c r="L63" s="643"/>
      <c r="M63" s="643"/>
      <c r="N63" s="643"/>
      <c r="O63" s="643"/>
      <c r="P63" s="643"/>
      <c r="Q63" s="643"/>
      <c r="R63" s="643"/>
      <c r="S63" s="643"/>
      <c r="T63" s="643"/>
      <c r="U63" s="643"/>
      <c r="V63" s="643"/>
      <c r="W63" s="643"/>
      <c r="X63" s="643"/>
      <c r="Y63" s="643"/>
    </row>
    <row r="64" spans="6:25" ht="13.5">
      <c r="F64" s="643"/>
      <c r="G64" s="643"/>
      <c r="L64" s="643"/>
      <c r="M64" s="643"/>
      <c r="N64" s="643"/>
      <c r="O64" s="643"/>
      <c r="P64" s="643"/>
      <c r="Q64" s="643"/>
      <c r="R64" s="643"/>
      <c r="S64" s="643"/>
      <c r="T64" s="643"/>
      <c r="U64" s="643"/>
      <c r="V64" s="643"/>
      <c r="W64" s="643"/>
      <c r="X64" s="643"/>
      <c r="Y64" s="643"/>
    </row>
    <row r="65" spans="6:25" ht="13.5">
      <c r="F65" s="643"/>
      <c r="G65" s="643"/>
      <c r="L65" s="643"/>
      <c r="M65" s="643"/>
      <c r="N65" s="643"/>
      <c r="O65" s="643"/>
      <c r="P65" s="643"/>
      <c r="Q65" s="643"/>
      <c r="R65" s="643"/>
      <c r="S65" s="643"/>
      <c r="T65" s="643"/>
      <c r="U65" s="643"/>
      <c r="V65" s="643"/>
      <c r="W65" s="643"/>
      <c r="X65" s="643"/>
      <c r="Y65" s="643"/>
    </row>
    <row r="66" spans="6:25" ht="13.5">
      <c r="F66" s="643"/>
      <c r="G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</row>
    <row r="67" spans="6:25" ht="13.5">
      <c r="F67" s="643"/>
      <c r="G67" s="643"/>
      <c r="L67" s="643"/>
      <c r="M67" s="643"/>
      <c r="N67" s="643"/>
      <c r="O67" s="643"/>
      <c r="P67" s="643"/>
      <c r="Q67" s="643"/>
      <c r="R67" s="643"/>
      <c r="S67" s="643"/>
      <c r="T67" s="643"/>
      <c r="U67" s="643"/>
      <c r="V67" s="643"/>
      <c r="W67" s="643"/>
      <c r="X67" s="643"/>
      <c r="Y67" s="643"/>
    </row>
    <row r="68" spans="6:25" ht="13.5">
      <c r="F68" s="643"/>
      <c r="G68" s="643"/>
      <c r="L68" s="643"/>
      <c r="M68" s="643"/>
      <c r="N68" s="643"/>
      <c r="O68" s="643"/>
      <c r="P68" s="643"/>
      <c r="Q68" s="643"/>
      <c r="R68" s="643"/>
      <c r="S68" s="643"/>
      <c r="T68" s="643"/>
      <c r="U68" s="643"/>
      <c r="V68" s="643"/>
      <c r="W68" s="643"/>
      <c r="X68" s="643"/>
      <c r="Y68" s="643"/>
    </row>
    <row r="69" spans="6:25" ht="13.5">
      <c r="F69" s="643"/>
      <c r="G69" s="643"/>
      <c r="L69" s="643"/>
      <c r="M69" s="643"/>
      <c r="N69" s="643"/>
      <c r="O69" s="643"/>
      <c r="P69" s="643"/>
      <c r="Q69" s="643"/>
      <c r="R69" s="643"/>
      <c r="S69" s="643"/>
      <c r="T69" s="643"/>
      <c r="U69" s="643"/>
      <c r="V69" s="643"/>
      <c r="W69" s="643"/>
      <c r="X69" s="643"/>
      <c r="Y69" s="643"/>
    </row>
    <row r="70" spans="6:25" ht="13.5">
      <c r="F70" s="643"/>
      <c r="G70" s="643"/>
      <c r="L70" s="643"/>
      <c r="M70" s="643"/>
      <c r="N70" s="643"/>
      <c r="O70" s="643"/>
      <c r="P70" s="643"/>
      <c r="Q70" s="643"/>
      <c r="R70" s="643"/>
      <c r="S70" s="643"/>
      <c r="T70" s="643"/>
      <c r="U70" s="643"/>
      <c r="V70" s="643"/>
      <c r="W70" s="643"/>
      <c r="X70" s="643"/>
      <c r="Y70" s="643"/>
    </row>
    <row r="71" spans="6:25" ht="13.5">
      <c r="F71" s="643"/>
      <c r="G71" s="643"/>
      <c r="L71" s="643"/>
      <c r="M71" s="643"/>
      <c r="N71" s="643"/>
      <c r="O71" s="643"/>
      <c r="P71" s="643"/>
      <c r="Q71" s="643"/>
      <c r="R71" s="643"/>
      <c r="S71" s="643"/>
      <c r="T71" s="643"/>
      <c r="U71" s="643"/>
      <c r="V71" s="643"/>
      <c r="W71" s="643"/>
      <c r="X71" s="643"/>
      <c r="Y71" s="643"/>
    </row>
  </sheetData>
  <mergeCells count="27">
    <mergeCell ref="C14:F14"/>
    <mergeCell ref="C8:F8"/>
    <mergeCell ref="C9:F9"/>
    <mergeCell ref="C10:F10"/>
    <mergeCell ref="C11:F11"/>
    <mergeCell ref="B2:S2"/>
    <mergeCell ref="H5:H6"/>
    <mergeCell ref="I5:N5"/>
    <mergeCell ref="O5:O6"/>
    <mergeCell ref="P5:P6"/>
    <mergeCell ref="Q5:Q6"/>
    <mergeCell ref="R5:R6"/>
    <mergeCell ref="C15:F15"/>
    <mergeCell ref="C16:F16"/>
    <mergeCell ref="C17:F17"/>
    <mergeCell ref="B20:C25"/>
    <mergeCell ref="E20:F20"/>
    <mergeCell ref="E21:F21"/>
    <mergeCell ref="E22:F22"/>
    <mergeCell ref="E23:F23"/>
    <mergeCell ref="E24:F24"/>
    <mergeCell ref="B26:C32"/>
    <mergeCell ref="E27:F27"/>
    <mergeCell ref="E28:F28"/>
    <mergeCell ref="E29:F29"/>
    <mergeCell ref="E30:F30"/>
    <mergeCell ref="E31:F31"/>
  </mergeCells>
  <printOptions horizontalCentered="1"/>
  <pageMargins left="0.5118110236220472" right="0.2755905511811024" top="0.984251968503937" bottom="0.3937007874015748" header="0.5118110236220472" footer="0.5118110236220472"/>
  <pageSetup horizontalDpi="600" verticalDpi="600" orientation="portrait" paperSize="9" scale="74" r:id="rId2"/>
  <headerFooter alignWithMargins="0">
    <oddHeader>&amp;C&amp;A</oddHeader>
  </headerFooter>
  <rowBreaks count="1" manualBreakCount="1">
    <brk id="38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E162"/>
  <sheetViews>
    <sheetView workbookViewId="0" topLeftCell="A1">
      <selection activeCell="A1" sqref="A1"/>
    </sheetView>
  </sheetViews>
  <sheetFormatPr defaultColWidth="9.00390625" defaultRowHeight="13.5"/>
  <cols>
    <col min="1" max="1" width="1.875" style="532" customWidth="1"/>
    <col min="2" max="2" width="2.375" style="532" customWidth="1"/>
    <col min="3" max="3" width="2.50390625" style="532" customWidth="1"/>
    <col min="4" max="5" width="1.4921875" style="532" customWidth="1"/>
    <col min="6" max="6" width="8.125" style="532" customWidth="1"/>
    <col min="7" max="7" width="1.4921875" style="532" customWidth="1"/>
    <col min="8" max="8" width="8.375" style="532" customWidth="1"/>
    <col min="9" max="17" width="10.125" style="532" customWidth="1"/>
    <col min="18" max="18" width="1.4921875" style="532" customWidth="1"/>
    <col min="19" max="19" width="1.37890625" style="532" customWidth="1"/>
    <col min="20" max="23" width="10.00390625" style="532" customWidth="1"/>
    <col min="24" max="24" width="11.00390625" style="532" customWidth="1"/>
    <col min="25" max="16384" width="15.375" style="532" customWidth="1"/>
  </cols>
  <sheetData>
    <row r="2" spans="3:24" ht="17.25">
      <c r="C2" s="1050" t="s">
        <v>304</v>
      </c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644"/>
      <c r="S2" s="644"/>
      <c r="T2" s="644"/>
      <c r="U2" s="644"/>
      <c r="V2" s="644"/>
      <c r="W2" s="644"/>
      <c r="X2" s="644"/>
    </row>
    <row r="3" spans="7:13" ht="13.5">
      <c r="G3" s="645"/>
      <c r="M3" s="645"/>
    </row>
    <row r="4" spans="2:18" ht="13.5">
      <c r="B4" s="578"/>
      <c r="C4" s="579" t="s">
        <v>271</v>
      </c>
      <c r="D4" s="578"/>
      <c r="E4" s="578"/>
      <c r="F4" s="578"/>
      <c r="G4" s="579"/>
      <c r="H4" s="578"/>
      <c r="I4" s="578"/>
      <c r="J4" s="578"/>
      <c r="K4" s="578"/>
      <c r="L4" s="578"/>
      <c r="M4" s="578"/>
      <c r="N4" s="578"/>
      <c r="O4" s="578"/>
      <c r="P4" s="578"/>
      <c r="Q4" s="580" t="s">
        <v>272</v>
      </c>
      <c r="R4" s="578"/>
    </row>
    <row r="5" spans="2:18" ht="18.75" customHeight="1">
      <c r="B5" s="646"/>
      <c r="C5" s="647"/>
      <c r="D5" s="647"/>
      <c r="E5" s="647"/>
      <c r="F5" s="647"/>
      <c r="G5" s="648"/>
      <c r="H5" s="1051" t="s">
        <v>4</v>
      </c>
      <c r="I5" s="1053" t="s">
        <v>305</v>
      </c>
      <c r="J5" s="1053"/>
      <c r="K5" s="1053"/>
      <c r="L5" s="1053"/>
      <c r="M5" s="1053"/>
      <c r="N5" s="1054"/>
      <c r="O5" s="1055" t="s">
        <v>306</v>
      </c>
      <c r="P5" s="1055" t="s">
        <v>307</v>
      </c>
      <c r="Q5" s="1056" t="s">
        <v>308</v>
      </c>
      <c r="R5" s="578"/>
    </row>
    <row r="6" spans="2:18" s="649" customFormat="1" ht="33.75" customHeight="1">
      <c r="B6" s="650"/>
      <c r="C6" s="651"/>
      <c r="D6" s="651"/>
      <c r="E6" s="651"/>
      <c r="F6" s="651"/>
      <c r="G6" s="652"/>
      <c r="H6" s="1052"/>
      <c r="I6" s="653" t="s">
        <v>4</v>
      </c>
      <c r="J6" s="590" t="s">
        <v>309</v>
      </c>
      <c r="K6" s="654" t="s">
        <v>310</v>
      </c>
      <c r="L6" s="589" t="s">
        <v>311</v>
      </c>
      <c r="M6" s="655" t="s">
        <v>312</v>
      </c>
      <c r="N6" s="589" t="s">
        <v>313</v>
      </c>
      <c r="O6" s="1055"/>
      <c r="P6" s="1055"/>
      <c r="Q6" s="1056"/>
      <c r="R6" s="656"/>
    </row>
    <row r="7" spans="2:17" ht="9" customHeight="1">
      <c r="B7" s="592"/>
      <c r="C7" s="593"/>
      <c r="D7" s="593"/>
      <c r="E7" s="593"/>
      <c r="F7" s="593"/>
      <c r="G7" s="595"/>
      <c r="H7" s="647"/>
      <c r="I7" s="647"/>
      <c r="J7" s="647"/>
      <c r="K7" s="647"/>
      <c r="L7" s="647"/>
      <c r="M7" s="647"/>
      <c r="N7" s="647"/>
      <c r="O7" s="647"/>
      <c r="P7" s="647"/>
      <c r="Q7" s="648"/>
    </row>
    <row r="8" spans="2:17" ht="17.25" customHeight="1">
      <c r="B8" s="592"/>
      <c r="C8" s="1039" t="s">
        <v>283</v>
      </c>
      <c r="D8" s="1039"/>
      <c r="E8" s="1039"/>
      <c r="F8" s="1039"/>
      <c r="G8" s="595"/>
      <c r="H8" s="597">
        <v>100</v>
      </c>
      <c r="I8" s="597">
        <v>82.58575674209472</v>
      </c>
      <c r="J8" s="597">
        <v>30.931104108338857</v>
      </c>
      <c r="K8" s="597">
        <v>24.28251209481522</v>
      </c>
      <c r="L8" s="597">
        <v>13.515538400436675</v>
      </c>
      <c r="M8" s="597">
        <v>12.110038950030676</v>
      </c>
      <c r="N8" s="597">
        <v>1.7465631964713728</v>
      </c>
      <c r="O8" s="597">
        <v>6.258472815583384</v>
      </c>
      <c r="P8" s="597">
        <v>8.520509882568629</v>
      </c>
      <c r="Q8" s="657">
        <v>2.635260559753268</v>
      </c>
    </row>
    <row r="9" spans="2:18" ht="18.75" customHeight="1">
      <c r="B9" s="592"/>
      <c r="C9" s="1040" t="s">
        <v>284</v>
      </c>
      <c r="D9" s="1040"/>
      <c r="E9" s="1040"/>
      <c r="F9" s="1040"/>
      <c r="G9" s="595"/>
      <c r="H9" s="600">
        <v>100</v>
      </c>
      <c r="I9" s="600">
        <v>82.23782156923683</v>
      </c>
      <c r="J9" s="600">
        <v>31.445990261199242</v>
      </c>
      <c r="K9" s="600">
        <v>24.62828112668521</v>
      </c>
      <c r="L9" s="600">
        <v>13.2597650839924</v>
      </c>
      <c r="M9" s="600">
        <v>11.181998219171115</v>
      </c>
      <c r="N9" s="600">
        <v>1.72178687818886</v>
      </c>
      <c r="O9" s="600">
        <v>6.1148541320937815</v>
      </c>
      <c r="P9" s="600">
        <v>8.575137271583841</v>
      </c>
      <c r="Q9" s="658">
        <v>3.0721870347036666</v>
      </c>
      <c r="R9"/>
    </row>
    <row r="10" spans="2:18" ht="17.25" customHeight="1">
      <c r="B10" s="592"/>
      <c r="C10" s="1039" t="s">
        <v>314</v>
      </c>
      <c r="D10" s="1039"/>
      <c r="E10" s="1039"/>
      <c r="F10" s="1039"/>
      <c r="G10" s="595"/>
      <c r="H10" s="597">
        <v>100</v>
      </c>
      <c r="I10" s="597">
        <v>81.50141002250732</v>
      </c>
      <c r="J10" s="597">
        <v>29.907240000820646</v>
      </c>
      <c r="K10" s="597">
        <v>24.418818834672322</v>
      </c>
      <c r="L10" s="597">
        <v>13.52535036910404</v>
      </c>
      <c r="M10" s="597">
        <v>12.08355651530449</v>
      </c>
      <c r="N10" s="597">
        <v>1.566444314933681</v>
      </c>
      <c r="O10" s="597">
        <v>6.383777543502073</v>
      </c>
      <c r="P10" s="597">
        <v>9.43626730261411</v>
      </c>
      <c r="Q10" s="657">
        <v>2.6785451313764974</v>
      </c>
      <c r="R10"/>
    </row>
    <row r="11" spans="2:18" ht="17.25" customHeight="1">
      <c r="B11" s="592"/>
      <c r="C11" s="1039" t="s">
        <v>315</v>
      </c>
      <c r="D11" s="1039"/>
      <c r="E11" s="1039"/>
      <c r="F11" s="1039"/>
      <c r="G11" s="595"/>
      <c r="H11" s="597">
        <v>100</v>
      </c>
      <c r="I11" s="597">
        <v>84.58878767607136</v>
      </c>
      <c r="J11" s="597">
        <v>32.82241014007178</v>
      </c>
      <c r="K11" s="597">
        <v>24.03072306271337</v>
      </c>
      <c r="L11" s="597">
        <v>13.497413502642983</v>
      </c>
      <c r="M11" s="597">
        <v>12.158957910551006</v>
      </c>
      <c r="N11" s="597">
        <v>2.0792830600922225</v>
      </c>
      <c r="O11" s="597">
        <v>6.027006956359257</v>
      </c>
      <c r="P11" s="597">
        <v>6.82890107013236</v>
      </c>
      <c r="Q11" s="657">
        <v>2.555304274664703</v>
      </c>
      <c r="R11"/>
    </row>
    <row r="12" spans="2:18" ht="9" customHeight="1">
      <c r="B12" s="601"/>
      <c r="C12" s="602"/>
      <c r="D12" s="603"/>
      <c r="E12" s="603"/>
      <c r="F12" s="603"/>
      <c r="G12" s="604"/>
      <c r="H12" s="605"/>
      <c r="I12" s="659"/>
      <c r="J12" s="659"/>
      <c r="K12" s="659"/>
      <c r="L12" s="659"/>
      <c r="M12" s="659"/>
      <c r="N12" s="659"/>
      <c r="O12" s="659"/>
      <c r="P12" s="659"/>
      <c r="Q12" s="660"/>
      <c r="R12"/>
    </row>
    <row r="13" spans="2:18" ht="9" customHeight="1">
      <c r="B13" s="592"/>
      <c r="C13" s="593"/>
      <c r="D13" s="593"/>
      <c r="E13" s="593"/>
      <c r="F13" s="593"/>
      <c r="G13" s="595"/>
      <c r="H13" s="593"/>
      <c r="I13" s="647"/>
      <c r="J13" s="647"/>
      <c r="K13" s="647"/>
      <c r="L13" s="647"/>
      <c r="M13" s="647"/>
      <c r="N13" s="647"/>
      <c r="O13" s="647"/>
      <c r="P13" s="647"/>
      <c r="Q13" s="648"/>
      <c r="R13"/>
    </row>
    <row r="14" spans="2:18" ht="17.25" customHeight="1">
      <c r="B14" s="592"/>
      <c r="C14" s="1039" t="s">
        <v>287</v>
      </c>
      <c r="D14" s="1039"/>
      <c r="E14" s="1039"/>
      <c r="F14" s="1039"/>
      <c r="G14" s="595"/>
      <c r="H14" s="613">
        <v>100</v>
      </c>
      <c r="I14" s="614">
        <v>80.11263233842269</v>
      </c>
      <c r="J14" s="614">
        <v>28.25704921162436</v>
      </c>
      <c r="K14" s="614">
        <v>23.903304325138926</v>
      </c>
      <c r="L14" s="614">
        <v>13.751312503509725</v>
      </c>
      <c r="M14" s="614">
        <v>11.607211953152309</v>
      </c>
      <c r="N14" s="614">
        <v>2.593754344997368</v>
      </c>
      <c r="O14" s="614">
        <v>7.428592603744185</v>
      </c>
      <c r="P14" s="614">
        <v>12.456463040760111</v>
      </c>
      <c r="Q14" s="661">
        <v>0.002312017073019445</v>
      </c>
      <c r="R14"/>
    </row>
    <row r="15" spans="2:18" ht="18.75" customHeight="1">
      <c r="B15" s="592"/>
      <c r="C15" s="1040" t="s">
        <v>288</v>
      </c>
      <c r="D15" s="1040"/>
      <c r="E15" s="1040"/>
      <c r="F15" s="1040"/>
      <c r="G15" s="595"/>
      <c r="H15" s="615">
        <v>100</v>
      </c>
      <c r="I15" s="600">
        <v>80.2</v>
      </c>
      <c r="J15" s="600">
        <v>29.2</v>
      </c>
      <c r="K15" s="600">
        <v>23.7</v>
      </c>
      <c r="L15" s="600">
        <v>14.1</v>
      </c>
      <c r="M15" s="600">
        <v>11.1</v>
      </c>
      <c r="N15" s="600">
        <v>2.2</v>
      </c>
      <c r="O15" s="600">
        <v>7.7</v>
      </c>
      <c r="P15" s="600">
        <v>12</v>
      </c>
      <c r="Q15" s="658">
        <v>0.025373234853997638</v>
      </c>
      <c r="R15"/>
    </row>
    <row r="16" spans="2:18" ht="18" customHeight="1">
      <c r="B16" s="592"/>
      <c r="C16" s="1039" t="s">
        <v>314</v>
      </c>
      <c r="D16" s="1039"/>
      <c r="E16" s="1039"/>
      <c r="F16" s="1039"/>
      <c r="G16" s="595"/>
      <c r="H16" s="616">
        <v>100</v>
      </c>
      <c r="I16" s="614">
        <v>78.67710290764794</v>
      </c>
      <c r="J16" s="614">
        <v>27.08321100466315</v>
      </c>
      <c r="K16" s="614">
        <v>23.823196058195528</v>
      </c>
      <c r="L16" s="614">
        <v>13.911985931954298</v>
      </c>
      <c r="M16" s="614">
        <v>11.39425864292801</v>
      </c>
      <c r="N16" s="614">
        <v>2.464451269906944</v>
      </c>
      <c r="O16" s="614">
        <v>7.262637369363996</v>
      </c>
      <c r="P16" s="614">
        <v>14.060259722988071</v>
      </c>
      <c r="Q16" s="662" t="s">
        <v>316</v>
      </c>
      <c r="R16"/>
    </row>
    <row r="17" spans="2:18" ht="18" customHeight="1">
      <c r="B17" s="592"/>
      <c r="C17" s="1039" t="s">
        <v>315</v>
      </c>
      <c r="D17" s="1039"/>
      <c r="E17" s="1039"/>
      <c r="F17" s="1039"/>
      <c r="G17" s="595"/>
      <c r="H17" s="617">
        <v>100</v>
      </c>
      <c r="I17" s="617">
        <v>82.73361596173827</v>
      </c>
      <c r="J17" s="617">
        <v>30.400238084097513</v>
      </c>
      <c r="K17" s="617">
        <v>24.049565663464474</v>
      </c>
      <c r="L17" s="617">
        <v>13.457955640944641</v>
      </c>
      <c r="M17" s="617">
        <v>11.996021215201013</v>
      </c>
      <c r="N17" s="617">
        <v>2.829835358030617</v>
      </c>
      <c r="O17" s="617">
        <v>7.7315929757248725</v>
      </c>
      <c r="P17" s="617">
        <v>9.528257784630025</v>
      </c>
      <c r="Q17" s="663">
        <v>0.006533288163184094</v>
      </c>
      <c r="R17" s="544"/>
    </row>
    <row r="18" spans="2:31" s="577" customFormat="1" ht="9" customHeight="1" thickBot="1">
      <c r="B18" s="619"/>
      <c r="C18" s="620"/>
      <c r="D18" s="620"/>
      <c r="E18" s="620"/>
      <c r="F18" s="621"/>
      <c r="G18" s="622"/>
      <c r="H18" s="623"/>
      <c r="I18" s="623"/>
      <c r="J18" s="623"/>
      <c r="K18" s="623"/>
      <c r="L18" s="623"/>
      <c r="M18" s="623"/>
      <c r="N18" s="623"/>
      <c r="O18" s="623"/>
      <c r="P18" s="623"/>
      <c r="Q18" s="664"/>
      <c r="R18" s="665"/>
      <c r="S18" s="666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</row>
    <row r="19" spans="2:31" s="577" customFormat="1" ht="6" customHeight="1" thickTop="1">
      <c r="B19" s="606"/>
      <c r="C19" s="607"/>
      <c r="D19" s="624"/>
      <c r="E19" s="625"/>
      <c r="F19" s="626"/>
      <c r="G19" s="612"/>
      <c r="H19" s="627"/>
      <c r="I19" s="627"/>
      <c r="J19" s="627"/>
      <c r="K19" s="627"/>
      <c r="L19" s="627"/>
      <c r="M19" s="627"/>
      <c r="N19" s="627"/>
      <c r="O19" s="627"/>
      <c r="P19" s="627"/>
      <c r="Q19" s="667"/>
      <c r="R19" s="665"/>
      <c r="S19" s="666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</row>
    <row r="20" spans="2:31" s="577" customFormat="1" ht="17.25" customHeight="1">
      <c r="B20" s="1035" t="s">
        <v>283</v>
      </c>
      <c r="C20" s="1036"/>
      <c r="D20" s="628"/>
      <c r="E20" s="642" t="s">
        <v>291</v>
      </c>
      <c r="F20" s="642"/>
      <c r="G20" s="595"/>
      <c r="H20" s="597">
        <v>100</v>
      </c>
      <c r="I20" s="597">
        <v>74.0883586079039</v>
      </c>
      <c r="J20" s="597">
        <v>28.728306315752157</v>
      </c>
      <c r="K20" s="597">
        <v>22.03196035970701</v>
      </c>
      <c r="L20" s="597">
        <v>19.73828836931351</v>
      </c>
      <c r="M20" s="597">
        <v>2.2379030500105586</v>
      </c>
      <c r="N20" s="597">
        <v>1.3519007543900765</v>
      </c>
      <c r="O20" s="597">
        <v>17.61301952824429</v>
      </c>
      <c r="P20" s="597">
        <v>6.992415845846839</v>
      </c>
      <c r="Q20" s="657">
        <v>1.3062060180049608</v>
      </c>
      <c r="R20" s="668"/>
      <c r="S20" s="666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</row>
    <row r="21" spans="2:31" s="577" customFormat="1" ht="17.25" customHeight="1">
      <c r="B21" s="1035"/>
      <c r="C21" s="1036"/>
      <c r="D21" s="628"/>
      <c r="E21" s="642" t="s">
        <v>292</v>
      </c>
      <c r="F21" s="642"/>
      <c r="G21" s="595"/>
      <c r="H21" s="597">
        <v>100</v>
      </c>
      <c r="I21" s="597">
        <v>78.76566961574343</v>
      </c>
      <c r="J21" s="597">
        <v>33.083296354475294</v>
      </c>
      <c r="K21" s="597">
        <v>21.99412672436398</v>
      </c>
      <c r="L21" s="597">
        <v>13.90504728874051</v>
      </c>
      <c r="M21" s="597">
        <v>7.540867293060413</v>
      </c>
      <c r="N21" s="597">
        <v>2.242331955103227</v>
      </c>
      <c r="O21" s="597">
        <v>7.695750539464176</v>
      </c>
      <c r="P21" s="597">
        <v>11.747429996548012</v>
      </c>
      <c r="Q21" s="657">
        <v>1.7911497570052104</v>
      </c>
      <c r="R21" s="668"/>
      <c r="S21" s="666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</row>
    <row r="22" spans="2:31" s="577" customFormat="1" ht="17.25" customHeight="1">
      <c r="B22" s="1035"/>
      <c r="C22" s="1036"/>
      <c r="D22" s="628"/>
      <c r="E22" s="642" t="s">
        <v>293</v>
      </c>
      <c r="F22" s="642"/>
      <c r="G22" s="595"/>
      <c r="H22" s="597">
        <v>100</v>
      </c>
      <c r="I22" s="597">
        <v>81.05837057519949</v>
      </c>
      <c r="J22" s="597">
        <v>28.79335845693905</v>
      </c>
      <c r="K22" s="597">
        <v>24.31326439478366</v>
      </c>
      <c r="L22" s="597">
        <v>12.709116134931511</v>
      </c>
      <c r="M22" s="597">
        <v>13.717673292600422</v>
      </c>
      <c r="N22" s="597">
        <v>1.5249582959448507</v>
      </c>
      <c r="O22" s="597">
        <v>5.8142234810062225</v>
      </c>
      <c r="P22" s="597">
        <v>10.719796066273108</v>
      </c>
      <c r="Q22" s="657">
        <v>2.4076098775211734</v>
      </c>
      <c r="R22" s="668"/>
      <c r="S22" s="666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</row>
    <row r="23" spans="2:31" s="577" customFormat="1" ht="17.25" customHeight="1">
      <c r="B23" s="1035"/>
      <c r="C23" s="1036"/>
      <c r="D23" s="628"/>
      <c r="E23" s="642" t="s">
        <v>294</v>
      </c>
      <c r="F23" s="642"/>
      <c r="G23" s="595"/>
      <c r="H23" s="597">
        <v>100</v>
      </c>
      <c r="I23" s="597">
        <v>83.98593985968833</v>
      </c>
      <c r="J23" s="597">
        <v>30.478995127089597</v>
      </c>
      <c r="K23" s="597">
        <v>25.601889841077767</v>
      </c>
      <c r="L23" s="597">
        <v>13.449565815061035</v>
      </c>
      <c r="M23" s="597">
        <v>12.97993197875225</v>
      </c>
      <c r="N23" s="597">
        <v>1.4755570672766576</v>
      </c>
      <c r="O23" s="597">
        <v>4.916920167434795</v>
      </c>
      <c r="P23" s="597">
        <v>7.82068147433626</v>
      </c>
      <c r="Q23" s="657">
        <v>3.276458528971635</v>
      </c>
      <c r="R23" s="668"/>
      <c r="S23" s="666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</row>
    <row r="24" spans="2:31" s="577" customFormat="1" ht="17.25" customHeight="1">
      <c r="B24" s="1035"/>
      <c r="C24" s="1036"/>
      <c r="D24" s="628"/>
      <c r="E24" s="642" t="s">
        <v>295</v>
      </c>
      <c r="F24" s="642"/>
      <c r="G24" s="595"/>
      <c r="H24" s="597">
        <v>100</v>
      </c>
      <c r="I24" s="597">
        <v>84.79889483379237</v>
      </c>
      <c r="J24" s="597">
        <v>32.944479007249484</v>
      </c>
      <c r="K24" s="597">
        <v>24.029051963633748</v>
      </c>
      <c r="L24" s="597">
        <v>13.570438459381046</v>
      </c>
      <c r="M24" s="597">
        <v>12.172184767513341</v>
      </c>
      <c r="N24" s="597">
        <v>2.082740636014747</v>
      </c>
      <c r="O24" s="597">
        <v>6.204136309700522</v>
      </c>
      <c r="P24" s="597">
        <v>6.307119033309333</v>
      </c>
      <c r="Q24" s="657">
        <v>2.689849848338792</v>
      </c>
      <c r="R24" s="668"/>
      <c r="S24" s="666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</row>
    <row r="25" spans="2:19" s="577" customFormat="1" ht="8.25" customHeight="1">
      <c r="B25" s="1037"/>
      <c r="C25" s="1038"/>
      <c r="D25" s="629"/>
      <c r="E25" s="603"/>
      <c r="F25" s="603"/>
      <c r="G25" s="604"/>
      <c r="H25" s="630"/>
      <c r="I25" s="630"/>
      <c r="J25" s="630"/>
      <c r="K25" s="630"/>
      <c r="L25" s="630"/>
      <c r="M25" s="630"/>
      <c r="N25" s="630"/>
      <c r="O25" s="630"/>
      <c r="P25" s="630"/>
      <c r="Q25" s="669"/>
      <c r="R25" s="670"/>
      <c r="S25" s="666"/>
    </row>
    <row r="26" spans="2:31" s="577" customFormat="1" ht="9" customHeight="1">
      <c r="B26" s="1033" t="s">
        <v>287</v>
      </c>
      <c r="C26" s="1034"/>
      <c r="D26" s="631"/>
      <c r="E26" s="632"/>
      <c r="F26" s="594"/>
      <c r="G26" s="595"/>
      <c r="H26" s="600"/>
      <c r="I26" s="600"/>
      <c r="J26" s="600"/>
      <c r="K26" s="600"/>
      <c r="L26" s="600"/>
      <c r="M26" s="600"/>
      <c r="N26" s="600"/>
      <c r="O26" s="600"/>
      <c r="P26" s="600"/>
      <c r="Q26" s="658"/>
      <c r="R26" s="671"/>
      <c r="S26" s="666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</row>
    <row r="27" spans="2:31" s="577" customFormat="1" ht="17.25" customHeight="1">
      <c r="B27" s="1035"/>
      <c r="C27" s="1036"/>
      <c r="D27" s="633"/>
      <c r="E27" s="642" t="s">
        <v>291</v>
      </c>
      <c r="F27" s="642"/>
      <c r="G27" s="595"/>
      <c r="H27" s="634">
        <v>100</v>
      </c>
      <c r="I27" s="635">
        <v>69.52302373788355</v>
      </c>
      <c r="J27" s="635">
        <v>24.224791085590898</v>
      </c>
      <c r="K27" s="635">
        <v>21.215500153499274</v>
      </c>
      <c r="L27" s="635">
        <v>21.058774529475468</v>
      </c>
      <c r="M27" s="635">
        <v>1.5057919990248934</v>
      </c>
      <c r="N27" s="635">
        <v>1.5181659702930113</v>
      </c>
      <c r="O27" s="635">
        <v>15.951937282596651</v>
      </c>
      <c r="P27" s="635">
        <v>14.52503905178332</v>
      </c>
      <c r="Q27" s="662" t="s">
        <v>317</v>
      </c>
      <c r="R27" s="672">
        <v>0.4</v>
      </c>
      <c r="S27" s="666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</row>
    <row r="28" spans="2:31" s="577" customFormat="1" ht="17.25" customHeight="1">
      <c r="B28" s="1035"/>
      <c r="C28" s="1036"/>
      <c r="D28" s="633"/>
      <c r="E28" s="642" t="s">
        <v>292</v>
      </c>
      <c r="F28" s="642"/>
      <c r="G28" s="595"/>
      <c r="H28" s="634">
        <v>100</v>
      </c>
      <c r="I28" s="635">
        <v>76.97664141883716</v>
      </c>
      <c r="J28" s="635">
        <v>30.799190180291102</v>
      </c>
      <c r="K28" s="635">
        <v>22.875495963880798</v>
      </c>
      <c r="L28" s="635">
        <v>12.463470146401121</v>
      </c>
      <c r="M28" s="635">
        <v>7.522782866264984</v>
      </c>
      <c r="N28" s="635">
        <v>3.31570230161379</v>
      </c>
      <c r="O28" s="635">
        <v>8.24202828217619</v>
      </c>
      <c r="P28" s="635">
        <v>14.781330298986662</v>
      </c>
      <c r="Q28" s="662" t="s">
        <v>317</v>
      </c>
      <c r="R28" s="672">
        <v>2</v>
      </c>
      <c r="S28" s="666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</row>
    <row r="29" spans="2:31" s="577" customFormat="1" ht="17.25" customHeight="1">
      <c r="B29" s="1035"/>
      <c r="C29" s="1036"/>
      <c r="D29" s="633"/>
      <c r="E29" s="642" t="s">
        <v>293</v>
      </c>
      <c r="F29" s="642"/>
      <c r="G29" s="595"/>
      <c r="H29" s="635">
        <v>100</v>
      </c>
      <c r="I29" s="635">
        <v>79.30479502733533</v>
      </c>
      <c r="J29" s="635">
        <v>27.097878918731546</v>
      </c>
      <c r="K29" s="635">
        <v>24.018298838199087</v>
      </c>
      <c r="L29" s="635">
        <v>13.049430787883715</v>
      </c>
      <c r="M29" s="635">
        <v>12.714260677776274</v>
      </c>
      <c r="N29" s="635">
        <v>2.4249258047447055</v>
      </c>
      <c r="O29" s="635">
        <v>6.183203791248702</v>
      </c>
      <c r="P29" s="635">
        <v>14.512001181415974</v>
      </c>
      <c r="Q29" s="662" t="s">
        <v>317</v>
      </c>
      <c r="R29" s="672">
        <v>6.1</v>
      </c>
      <c r="S29" s="666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</row>
    <row r="30" spans="2:31" s="577" customFormat="1" ht="17.25" customHeight="1">
      <c r="B30" s="1035"/>
      <c r="C30" s="1036"/>
      <c r="D30" s="633"/>
      <c r="E30" s="642" t="s">
        <v>294</v>
      </c>
      <c r="F30" s="642"/>
      <c r="G30" s="595"/>
      <c r="H30" s="635">
        <v>100</v>
      </c>
      <c r="I30" s="635">
        <v>80.59276447586868</v>
      </c>
      <c r="J30" s="635">
        <v>26.899181868245186</v>
      </c>
      <c r="K30" s="635">
        <v>24.34846380248089</v>
      </c>
      <c r="L30" s="635">
        <v>13.724057745057184</v>
      </c>
      <c r="M30" s="635">
        <v>13.197210976056</v>
      </c>
      <c r="N30" s="635">
        <v>2.4238500978648094</v>
      </c>
      <c r="O30" s="635">
        <v>6.491369049959285</v>
      </c>
      <c r="P30" s="635">
        <v>12.915866488007405</v>
      </c>
      <c r="Q30" s="662" t="s">
        <v>317</v>
      </c>
      <c r="R30" s="672">
        <v>9.7</v>
      </c>
      <c r="S30" s="666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</row>
    <row r="31" spans="2:31" s="577" customFormat="1" ht="17.25" customHeight="1">
      <c r="B31" s="1035"/>
      <c r="C31" s="1036"/>
      <c r="D31" s="633"/>
      <c r="E31" s="642" t="s">
        <v>295</v>
      </c>
      <c r="F31" s="642"/>
      <c r="G31" s="595"/>
      <c r="H31" s="635">
        <v>100</v>
      </c>
      <c r="I31" s="635">
        <v>82.98472670084507</v>
      </c>
      <c r="J31" s="635">
        <v>30.282532147154516</v>
      </c>
      <c r="K31" s="635">
        <v>24.155745268727713</v>
      </c>
      <c r="L31" s="635">
        <v>13.601803463006792</v>
      </c>
      <c r="M31" s="635">
        <v>12.102903677743482</v>
      </c>
      <c r="N31" s="635">
        <v>2.8417421442125703</v>
      </c>
      <c r="O31" s="635">
        <v>7.703544641005395</v>
      </c>
      <c r="P31" s="635">
        <v>9.304485078197326</v>
      </c>
      <c r="Q31" s="673">
        <v>0.007243579952204535</v>
      </c>
      <c r="R31" s="672">
        <v>12.8</v>
      </c>
      <c r="S31" s="666"/>
      <c r="T31" s="598"/>
      <c r="U31" s="598"/>
      <c r="V31" s="598"/>
      <c r="W31" s="598"/>
      <c r="X31" s="598"/>
      <c r="Y31" s="598"/>
      <c r="Z31" s="598"/>
      <c r="AA31" s="598"/>
      <c r="AB31" s="598"/>
      <c r="AC31" s="598"/>
      <c r="AD31" s="598"/>
      <c r="AE31" s="598"/>
    </row>
    <row r="32" spans="2:19" s="577" customFormat="1" ht="8.25" customHeight="1">
      <c r="B32" s="1037"/>
      <c r="C32" s="1038"/>
      <c r="D32" s="637"/>
      <c r="E32" s="603"/>
      <c r="F32" s="603"/>
      <c r="G32" s="604"/>
      <c r="H32" s="630"/>
      <c r="I32" s="630"/>
      <c r="J32" s="630"/>
      <c r="K32" s="630"/>
      <c r="L32" s="630"/>
      <c r="M32" s="630"/>
      <c r="N32" s="630"/>
      <c r="O32" s="630"/>
      <c r="P32" s="630"/>
      <c r="Q32" s="669"/>
      <c r="R32" s="670"/>
      <c r="S32" s="666"/>
    </row>
    <row r="33" spans="2:24" ht="13.5">
      <c r="B33" s="638" t="s">
        <v>296</v>
      </c>
      <c r="C33" s="580"/>
      <c r="D33" s="580" t="s">
        <v>297</v>
      </c>
      <c r="E33" s="579" t="s">
        <v>318</v>
      </c>
      <c r="F33" s="579"/>
      <c r="G33" s="579"/>
      <c r="H33" s="579"/>
      <c r="I33" s="578"/>
      <c r="J33" s="578"/>
      <c r="K33" s="578"/>
      <c r="L33" s="578"/>
      <c r="M33" s="578"/>
      <c r="N33" s="578"/>
      <c r="O33" s="578"/>
      <c r="P33" s="578"/>
      <c r="Q33" s="674"/>
      <c r="R33" s="578"/>
      <c r="S33"/>
      <c r="T33"/>
      <c r="U33"/>
      <c r="V33"/>
      <c r="W33"/>
      <c r="X33"/>
    </row>
    <row r="34" spans="2:24" ht="13.5">
      <c r="B34" s="579"/>
      <c r="C34" s="580"/>
      <c r="D34" s="580"/>
      <c r="E34" s="579" t="s">
        <v>319</v>
      </c>
      <c r="F34" s="579"/>
      <c r="G34" s="579"/>
      <c r="H34" s="579"/>
      <c r="I34" s="578"/>
      <c r="J34" s="578"/>
      <c r="K34" s="578"/>
      <c r="L34" s="578"/>
      <c r="M34" s="578"/>
      <c r="N34" s="578"/>
      <c r="O34" s="578"/>
      <c r="P34" s="578"/>
      <c r="Q34" s="674"/>
      <c r="R34" s="578"/>
      <c r="S34"/>
      <c r="T34"/>
      <c r="U34"/>
      <c r="V34"/>
      <c r="W34"/>
      <c r="X34"/>
    </row>
    <row r="35" spans="2:24" ht="13.5">
      <c r="B35" s="579"/>
      <c r="C35" s="580"/>
      <c r="D35" s="580" t="s">
        <v>320</v>
      </c>
      <c r="E35" s="579" t="s">
        <v>321</v>
      </c>
      <c r="F35" s="579"/>
      <c r="G35" s="579"/>
      <c r="H35" s="579"/>
      <c r="I35" s="578"/>
      <c r="J35" s="578"/>
      <c r="K35" s="578"/>
      <c r="L35" s="578"/>
      <c r="M35" s="578"/>
      <c r="N35" s="578"/>
      <c r="O35" s="578"/>
      <c r="P35" s="578"/>
      <c r="Q35" s="674"/>
      <c r="R35" s="578"/>
      <c r="S35"/>
      <c r="T35"/>
      <c r="U35"/>
      <c r="V35"/>
      <c r="W35"/>
      <c r="X35"/>
    </row>
    <row r="36" spans="2:24" ht="13.5">
      <c r="B36" s="579"/>
      <c r="C36" s="580"/>
      <c r="D36" s="580" t="s">
        <v>302</v>
      </c>
      <c r="E36" s="579" t="s">
        <v>322</v>
      </c>
      <c r="F36" s="579"/>
      <c r="G36" s="579"/>
      <c r="H36" s="579"/>
      <c r="I36" s="578"/>
      <c r="J36" s="578"/>
      <c r="K36" s="578"/>
      <c r="L36" s="578"/>
      <c r="M36" s="578"/>
      <c r="N36" s="578"/>
      <c r="O36" s="578"/>
      <c r="P36" s="578"/>
      <c r="Q36" s="674"/>
      <c r="R36" s="578"/>
      <c r="S36"/>
      <c r="T36"/>
      <c r="U36"/>
      <c r="V36"/>
      <c r="W36"/>
      <c r="X36"/>
    </row>
    <row r="37" spans="2:24" ht="13.5">
      <c r="B37" s="656"/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/>
      <c r="T37"/>
      <c r="U37"/>
      <c r="V37"/>
      <c r="W37"/>
      <c r="X37"/>
    </row>
    <row r="38" spans="6:24" ht="13.5">
      <c r="F38"/>
      <c r="G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6:24" ht="13.5">
      <c r="F39"/>
      <c r="G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6:24" ht="13.5">
      <c r="F40"/>
      <c r="G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6:24" ht="13.5">
      <c r="F41" s="675"/>
      <c r="G41"/>
      <c r="L41" s="675"/>
      <c r="M41"/>
      <c r="N41"/>
      <c r="O41"/>
      <c r="P41"/>
      <c r="Q41"/>
      <c r="R41"/>
      <c r="S41"/>
      <c r="T41"/>
      <c r="U41"/>
      <c r="V41"/>
      <c r="W41"/>
      <c r="X41"/>
    </row>
    <row r="42" spans="6:24" ht="13.5">
      <c r="F42"/>
      <c r="G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6:24" ht="13.5">
      <c r="F43"/>
      <c r="G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6:24" ht="13.5">
      <c r="F44"/>
      <c r="G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6:24" ht="13.5">
      <c r="F45"/>
      <c r="G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6:24" ht="13.5">
      <c r="F46"/>
      <c r="G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6:24" ht="13.5">
      <c r="F47"/>
      <c r="G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6:24" ht="13.5">
      <c r="F48"/>
      <c r="G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6:24" ht="13.5">
      <c r="F49"/>
      <c r="G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6:24" ht="13.5">
      <c r="F50"/>
      <c r="G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6:24" ht="13.5">
      <c r="F51"/>
      <c r="G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6:24" ht="13.5">
      <c r="F52"/>
      <c r="G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6:24" ht="13.5">
      <c r="F53"/>
      <c r="G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6:24" ht="13.5">
      <c r="F54"/>
      <c r="G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6:24" ht="13.5">
      <c r="F55"/>
      <c r="G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6:24" ht="13.5">
      <c r="F56"/>
      <c r="G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6:24" ht="13.5">
      <c r="F57"/>
      <c r="G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6:24" ht="13.5">
      <c r="F58"/>
      <c r="G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6:24" ht="13.5">
      <c r="F59"/>
      <c r="G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6:24" ht="13.5">
      <c r="F60"/>
      <c r="G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6:24" ht="13.5">
      <c r="F61"/>
      <c r="G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6:24" ht="13.5">
      <c r="F62"/>
      <c r="G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6:24" ht="13.5">
      <c r="F63"/>
      <c r="G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6:24" ht="13.5">
      <c r="F64"/>
      <c r="G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6:24" ht="13.5">
      <c r="F65"/>
      <c r="G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6:24" ht="13.5">
      <c r="F66"/>
      <c r="G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6:24" ht="13.5">
      <c r="F67"/>
      <c r="G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6:24" ht="13.5">
      <c r="F68"/>
      <c r="G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6:24" ht="13.5">
      <c r="F69"/>
      <c r="G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6:24" ht="13.5">
      <c r="F70"/>
      <c r="G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6:24" ht="13.5">
      <c r="F71"/>
      <c r="G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6:24" ht="13.5">
      <c r="F72"/>
      <c r="G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6:24" ht="13.5">
      <c r="F73"/>
      <c r="G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6:24" ht="13.5">
      <c r="F74"/>
      <c r="G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6:24" ht="13.5">
      <c r="F75"/>
      <c r="G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6:24" ht="13.5">
      <c r="F76"/>
      <c r="G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6:24" ht="13.5">
      <c r="F77"/>
      <c r="G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6:24" ht="13.5">
      <c r="F78"/>
      <c r="G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6:24" ht="13.5">
      <c r="F79"/>
      <c r="G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6:24" ht="13.5">
      <c r="F80"/>
      <c r="G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6:24" ht="13.5">
      <c r="F81"/>
      <c r="G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6:24" ht="13.5">
      <c r="F82"/>
      <c r="G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6:24" ht="13.5">
      <c r="F83"/>
      <c r="G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6:24" ht="13.5">
      <c r="F84"/>
      <c r="G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6:24" ht="13.5">
      <c r="F85"/>
      <c r="G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6:24" ht="13.5">
      <c r="F86"/>
      <c r="G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6:24" ht="13.5">
      <c r="F87"/>
      <c r="G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6:24" ht="13.5">
      <c r="F88"/>
      <c r="G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6:24" ht="13.5">
      <c r="F89"/>
      <c r="G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6:24" ht="13.5">
      <c r="F90"/>
      <c r="G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6:24" ht="13.5">
      <c r="F91"/>
      <c r="G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6:24" ht="13.5">
      <c r="F92"/>
      <c r="G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6:24" ht="13.5">
      <c r="F93"/>
      <c r="G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6:24" ht="13.5">
      <c r="F94"/>
      <c r="G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6:24" ht="13.5">
      <c r="F95"/>
      <c r="G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6:24" ht="13.5">
      <c r="F96"/>
      <c r="G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6:24" ht="13.5">
      <c r="F97"/>
      <c r="G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6:24" ht="13.5">
      <c r="F98"/>
      <c r="G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6:24" ht="13.5">
      <c r="F99"/>
      <c r="G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6:24" ht="13.5">
      <c r="F100"/>
      <c r="G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6:24" ht="13.5">
      <c r="F101"/>
      <c r="G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6:24" ht="13.5">
      <c r="F102"/>
      <c r="G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6:24" ht="13.5">
      <c r="F103"/>
      <c r="G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6:24" ht="13.5">
      <c r="F104"/>
      <c r="G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6:24" ht="13.5">
      <c r="F105"/>
      <c r="G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6:24" ht="13.5">
      <c r="F106"/>
      <c r="G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6:24" ht="13.5">
      <c r="F107"/>
      <c r="G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6:24" ht="13.5">
      <c r="F108"/>
      <c r="G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6:24" ht="13.5">
      <c r="F109"/>
      <c r="G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6:24" ht="13.5">
      <c r="F110"/>
      <c r="G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6:24" ht="13.5">
      <c r="F111"/>
      <c r="G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6:24" ht="13.5">
      <c r="F112"/>
      <c r="G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6:24" ht="13.5">
      <c r="F113"/>
      <c r="G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6:24" ht="13.5">
      <c r="F114"/>
      <c r="G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6:24" ht="13.5">
      <c r="F115"/>
      <c r="G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6:24" ht="13.5">
      <c r="F116"/>
      <c r="G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6:24" ht="13.5">
      <c r="F117"/>
      <c r="G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6:24" ht="13.5">
      <c r="F118"/>
      <c r="G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6:24" ht="13.5">
      <c r="F119"/>
      <c r="G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6:24" ht="13.5">
      <c r="F120"/>
      <c r="G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6:24" ht="13.5">
      <c r="F121"/>
      <c r="G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6:24" ht="13.5">
      <c r="F122"/>
      <c r="G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6:24" ht="13.5">
      <c r="F123"/>
      <c r="G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6:24" ht="13.5">
      <c r="F124"/>
      <c r="G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6:24" ht="13.5">
      <c r="F125"/>
      <c r="G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6:24" ht="13.5">
      <c r="F126"/>
      <c r="G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6:24" ht="13.5">
      <c r="F127"/>
      <c r="G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6:23" ht="13.5">
      <c r="F128"/>
      <c r="G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6:23" ht="13.5">
      <c r="F129"/>
      <c r="G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6:23" ht="13.5">
      <c r="F130"/>
      <c r="G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6:23" ht="13.5">
      <c r="F131"/>
      <c r="G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6:23" ht="13.5">
      <c r="F132"/>
      <c r="G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6:23" ht="13.5">
      <c r="F133"/>
      <c r="G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6:23" ht="13.5">
      <c r="F134"/>
      <c r="G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6:23" ht="13.5">
      <c r="F135"/>
      <c r="G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6:23" ht="13.5">
      <c r="F136"/>
      <c r="G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6:23" ht="13.5">
      <c r="F137"/>
      <c r="G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6:23" ht="13.5">
      <c r="F138"/>
      <c r="G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6:23" ht="13.5">
      <c r="F139"/>
      <c r="G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6:23" ht="13.5">
      <c r="F140"/>
      <c r="G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6:23" ht="13.5">
      <c r="F141"/>
      <c r="G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6:23" ht="13.5">
      <c r="F142"/>
      <c r="G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6:23" ht="13.5">
      <c r="F143"/>
      <c r="G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6:23" ht="13.5">
      <c r="F144"/>
      <c r="G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6:23" ht="13.5">
      <c r="F145"/>
      <c r="G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6:23" ht="13.5">
      <c r="F146"/>
      <c r="G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6:23" ht="13.5">
      <c r="F147"/>
      <c r="G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6:23" ht="13.5">
      <c r="F148"/>
      <c r="G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6:18" ht="13.5">
      <c r="F149"/>
      <c r="G149"/>
      <c r="L149"/>
      <c r="M149"/>
      <c r="N149"/>
      <c r="O149"/>
      <c r="P149"/>
      <c r="Q149"/>
      <c r="R149"/>
    </row>
    <row r="150" spans="6:18" ht="13.5">
      <c r="F150"/>
      <c r="G150"/>
      <c r="L150"/>
      <c r="M150"/>
      <c r="N150"/>
      <c r="O150"/>
      <c r="P150"/>
      <c r="Q150"/>
      <c r="R150"/>
    </row>
    <row r="151" spans="6:18" ht="13.5">
      <c r="F151"/>
      <c r="G151"/>
      <c r="L151"/>
      <c r="M151"/>
      <c r="N151"/>
      <c r="O151"/>
      <c r="P151"/>
      <c r="Q151"/>
      <c r="R151"/>
    </row>
    <row r="152" spans="6:18" ht="13.5">
      <c r="F152"/>
      <c r="G152"/>
      <c r="L152"/>
      <c r="M152"/>
      <c r="N152"/>
      <c r="O152"/>
      <c r="P152"/>
      <c r="Q152"/>
      <c r="R152"/>
    </row>
    <row r="153" spans="6:18" ht="13.5">
      <c r="F153"/>
      <c r="G153"/>
      <c r="L153"/>
      <c r="M153"/>
      <c r="N153"/>
      <c r="O153"/>
      <c r="P153"/>
      <c r="Q153"/>
      <c r="R153"/>
    </row>
    <row r="154" spans="6:18" ht="13.5">
      <c r="F154"/>
      <c r="G154"/>
      <c r="L154"/>
      <c r="M154"/>
      <c r="N154"/>
      <c r="O154"/>
      <c r="P154"/>
      <c r="Q154"/>
      <c r="R154"/>
    </row>
    <row r="155" spans="6:18" ht="13.5">
      <c r="F155"/>
      <c r="G155"/>
      <c r="L155"/>
      <c r="M155"/>
      <c r="N155"/>
      <c r="O155"/>
      <c r="P155"/>
      <c r="Q155"/>
      <c r="R155"/>
    </row>
    <row r="156" spans="6:18" ht="13.5">
      <c r="F156"/>
      <c r="G156"/>
      <c r="L156"/>
      <c r="M156"/>
      <c r="N156"/>
      <c r="O156"/>
      <c r="P156"/>
      <c r="Q156"/>
      <c r="R156"/>
    </row>
    <row r="157" spans="6:18" ht="13.5">
      <c r="F157"/>
      <c r="G157"/>
      <c r="L157"/>
      <c r="M157"/>
      <c r="N157"/>
      <c r="O157"/>
      <c r="P157"/>
      <c r="Q157"/>
      <c r="R157"/>
    </row>
    <row r="158" spans="6:18" ht="13.5">
      <c r="F158"/>
      <c r="G158"/>
      <c r="L158"/>
      <c r="M158"/>
      <c r="N158"/>
      <c r="O158"/>
      <c r="P158"/>
      <c r="Q158"/>
      <c r="R158"/>
    </row>
    <row r="159" spans="6:18" ht="13.5">
      <c r="F159"/>
      <c r="G159"/>
      <c r="L159"/>
      <c r="M159"/>
      <c r="N159"/>
      <c r="O159"/>
      <c r="P159"/>
      <c r="Q159"/>
      <c r="R159"/>
    </row>
    <row r="160" spans="6:18" ht="13.5">
      <c r="F160"/>
      <c r="G160"/>
      <c r="L160"/>
      <c r="M160"/>
      <c r="N160"/>
      <c r="O160"/>
      <c r="P160"/>
      <c r="Q160"/>
      <c r="R160"/>
    </row>
    <row r="161" spans="6:18" ht="13.5">
      <c r="F161"/>
      <c r="G161"/>
      <c r="L161"/>
      <c r="M161"/>
      <c r="N161"/>
      <c r="O161"/>
      <c r="P161"/>
      <c r="Q161"/>
      <c r="R161"/>
    </row>
    <row r="162" spans="6:18" ht="13.5">
      <c r="F162"/>
      <c r="G162"/>
      <c r="L162"/>
      <c r="M162"/>
      <c r="N162"/>
      <c r="O162"/>
      <c r="P162"/>
      <c r="Q162"/>
      <c r="R162"/>
    </row>
  </sheetData>
  <mergeCells count="16">
    <mergeCell ref="B20:C25"/>
    <mergeCell ref="B26:C32"/>
    <mergeCell ref="Q5:Q6"/>
    <mergeCell ref="C15:F15"/>
    <mergeCell ref="C16:F16"/>
    <mergeCell ref="C17:F17"/>
    <mergeCell ref="C14:F14"/>
    <mergeCell ref="C11:F11"/>
    <mergeCell ref="C2:Q2"/>
    <mergeCell ref="C8:F8"/>
    <mergeCell ref="C9:F9"/>
    <mergeCell ref="C10:F10"/>
    <mergeCell ref="H5:H6"/>
    <mergeCell ref="I5:N5"/>
    <mergeCell ref="O5:O6"/>
    <mergeCell ref="P5:P6"/>
  </mergeCells>
  <printOptions horizontalCentered="1"/>
  <pageMargins left="0.5118110236220472" right="0.2755905511811024" top="0.984251968503937" bottom="0.3937007874015748" header="0.5118110236220472" footer="0.5118110236220472"/>
  <pageSetup horizontalDpi="600" verticalDpi="600" orientation="portrait" paperSize="9" scale="80" r:id="rId2"/>
  <headerFooter alignWithMargins="0">
    <oddHeader>&amp;C&amp;A</oddHeader>
  </headerFooter>
  <rowBreaks count="1" manualBreakCount="1">
    <brk id="38" max="1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60"/>
  <sheetViews>
    <sheetView workbookViewId="0" topLeftCell="A1">
      <selection activeCell="A1" sqref="A1"/>
    </sheetView>
  </sheetViews>
  <sheetFormatPr defaultColWidth="9.00390625" defaultRowHeight="13.5"/>
  <cols>
    <col min="1" max="1" width="1.37890625" style="577" customWidth="1"/>
    <col min="2" max="2" width="2.50390625" style="577" customWidth="1"/>
    <col min="3" max="4" width="1.4921875" style="577" customWidth="1"/>
    <col min="5" max="5" width="8.50390625" style="577" customWidth="1"/>
    <col min="6" max="6" width="0.875" style="577" customWidth="1"/>
    <col min="7" max="13" width="8.125" style="532" customWidth="1"/>
    <col min="14" max="17" width="8.25390625" style="532" customWidth="1"/>
    <col min="18" max="18" width="11.50390625" style="532" customWidth="1"/>
    <col min="19" max="19" width="2.625" style="532" customWidth="1"/>
    <col min="20" max="23" width="8.25390625" style="532" customWidth="1"/>
    <col min="24" max="24" width="11.875" style="532" customWidth="1"/>
    <col min="25" max="16384" width="15.375" style="532" customWidth="1"/>
  </cols>
  <sheetData>
    <row r="2" spans="1:18" ht="17.25">
      <c r="A2" s="1050" t="s">
        <v>323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</row>
    <row r="3" spans="1:18" ht="17.25">
      <c r="A3" s="532"/>
      <c r="B3" s="676"/>
      <c r="C3" s="532"/>
      <c r="D3" s="532"/>
      <c r="E3" s="532"/>
      <c r="F3" s="645"/>
      <c r="R3" s="677"/>
    </row>
    <row r="4" spans="1:6" ht="13.5">
      <c r="A4" s="532"/>
      <c r="B4" s="532"/>
      <c r="C4" s="532"/>
      <c r="D4" s="532"/>
      <c r="E4" s="532"/>
      <c r="F4" s="645"/>
    </row>
    <row r="5" spans="1:18" ht="13.5">
      <c r="A5" s="578"/>
      <c r="B5" s="579"/>
      <c r="C5" s="578"/>
      <c r="D5" s="578"/>
      <c r="E5" s="578"/>
      <c r="F5" s="579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678" t="s">
        <v>272</v>
      </c>
    </row>
    <row r="6" spans="1:18" ht="18.75" customHeight="1">
      <c r="A6" s="581"/>
      <c r="B6" s="647"/>
      <c r="C6" s="647"/>
      <c r="D6" s="647"/>
      <c r="E6" s="647"/>
      <c r="F6" s="648"/>
      <c r="G6" s="1060" t="s">
        <v>324</v>
      </c>
      <c r="H6" s="1058" t="s">
        <v>325</v>
      </c>
      <c r="I6" s="1058" t="s">
        <v>326</v>
      </c>
      <c r="J6" s="1058" t="s">
        <v>327</v>
      </c>
      <c r="K6" s="1058" t="s">
        <v>328</v>
      </c>
      <c r="L6" s="1058" t="s">
        <v>329</v>
      </c>
      <c r="M6" s="1058" t="s">
        <v>330</v>
      </c>
      <c r="N6" s="1058" t="s">
        <v>331</v>
      </c>
      <c r="O6" s="1058" t="s">
        <v>332</v>
      </c>
      <c r="P6" s="1058" t="s">
        <v>333</v>
      </c>
      <c r="Q6" s="1064" t="s">
        <v>334</v>
      </c>
      <c r="R6" s="1062" t="s">
        <v>335</v>
      </c>
    </row>
    <row r="7" spans="1:18" s="649" customFormat="1" ht="51" customHeight="1">
      <c r="A7" s="586"/>
      <c r="B7" s="651"/>
      <c r="C7" s="651"/>
      <c r="D7" s="651"/>
      <c r="E7" s="651"/>
      <c r="F7" s="652"/>
      <c r="G7" s="1061"/>
      <c r="H7" s="1059"/>
      <c r="I7" s="1059"/>
      <c r="J7" s="1059"/>
      <c r="K7" s="1059"/>
      <c r="L7" s="1059"/>
      <c r="M7" s="1059"/>
      <c r="N7" s="1059"/>
      <c r="O7" s="1059"/>
      <c r="P7" s="1059"/>
      <c r="Q7" s="1065"/>
      <c r="R7" s="1063"/>
    </row>
    <row r="8" spans="1:18" ht="20.25" customHeight="1">
      <c r="A8" s="581"/>
      <c r="B8" s="647"/>
      <c r="C8" s="647"/>
      <c r="D8" s="647"/>
      <c r="E8" s="647"/>
      <c r="F8" s="679"/>
      <c r="G8" s="647"/>
      <c r="H8" s="647"/>
      <c r="I8" s="647"/>
      <c r="J8" s="1057" t="s">
        <v>336</v>
      </c>
      <c r="K8" s="1057"/>
      <c r="L8" s="1057"/>
      <c r="M8" s="1057"/>
      <c r="N8" s="1057"/>
      <c r="O8" s="647"/>
      <c r="P8" s="647"/>
      <c r="Q8" s="680"/>
      <c r="R8" s="681"/>
    </row>
    <row r="9" spans="1:18" ht="24" customHeight="1">
      <c r="A9" s="682"/>
      <c r="B9" s="1039" t="s">
        <v>283</v>
      </c>
      <c r="C9" s="1039"/>
      <c r="D9" s="1039"/>
      <c r="E9" s="1039"/>
      <c r="F9" s="595"/>
      <c r="G9" s="597">
        <v>100</v>
      </c>
      <c r="H9" s="597">
        <v>22.5008858335662</v>
      </c>
      <c r="I9" s="597">
        <v>21.259517350832464</v>
      </c>
      <c r="J9" s="597">
        <v>16.779364735273532</v>
      </c>
      <c r="K9" s="597">
        <v>12.366792750947756</v>
      </c>
      <c r="L9" s="597">
        <v>8.660463411740961</v>
      </c>
      <c r="M9" s="597">
        <v>5.929124144320438</v>
      </c>
      <c r="N9" s="597">
        <v>4.08212825579392</v>
      </c>
      <c r="O9" s="597">
        <v>2.708260469117757</v>
      </c>
      <c r="P9" s="597">
        <v>1.9020861178820525</v>
      </c>
      <c r="Q9" s="683">
        <v>3.8113811760728056</v>
      </c>
      <c r="R9" s="684">
        <v>3.5743783053182363</v>
      </c>
    </row>
    <row r="10" spans="1:18" ht="18.75" customHeight="1">
      <c r="A10" s="682"/>
      <c r="B10" s="1040" t="s">
        <v>284</v>
      </c>
      <c r="C10" s="1040"/>
      <c r="D10" s="1040"/>
      <c r="E10" s="1040"/>
      <c r="F10" s="595"/>
      <c r="G10" s="600">
        <v>100</v>
      </c>
      <c r="H10" s="600">
        <v>22.65825836226686</v>
      </c>
      <c r="I10" s="600">
        <v>21.116754859551968</v>
      </c>
      <c r="J10" s="600">
        <v>16.7044032213676</v>
      </c>
      <c r="K10" s="600">
        <v>12.387240548482916</v>
      </c>
      <c r="L10" s="600">
        <v>8.760661298262686</v>
      </c>
      <c r="M10" s="600">
        <v>6.127314021550853</v>
      </c>
      <c r="N10" s="600">
        <v>4.182525735289635</v>
      </c>
      <c r="O10" s="600">
        <v>2.701523486869037</v>
      </c>
      <c r="P10" s="600">
        <v>1.7691911498978232</v>
      </c>
      <c r="Q10" s="685">
        <v>3.5921273164606258</v>
      </c>
      <c r="R10" s="686">
        <v>3.5526686935379557</v>
      </c>
    </row>
    <row r="11" spans="1:18" ht="24" customHeight="1">
      <c r="A11" s="682"/>
      <c r="B11" s="1039" t="s">
        <v>314</v>
      </c>
      <c r="C11" s="1039"/>
      <c r="D11" s="1039"/>
      <c r="E11" s="1039"/>
      <c r="F11" s="595"/>
      <c r="G11" s="597">
        <v>100</v>
      </c>
      <c r="H11" s="597">
        <v>24.338940531114385</v>
      </c>
      <c r="I11" s="597">
        <v>22.0383666775136</v>
      </c>
      <c r="J11" s="597">
        <v>17.36813811218553</v>
      </c>
      <c r="K11" s="597">
        <v>12.607861797677478</v>
      </c>
      <c r="L11" s="597">
        <v>8.412380762311313</v>
      </c>
      <c r="M11" s="597">
        <v>5.397175610848255</v>
      </c>
      <c r="N11" s="597">
        <v>3.6810196814348917</v>
      </c>
      <c r="O11" s="597">
        <v>2.2101802817963545</v>
      </c>
      <c r="P11" s="597">
        <v>1.342628450514958</v>
      </c>
      <c r="Q11" s="683">
        <v>2.603308094603237</v>
      </c>
      <c r="R11" s="684">
        <v>3.3229457327328813</v>
      </c>
    </row>
    <row r="12" spans="1:18" ht="24" customHeight="1">
      <c r="A12" s="682"/>
      <c r="B12" s="1039" t="s">
        <v>315</v>
      </c>
      <c r="C12" s="1039"/>
      <c r="D12" s="1039"/>
      <c r="E12" s="1039"/>
      <c r="F12" s="595"/>
      <c r="G12" s="597">
        <v>100</v>
      </c>
      <c r="H12" s="597">
        <v>16.643404872534138</v>
      </c>
      <c r="I12" s="597">
        <v>18.777511544983664</v>
      </c>
      <c r="J12" s="597">
        <v>14.90307190773967</v>
      </c>
      <c r="K12" s="597">
        <v>11.598558076867018</v>
      </c>
      <c r="L12" s="597">
        <v>9.45104891375835</v>
      </c>
      <c r="M12" s="597">
        <v>7.624310767141501</v>
      </c>
      <c r="N12" s="597">
        <v>5.360374132126516</v>
      </c>
      <c r="O12" s="597">
        <v>4.295533806627301</v>
      </c>
      <c r="P12" s="597">
        <v>3.6849561486147797</v>
      </c>
      <c r="Q12" s="683">
        <v>7.661247604793613</v>
      </c>
      <c r="R12" s="684">
        <v>4.375639284584292</v>
      </c>
    </row>
    <row r="13" spans="1:18" ht="9" customHeight="1">
      <c r="A13" s="687"/>
      <c r="B13" s="602"/>
      <c r="C13" s="603"/>
      <c r="D13" s="603"/>
      <c r="E13" s="603"/>
      <c r="F13" s="604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88"/>
      <c r="R13" s="689"/>
    </row>
    <row r="14" spans="1:18" ht="9" customHeight="1">
      <c r="A14" s="682"/>
      <c r="B14" s="593"/>
      <c r="C14" s="593"/>
      <c r="D14" s="593"/>
      <c r="E14" s="593"/>
      <c r="F14" s="595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80"/>
      <c r="R14" s="681"/>
    </row>
    <row r="15" spans="1:18" ht="24" customHeight="1">
      <c r="A15" s="682"/>
      <c r="B15" s="1039" t="s">
        <v>287</v>
      </c>
      <c r="C15" s="1039"/>
      <c r="D15" s="1039"/>
      <c r="E15" s="1039"/>
      <c r="F15" s="595"/>
      <c r="G15" s="690">
        <v>100</v>
      </c>
      <c r="H15" s="691">
        <v>19.391546802014975</v>
      </c>
      <c r="I15" s="691">
        <v>20.23675011569061</v>
      </c>
      <c r="J15" s="691">
        <v>16.56017129623256</v>
      </c>
      <c r="K15" s="691">
        <v>12.55145187747067</v>
      </c>
      <c r="L15" s="691">
        <v>9.269015353759125</v>
      </c>
      <c r="M15" s="691">
        <v>6.592141086422211</v>
      </c>
      <c r="N15" s="691">
        <v>4.615711261647159</v>
      </c>
      <c r="O15" s="691">
        <v>3.3378727117349993</v>
      </c>
      <c r="P15" s="691">
        <v>2.36908958636238</v>
      </c>
      <c r="Q15" s="692">
        <v>5.076249908665306</v>
      </c>
      <c r="R15" s="693">
        <v>3.87</v>
      </c>
    </row>
    <row r="16" spans="1:18" ht="18.75" customHeight="1">
      <c r="A16" s="682"/>
      <c r="B16" s="1040" t="s">
        <v>288</v>
      </c>
      <c r="C16" s="1040"/>
      <c r="D16" s="1040"/>
      <c r="E16" s="1040"/>
      <c r="F16" s="595"/>
      <c r="G16" s="615">
        <v>100</v>
      </c>
      <c r="H16" s="600">
        <v>19.61528871198366</v>
      </c>
      <c r="I16" s="600">
        <v>19.82778229830529</v>
      </c>
      <c r="J16" s="600">
        <v>16.054091998781473</v>
      </c>
      <c r="K16" s="600">
        <v>12.776911103394543</v>
      </c>
      <c r="L16" s="600">
        <v>9.684064075166294</v>
      </c>
      <c r="M16" s="600">
        <v>6.658880993801983</v>
      </c>
      <c r="N16" s="600">
        <v>4.696050671370319</v>
      </c>
      <c r="O16" s="600">
        <v>3.4118753393994785</v>
      </c>
      <c r="P16" s="600">
        <v>2.3229752787610645</v>
      </c>
      <c r="Q16" s="685">
        <v>4.952079529035895</v>
      </c>
      <c r="R16" s="694">
        <v>3.878568265436162</v>
      </c>
    </row>
    <row r="17" spans="1:18" ht="24" customHeight="1">
      <c r="A17" s="682"/>
      <c r="B17" s="1039" t="s">
        <v>314</v>
      </c>
      <c r="C17" s="1039"/>
      <c r="D17" s="1039"/>
      <c r="E17" s="1039"/>
      <c r="F17" s="595"/>
      <c r="G17" s="690">
        <v>100</v>
      </c>
      <c r="H17" s="690">
        <v>20.620104779930774</v>
      </c>
      <c r="I17" s="690">
        <v>21.270744230306708</v>
      </c>
      <c r="J17" s="690">
        <v>17.438643089439395</v>
      </c>
      <c r="K17" s="690">
        <v>13.115059239352078</v>
      </c>
      <c r="L17" s="690">
        <v>9.342563448326345</v>
      </c>
      <c r="M17" s="690">
        <v>6.223635089774023</v>
      </c>
      <c r="N17" s="690">
        <v>4.064457434460258</v>
      </c>
      <c r="O17" s="690">
        <v>2.7937132041535517</v>
      </c>
      <c r="P17" s="690">
        <v>1.8404458898451306</v>
      </c>
      <c r="Q17" s="695">
        <v>3.290633594411737</v>
      </c>
      <c r="R17" s="696">
        <v>3.59</v>
      </c>
    </row>
    <row r="18" spans="1:18" ht="24" customHeight="1">
      <c r="A18" s="682"/>
      <c r="B18" s="1039" t="s">
        <v>315</v>
      </c>
      <c r="C18" s="1039"/>
      <c r="D18" s="1039"/>
      <c r="E18" s="1039"/>
      <c r="F18" s="595"/>
      <c r="G18" s="697">
        <v>100</v>
      </c>
      <c r="H18" s="697">
        <v>15.511764045413818</v>
      </c>
      <c r="I18" s="697">
        <v>16.971399510812972</v>
      </c>
      <c r="J18" s="697">
        <v>13.785959759853641</v>
      </c>
      <c r="K18" s="697">
        <v>10.771581359816654</v>
      </c>
      <c r="L18" s="697">
        <v>9.036750670925956</v>
      </c>
      <c r="M18" s="697">
        <v>7.755882022706909</v>
      </c>
      <c r="N18" s="697">
        <v>6.3565693502971</v>
      </c>
      <c r="O18" s="697">
        <v>5.05632695834425</v>
      </c>
      <c r="P18" s="697">
        <v>4.03854494378312</v>
      </c>
      <c r="Q18" s="698">
        <v>10.715221378045586</v>
      </c>
      <c r="R18" s="696">
        <v>4.79</v>
      </c>
    </row>
    <row r="19" spans="1:18" ht="9" customHeight="1">
      <c r="A19" s="687"/>
      <c r="B19" s="602"/>
      <c r="C19" s="603"/>
      <c r="D19" s="603"/>
      <c r="E19" s="603"/>
      <c r="F19" s="604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99"/>
      <c r="R19" s="700"/>
    </row>
    <row r="20" spans="1:24" ht="13.5">
      <c r="A20" s="701" t="s">
        <v>296</v>
      </c>
      <c r="B20" s="702"/>
      <c r="C20" s="703" t="s">
        <v>337</v>
      </c>
      <c r="D20" s="579" t="s">
        <v>338</v>
      </c>
      <c r="E20" s="579"/>
      <c r="F20" s="579"/>
      <c r="G20" s="579"/>
      <c r="H20" s="578"/>
      <c r="I20" s="578"/>
      <c r="J20" s="578"/>
      <c r="K20" s="578"/>
      <c r="L20" s="578"/>
      <c r="M20" s="578"/>
      <c r="N20" s="578"/>
      <c r="O20" s="578"/>
      <c r="P20" s="674"/>
      <c r="Q20" s="702"/>
      <c r="R20" s="702"/>
      <c r="S20" s="578"/>
      <c r="T20" s="578"/>
      <c r="U20" s="578"/>
      <c r="V20" s="578"/>
      <c r="W20" s="578"/>
      <c r="X20" s="578"/>
    </row>
    <row r="21" spans="1:24" ht="13.5">
      <c r="A21" s="701"/>
      <c r="B21" s="702"/>
      <c r="C21" s="703"/>
      <c r="D21" s="579" t="s">
        <v>339</v>
      </c>
      <c r="E21" s="579"/>
      <c r="F21" s="579"/>
      <c r="G21" s="579"/>
      <c r="H21" s="578"/>
      <c r="I21" s="578"/>
      <c r="J21" s="578"/>
      <c r="K21" s="578"/>
      <c r="L21" s="578"/>
      <c r="M21" s="578"/>
      <c r="N21" s="578"/>
      <c r="O21" s="578"/>
      <c r="P21" s="674"/>
      <c r="Q21" s="702"/>
      <c r="R21" s="702"/>
      <c r="S21" s="578"/>
      <c r="T21" s="578"/>
      <c r="U21" s="578"/>
      <c r="V21" s="578"/>
      <c r="W21" s="578"/>
      <c r="X21" s="578"/>
    </row>
    <row r="22" spans="1:24" ht="13.5">
      <c r="A22" s="701"/>
      <c r="B22" s="702"/>
      <c r="C22" s="703" t="s">
        <v>269</v>
      </c>
      <c r="D22" s="702" t="s">
        <v>340</v>
      </c>
      <c r="E22" s="702"/>
      <c r="F22" s="702"/>
      <c r="G22" s="702"/>
      <c r="H22" s="702"/>
      <c r="I22" s="703"/>
      <c r="J22" s="702"/>
      <c r="K22" s="702"/>
      <c r="L22" s="702"/>
      <c r="M22" s="702"/>
      <c r="N22" s="702"/>
      <c r="O22" s="702"/>
      <c r="P22" s="702"/>
      <c r="Q22" s="702"/>
      <c r="R22" s="702"/>
      <c r="S22" s="578"/>
      <c r="T22" s="578"/>
      <c r="U22" s="578"/>
      <c r="V22" s="578"/>
      <c r="W22" s="578"/>
      <c r="X22" s="578"/>
    </row>
    <row r="23" spans="1:24" ht="13.5">
      <c r="A23" s="702"/>
      <c r="B23" s="702"/>
      <c r="C23" s="703" t="s">
        <v>341</v>
      </c>
      <c r="D23" s="702" t="s">
        <v>342</v>
      </c>
      <c r="E23" s="702"/>
      <c r="F23" s="702"/>
      <c r="G23" s="702"/>
      <c r="H23" s="702"/>
      <c r="I23" s="703"/>
      <c r="J23" s="702"/>
      <c r="K23" s="702"/>
      <c r="L23" s="702"/>
      <c r="M23" s="702"/>
      <c r="N23" s="702"/>
      <c r="O23" s="702"/>
      <c r="P23" s="702"/>
      <c r="Q23" s="702"/>
      <c r="R23" s="702"/>
      <c r="S23" s="578"/>
      <c r="T23" s="578"/>
      <c r="U23" s="578"/>
      <c r="V23" s="578"/>
      <c r="W23" s="578"/>
      <c r="X23" s="578"/>
    </row>
    <row r="24" spans="1:24" ht="13.5">
      <c r="A24" s="702"/>
      <c r="B24" s="702"/>
      <c r="C24" s="703"/>
      <c r="D24" s="702"/>
      <c r="E24" s="702"/>
      <c r="F24" s="702"/>
      <c r="G24" s="702"/>
      <c r="H24" s="702"/>
      <c r="I24" s="703"/>
      <c r="J24" s="702"/>
      <c r="K24" s="702"/>
      <c r="L24" s="702"/>
      <c r="M24" s="702"/>
      <c r="N24" s="702"/>
      <c r="O24" s="702"/>
      <c r="P24" s="702"/>
      <c r="Q24" s="702"/>
      <c r="R24" s="702"/>
      <c r="S24" s="578"/>
      <c r="T24" s="578"/>
      <c r="U24" s="578"/>
      <c r="V24" s="578"/>
      <c r="W24" s="578"/>
      <c r="X24" s="578"/>
    </row>
    <row r="25" spans="1:18" ht="13.5">
      <c r="A25" s="705"/>
      <c r="B25" s="705"/>
      <c r="C25" s="705"/>
      <c r="D25" s="705"/>
      <c r="E25" s="705"/>
      <c r="F25" s="705"/>
      <c r="G25" s="704"/>
      <c r="H25" s="704"/>
      <c r="I25" s="706"/>
      <c r="J25" s="706"/>
      <c r="K25" s="706"/>
      <c r="L25" s="704"/>
      <c r="M25" s="704"/>
      <c r="N25" s="707"/>
      <c r="O25" s="704"/>
      <c r="P25" s="704"/>
      <c r="Q25" s="704"/>
      <c r="R25" s="704"/>
    </row>
    <row r="26" spans="5:6" ht="13.5">
      <c r="E26"/>
      <c r="F26"/>
    </row>
    <row r="27" spans="5:23" ht="13.5">
      <c r="E27"/>
      <c r="F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5:23" ht="13.5">
      <c r="E28"/>
      <c r="F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5:24" ht="13.5">
      <c r="E29"/>
      <c r="F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5:24" ht="13.5">
      <c r="E30"/>
      <c r="F30"/>
      <c r="K30" s="675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5:24" ht="13.5">
      <c r="E31"/>
      <c r="F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5:24" ht="13.5">
      <c r="E32"/>
      <c r="F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5:24" ht="13.5">
      <c r="E33"/>
      <c r="F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5:24" ht="13.5">
      <c r="E34"/>
      <c r="F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5:24" ht="13.5">
      <c r="E35"/>
      <c r="F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5:24" ht="13.5">
      <c r="E36"/>
      <c r="F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5:24" ht="13.5">
      <c r="E37"/>
      <c r="F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5:24" ht="13.5">
      <c r="E38"/>
      <c r="F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5:24" ht="13.5">
      <c r="E39"/>
      <c r="F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5:6" ht="13.5">
      <c r="E40"/>
      <c r="F40"/>
    </row>
    <row r="41" spans="5:24" ht="13.5">
      <c r="E41"/>
      <c r="F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5:24" ht="13.5">
      <c r="E42"/>
      <c r="F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5:24" ht="13.5">
      <c r="E43"/>
      <c r="F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5:24" ht="13.5">
      <c r="E44"/>
      <c r="F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5:24" ht="13.5">
      <c r="E45"/>
      <c r="F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5:24" ht="13.5">
      <c r="E46"/>
      <c r="F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5:24" ht="13.5">
      <c r="E47"/>
      <c r="F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5:24" ht="13.5">
      <c r="E48"/>
      <c r="F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5:24" ht="13.5">
      <c r="E49" s="643"/>
      <c r="F49" s="643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5:24" ht="13.5">
      <c r="E50" s="643"/>
      <c r="F50" s="643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5:24" ht="13.5">
      <c r="E51" s="643"/>
      <c r="F51" s="643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5:24" ht="13.5">
      <c r="E52" s="643"/>
      <c r="F52" s="643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5:24" ht="13.5">
      <c r="E53" s="643"/>
      <c r="F53" s="64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5:24" ht="13.5">
      <c r="E54" s="643"/>
      <c r="F54" s="643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5:24" ht="13.5">
      <c r="E55" s="643"/>
      <c r="F55" s="643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5:24" ht="13.5">
      <c r="E56" s="643"/>
      <c r="F56" s="643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5:24" ht="13.5">
      <c r="E57" s="643"/>
      <c r="F57" s="643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5:24" ht="13.5">
      <c r="E58" s="643"/>
      <c r="F58" s="643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1:24" ht="13.5"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1:24" ht="13.5"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</sheetData>
  <mergeCells count="22">
    <mergeCell ref="A2:R2"/>
    <mergeCell ref="G6:G7"/>
    <mergeCell ref="H6:H7"/>
    <mergeCell ref="I6:I7"/>
    <mergeCell ref="J6:J7"/>
    <mergeCell ref="K6:K7"/>
    <mergeCell ref="L6:L7"/>
    <mergeCell ref="M6:M7"/>
    <mergeCell ref="R6:R7"/>
    <mergeCell ref="Q6:Q7"/>
    <mergeCell ref="P6:P7"/>
    <mergeCell ref="B9:E9"/>
    <mergeCell ref="N6:N7"/>
    <mergeCell ref="O6:O7"/>
    <mergeCell ref="B18:E18"/>
    <mergeCell ref="J8:N8"/>
    <mergeCell ref="B12:E12"/>
    <mergeCell ref="B15:E15"/>
    <mergeCell ref="B16:E16"/>
    <mergeCell ref="B17:E17"/>
    <mergeCell ref="B10:E10"/>
    <mergeCell ref="B11:E11"/>
  </mergeCells>
  <printOptions horizontalCentered="1"/>
  <pageMargins left="0.5118110236220472" right="0.2755905511811024" top="0.984251968503937" bottom="0.3937007874015748" header="0.5118110236220472" footer="0.5118110236220472"/>
  <pageSetup horizontalDpi="600" verticalDpi="600" orientation="portrait" paperSize="9" scale="80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9.00390625" defaultRowHeight="13.5"/>
  <cols>
    <col min="1" max="1" width="31.125" style="708" customWidth="1"/>
    <col min="2" max="2" width="10.875" style="708" customWidth="1"/>
    <col min="3" max="8" width="10.875" style="709" customWidth="1"/>
    <col min="9" max="9" width="1.75390625" style="0" customWidth="1"/>
    <col min="10" max="10" width="9.375" style="0" bestFit="1" customWidth="1"/>
  </cols>
  <sheetData>
    <row r="2" spans="1:8" ht="17.25">
      <c r="A2" s="1050" t="s">
        <v>364</v>
      </c>
      <c r="B2" s="1050"/>
      <c r="C2" s="1050"/>
      <c r="D2" s="1050"/>
      <c r="E2" s="1050"/>
      <c r="F2" s="1050"/>
      <c r="G2" s="1050"/>
      <c r="H2" s="1050"/>
    </row>
    <row r="3" ht="5.25" customHeight="1"/>
    <row r="4" spans="1:7" ht="13.5" customHeight="1">
      <c r="A4" s="182" t="s">
        <v>179</v>
      </c>
      <c r="B4" s="95"/>
      <c r="C4" s="710"/>
      <c r="D4" s="710"/>
      <c r="E4" s="710"/>
      <c r="F4" s="710"/>
      <c r="G4" s="3" t="s">
        <v>68</v>
      </c>
    </row>
    <row r="5" spans="1:8" ht="3" customHeight="1">
      <c r="A5" s="95"/>
      <c r="B5" s="95"/>
      <c r="C5" s="710"/>
      <c r="D5" s="710"/>
      <c r="E5" s="710"/>
      <c r="F5" s="710"/>
      <c r="G5" s="710"/>
      <c r="H5" s="710"/>
    </row>
    <row r="6" spans="1:8" ht="15" customHeight="1">
      <c r="A6" s="711"/>
      <c r="B6" s="1067" t="s">
        <v>343</v>
      </c>
      <c r="C6" s="1068"/>
      <c r="D6" s="1071" t="s">
        <v>283</v>
      </c>
      <c r="E6" s="1072"/>
      <c r="F6" s="1071" t="s">
        <v>287</v>
      </c>
      <c r="G6" s="1072"/>
      <c r="H6" s="544"/>
    </row>
    <row r="7" spans="1:8" ht="15" customHeight="1">
      <c r="A7" s="713"/>
      <c r="B7" s="1069"/>
      <c r="C7" s="1070"/>
      <c r="D7" s="1073" t="s">
        <v>344</v>
      </c>
      <c r="E7" s="1074"/>
      <c r="F7" s="1075" t="s">
        <v>345</v>
      </c>
      <c r="G7" s="1076"/>
      <c r="H7" s="544"/>
    </row>
    <row r="8" spans="1:8" ht="15" customHeight="1">
      <c r="A8" s="713"/>
      <c r="B8" s="712" t="s">
        <v>166</v>
      </c>
      <c r="C8" s="714" t="s">
        <v>167</v>
      </c>
      <c r="D8" s="712" t="s">
        <v>166</v>
      </c>
      <c r="E8" s="714" t="s">
        <v>167</v>
      </c>
      <c r="F8" s="712" t="s">
        <v>166</v>
      </c>
      <c r="G8" s="714" t="s">
        <v>167</v>
      </c>
      <c r="H8" s="544"/>
    </row>
    <row r="9" spans="1:8" ht="15" customHeight="1">
      <c r="A9" s="715"/>
      <c r="B9" s="716">
        <v>2007</v>
      </c>
      <c r="C9" s="717">
        <v>2006</v>
      </c>
      <c r="D9" s="716">
        <v>2007</v>
      </c>
      <c r="E9" s="717">
        <v>2006</v>
      </c>
      <c r="F9" s="716">
        <v>2007</v>
      </c>
      <c r="G9" s="717">
        <v>2006</v>
      </c>
      <c r="H9" s="544"/>
    </row>
    <row r="10" spans="1:8" ht="14.25" customHeight="1">
      <c r="A10" s="718" t="s">
        <v>346</v>
      </c>
      <c r="B10" s="719">
        <v>100</v>
      </c>
      <c r="C10" s="720">
        <v>100</v>
      </c>
      <c r="D10" s="719">
        <v>100</v>
      </c>
      <c r="E10" s="720">
        <v>100</v>
      </c>
      <c r="F10" s="719">
        <v>100</v>
      </c>
      <c r="G10" s="720">
        <v>100</v>
      </c>
      <c r="H10" s="544"/>
    </row>
    <row r="11" spans="1:8" ht="14.25" customHeight="1">
      <c r="A11" s="718" t="s">
        <v>347</v>
      </c>
      <c r="B11" s="719">
        <v>9.96327046997139</v>
      </c>
      <c r="C11" s="720">
        <v>8.964405124148064</v>
      </c>
      <c r="D11" s="719">
        <v>7.910983651921405</v>
      </c>
      <c r="E11" s="720">
        <v>8.40018593368937</v>
      </c>
      <c r="F11" s="719">
        <v>10.135350939008845</v>
      </c>
      <c r="G11" s="720">
        <v>10.364588978773709</v>
      </c>
      <c r="H11" s="544"/>
    </row>
    <row r="12" spans="1:8" ht="14.25" customHeight="1">
      <c r="A12" s="718" t="s">
        <v>348</v>
      </c>
      <c r="B12" s="719">
        <v>1.8211065144918615</v>
      </c>
      <c r="C12" s="720">
        <v>1.580422355688528</v>
      </c>
      <c r="D12" s="719">
        <v>2.7267804267686917</v>
      </c>
      <c r="E12" s="720">
        <v>3.2032146241120203</v>
      </c>
      <c r="F12" s="719">
        <v>4.265203310819279</v>
      </c>
      <c r="G12" s="720">
        <v>4.397269361470755</v>
      </c>
      <c r="H12" s="544"/>
    </row>
    <row r="13" spans="1:8" ht="14.25" customHeight="1">
      <c r="A13" s="718" t="s">
        <v>349</v>
      </c>
      <c r="B13" s="719">
        <v>7.838867196536646</v>
      </c>
      <c r="C13" s="720">
        <v>7.314136888311036</v>
      </c>
      <c r="D13" s="719">
        <v>23.862878597919217</v>
      </c>
      <c r="E13" s="720">
        <v>23.78341905290483</v>
      </c>
      <c r="F13" s="719">
        <v>26.809667275300843</v>
      </c>
      <c r="G13" s="720">
        <v>26.554650616025942</v>
      </c>
      <c r="H13" s="544"/>
    </row>
    <row r="14" spans="1:8" ht="14.25" customHeight="1">
      <c r="A14" s="718" t="s">
        <v>350</v>
      </c>
      <c r="B14" s="719">
        <v>0.9090909155307682</v>
      </c>
      <c r="C14" s="720">
        <v>0.9727072627467449</v>
      </c>
      <c r="D14" s="719">
        <v>2.1379074484689915</v>
      </c>
      <c r="E14" s="720">
        <v>2.4422491332934717</v>
      </c>
      <c r="F14" s="719">
        <v>3.431141424066405</v>
      </c>
      <c r="G14" s="720">
        <v>3.4148026314483584</v>
      </c>
      <c r="H14" s="544"/>
    </row>
    <row r="15" spans="1:8" ht="14.25" customHeight="1">
      <c r="A15" s="718" t="s">
        <v>351</v>
      </c>
      <c r="B15" s="719">
        <v>5.159035633879834</v>
      </c>
      <c r="C15" s="720">
        <v>5.271995517240567</v>
      </c>
      <c r="D15" s="719">
        <v>7.939726474510904</v>
      </c>
      <c r="E15" s="720">
        <v>7.761721111522575</v>
      </c>
      <c r="F15" s="719">
        <v>9.35752986931025</v>
      </c>
      <c r="G15" s="720">
        <v>9.470916055663396</v>
      </c>
      <c r="H15" s="544"/>
    </row>
    <row r="16" spans="1:8" ht="14.25" customHeight="1">
      <c r="A16" s="718" t="s">
        <v>352</v>
      </c>
      <c r="B16" s="719">
        <v>1.5390095444433858</v>
      </c>
      <c r="C16" s="720">
        <v>1.5963504793469991</v>
      </c>
      <c r="D16" s="719">
        <v>7.226560410704655</v>
      </c>
      <c r="E16" s="720">
        <v>6.311092109315987</v>
      </c>
      <c r="F16" s="719">
        <v>2.7276944120642823</v>
      </c>
      <c r="G16" s="720">
        <v>2.20198407453428</v>
      </c>
      <c r="H16" s="544"/>
    </row>
    <row r="17" spans="1:8" ht="14.25" customHeight="1">
      <c r="A17" s="718" t="s">
        <v>353</v>
      </c>
      <c r="B17" s="719">
        <v>0.8351009482844969</v>
      </c>
      <c r="C17" s="720">
        <v>0.9728586107233156</v>
      </c>
      <c r="D17" s="719">
        <v>2.144262376451041</v>
      </c>
      <c r="E17" s="720">
        <v>2.19132431797194</v>
      </c>
      <c r="F17" s="719">
        <v>2.448150206240173</v>
      </c>
      <c r="G17" s="720">
        <v>2.247455538402191</v>
      </c>
      <c r="H17" s="544"/>
    </row>
    <row r="18" spans="1:17" ht="14.25" customHeight="1">
      <c r="A18" s="718" t="s">
        <v>354</v>
      </c>
      <c r="B18" s="719">
        <v>0.9966299673846558</v>
      </c>
      <c r="C18" s="720">
        <v>0.954004075620628</v>
      </c>
      <c r="D18" s="719">
        <v>4.595867549587454</v>
      </c>
      <c r="E18" s="720">
        <v>4.346030865170416</v>
      </c>
      <c r="F18" s="719">
        <v>4.316709966220408</v>
      </c>
      <c r="G18" s="720">
        <v>4.500257807123742</v>
      </c>
      <c r="H18" s="721"/>
      <c r="I18" s="722"/>
      <c r="J18" s="722"/>
      <c r="K18" s="722"/>
      <c r="L18" s="722"/>
      <c r="M18" s="722"/>
      <c r="N18" s="722"/>
      <c r="O18" s="722"/>
      <c r="P18" s="722"/>
      <c r="Q18" s="722"/>
    </row>
    <row r="19" spans="1:8" ht="14.25" customHeight="1">
      <c r="A19" s="718" t="s">
        <v>355</v>
      </c>
      <c r="B19" s="719">
        <v>8.14521376997009</v>
      </c>
      <c r="C19" s="720">
        <v>9.030456023100095</v>
      </c>
      <c r="D19" s="719">
        <v>3.9318882018677352</v>
      </c>
      <c r="E19" s="720">
        <v>3.8620359954646</v>
      </c>
      <c r="F19" s="719">
        <v>5.373313230678075</v>
      </c>
      <c r="G19" s="720">
        <v>4.98382238636512</v>
      </c>
      <c r="H19" s="544"/>
    </row>
    <row r="20" spans="1:8" ht="14.25" customHeight="1">
      <c r="A20" s="718" t="s">
        <v>356</v>
      </c>
      <c r="B20" s="719">
        <v>7.5181198748095435</v>
      </c>
      <c r="C20" s="720">
        <v>6.52261246640054</v>
      </c>
      <c r="D20" s="719">
        <v>9.496460185209456</v>
      </c>
      <c r="E20" s="720">
        <v>8.735949679580525</v>
      </c>
      <c r="F20" s="719">
        <v>8.801502448491885</v>
      </c>
      <c r="G20" s="720">
        <v>8.004783632513544</v>
      </c>
      <c r="H20" s="544"/>
    </row>
    <row r="21" spans="1:8" ht="14.25" customHeight="1">
      <c r="A21" s="718" t="s">
        <v>357</v>
      </c>
      <c r="B21" s="719">
        <v>8.467388908101626</v>
      </c>
      <c r="C21" s="720">
        <v>9.934409953883808</v>
      </c>
      <c r="D21" s="719">
        <v>4.401976418879331</v>
      </c>
      <c r="E21" s="720">
        <v>4.994840933364643</v>
      </c>
      <c r="F21" s="719">
        <v>4.637573855190434</v>
      </c>
      <c r="G21" s="720">
        <v>4.491930745117326</v>
      </c>
      <c r="H21" s="544"/>
    </row>
    <row r="22" spans="1:8" ht="14.25" customHeight="1">
      <c r="A22" s="718" t="s">
        <v>358</v>
      </c>
      <c r="B22" s="719">
        <v>0.393026557296743</v>
      </c>
      <c r="C22" s="720">
        <v>0.398114111981769</v>
      </c>
      <c r="D22" s="719">
        <v>4.133423631474939</v>
      </c>
      <c r="E22" s="720">
        <v>4.019776932924943</v>
      </c>
      <c r="F22" s="719">
        <v>5.514164261582558</v>
      </c>
      <c r="G22" s="720">
        <v>5.583649429900926</v>
      </c>
      <c r="H22" s="544"/>
    </row>
    <row r="23" spans="1:8" ht="14.25" customHeight="1">
      <c r="A23" s="718" t="s">
        <v>359</v>
      </c>
      <c r="B23" s="719">
        <v>14.674134394565083</v>
      </c>
      <c r="C23" s="720">
        <v>14.781332855363527</v>
      </c>
      <c r="D23" s="719">
        <v>2.652211022000401</v>
      </c>
      <c r="E23" s="720">
        <v>2.9939953035779587</v>
      </c>
      <c r="F23" s="719">
        <v>3.06797425745951</v>
      </c>
      <c r="G23" s="720">
        <v>3.351946438058008</v>
      </c>
      <c r="H23" s="544"/>
    </row>
    <row r="24" spans="1:8" ht="14.25" customHeight="1">
      <c r="A24" s="718" t="s">
        <v>360</v>
      </c>
      <c r="B24" s="719">
        <v>3.625609947043793</v>
      </c>
      <c r="C24" s="720">
        <v>3.3858952644654967</v>
      </c>
      <c r="D24" s="719">
        <v>3.606209317059235</v>
      </c>
      <c r="E24" s="720">
        <v>3.2383426281958942</v>
      </c>
      <c r="F24" s="719">
        <v>3.0245842737256803</v>
      </c>
      <c r="G24" s="720">
        <v>3.5989645853338326</v>
      </c>
      <c r="H24" s="544"/>
    </row>
    <row r="25" spans="1:8" ht="14.25" customHeight="1">
      <c r="A25" s="723" t="s">
        <v>361</v>
      </c>
      <c r="B25" s="724">
        <v>9.920437698200752</v>
      </c>
      <c r="C25" s="725">
        <v>11.414791042103731</v>
      </c>
      <c r="D25" s="724">
        <v>1.9102862265804248</v>
      </c>
      <c r="E25" s="725">
        <v>1.7989048375275867</v>
      </c>
      <c r="F25" s="724">
        <v>0.07391108444406665</v>
      </c>
      <c r="G25" s="726">
        <v>0.556159104416733</v>
      </c>
      <c r="H25" s="544"/>
    </row>
    <row r="26" spans="1:8" ht="3.75" customHeight="1">
      <c r="A26" s="33"/>
      <c r="B26" s="33"/>
      <c r="C26" s="727"/>
      <c r="D26" s="727"/>
      <c r="E26" s="727"/>
      <c r="F26" s="727"/>
      <c r="G26" s="728"/>
      <c r="H26" s="727"/>
    </row>
    <row r="27" spans="1:13" ht="12.75" customHeight="1">
      <c r="A27" s="1066" t="s">
        <v>362</v>
      </c>
      <c r="B27" s="1066"/>
      <c r="C27" s="1066"/>
      <c r="D27" s="1066"/>
      <c r="E27" s="1066"/>
      <c r="F27" s="1066"/>
      <c r="G27" s="1066"/>
      <c r="H27" s="221"/>
      <c r="I27" s="221"/>
      <c r="J27" s="221"/>
      <c r="K27" s="221"/>
      <c r="L27" s="221"/>
      <c r="M27" s="221"/>
    </row>
    <row r="28" spans="1:13" ht="12" customHeight="1">
      <c r="A28" s="1066"/>
      <c r="B28" s="1066"/>
      <c r="C28" s="1066"/>
      <c r="D28" s="1066"/>
      <c r="E28" s="1066"/>
      <c r="F28" s="1066"/>
      <c r="G28" s="1066"/>
      <c r="H28" s="221"/>
      <c r="I28" s="87"/>
      <c r="J28" s="87"/>
      <c r="K28" s="87"/>
      <c r="L28" s="87"/>
      <c r="M28" s="87"/>
    </row>
    <row r="29" spans="1:9" ht="12.75" customHeight="1">
      <c r="A29" s="64" t="s">
        <v>363</v>
      </c>
      <c r="B29" s="64"/>
      <c r="C29" s="729"/>
      <c r="D29" s="730"/>
      <c r="E29" s="730"/>
      <c r="F29" s="730"/>
      <c r="G29" s="730"/>
      <c r="H29" s="730"/>
      <c r="I29" s="731"/>
    </row>
    <row r="30" spans="1:9" ht="12.75" customHeight="1">
      <c r="A30" s="64"/>
      <c r="B30" s="732"/>
      <c r="C30" s="733"/>
      <c r="D30" s="734"/>
      <c r="E30" s="734"/>
      <c r="F30" s="734"/>
      <c r="G30" s="734"/>
      <c r="H30" s="734"/>
      <c r="I30" s="735"/>
    </row>
    <row r="31" spans="1:9" s="736" customFormat="1" ht="12.75" customHeight="1">
      <c r="A31" s="64"/>
      <c r="B31" s="64"/>
      <c r="C31" s="729"/>
      <c r="D31" s="734"/>
      <c r="E31" s="734"/>
      <c r="F31" s="734"/>
      <c r="G31" s="734"/>
      <c r="H31" s="734"/>
      <c r="I31" s="735"/>
    </row>
    <row r="32" spans="1:8" s="739" customFormat="1" ht="6.75" customHeight="1">
      <c r="A32" s="737"/>
      <c r="B32" s="737"/>
      <c r="C32" s="738"/>
      <c r="D32" s="738"/>
      <c r="E32" s="738"/>
      <c r="F32" s="738"/>
      <c r="G32" s="738"/>
      <c r="H32" s="738"/>
    </row>
    <row r="33" spans="3:8" ht="13.5">
      <c r="C33" s="710"/>
      <c r="D33" s="710"/>
      <c r="E33" s="710"/>
      <c r="F33" s="710"/>
      <c r="G33" s="710"/>
      <c r="H33" s="710"/>
    </row>
    <row r="34" spans="3:8" ht="13.5">
      <c r="C34" s="710"/>
      <c r="D34" s="710"/>
      <c r="E34" s="710"/>
      <c r="F34" s="710"/>
      <c r="G34" s="710"/>
      <c r="H34" s="710"/>
    </row>
    <row r="35" spans="1:8" ht="13.5">
      <c r="A35"/>
      <c r="B35"/>
      <c r="C35"/>
      <c r="D35"/>
      <c r="E35"/>
      <c r="F35"/>
      <c r="G35"/>
      <c r="H35"/>
    </row>
    <row r="36" spans="1:8" ht="13.5">
      <c r="A36"/>
      <c r="B36"/>
      <c r="C36"/>
      <c r="D36"/>
      <c r="E36"/>
      <c r="F36"/>
      <c r="G36"/>
      <c r="H36"/>
    </row>
  </sheetData>
  <mergeCells count="7">
    <mergeCell ref="A27:G28"/>
    <mergeCell ref="A2:H2"/>
    <mergeCell ref="B6:C7"/>
    <mergeCell ref="D6:E6"/>
    <mergeCell ref="F6:G6"/>
    <mergeCell ref="D7:E7"/>
    <mergeCell ref="F7:G7"/>
  </mergeCells>
  <printOptions horizontalCentered="1"/>
  <pageMargins left="0.5118110236220472" right="0.2755905511811024" top="0.984251968503937" bottom="0.3937007874015748" header="0.5118110236220472" footer="0.5118110236220472"/>
  <pageSetup horizontalDpi="600" verticalDpi="600" orientation="portrait" paperSize="9" scale="80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9.00390625" style="0" customWidth="1"/>
    <col min="3" max="3" width="0.875" style="0" customWidth="1"/>
  </cols>
  <sheetData>
    <row r="1" spans="1:11" ht="13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3.5">
      <c r="A2" s="67" t="s">
        <v>544</v>
      </c>
      <c r="B2" s="67"/>
      <c r="C2" s="67"/>
      <c r="D2" s="68"/>
      <c r="E2" s="67"/>
      <c r="F2" s="67"/>
      <c r="G2" s="67"/>
      <c r="H2" s="67"/>
      <c r="I2" s="67"/>
      <c r="J2" s="67"/>
      <c r="K2" s="67"/>
    </row>
    <row r="3" spans="1:11" ht="13.5">
      <c r="A3" s="69"/>
      <c r="B3" s="69"/>
      <c r="C3" s="69"/>
      <c r="D3" s="69"/>
      <c r="E3" s="69"/>
      <c r="F3" s="69"/>
      <c r="G3" s="69"/>
      <c r="H3" s="69"/>
      <c r="I3" s="69"/>
      <c r="J3" s="69"/>
      <c r="K3" s="70" t="s">
        <v>0</v>
      </c>
    </row>
    <row r="4" spans="1:11" ht="13.5" customHeight="1">
      <c r="A4" s="4"/>
      <c r="B4" s="5"/>
      <c r="C4" s="5"/>
      <c r="D4" s="7" t="s">
        <v>1</v>
      </c>
      <c r="E4" s="7"/>
      <c r="F4" s="7"/>
      <c r="G4" s="7"/>
      <c r="H4" s="8" t="s">
        <v>2</v>
      </c>
      <c r="I4" s="7"/>
      <c r="J4" s="7"/>
      <c r="K4" s="7"/>
    </row>
    <row r="5" spans="1:11" ht="13.5" customHeight="1">
      <c r="A5" s="9"/>
      <c r="B5" s="10" t="s">
        <v>3</v>
      </c>
      <c r="C5" s="10"/>
      <c r="D5" s="91" t="s">
        <v>25</v>
      </c>
      <c r="E5" s="92" t="s">
        <v>20</v>
      </c>
      <c r="F5" s="85" t="s">
        <v>22</v>
      </c>
      <c r="G5" s="86"/>
      <c r="H5" s="91" t="s">
        <v>25</v>
      </c>
      <c r="I5" s="92" t="s">
        <v>20</v>
      </c>
      <c r="J5" s="85" t="s">
        <v>22</v>
      </c>
      <c r="K5" s="86"/>
    </row>
    <row r="6" spans="1:11" ht="13.5" customHeight="1">
      <c r="A6" s="16"/>
      <c r="B6" s="17"/>
      <c r="C6" s="17"/>
      <c r="D6" s="90" t="s">
        <v>28</v>
      </c>
      <c r="E6" s="93" t="s">
        <v>29</v>
      </c>
      <c r="F6" s="20" t="s">
        <v>23</v>
      </c>
      <c r="G6" s="71" t="s">
        <v>24</v>
      </c>
      <c r="H6" s="90" t="s">
        <v>463</v>
      </c>
      <c r="I6" s="93" t="s">
        <v>464</v>
      </c>
      <c r="J6" s="20" t="s">
        <v>23</v>
      </c>
      <c r="K6" s="71" t="s">
        <v>24</v>
      </c>
    </row>
    <row r="7" spans="1:11" ht="3.75" customHeight="1">
      <c r="A7" s="9"/>
      <c r="B7" s="33"/>
      <c r="C7" s="34"/>
      <c r="D7" s="79"/>
      <c r="E7" s="80"/>
      <c r="F7" s="65"/>
      <c r="G7" s="81"/>
      <c r="H7" s="79"/>
      <c r="I7" s="80"/>
      <c r="J7" s="80"/>
      <c r="K7" s="82"/>
    </row>
    <row r="8" spans="1:11" ht="15" customHeight="1">
      <c r="A8" s="22"/>
      <c r="B8" s="23" t="s">
        <v>4</v>
      </c>
      <c r="C8" s="23"/>
      <c r="D8" s="25">
        <v>1227.4698315839266</v>
      </c>
      <c r="E8" s="26">
        <v>1235.8070225258125</v>
      </c>
      <c r="F8" s="27">
        <v>-8.337190941885865</v>
      </c>
      <c r="G8" s="28">
        <v>-0.6746353427289797</v>
      </c>
      <c r="H8" s="30">
        <v>680.4003702213439</v>
      </c>
      <c r="I8" s="26">
        <v>665.7242835637627</v>
      </c>
      <c r="J8" s="27">
        <v>14.676086657581209</v>
      </c>
      <c r="K8" s="28">
        <v>2.204529265331434</v>
      </c>
    </row>
    <row r="9" spans="1:11" ht="15" customHeight="1">
      <c r="A9" s="9"/>
      <c r="B9" s="23" t="s">
        <v>465</v>
      </c>
      <c r="C9" s="23"/>
      <c r="D9" s="25">
        <v>229.00050929687222</v>
      </c>
      <c r="E9" s="26">
        <v>230.65467710626277</v>
      </c>
      <c r="F9" s="27">
        <v>-1.6541678093905432</v>
      </c>
      <c r="G9" s="28">
        <v>-0.7171620494079378</v>
      </c>
      <c r="H9" s="30">
        <v>126.93756481608055</v>
      </c>
      <c r="I9" s="26">
        <v>124.25274890683063</v>
      </c>
      <c r="J9" s="27">
        <v>2.68481590924992</v>
      </c>
      <c r="K9" s="28">
        <v>2.1607698283304</v>
      </c>
    </row>
    <row r="10" spans="1:11" ht="15" customHeight="1">
      <c r="A10" s="9"/>
      <c r="B10" s="23" t="s">
        <v>21</v>
      </c>
      <c r="C10" s="23"/>
      <c r="D10" s="25">
        <v>119.29455364674163</v>
      </c>
      <c r="E10" s="26">
        <v>117.18797083678582</v>
      </c>
      <c r="F10" s="27">
        <v>2.1065828099558104</v>
      </c>
      <c r="G10" s="28">
        <v>1.7976101087113783</v>
      </c>
      <c r="H10" s="30">
        <v>66.12631640966177</v>
      </c>
      <c r="I10" s="26">
        <v>63.128689597635656</v>
      </c>
      <c r="J10" s="27">
        <v>2.9976268120261125</v>
      </c>
      <c r="K10" s="28">
        <v>4.748438200019889</v>
      </c>
    </row>
    <row r="11" spans="1:11" ht="15" customHeight="1">
      <c r="A11" s="9"/>
      <c r="B11" s="23" t="s">
        <v>5</v>
      </c>
      <c r="C11" s="23"/>
      <c r="D11" s="25">
        <v>58.47884334546684</v>
      </c>
      <c r="E11" s="26">
        <v>53.25949592498274</v>
      </c>
      <c r="F11" s="27">
        <v>5.219347420484105</v>
      </c>
      <c r="G11" s="28">
        <v>9.799843820969834</v>
      </c>
      <c r="H11" s="30">
        <v>32.415482351226395</v>
      </c>
      <c r="I11" s="26">
        <v>28.690676716789483</v>
      </c>
      <c r="J11" s="27">
        <v>3.724805634436912</v>
      </c>
      <c r="K11" s="28">
        <v>12.982634293380734</v>
      </c>
    </row>
    <row r="12" spans="1:11" ht="15" customHeight="1">
      <c r="A12" s="9"/>
      <c r="B12" s="23" t="s">
        <v>6</v>
      </c>
      <c r="C12" s="23"/>
      <c r="D12" s="25">
        <v>197.7918634499499</v>
      </c>
      <c r="E12" s="26">
        <v>194.95291947689856</v>
      </c>
      <c r="F12" s="27">
        <v>2.838943973051329</v>
      </c>
      <c r="G12" s="28">
        <v>1.4562202918883438</v>
      </c>
      <c r="H12" s="30">
        <v>109.63826047313638</v>
      </c>
      <c r="I12" s="26">
        <v>105.02035534816793</v>
      </c>
      <c r="J12" s="27">
        <v>4.617905124968459</v>
      </c>
      <c r="K12" s="28">
        <v>4.397152446931818</v>
      </c>
    </row>
    <row r="13" spans="1:11" ht="15" customHeight="1">
      <c r="A13" s="9"/>
      <c r="B13" s="23" t="s">
        <v>7</v>
      </c>
      <c r="C13" s="23"/>
      <c r="D13" s="25">
        <v>84.70721761620243</v>
      </c>
      <c r="E13" s="26">
        <v>83.92581027154758</v>
      </c>
      <c r="F13" s="27">
        <v>0.781407344654852</v>
      </c>
      <c r="G13" s="28">
        <v>0.9310691694564</v>
      </c>
      <c r="H13" s="30">
        <v>46.954165995356576</v>
      </c>
      <c r="I13" s="26">
        <v>45.210497186964545</v>
      </c>
      <c r="J13" s="27">
        <v>1.7436688083920302</v>
      </c>
      <c r="K13" s="28">
        <v>3.8567786617811795</v>
      </c>
    </row>
    <row r="14" spans="1:11" ht="15" customHeight="1">
      <c r="A14" s="9"/>
      <c r="B14" s="23" t="s">
        <v>8</v>
      </c>
      <c r="C14" s="23"/>
      <c r="D14" s="25">
        <v>256.4157631305475</v>
      </c>
      <c r="E14" s="26">
        <v>280.1012585506652</v>
      </c>
      <c r="F14" s="27">
        <v>-23.685495420117718</v>
      </c>
      <c r="G14" s="28">
        <v>-8.456047481783614</v>
      </c>
      <c r="H14" s="30">
        <v>142.134149186773</v>
      </c>
      <c r="I14" s="26">
        <v>150.88942389470438</v>
      </c>
      <c r="J14" s="27">
        <v>-8.755274707931392</v>
      </c>
      <c r="K14" s="28">
        <v>-5.8024442548346595</v>
      </c>
    </row>
    <row r="15" spans="1:11" ht="15" customHeight="1">
      <c r="A15" s="9"/>
      <c r="B15" s="23" t="s">
        <v>9</v>
      </c>
      <c r="C15" s="23"/>
      <c r="D15" s="25">
        <v>66.69329342561913</v>
      </c>
      <c r="E15" s="26">
        <v>59.99594201735982</v>
      </c>
      <c r="F15" s="27">
        <v>6.697351408259308</v>
      </c>
      <c r="G15" s="28">
        <v>11.163007335265164</v>
      </c>
      <c r="H15" s="30">
        <v>36.968844667665714</v>
      </c>
      <c r="I15" s="26">
        <v>32.31957319242832</v>
      </c>
      <c r="J15" s="27">
        <v>4.649271475237391</v>
      </c>
      <c r="K15" s="28">
        <v>14.385312106555293</v>
      </c>
    </row>
    <row r="16" spans="1:11" ht="15" customHeight="1">
      <c r="A16" s="9"/>
      <c r="B16" s="23" t="s">
        <v>10</v>
      </c>
      <c r="C16" s="23"/>
      <c r="D16" s="25">
        <v>8.491364233369422</v>
      </c>
      <c r="E16" s="26">
        <v>13.011742724750446</v>
      </c>
      <c r="F16" s="27">
        <v>-4.520378491381024</v>
      </c>
      <c r="G16" s="28">
        <v>-34.740761379968966</v>
      </c>
      <c r="H16" s="30">
        <v>4.706858954418061</v>
      </c>
      <c r="I16" s="26">
        <v>7.009373587832611</v>
      </c>
      <c r="J16" s="27">
        <v>-2.3025146334145505</v>
      </c>
      <c r="K16" s="28">
        <v>-32.849078516965136</v>
      </c>
    </row>
    <row r="17" spans="1:11" ht="15" customHeight="1">
      <c r="A17" s="9"/>
      <c r="B17" s="23" t="s">
        <v>11</v>
      </c>
      <c r="C17" s="23"/>
      <c r="D17" s="25">
        <v>23.606954791348024</v>
      </c>
      <c r="E17" s="26">
        <v>30.01943356463281</v>
      </c>
      <c r="F17" s="27">
        <v>-6.412478773284786</v>
      </c>
      <c r="G17" s="28">
        <v>-21.361091838986614</v>
      </c>
      <c r="H17" s="30">
        <v>13.085601264110167</v>
      </c>
      <c r="I17" s="26">
        <v>16.17134838897367</v>
      </c>
      <c r="J17" s="27">
        <v>-3.0857471248635022</v>
      </c>
      <c r="K17" s="28">
        <v>-19.081569765496486</v>
      </c>
    </row>
    <row r="18" spans="1:11" ht="15" customHeight="1">
      <c r="A18" s="9"/>
      <c r="B18" s="23" t="s">
        <v>12</v>
      </c>
      <c r="C18" s="23"/>
      <c r="D18" s="25">
        <v>148.11360043400595</v>
      </c>
      <c r="E18" s="26">
        <v>135.28780518969702</v>
      </c>
      <c r="F18" s="27">
        <v>12.825795244308921</v>
      </c>
      <c r="G18" s="28">
        <v>9.480377944135409</v>
      </c>
      <c r="H18" s="30">
        <v>82.10103904555588</v>
      </c>
      <c r="I18" s="26">
        <v>72.87899772631673</v>
      </c>
      <c r="J18" s="27">
        <v>9.222041319239153</v>
      </c>
      <c r="K18" s="28">
        <v>12.6539079940023</v>
      </c>
    </row>
    <row r="19" spans="1:11" ht="15" customHeight="1">
      <c r="A19" s="9"/>
      <c r="B19" s="23" t="s">
        <v>13</v>
      </c>
      <c r="C19" s="23"/>
      <c r="D19" s="25">
        <v>26.13146389128297</v>
      </c>
      <c r="E19" s="26">
        <v>27.36611420559417</v>
      </c>
      <c r="F19" s="27">
        <v>-1.2346503143111995</v>
      </c>
      <c r="G19" s="28">
        <v>-4.511602579144435</v>
      </c>
      <c r="H19" s="30">
        <v>14.484965127909899</v>
      </c>
      <c r="I19" s="26">
        <v>14.742015898410834</v>
      </c>
      <c r="J19" s="27">
        <v>-0.2570507705009355</v>
      </c>
      <c r="K19" s="28">
        <v>-1.743660923121415</v>
      </c>
    </row>
    <row r="20" spans="1:11" ht="15" customHeight="1">
      <c r="A20" s="9"/>
      <c r="B20" s="23" t="s">
        <v>14</v>
      </c>
      <c r="C20" s="23"/>
      <c r="D20" s="25">
        <v>5.65045034580482</v>
      </c>
      <c r="E20" s="26">
        <v>5.266664888441843</v>
      </c>
      <c r="F20" s="27">
        <v>0.3837854573629764</v>
      </c>
      <c r="G20" s="28">
        <v>7.287068106520822</v>
      </c>
      <c r="H20" s="30">
        <v>3.132108348636064</v>
      </c>
      <c r="I20" s="26">
        <v>2.837131239521773</v>
      </c>
      <c r="J20" s="27">
        <v>0.2949771091142912</v>
      </c>
      <c r="K20" s="28">
        <v>10.397020236681499</v>
      </c>
    </row>
    <row r="21" spans="1:11" ht="15" customHeight="1">
      <c r="A21" s="9"/>
      <c r="B21" s="23" t="s">
        <v>15</v>
      </c>
      <c r="C21" s="23"/>
      <c r="D21" s="25">
        <v>3.058202239982709</v>
      </c>
      <c r="E21" s="26">
        <v>4.7131168048337715</v>
      </c>
      <c r="F21" s="27">
        <v>-1.6549145648510626</v>
      </c>
      <c r="G21" s="28">
        <v>-35.11295461962204</v>
      </c>
      <c r="H21" s="30">
        <v>1.6951959899583946</v>
      </c>
      <c r="I21" s="26">
        <v>2.538937108349986</v>
      </c>
      <c r="J21" s="27">
        <v>-0.8437411183915915</v>
      </c>
      <c r="K21" s="28">
        <v>-33.23206059798485</v>
      </c>
    </row>
    <row r="22" spans="1:11" ht="10.5" customHeight="1">
      <c r="A22" s="9"/>
      <c r="B22" s="33"/>
      <c r="C22" s="33"/>
      <c r="D22" s="9"/>
      <c r="E22" s="47"/>
      <c r="F22" s="72"/>
      <c r="G22" s="73"/>
      <c r="H22" s="72"/>
      <c r="I22" s="74"/>
      <c r="J22" s="72"/>
      <c r="K22" s="73"/>
    </row>
    <row r="23" spans="1:11" ht="12" customHeight="1">
      <c r="A23" s="9"/>
      <c r="B23" s="65" t="s">
        <v>16</v>
      </c>
      <c r="C23" s="33"/>
      <c r="D23" s="41">
        <v>1.804040511007678</v>
      </c>
      <c r="E23" s="42">
        <v>1.8563346013311648</v>
      </c>
      <c r="F23" s="72"/>
      <c r="G23" s="73"/>
      <c r="H23" s="72"/>
      <c r="I23" s="74"/>
      <c r="J23" s="72"/>
      <c r="K23" s="73"/>
    </row>
    <row r="24" spans="1:11" ht="10.5" customHeight="1">
      <c r="A24" s="16"/>
      <c r="B24" s="20"/>
      <c r="C24" s="50"/>
      <c r="D24" s="75"/>
      <c r="E24" s="76"/>
      <c r="F24" s="17"/>
      <c r="G24" s="52"/>
      <c r="H24" s="17"/>
      <c r="I24" s="51"/>
      <c r="J24" s="17"/>
      <c r="K24" s="52"/>
    </row>
    <row r="25" ht="13.5">
      <c r="A25" s="64" t="s">
        <v>18</v>
      </c>
    </row>
    <row r="28" ht="13.5">
      <c r="E28" s="83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Y24"/>
  <sheetViews>
    <sheetView workbookViewId="0" topLeftCell="A1">
      <selection activeCell="A1" sqref="A1"/>
    </sheetView>
  </sheetViews>
  <sheetFormatPr defaultColWidth="9.00390625" defaultRowHeight="13.5"/>
  <cols>
    <col min="1" max="1" width="19.75390625" style="0" customWidth="1"/>
    <col min="2" max="2" width="4.25390625" style="0" customWidth="1"/>
    <col min="3" max="3" width="4.50390625" style="0" customWidth="1"/>
    <col min="4" max="4" width="12.00390625" style="740" customWidth="1"/>
    <col min="5" max="5" width="11.50390625" style="740" customWidth="1"/>
    <col min="6" max="13" width="11.125" style="0" customWidth="1"/>
  </cols>
  <sheetData>
    <row r="3" spans="1:12" ht="23.25" customHeight="1">
      <c r="A3" s="1093" t="s">
        <v>382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</row>
    <row r="4" spans="1:10" ht="14.25">
      <c r="A4" s="741"/>
      <c r="B4" s="741"/>
      <c r="C4" s="741"/>
      <c r="D4" s="741"/>
      <c r="E4" s="741"/>
      <c r="F4" s="741"/>
      <c r="G4" s="741"/>
      <c r="H4" s="741"/>
      <c r="I4" s="741"/>
      <c r="J4" s="741"/>
    </row>
    <row r="5" spans="1:13" ht="13.5">
      <c r="A5" s="742"/>
      <c r="B5" s="742"/>
      <c r="C5" s="742"/>
      <c r="D5" s="743"/>
      <c r="E5" s="743"/>
      <c r="F5" s="744"/>
      <c r="G5" s="745"/>
      <c r="H5" s="745"/>
      <c r="I5" s="745"/>
      <c r="J5" s="745"/>
      <c r="L5" s="745" t="s">
        <v>68</v>
      </c>
      <c r="M5" s="745"/>
    </row>
    <row r="6" spans="1:13" ht="20.25" customHeight="1">
      <c r="A6" s="746"/>
      <c r="B6" s="747"/>
      <c r="C6" s="747"/>
      <c r="D6" s="748"/>
      <c r="E6" s="749"/>
      <c r="F6" s="750" t="s">
        <v>540</v>
      </c>
      <c r="G6" s="751" t="s">
        <v>541</v>
      </c>
      <c r="H6" s="751" t="s">
        <v>542</v>
      </c>
      <c r="I6" s="752"/>
      <c r="J6" s="752"/>
      <c r="K6" s="753"/>
      <c r="L6" s="754"/>
      <c r="M6" s="527"/>
    </row>
    <row r="7" spans="1:13" s="736" customFormat="1" ht="18" customHeight="1">
      <c r="A7" s="755"/>
      <c r="B7" s="756"/>
      <c r="C7" s="756"/>
      <c r="D7" s="757"/>
      <c r="E7" s="758"/>
      <c r="F7" s="759">
        <v>2005</v>
      </c>
      <c r="G7" s="759">
        <v>2006</v>
      </c>
      <c r="H7" s="759">
        <v>2007</v>
      </c>
      <c r="I7" s="760" t="s">
        <v>36</v>
      </c>
      <c r="J7" s="761" t="s">
        <v>37</v>
      </c>
      <c r="K7" s="762" t="s">
        <v>366</v>
      </c>
      <c r="L7" s="760" t="s">
        <v>367</v>
      </c>
      <c r="M7" s="763"/>
    </row>
    <row r="8" spans="1:13" s="736" customFormat="1" ht="23.25" customHeight="1">
      <c r="A8" s="1094" t="s">
        <v>368</v>
      </c>
      <c r="B8" s="1095"/>
      <c r="C8" s="765"/>
      <c r="D8" s="764" t="s">
        <v>369</v>
      </c>
      <c r="E8" s="766"/>
      <c r="F8" s="767">
        <v>5.904647321145097</v>
      </c>
      <c r="G8" s="767">
        <v>6.556502404099117</v>
      </c>
      <c r="H8" s="767">
        <v>6.75523695024793</v>
      </c>
      <c r="I8" s="767">
        <v>6.649475521183817</v>
      </c>
      <c r="J8" s="768">
        <v>6.946804421205094</v>
      </c>
      <c r="K8" s="769">
        <v>4.4856754823709</v>
      </c>
      <c r="L8" s="767">
        <v>8.815487670919442</v>
      </c>
      <c r="M8" s="770"/>
    </row>
    <row r="9" spans="1:13" ht="23.25" customHeight="1">
      <c r="A9" s="1096"/>
      <c r="B9" s="1097"/>
      <c r="C9" s="771" t="s">
        <v>370</v>
      </c>
      <c r="D9" s="764" t="s">
        <v>371</v>
      </c>
      <c r="E9" s="772"/>
      <c r="F9" s="767">
        <v>4.896736378651614</v>
      </c>
      <c r="G9" s="767">
        <v>5.0709271904409245</v>
      </c>
      <c r="H9" s="767">
        <v>5.204908579857193</v>
      </c>
      <c r="I9" s="767">
        <v>4.8555302847767505</v>
      </c>
      <c r="J9" s="768">
        <v>5.657453387080237</v>
      </c>
      <c r="K9" s="769">
        <v>4.906181349734921</v>
      </c>
      <c r="L9" s="767">
        <v>10.413038599365498</v>
      </c>
      <c r="M9" s="770"/>
    </row>
    <row r="10" spans="1:13" ht="23.25" customHeight="1">
      <c r="A10" s="1096"/>
      <c r="B10" s="1097"/>
      <c r="C10" s="1100" t="s">
        <v>372</v>
      </c>
      <c r="D10" s="1091" t="s">
        <v>373</v>
      </c>
      <c r="E10" s="1092"/>
      <c r="F10" s="767">
        <v>8.023355800093432</v>
      </c>
      <c r="G10" s="767">
        <v>8.957373108268916</v>
      </c>
      <c r="H10" s="767">
        <v>9.666908909589027</v>
      </c>
      <c r="I10" s="767">
        <v>9.469459151330183</v>
      </c>
      <c r="J10" s="768">
        <v>10.031642780891033</v>
      </c>
      <c r="K10" s="769">
        <v>4.819037688606823</v>
      </c>
      <c r="L10" s="767">
        <v>12.432469876859464</v>
      </c>
      <c r="M10" s="770"/>
    </row>
    <row r="11" spans="1:13" ht="23.25" customHeight="1" thickBot="1">
      <c r="A11" s="1098"/>
      <c r="B11" s="1099"/>
      <c r="C11" s="1101"/>
      <c r="D11" s="1102" t="s">
        <v>374</v>
      </c>
      <c r="E11" s="1103"/>
      <c r="F11" s="774">
        <v>4.699055853018998</v>
      </c>
      <c r="G11" s="774">
        <v>5.316029758067745</v>
      </c>
      <c r="H11" s="774">
        <v>5.508712499917598</v>
      </c>
      <c r="I11" s="774">
        <v>5.440081412246911</v>
      </c>
      <c r="J11" s="775">
        <v>5.634018852388632</v>
      </c>
      <c r="K11" s="776">
        <v>4.338419054372206</v>
      </c>
      <c r="L11" s="774">
        <v>6.696861950092605</v>
      </c>
      <c r="M11" s="770"/>
    </row>
    <row r="12" spans="1:13" s="736" customFormat="1" ht="23.25" customHeight="1" thickTop="1">
      <c r="A12" s="777"/>
      <c r="B12" s="778"/>
      <c r="C12" s="778"/>
      <c r="D12" s="779" t="s">
        <v>369</v>
      </c>
      <c r="E12" s="780"/>
      <c r="F12" s="767">
        <v>17.697201813634607</v>
      </c>
      <c r="G12" s="767">
        <v>19.01265699675769</v>
      </c>
      <c r="H12" s="767">
        <v>19.303759434990884</v>
      </c>
      <c r="I12" s="767">
        <v>18.97799665742898</v>
      </c>
      <c r="J12" s="768">
        <v>20.05924200992445</v>
      </c>
      <c r="K12" s="769">
        <v>14.553150491852303</v>
      </c>
      <c r="L12" s="767">
        <v>21.480046241097035</v>
      </c>
      <c r="M12" s="770"/>
    </row>
    <row r="13" spans="1:13" ht="23.25" customHeight="1">
      <c r="A13" s="1089" t="s">
        <v>375</v>
      </c>
      <c r="B13" s="1090"/>
      <c r="C13" s="771" t="s">
        <v>376</v>
      </c>
      <c r="D13" s="764" t="s">
        <v>371</v>
      </c>
      <c r="E13" s="772"/>
      <c r="F13" s="781">
        <v>15.133427988439143</v>
      </c>
      <c r="G13" s="781">
        <v>15.014605575188536</v>
      </c>
      <c r="H13" s="781">
        <v>17.219064482040835</v>
      </c>
      <c r="I13" s="781">
        <v>17.31955348110304</v>
      </c>
      <c r="J13" s="782">
        <v>17.11092129172095</v>
      </c>
      <c r="K13" s="783">
        <v>16.63893114251031</v>
      </c>
      <c r="L13" s="781">
        <v>23.41763896609659</v>
      </c>
      <c r="M13" s="784"/>
    </row>
    <row r="14" spans="1:13" ht="23.25" customHeight="1">
      <c r="A14" s="1089"/>
      <c r="B14" s="1090"/>
      <c r="C14" s="773" t="s">
        <v>372</v>
      </c>
      <c r="D14" s="1091" t="s">
        <v>373</v>
      </c>
      <c r="E14" s="1092"/>
      <c r="F14" s="781">
        <v>21.85178656469427</v>
      </c>
      <c r="G14" s="781">
        <v>23.90084527469774</v>
      </c>
      <c r="H14" s="781">
        <v>24.480404808036145</v>
      </c>
      <c r="I14" s="781">
        <v>24.032832418416856</v>
      </c>
      <c r="J14" s="782">
        <v>25.563576940221417</v>
      </c>
      <c r="K14" s="783">
        <v>16.034045596305198</v>
      </c>
      <c r="L14" s="781">
        <v>26.83013337251918</v>
      </c>
      <c r="M14" s="784"/>
    </row>
    <row r="15" spans="1:13" ht="23.25" customHeight="1">
      <c r="A15" s="1081"/>
      <c r="B15" s="1082"/>
      <c r="C15" s="785"/>
      <c r="D15" s="1083" t="s">
        <v>374</v>
      </c>
      <c r="E15" s="1084"/>
      <c r="F15" s="786">
        <v>14.951520367365623</v>
      </c>
      <c r="G15" s="786">
        <v>16.081026567346026</v>
      </c>
      <c r="H15" s="786">
        <v>16.433276566892463</v>
      </c>
      <c r="I15" s="786">
        <v>16.11367276213894</v>
      </c>
      <c r="J15" s="787">
        <v>17.189314376402926</v>
      </c>
      <c r="K15" s="788">
        <v>13.707453914735176</v>
      </c>
      <c r="L15" s="789">
        <v>17.82005065403986</v>
      </c>
      <c r="M15" s="784"/>
    </row>
    <row r="16" spans="1:10" ht="8.25" customHeight="1">
      <c r="A16" s="790"/>
      <c r="B16" s="790"/>
      <c r="C16" s="790"/>
      <c r="D16" s="791"/>
      <c r="E16" s="791"/>
      <c r="F16" s="792"/>
      <c r="G16" s="792"/>
      <c r="H16" s="792"/>
      <c r="I16" s="792"/>
      <c r="J16" s="792"/>
    </row>
    <row r="17" spans="1:25" ht="13.5" customHeight="1">
      <c r="A17" s="1085" t="s">
        <v>377</v>
      </c>
      <c r="B17" s="1085"/>
      <c r="C17" s="1085"/>
      <c r="D17" s="1085"/>
      <c r="E17" s="1085"/>
      <c r="F17" s="1085"/>
      <c r="G17" s="1085"/>
      <c r="H17" s="1085"/>
      <c r="I17" s="1085"/>
      <c r="J17" s="1085"/>
      <c r="K17" s="1086"/>
      <c r="L17" s="1086"/>
      <c r="M17" s="579"/>
      <c r="N17" s="579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</row>
    <row r="18" spans="1:25" ht="15.75" customHeight="1">
      <c r="A18" s="1085"/>
      <c r="B18" s="1085"/>
      <c r="C18" s="1085"/>
      <c r="D18" s="1085"/>
      <c r="E18" s="1085"/>
      <c r="F18" s="1085"/>
      <c r="G18" s="1085"/>
      <c r="H18" s="1085"/>
      <c r="I18" s="1085"/>
      <c r="J18" s="1085"/>
      <c r="K18" s="1086"/>
      <c r="L18" s="1086"/>
      <c r="M18" s="579"/>
      <c r="N18" s="579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</row>
    <row r="19" spans="1:24" ht="22.5" customHeight="1">
      <c r="A19" s="1077" t="s">
        <v>378</v>
      </c>
      <c r="B19" s="1077"/>
      <c r="C19" s="1077"/>
      <c r="D19" s="1077"/>
      <c r="E19" s="1077"/>
      <c r="F19" s="1077"/>
      <c r="G19" s="1087" t="s">
        <v>379</v>
      </c>
      <c r="H19" s="1087"/>
      <c r="I19" s="1080" t="s">
        <v>380</v>
      </c>
      <c r="K19" s="579"/>
      <c r="L19" s="579"/>
      <c r="M19" s="579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</row>
    <row r="20" spans="1:24" ht="15" customHeight="1">
      <c r="A20" s="1077"/>
      <c r="B20" s="1077"/>
      <c r="C20" s="1077"/>
      <c r="D20" s="1077"/>
      <c r="E20" s="1077"/>
      <c r="F20" s="1077"/>
      <c r="G20" s="1088" t="s">
        <v>381</v>
      </c>
      <c r="H20" s="1088"/>
      <c r="I20" s="1080"/>
      <c r="K20" s="579"/>
      <c r="L20" s="579"/>
      <c r="M20" s="579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</row>
    <row r="21" spans="1:24" ht="13.5">
      <c r="A21" s="577"/>
      <c r="B21" s="577"/>
      <c r="C21" s="577"/>
      <c r="D21" s="577"/>
      <c r="E21"/>
      <c r="F21" s="640"/>
      <c r="G21" s="577"/>
      <c r="H21" s="577"/>
      <c r="I21" s="577"/>
      <c r="J21" s="639"/>
      <c r="K21" s="640"/>
      <c r="L21" s="640"/>
      <c r="M21" s="640"/>
      <c r="N21" s="577"/>
      <c r="O21" s="641"/>
      <c r="P21" s="577"/>
      <c r="Q21" s="577"/>
      <c r="R21" s="577"/>
      <c r="S21" s="577"/>
      <c r="T21" s="577"/>
      <c r="U21" s="577"/>
      <c r="V21" s="577"/>
      <c r="W21" s="577"/>
      <c r="X21" s="577"/>
    </row>
    <row r="22" spans="1:25" ht="34.5" customHeight="1">
      <c r="A22" s="1077"/>
      <c r="B22" s="1077"/>
      <c r="C22" s="1077"/>
      <c r="D22" s="1078"/>
      <c r="E22" s="793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</row>
    <row r="23" spans="1:6" ht="13.5">
      <c r="A23" s="1079"/>
      <c r="B23" s="1079"/>
      <c r="C23" s="1079"/>
      <c r="D23" s="1078"/>
      <c r="F23" s="1080"/>
    </row>
    <row r="24" ht="13.5">
      <c r="F24" s="1080"/>
    </row>
  </sheetData>
  <mergeCells count="16">
    <mergeCell ref="A13:B14"/>
    <mergeCell ref="D14:E14"/>
    <mergeCell ref="A3:L3"/>
    <mergeCell ref="A8:B11"/>
    <mergeCell ref="C10:C11"/>
    <mergeCell ref="D10:E10"/>
    <mergeCell ref="D11:E11"/>
    <mergeCell ref="A22:D23"/>
    <mergeCell ref="F23:F24"/>
    <mergeCell ref="A15:B15"/>
    <mergeCell ref="D15:E15"/>
    <mergeCell ref="A17:L18"/>
    <mergeCell ref="A19:F20"/>
    <mergeCell ref="G19:H19"/>
    <mergeCell ref="I19:I20"/>
    <mergeCell ref="G20:H20"/>
  </mergeCells>
  <printOptions horizontalCentered="1"/>
  <pageMargins left="0.5118110236220472" right="0.2755905511811024" top="0.984251968503937" bottom="0.3937007874015748" header="0.5118110236220472" footer="0.5118110236220472"/>
  <pageSetup horizontalDpi="600" verticalDpi="600" orientation="portrait" paperSize="9" scale="74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8"/>
  <sheetViews>
    <sheetView workbookViewId="0" topLeftCell="A1">
      <selection activeCell="A1" sqref="A1"/>
    </sheetView>
  </sheetViews>
  <sheetFormatPr defaultColWidth="9.00390625" defaultRowHeight="13.5"/>
  <cols>
    <col min="1" max="1" width="30.625" style="858" customWidth="1"/>
    <col min="2" max="9" width="14.50390625" style="856" customWidth="1"/>
    <col min="10" max="14" width="9.00390625" style="856" customWidth="1"/>
    <col min="15" max="15" width="6.375" style="856" customWidth="1"/>
    <col min="16" max="16" width="4.25390625" style="856" customWidth="1"/>
    <col min="17" max="16384" width="9.00390625" style="856" customWidth="1"/>
  </cols>
  <sheetData>
    <row r="1" spans="1:6" s="95" customFormat="1" ht="13.5" customHeight="1">
      <c r="A1" s="938" t="s">
        <v>495</v>
      </c>
      <c r="B1" s="794"/>
      <c r="F1" s="939"/>
    </row>
    <row r="2" spans="1:2" s="95" customFormat="1" ht="13.5" customHeight="1" thickBot="1">
      <c r="A2" s="850" t="s">
        <v>424</v>
      </c>
      <c r="B2" s="940">
        <v>2478.4</v>
      </c>
    </row>
    <row r="3" spans="1:2" s="95" customFormat="1" ht="13.5" customHeight="1" thickTop="1">
      <c r="A3" s="832" t="s">
        <v>383</v>
      </c>
      <c r="B3" s="804">
        <v>51.23934744880311</v>
      </c>
    </row>
    <row r="4" spans="1:2" s="95" customFormat="1" ht="13.5" customHeight="1">
      <c r="A4" s="832" t="s">
        <v>516</v>
      </c>
      <c r="B4" s="804">
        <v>36.58035605909177</v>
      </c>
    </row>
    <row r="5" spans="1:2" s="95" customFormat="1" ht="13.5" customHeight="1">
      <c r="A5" s="832" t="s">
        <v>517</v>
      </c>
      <c r="B5" s="804">
        <v>10.509275861400585</v>
      </c>
    </row>
    <row r="6" spans="1:2" s="95" customFormat="1" ht="13.5" customHeight="1">
      <c r="A6" s="832" t="s">
        <v>518</v>
      </c>
      <c r="B6" s="804">
        <v>4.141965714551656</v>
      </c>
    </row>
    <row r="7" spans="1:2" s="95" customFormat="1" ht="13.5" customHeight="1">
      <c r="A7" s="832" t="s">
        <v>6</v>
      </c>
      <c r="B7" s="804">
        <v>3.7952306362668655</v>
      </c>
    </row>
    <row r="8" spans="1:2" s="95" customFormat="1" ht="13.5" customHeight="1">
      <c r="A8" s="832" t="s">
        <v>7</v>
      </c>
      <c r="B8" s="804">
        <v>2.3449552980233817</v>
      </c>
    </row>
    <row r="9" spans="1:2" s="95" customFormat="1" ht="13.5" customHeight="1">
      <c r="A9" s="832" t="s">
        <v>8</v>
      </c>
      <c r="B9" s="804">
        <v>2.0588640544514614</v>
      </c>
    </row>
    <row r="10" spans="1:2" s="95" customFormat="1" ht="13.5" customHeight="1">
      <c r="A10" s="832" t="s">
        <v>9</v>
      </c>
      <c r="B10" s="804">
        <v>5.328210323919606</v>
      </c>
    </row>
    <row r="11" spans="1:2" s="95" customFormat="1" ht="13.5" customHeight="1">
      <c r="A11" s="832" t="s">
        <v>519</v>
      </c>
      <c r="B11" s="804">
        <v>3.215579477123167</v>
      </c>
    </row>
    <row r="12" spans="1:2" s="95" customFormat="1" ht="13.5" customHeight="1">
      <c r="A12" s="832" t="s">
        <v>12</v>
      </c>
      <c r="B12" s="804">
        <v>2.6025780960109386</v>
      </c>
    </row>
    <row r="13" spans="1:2" s="95" customFormat="1" ht="13.5" customHeight="1">
      <c r="A13" s="832" t="s">
        <v>13</v>
      </c>
      <c r="B13" s="804">
        <v>13.43847987172801</v>
      </c>
    </row>
    <row r="14" spans="1:2" s="95" customFormat="1" ht="13.5" customHeight="1">
      <c r="A14" s="833" t="s">
        <v>384</v>
      </c>
      <c r="B14" s="804">
        <v>11.888595929362294</v>
      </c>
    </row>
    <row r="15" spans="1:2" s="95" customFormat="1" ht="13.5" customHeight="1">
      <c r="A15" s="834" t="s">
        <v>385</v>
      </c>
      <c r="B15" s="801">
        <v>4.08815886431116</v>
      </c>
    </row>
    <row r="16" spans="1:3" s="95" customFormat="1" ht="13.5" customHeight="1">
      <c r="A16" s="155"/>
      <c r="B16" s="794"/>
      <c r="C16" s="794"/>
    </row>
    <row r="17" s="95" customFormat="1" ht="13.5" customHeight="1">
      <c r="A17" s="938" t="s">
        <v>494</v>
      </c>
    </row>
    <row r="18" spans="1:4" s="95" customFormat="1" ht="13.5" customHeight="1" thickBot="1">
      <c r="A18" s="850" t="s">
        <v>425</v>
      </c>
      <c r="B18" s="940">
        <v>680.4</v>
      </c>
      <c r="C18" s="799"/>
      <c r="D18" s="799"/>
    </row>
    <row r="19" spans="1:4" s="95" customFormat="1" ht="13.5" customHeight="1" thickTop="1">
      <c r="A19" s="835" t="s">
        <v>520</v>
      </c>
      <c r="B19" s="800">
        <v>18.656304489485503</v>
      </c>
      <c r="C19" s="799"/>
      <c r="D19" s="799"/>
    </row>
    <row r="20" spans="1:4" s="95" customFormat="1" ht="13.5" customHeight="1">
      <c r="A20" s="835" t="s">
        <v>21</v>
      </c>
      <c r="B20" s="800">
        <v>9.718736100650556</v>
      </c>
      <c r="C20" s="799"/>
      <c r="D20" s="799"/>
    </row>
    <row r="21" spans="1:4" s="95" customFormat="1" ht="13.5" customHeight="1">
      <c r="A21" s="836" t="s">
        <v>386</v>
      </c>
      <c r="B21" s="800">
        <v>4.764177647446193</v>
      </c>
      <c r="C21" s="799"/>
      <c r="D21" s="799"/>
    </row>
    <row r="22" spans="1:4" s="95" customFormat="1" ht="13.5" customHeight="1">
      <c r="A22" s="835" t="s">
        <v>6</v>
      </c>
      <c r="B22" s="800">
        <v>16.113786128227638</v>
      </c>
      <c r="C22" s="799"/>
      <c r="D22" s="799"/>
    </row>
    <row r="23" spans="1:4" s="95" customFormat="1" ht="13.5" customHeight="1">
      <c r="A23" s="835" t="s">
        <v>7</v>
      </c>
      <c r="B23" s="800">
        <v>6.900961264921378</v>
      </c>
      <c r="C23" s="799"/>
      <c r="D23" s="799"/>
    </row>
    <row r="24" spans="1:4" s="95" customFormat="1" ht="13.5" customHeight="1">
      <c r="A24" s="835" t="s">
        <v>8</v>
      </c>
      <c r="B24" s="800">
        <v>20.8897812828254</v>
      </c>
      <c r="C24" s="799"/>
      <c r="D24" s="799"/>
    </row>
    <row r="25" spans="1:4" s="95" customFormat="1" ht="13.5" customHeight="1">
      <c r="A25" s="835" t="s">
        <v>9</v>
      </c>
      <c r="B25" s="800">
        <v>5.433395730757646</v>
      </c>
      <c r="C25" s="799"/>
      <c r="D25" s="799"/>
    </row>
    <row r="26" spans="1:4" s="95" customFormat="1" ht="13.5" customHeight="1">
      <c r="A26" s="835" t="s">
        <v>12</v>
      </c>
      <c r="B26" s="800">
        <v>12.066577656159602</v>
      </c>
      <c r="C26" s="799"/>
      <c r="D26" s="799"/>
    </row>
    <row r="27" spans="1:4" s="95" customFormat="1" ht="13.5" customHeight="1">
      <c r="A27" s="837" t="s">
        <v>385</v>
      </c>
      <c r="B27" s="801">
        <v>5.456279699526108</v>
      </c>
      <c r="C27" s="799"/>
      <c r="D27" s="799"/>
    </row>
    <row r="28" s="95" customFormat="1" ht="13.5" customHeight="1">
      <c r="A28" s="155"/>
    </row>
    <row r="29" s="95" customFormat="1" ht="13.5" customHeight="1">
      <c r="A29" s="938" t="s">
        <v>496</v>
      </c>
    </row>
    <row r="30" spans="1:3" s="95" customFormat="1" ht="13.5" customHeight="1">
      <c r="A30" s="838"/>
      <c r="B30" s="802" t="s">
        <v>37</v>
      </c>
      <c r="C30" s="803" t="s">
        <v>36</v>
      </c>
    </row>
    <row r="31" spans="1:3" s="95" customFormat="1" ht="13.5" customHeight="1">
      <c r="A31" s="507" t="s">
        <v>387</v>
      </c>
      <c r="B31" s="804">
        <v>56.946588688273295</v>
      </c>
      <c r="C31" s="796">
        <v>45.82213047953553</v>
      </c>
    </row>
    <row r="32" spans="1:3" s="95" customFormat="1" ht="13.5" customHeight="1">
      <c r="A32" s="507" t="s">
        <v>6</v>
      </c>
      <c r="B32" s="804">
        <v>3.697439008424212</v>
      </c>
      <c r="C32" s="796">
        <v>3.888052797372972</v>
      </c>
    </row>
    <row r="33" spans="1:3" s="95" customFormat="1" ht="13.5" customHeight="1">
      <c r="A33" s="507" t="s">
        <v>7</v>
      </c>
      <c r="B33" s="804">
        <v>2.3987286393072376</v>
      </c>
      <c r="C33" s="796">
        <v>2.293914550896287</v>
      </c>
    </row>
    <row r="34" spans="1:3" s="95" customFormat="1" ht="13.5" customHeight="1">
      <c r="A34" s="507" t="s">
        <v>8</v>
      </c>
      <c r="B34" s="804">
        <v>1.8518990514140206</v>
      </c>
      <c r="C34" s="796">
        <v>2.255311738972857</v>
      </c>
    </row>
    <row r="35" spans="1:3" s="95" customFormat="1" ht="13.5" customHeight="1">
      <c r="A35" s="507" t="s">
        <v>9</v>
      </c>
      <c r="B35" s="804">
        <v>5.7951265322722465</v>
      </c>
      <c r="C35" s="796">
        <v>4.88502134679678</v>
      </c>
    </row>
    <row r="36" spans="1:3" s="95" customFormat="1" ht="13.5" customHeight="1">
      <c r="A36" s="507" t="s">
        <v>10</v>
      </c>
      <c r="B36" s="804">
        <v>4.186549868548353</v>
      </c>
      <c r="C36" s="796">
        <v>2.2939507846634815</v>
      </c>
    </row>
    <row r="37" spans="1:3" s="95" customFormat="1" ht="13.5" customHeight="1">
      <c r="A37" s="507" t="s">
        <v>12</v>
      </c>
      <c r="B37" s="804">
        <v>3.543943176750193</v>
      </c>
      <c r="C37" s="796">
        <v>1.7090502643172423</v>
      </c>
    </row>
    <row r="38" spans="1:3" s="95" customFormat="1" ht="13.5" customHeight="1">
      <c r="A38" s="507" t="s">
        <v>13</v>
      </c>
      <c r="B38" s="804">
        <v>10.560862206864462</v>
      </c>
      <c r="C38" s="796">
        <v>16.169865946203828</v>
      </c>
    </row>
    <row r="39" spans="1:3" s="95" customFormat="1" ht="13.5" customHeight="1">
      <c r="A39" s="507" t="s">
        <v>388</v>
      </c>
      <c r="B39" s="804">
        <v>8.474986911980666</v>
      </c>
      <c r="C39" s="796">
        <v>15.128735940882338</v>
      </c>
    </row>
    <row r="40" spans="1:3" s="95" customFormat="1" ht="13.5" customHeight="1">
      <c r="A40" s="839" t="s">
        <v>385</v>
      </c>
      <c r="B40" s="801">
        <v>2.5438819732325233</v>
      </c>
      <c r="C40" s="798">
        <v>5.554453434161488</v>
      </c>
    </row>
    <row r="41" s="95" customFormat="1" ht="13.5" customHeight="1">
      <c r="A41" s="155"/>
    </row>
    <row r="42" s="95" customFormat="1" ht="13.5" customHeight="1">
      <c r="A42" s="938" t="s">
        <v>497</v>
      </c>
    </row>
    <row r="43" spans="1:6" s="95" customFormat="1" ht="13.5" customHeight="1">
      <c r="A43" s="840"/>
      <c r="B43" s="805" t="s">
        <v>523</v>
      </c>
      <c r="C43" s="805" t="s">
        <v>524</v>
      </c>
      <c r="D43" s="805" t="s">
        <v>525</v>
      </c>
      <c r="E43" s="805" t="s">
        <v>521</v>
      </c>
      <c r="F43" s="805" t="s">
        <v>522</v>
      </c>
    </row>
    <row r="44" spans="1:6" s="95" customFormat="1" ht="13.5" customHeight="1">
      <c r="A44" s="841" t="s">
        <v>6</v>
      </c>
      <c r="B44" s="806">
        <v>86.22268556236796</v>
      </c>
      <c r="C44" s="806">
        <v>107.81388529363443</v>
      </c>
      <c r="D44" s="806">
        <v>95.95812195939826</v>
      </c>
      <c r="E44" s="806">
        <v>98.08037111325929</v>
      </c>
      <c r="F44" s="807">
        <v>93.89303101601006</v>
      </c>
    </row>
    <row r="45" spans="1:6" s="95" customFormat="1" ht="13.5" customHeight="1">
      <c r="A45" s="842" t="s">
        <v>7</v>
      </c>
      <c r="B45" s="795">
        <v>55.97782961293167</v>
      </c>
      <c r="C45" s="795">
        <v>69.61701660360531</v>
      </c>
      <c r="D45" s="795">
        <v>57.47786906339774</v>
      </c>
      <c r="E45" s="795">
        <v>45.92871321879411</v>
      </c>
      <c r="F45" s="804">
        <v>35.203304740018275</v>
      </c>
    </row>
    <row r="46" spans="1:6" s="95" customFormat="1" ht="13.5" customHeight="1">
      <c r="A46" s="842" t="s">
        <v>8</v>
      </c>
      <c r="B46" s="795">
        <v>40.904806783621524</v>
      </c>
      <c r="C46" s="795">
        <v>59.04857669168705</v>
      </c>
      <c r="D46" s="795">
        <v>66.783198955436</v>
      </c>
      <c r="E46" s="795">
        <v>50.774254516733706</v>
      </c>
      <c r="F46" s="804">
        <v>26.444256281899612</v>
      </c>
    </row>
    <row r="47" spans="1:6" s="95" customFormat="1" ht="13.5" customHeight="1">
      <c r="A47" s="842" t="s">
        <v>9</v>
      </c>
      <c r="B47" s="795">
        <v>132.44731545560492</v>
      </c>
      <c r="C47" s="795">
        <v>144.84933428933385</v>
      </c>
      <c r="D47" s="795">
        <v>126.11242578683792</v>
      </c>
      <c r="E47" s="795">
        <v>109.10196669545132</v>
      </c>
      <c r="F47" s="804">
        <v>131.42400949493123</v>
      </c>
    </row>
    <row r="48" spans="1:6" s="95" customFormat="1" ht="13.5" customHeight="1">
      <c r="A48" s="842" t="s">
        <v>10</v>
      </c>
      <c r="B48" s="795">
        <v>97.27561009019875</v>
      </c>
      <c r="C48" s="795">
        <v>84.65468668131756</v>
      </c>
      <c r="D48" s="795">
        <v>56.75205793043606</v>
      </c>
      <c r="E48" s="795">
        <v>33.10883713028023</v>
      </c>
      <c r="F48" s="804">
        <v>37.66265324102543</v>
      </c>
    </row>
    <row r="49" spans="1:6" s="95" customFormat="1" ht="13.5" customHeight="1">
      <c r="A49" s="842" t="s">
        <v>12</v>
      </c>
      <c r="B49" s="795">
        <v>71.37883557417702</v>
      </c>
      <c r="C49" s="795">
        <v>78.55296386412411</v>
      </c>
      <c r="D49" s="795">
        <v>47.54495789608703</v>
      </c>
      <c r="E49" s="795">
        <v>32.25778462299377</v>
      </c>
      <c r="F49" s="804">
        <v>55.457751000020316</v>
      </c>
    </row>
    <row r="50" spans="1:6" s="95" customFormat="1" ht="13.5" customHeight="1">
      <c r="A50" s="842" t="s">
        <v>13</v>
      </c>
      <c r="B50" s="795">
        <v>243.71598968868727</v>
      </c>
      <c r="C50" s="795">
        <v>444.8412822885051</v>
      </c>
      <c r="D50" s="795">
        <v>398.3102633209008</v>
      </c>
      <c r="E50" s="795">
        <v>384.75594874316096</v>
      </c>
      <c r="F50" s="804">
        <v>304.5409981099035</v>
      </c>
    </row>
    <row r="51" spans="1:6" s="95" customFormat="1" ht="13.5" customHeight="1">
      <c r="A51" s="842" t="s">
        <v>45</v>
      </c>
      <c r="B51" s="795">
        <v>1295.3198825418408</v>
      </c>
      <c r="C51" s="795">
        <v>1237.034907752322</v>
      </c>
      <c r="D51" s="795">
        <v>1176.1104825884431</v>
      </c>
      <c r="E51" s="795">
        <v>1240.9627522467422</v>
      </c>
      <c r="F51" s="804">
        <v>2128.0694257974483</v>
      </c>
    </row>
    <row r="52" spans="1:6" s="95" customFormat="1" ht="13.5" customHeight="1">
      <c r="A52" s="842" t="s">
        <v>46</v>
      </c>
      <c r="B52" s="795">
        <v>198.48275478183098</v>
      </c>
      <c r="C52" s="795">
        <v>342.46985160797584</v>
      </c>
      <c r="D52" s="795">
        <v>360.6414999021294</v>
      </c>
      <c r="E52" s="795">
        <v>390.853911842206</v>
      </c>
      <c r="F52" s="804">
        <v>909.4390319503142</v>
      </c>
    </row>
    <row r="53" spans="1:6" s="95" customFormat="1" ht="13.5" customHeight="1">
      <c r="A53" s="843" t="s">
        <v>385</v>
      </c>
      <c r="B53" s="797">
        <v>56.75796877384718</v>
      </c>
      <c r="C53" s="797">
        <v>127.00623239464329</v>
      </c>
      <c r="D53" s="797">
        <v>140.53886744779956</v>
      </c>
      <c r="E53" s="797">
        <v>173.49799185792602</v>
      </c>
      <c r="F53" s="801">
        <v>170.41680028235174</v>
      </c>
    </row>
    <row r="54" s="95" customFormat="1" ht="13.5" customHeight="1">
      <c r="A54" s="155"/>
    </row>
    <row r="55" s="95" customFormat="1" ht="13.5" customHeight="1">
      <c r="A55" s="938" t="s">
        <v>498</v>
      </c>
    </row>
    <row r="56" spans="1:3" s="95" customFormat="1" ht="13.5" customHeight="1">
      <c r="A56" s="838"/>
      <c r="B56" s="805" t="s">
        <v>37</v>
      </c>
      <c r="C56" s="808" t="s">
        <v>36</v>
      </c>
    </row>
    <row r="57" spans="1:3" s="95" customFormat="1" ht="13.5" customHeight="1">
      <c r="A57" s="507" t="s">
        <v>389</v>
      </c>
      <c r="B57" s="809">
        <v>13.458615695933112</v>
      </c>
      <c r="C57" s="810">
        <v>20.998994995101132</v>
      </c>
    </row>
    <row r="58" spans="1:3" s="95" customFormat="1" ht="13.5" customHeight="1">
      <c r="A58" s="507" t="s">
        <v>21</v>
      </c>
      <c r="B58" s="809">
        <v>9.478307508400757</v>
      </c>
      <c r="C58" s="810">
        <v>9.827101530500999</v>
      </c>
    </row>
    <row r="59" spans="1:3" s="95" customFormat="1" ht="13.5" customHeight="1">
      <c r="A59" s="507" t="s">
        <v>5</v>
      </c>
      <c r="B59" s="809">
        <v>7.881480186277695</v>
      </c>
      <c r="C59" s="810">
        <v>3.3591541166201213</v>
      </c>
    </row>
    <row r="60" spans="1:3" s="95" customFormat="1" ht="13.5" customHeight="1">
      <c r="A60" s="507" t="s">
        <v>6</v>
      </c>
      <c r="B60" s="809">
        <v>13.515592060502469</v>
      </c>
      <c r="C60" s="810">
        <v>17.284838266200396</v>
      </c>
    </row>
    <row r="61" spans="1:3" s="95" customFormat="1" ht="13.5" customHeight="1">
      <c r="A61" s="507" t="s">
        <v>7</v>
      </c>
      <c r="B61" s="809">
        <v>6.090737552170824</v>
      </c>
      <c r="C61" s="810">
        <v>7.266143459292058</v>
      </c>
    </row>
    <row r="62" spans="1:3" s="95" customFormat="1" ht="13.5" customHeight="1">
      <c r="A62" s="507" t="s">
        <v>8</v>
      </c>
      <c r="B62" s="809">
        <v>22.201534991248455</v>
      </c>
      <c r="C62" s="810">
        <v>20.298550626184152</v>
      </c>
    </row>
    <row r="63" spans="1:3" s="95" customFormat="1" ht="13.5" customHeight="1">
      <c r="A63" s="507" t="s">
        <v>9</v>
      </c>
      <c r="B63" s="809">
        <v>6.362392460381485</v>
      </c>
      <c r="C63" s="810">
        <v>5.014680431577467</v>
      </c>
    </row>
    <row r="64" spans="1:3" s="95" customFormat="1" ht="13.5" customHeight="1">
      <c r="A64" s="507" t="s">
        <v>12</v>
      </c>
      <c r="B64" s="809">
        <v>16.4637330037733</v>
      </c>
      <c r="C64" s="810">
        <v>10.084701769832973</v>
      </c>
    </row>
    <row r="65" spans="1:3" s="95" customFormat="1" ht="13.5" customHeight="1">
      <c r="A65" s="844" t="s">
        <v>385</v>
      </c>
      <c r="B65" s="811">
        <v>4.547606541311905</v>
      </c>
      <c r="C65" s="812">
        <v>5.865834804690699</v>
      </c>
    </row>
    <row r="66" s="95" customFormat="1" ht="13.5" customHeight="1">
      <c r="A66" s="155"/>
    </row>
    <row r="67" s="95" customFormat="1" ht="13.5" customHeight="1">
      <c r="A67" s="938" t="s">
        <v>499</v>
      </c>
    </row>
    <row r="68" spans="1:6" s="95" customFormat="1" ht="13.5" customHeight="1">
      <c r="A68" s="840"/>
      <c r="B68" s="805" t="s">
        <v>523</v>
      </c>
      <c r="C68" s="805" t="s">
        <v>524</v>
      </c>
      <c r="D68" s="805" t="s">
        <v>525</v>
      </c>
      <c r="E68" s="805" t="s">
        <v>521</v>
      </c>
      <c r="F68" s="805" t="s">
        <v>522</v>
      </c>
    </row>
    <row r="69" spans="1:6" s="95" customFormat="1" ht="13.5" customHeight="1">
      <c r="A69" s="841" t="s">
        <v>526</v>
      </c>
      <c r="B69" s="851">
        <v>99.77499309944089</v>
      </c>
      <c r="C69" s="851">
        <v>106.39089709603148</v>
      </c>
      <c r="D69" s="851">
        <v>125.35164699692803</v>
      </c>
      <c r="E69" s="851">
        <v>162.8842457714594</v>
      </c>
      <c r="F69" s="851">
        <v>187.47537463066928</v>
      </c>
    </row>
    <row r="70" spans="1:6" s="95" customFormat="1" ht="13.5" customHeight="1">
      <c r="A70" s="842" t="s">
        <v>21</v>
      </c>
      <c r="B70" s="851">
        <v>67.77877573997105</v>
      </c>
      <c r="C70" s="851">
        <v>75.63749442580865</v>
      </c>
      <c r="D70" s="851">
        <v>69.26361317143379</v>
      </c>
      <c r="E70" s="851">
        <v>20.99080887272116</v>
      </c>
      <c r="F70" s="851">
        <v>90.51563990409745</v>
      </c>
    </row>
    <row r="71" spans="1:6" s="95" customFormat="1" ht="13.5" customHeight="1">
      <c r="A71" s="842" t="s">
        <v>5</v>
      </c>
      <c r="B71" s="851">
        <v>54.135157278754306</v>
      </c>
      <c r="C71" s="851">
        <v>26.279533205146656</v>
      </c>
      <c r="D71" s="851">
        <v>27.098026411134683</v>
      </c>
      <c r="E71" s="851">
        <v>18.94533038177785</v>
      </c>
      <c r="F71" s="851">
        <v>23.59935148462679</v>
      </c>
    </row>
    <row r="72" spans="1:6" s="95" customFormat="1" ht="13.5" customHeight="1">
      <c r="A72" s="842" t="s">
        <v>6</v>
      </c>
      <c r="B72" s="851">
        <v>99.18800115471164</v>
      </c>
      <c r="C72" s="851">
        <v>118.09975747467152</v>
      </c>
      <c r="D72" s="851">
        <v>127.73056251492349</v>
      </c>
      <c r="E72" s="851">
        <v>123.64734507682122</v>
      </c>
      <c r="F72" s="851">
        <v>59.389483190749786</v>
      </c>
    </row>
    <row r="73" spans="1:6" s="95" customFormat="1" ht="13.5" customHeight="1">
      <c r="A73" s="842" t="s">
        <v>7</v>
      </c>
      <c r="B73" s="851">
        <v>44.538298248706376</v>
      </c>
      <c r="C73" s="851">
        <v>54.197572447514254</v>
      </c>
      <c r="D73" s="851">
        <v>57.34345423606692</v>
      </c>
      <c r="E73" s="851">
        <v>43.36623561045577</v>
      </c>
      <c r="F73" s="851">
        <v>19.2926058137362</v>
      </c>
    </row>
    <row r="74" spans="1:6" s="95" customFormat="1" ht="13.5" customHeight="1">
      <c r="A74" s="842" t="s">
        <v>8</v>
      </c>
      <c r="B74" s="851">
        <v>164.07042284100774</v>
      </c>
      <c r="C74" s="851">
        <v>161.6314295515424</v>
      </c>
      <c r="D74" s="851">
        <v>157.14176591544202</v>
      </c>
      <c r="E74" s="851">
        <v>103.32031965295576</v>
      </c>
      <c r="F74" s="851">
        <v>68.1595434502768</v>
      </c>
    </row>
    <row r="75" spans="1:6" s="95" customFormat="1" ht="13.5" customHeight="1">
      <c r="A75" s="842" t="s">
        <v>9</v>
      </c>
      <c r="B75" s="851">
        <v>45.940201654591526</v>
      </c>
      <c r="C75" s="851">
        <v>42.56099746994702</v>
      </c>
      <c r="D75" s="851">
        <v>44.73426293777329</v>
      </c>
      <c r="E75" s="851">
        <v>23.70394504355466</v>
      </c>
      <c r="F75" s="851">
        <v>4.451757204481948</v>
      </c>
    </row>
    <row r="76" spans="1:6" s="95" customFormat="1" ht="13.5" customHeight="1">
      <c r="A76" s="842" t="s">
        <v>12</v>
      </c>
      <c r="B76" s="851">
        <v>68.18362442903623</v>
      </c>
      <c r="C76" s="851">
        <v>105.92551236880792</v>
      </c>
      <c r="D76" s="851">
        <v>123.28102502234084</v>
      </c>
      <c r="E76" s="851">
        <v>40.94369164344727</v>
      </c>
      <c r="F76" s="851">
        <v>23.179310768912412</v>
      </c>
    </row>
    <row r="77" spans="1:6" s="95" customFormat="1" ht="13.5" customHeight="1">
      <c r="A77" s="843" t="s">
        <v>385</v>
      </c>
      <c r="B77" s="852">
        <v>31.501980741855096</v>
      </c>
      <c r="C77" s="852">
        <v>36.103233833544785</v>
      </c>
      <c r="D77" s="852">
        <v>44.406194206708754</v>
      </c>
      <c r="E77" s="852">
        <v>52.15450928471819</v>
      </c>
      <c r="F77" s="852">
        <v>17.191892369467265</v>
      </c>
    </row>
    <row r="78" s="95" customFormat="1" ht="13.5" customHeight="1">
      <c r="A78" s="155"/>
    </row>
    <row r="79" s="95" customFormat="1" ht="13.5" customHeight="1">
      <c r="A79" s="938" t="s">
        <v>500</v>
      </c>
    </row>
    <row r="80" spans="1:3" s="95" customFormat="1" ht="27">
      <c r="A80" s="838"/>
      <c r="B80" s="805" t="s">
        <v>390</v>
      </c>
      <c r="C80" s="813" t="s">
        <v>391</v>
      </c>
    </row>
    <row r="81" spans="1:3" s="95" customFormat="1" ht="13.5" customHeight="1">
      <c r="A81" s="507" t="s">
        <v>387</v>
      </c>
      <c r="B81" s="800">
        <v>43.66852830237526</v>
      </c>
      <c r="C81" s="814">
        <v>67.46534100032481</v>
      </c>
    </row>
    <row r="82" spans="1:3" s="95" customFormat="1" ht="13.5" customHeight="1">
      <c r="A82" s="507" t="s">
        <v>6</v>
      </c>
      <c r="B82" s="800">
        <v>4.706615506142389</v>
      </c>
      <c r="C82" s="814">
        <v>2.981337156297158</v>
      </c>
    </row>
    <row r="83" spans="1:3" s="95" customFormat="1" ht="13.5" customHeight="1">
      <c r="A83" s="507" t="s">
        <v>7</v>
      </c>
      <c r="B83" s="800">
        <v>2.9801951422671844</v>
      </c>
      <c r="C83" s="814">
        <v>2.1487071018940695</v>
      </c>
    </row>
    <row r="84" spans="1:3" s="95" customFormat="1" ht="13.5" customHeight="1">
      <c r="A84" s="507" t="s">
        <v>8</v>
      </c>
      <c r="B84" s="800">
        <v>2.108423508872247</v>
      </c>
      <c r="C84" s="814">
        <v>1.5275045933743068</v>
      </c>
    </row>
    <row r="85" spans="1:3" s="95" customFormat="1" ht="13.5" customHeight="1">
      <c r="A85" s="507" t="s">
        <v>9</v>
      </c>
      <c r="B85" s="800">
        <v>6.524207253993154</v>
      </c>
      <c r="C85" s="814">
        <v>4.817491994707206</v>
      </c>
    </row>
    <row r="86" spans="1:3" s="95" customFormat="1" ht="13.5" customHeight="1">
      <c r="A86" s="507" t="s">
        <v>10</v>
      </c>
      <c r="B86" s="800">
        <v>2.257040377633572</v>
      </c>
      <c r="C86" s="800">
        <v>6.698079002743085</v>
      </c>
    </row>
    <row r="87" spans="1:3" s="95" customFormat="1" ht="13.5" customHeight="1">
      <c r="A87" s="507" t="s">
        <v>12</v>
      </c>
      <c r="B87" s="800">
        <v>2.4043986763203344</v>
      </c>
      <c r="C87" s="814">
        <v>3.512524811078846</v>
      </c>
    </row>
    <row r="88" spans="1:3" s="95" customFormat="1" ht="13.5" customHeight="1">
      <c r="A88" s="507" t="s">
        <v>13</v>
      </c>
      <c r="B88" s="800">
        <v>17.67255378298105</v>
      </c>
      <c r="C88" s="814">
        <v>5.751548287062568</v>
      </c>
    </row>
    <row r="89" spans="1:3" s="95" customFormat="1" ht="13.5" customHeight="1">
      <c r="A89" s="507" t="s">
        <v>392</v>
      </c>
      <c r="B89" s="800">
        <v>13.285360367792117</v>
      </c>
      <c r="C89" s="814">
        <v>2.3404966124527777</v>
      </c>
    </row>
    <row r="90" spans="1:3" s="95" customFormat="1" ht="13.5" customHeight="1">
      <c r="A90" s="844" t="s">
        <v>385</v>
      </c>
      <c r="B90" s="815">
        <v>4.3926324672775445</v>
      </c>
      <c r="C90" s="816">
        <v>2.7569694400651747</v>
      </c>
    </row>
    <row r="91" s="95" customFormat="1" ht="13.5" customHeight="1">
      <c r="A91" s="155"/>
    </row>
    <row r="92" s="95" customFormat="1" ht="13.5" customHeight="1">
      <c r="A92" s="938" t="s">
        <v>501</v>
      </c>
    </row>
    <row r="93" spans="1:3" s="95" customFormat="1" ht="13.5" customHeight="1">
      <c r="A93" s="817"/>
      <c r="B93" s="818" t="s">
        <v>367</v>
      </c>
      <c r="C93" s="808" t="s">
        <v>366</v>
      </c>
    </row>
    <row r="94" spans="1:3" s="95" customFormat="1" ht="13.5" customHeight="1">
      <c r="A94" s="507" t="s">
        <v>527</v>
      </c>
      <c r="B94" s="819">
        <v>22.794775961507813</v>
      </c>
      <c r="C94" s="820">
        <v>11.1490082000539</v>
      </c>
    </row>
    <row r="95" spans="1:3" s="95" customFormat="1" ht="13.5" customHeight="1">
      <c r="A95" s="507" t="s">
        <v>21</v>
      </c>
      <c r="B95" s="819">
        <v>12.625078696400452</v>
      </c>
      <c r="C95" s="820">
        <v>4.446554056532658</v>
      </c>
    </row>
    <row r="96" spans="1:3" s="95" customFormat="1" ht="13.5" customHeight="1">
      <c r="A96" s="507" t="s">
        <v>5</v>
      </c>
      <c r="B96" s="819">
        <v>3.8991791051367026</v>
      </c>
      <c r="C96" s="820">
        <v>6.333307793913162</v>
      </c>
    </row>
    <row r="97" spans="1:3" s="95" customFormat="1" ht="13.5" customHeight="1">
      <c r="A97" s="507" t="s">
        <v>6</v>
      </c>
      <c r="B97" s="819">
        <v>13.892148230666859</v>
      </c>
      <c r="C97" s="820">
        <v>20.143895809440075</v>
      </c>
    </row>
    <row r="98" spans="1:3" s="95" customFormat="1" ht="13.5" customHeight="1">
      <c r="A98" s="507" t="s">
        <v>7</v>
      </c>
      <c r="B98" s="819">
        <v>3.051730992001218</v>
      </c>
      <c r="C98" s="820">
        <v>13.88356639834284</v>
      </c>
    </row>
    <row r="99" spans="1:3" s="95" customFormat="1" ht="13.5" customHeight="1">
      <c r="A99" s="507" t="s">
        <v>8</v>
      </c>
      <c r="B99" s="819">
        <v>21.968431424316627</v>
      </c>
      <c r="C99" s="820">
        <v>18.933081506215615</v>
      </c>
    </row>
    <row r="100" spans="1:3" s="95" customFormat="1" ht="13.5" customHeight="1">
      <c r="A100" s="507" t="s">
        <v>9</v>
      </c>
      <c r="B100" s="819">
        <v>3.873262094657165</v>
      </c>
      <c r="C100" s="820">
        <v>8.263519252568749</v>
      </c>
    </row>
    <row r="101" spans="1:3" s="95" customFormat="1" ht="13.5" customHeight="1">
      <c r="A101" s="507" t="s">
        <v>12</v>
      </c>
      <c r="B101" s="819">
        <v>12.943750109108002</v>
      </c>
      <c r="C101" s="820">
        <v>10.475363715039155</v>
      </c>
    </row>
    <row r="102" spans="1:3" s="95" customFormat="1" ht="13.5" customHeight="1">
      <c r="A102" s="844" t="s">
        <v>385</v>
      </c>
      <c r="B102" s="949">
        <v>4.9472102665375</v>
      </c>
      <c r="C102" s="949">
        <v>6.37170283881314</v>
      </c>
    </row>
    <row r="103" s="95" customFormat="1" ht="13.5" customHeight="1">
      <c r="A103" s="155"/>
    </row>
    <row r="104" s="95" customFormat="1" ht="13.5" customHeight="1">
      <c r="A104" s="938" t="s">
        <v>502</v>
      </c>
    </row>
    <row r="105" spans="1:2" s="95" customFormat="1" ht="13.5" customHeight="1" thickBot="1">
      <c r="A105" s="847" t="s">
        <v>489</v>
      </c>
      <c r="B105" s="941">
        <v>4795.7</v>
      </c>
    </row>
    <row r="106" spans="1:2" s="95" customFormat="1" ht="13.5" customHeight="1" thickTop="1">
      <c r="A106" s="845" t="s">
        <v>393</v>
      </c>
      <c r="B106" s="821">
        <v>0.6358911365408448</v>
      </c>
    </row>
    <row r="107" spans="1:2" s="95" customFormat="1" ht="13.5" customHeight="1">
      <c r="A107" s="845" t="s">
        <v>394</v>
      </c>
      <c r="B107" s="821">
        <v>0.04078358256596483</v>
      </c>
    </row>
    <row r="108" spans="1:2" s="95" customFormat="1" ht="13.5" customHeight="1">
      <c r="A108" s="845" t="s">
        <v>395</v>
      </c>
      <c r="B108" s="821">
        <v>0.0068558360600401765</v>
      </c>
    </row>
    <row r="109" spans="1:2" s="95" customFormat="1" ht="13.5" customHeight="1">
      <c r="A109" s="845" t="s">
        <v>6</v>
      </c>
      <c r="B109" s="821">
        <v>0.010692785816566262</v>
      </c>
    </row>
    <row r="110" spans="1:2" s="95" customFormat="1" ht="13.5" customHeight="1">
      <c r="A110" s="845" t="s">
        <v>396</v>
      </c>
      <c r="B110" s="821">
        <v>0.007224834904869443</v>
      </c>
    </row>
    <row r="111" spans="1:2" s="95" customFormat="1" ht="13.5" customHeight="1">
      <c r="A111" s="845" t="s">
        <v>528</v>
      </c>
      <c r="B111" s="821">
        <v>0.011404383578589838</v>
      </c>
    </row>
    <row r="112" spans="1:2" s="95" customFormat="1" ht="13.5" customHeight="1">
      <c r="A112" s="845" t="s">
        <v>397</v>
      </c>
      <c r="B112" s="821">
        <v>0.23188037344641763</v>
      </c>
    </row>
    <row r="113" spans="1:2" s="95" customFormat="1" ht="13.5" customHeight="1">
      <c r="A113" s="845" t="s">
        <v>398</v>
      </c>
      <c r="B113" s="821">
        <v>0.036898098334511374</v>
      </c>
    </row>
    <row r="114" spans="1:2" s="95" customFormat="1" ht="13.5" customHeight="1">
      <c r="A114" s="845" t="s">
        <v>399</v>
      </c>
      <c r="B114" s="821">
        <v>0.006396299730989718</v>
      </c>
    </row>
    <row r="115" spans="1:2" s="95" customFormat="1" ht="13.5" customHeight="1">
      <c r="A115" s="853" t="s">
        <v>385</v>
      </c>
      <c r="B115" s="822">
        <v>0.011972669021205931</v>
      </c>
    </row>
    <row r="116" s="95" customFormat="1" ht="13.5" customHeight="1">
      <c r="A116" s="155"/>
    </row>
    <row r="117" s="95" customFormat="1" ht="13.5" customHeight="1">
      <c r="A117" s="938" t="s">
        <v>503</v>
      </c>
    </row>
    <row r="118" spans="1:2" s="95" customFormat="1" ht="13.5" customHeight="1" thickBot="1">
      <c r="A118" s="824" t="s">
        <v>490</v>
      </c>
      <c r="B118" s="941">
        <v>2230.6</v>
      </c>
    </row>
    <row r="119" spans="1:2" s="95" customFormat="1" ht="13.5" customHeight="1" thickTop="1">
      <c r="A119" s="846" t="s">
        <v>394</v>
      </c>
      <c r="B119" s="823">
        <v>0.6208407335890868</v>
      </c>
    </row>
    <row r="120" spans="1:2" s="95" customFormat="1" ht="13.5" customHeight="1">
      <c r="A120" s="846" t="s">
        <v>6</v>
      </c>
      <c r="B120" s="823">
        <v>0.04422066573822271</v>
      </c>
    </row>
    <row r="121" spans="1:2" s="95" customFormat="1" ht="13.5" customHeight="1">
      <c r="A121" s="846" t="s">
        <v>7</v>
      </c>
      <c r="B121" s="823">
        <v>0.02841729788298453</v>
      </c>
    </row>
    <row r="122" spans="1:2" s="95" customFormat="1" ht="13.5" customHeight="1">
      <c r="A122" s="846" t="s">
        <v>8</v>
      </c>
      <c r="B122" s="823">
        <v>0.023661663646028015</v>
      </c>
    </row>
    <row r="123" spans="1:2" s="95" customFormat="1" ht="13.5" customHeight="1">
      <c r="A123" s="846" t="s">
        <v>9</v>
      </c>
      <c r="B123" s="823">
        <v>0.06495815732336856</v>
      </c>
    </row>
    <row r="124" spans="1:2" s="95" customFormat="1" ht="13.5" customHeight="1">
      <c r="A124" s="846" t="s">
        <v>529</v>
      </c>
      <c r="B124" s="823">
        <v>0.03692760661162636</v>
      </c>
    </row>
    <row r="125" spans="1:2" s="95" customFormat="1" ht="13.5" customHeight="1">
      <c r="A125" s="846" t="s">
        <v>12</v>
      </c>
      <c r="B125" s="823">
        <v>0.031044330195028797</v>
      </c>
    </row>
    <row r="126" spans="1:2" s="95" customFormat="1" ht="13.5" customHeight="1">
      <c r="A126" s="846" t="s">
        <v>13</v>
      </c>
      <c r="B126" s="823">
        <v>0.11196557461923187</v>
      </c>
    </row>
    <row r="127" spans="1:2" s="95" customFormat="1" ht="13.5" customHeight="1">
      <c r="A127" s="854" t="s">
        <v>385</v>
      </c>
      <c r="B127" s="825">
        <v>0.03796397039442233</v>
      </c>
    </row>
    <row r="128" spans="1:2" s="95" customFormat="1" ht="13.5" customHeight="1">
      <c r="A128" s="848"/>
      <c r="B128" s="826"/>
    </row>
    <row r="129" spans="1:2" s="95" customFormat="1" ht="13.5" customHeight="1">
      <c r="A129" s="938" t="s">
        <v>504</v>
      </c>
      <c r="B129" s="826"/>
    </row>
    <row r="130" spans="1:2" s="95" customFormat="1" ht="13.5" customHeight="1" thickBot="1">
      <c r="A130" s="941" t="s">
        <v>491</v>
      </c>
      <c r="B130" s="941">
        <v>606.8</v>
      </c>
    </row>
    <row r="131" spans="1:2" s="95" customFormat="1" ht="13.5" customHeight="1" thickTop="1">
      <c r="A131" s="942" t="s">
        <v>400</v>
      </c>
      <c r="B131" s="804">
        <v>11.399108560856694</v>
      </c>
    </row>
    <row r="132" spans="1:2" s="95" customFormat="1" ht="13.5" customHeight="1">
      <c r="A132" s="942" t="s">
        <v>395</v>
      </c>
      <c r="B132" s="804">
        <v>9.406259765694257</v>
      </c>
    </row>
    <row r="133" spans="1:2" s="95" customFormat="1" ht="13.5" customHeight="1">
      <c r="A133" s="942" t="s">
        <v>401</v>
      </c>
      <c r="B133" s="804">
        <v>5.946877421113404</v>
      </c>
    </row>
    <row r="134" spans="1:2" s="95" customFormat="1" ht="13.5" customHeight="1">
      <c r="A134" s="942" t="s">
        <v>402</v>
      </c>
      <c r="B134" s="804">
        <v>3.6628323966304897</v>
      </c>
    </row>
    <row r="135" spans="1:2" s="95" customFormat="1" ht="13.5" customHeight="1">
      <c r="A135" s="942" t="s">
        <v>403</v>
      </c>
      <c r="B135" s="804">
        <v>16.841634338585386</v>
      </c>
    </row>
    <row r="136" spans="1:2" s="95" customFormat="1" ht="13.5" customHeight="1">
      <c r="A136" s="942" t="s">
        <v>397</v>
      </c>
      <c r="B136" s="804">
        <v>3.082221551207261</v>
      </c>
    </row>
    <row r="137" spans="1:2" s="95" customFormat="1" ht="13.5" customHeight="1">
      <c r="A137" s="942" t="s">
        <v>404</v>
      </c>
      <c r="B137" s="804">
        <v>46.2154154422522</v>
      </c>
    </row>
    <row r="138" spans="1:2" s="95" customFormat="1" ht="13.5" customHeight="1">
      <c r="A138" s="942" t="s">
        <v>405</v>
      </c>
      <c r="B138" s="804">
        <v>12.008076987255444</v>
      </c>
    </row>
    <row r="139" spans="1:2" s="95" customFormat="1" ht="13.5" customHeight="1">
      <c r="A139" s="942" t="s">
        <v>406</v>
      </c>
      <c r="B139" s="804">
        <v>34.20733845788548</v>
      </c>
    </row>
    <row r="140" spans="1:2" s="95" customFormat="1" ht="13.5" customHeight="1">
      <c r="A140" s="834" t="s">
        <v>385</v>
      </c>
      <c r="B140" s="801">
        <v>3.445650523660297</v>
      </c>
    </row>
    <row r="141" spans="1:2" s="95" customFormat="1" ht="13.5" customHeight="1">
      <c r="A141" s="848"/>
      <c r="B141" s="826"/>
    </row>
    <row r="142" spans="1:2" s="95" customFormat="1" ht="13.5" customHeight="1">
      <c r="A142" s="938" t="s">
        <v>505</v>
      </c>
      <c r="B142" s="826"/>
    </row>
    <row r="143" spans="1:3" ht="13.5" customHeight="1">
      <c r="A143" s="827"/>
      <c r="B143" s="828" t="s">
        <v>407</v>
      </c>
      <c r="C143" s="828" t="s">
        <v>408</v>
      </c>
    </row>
    <row r="144" spans="1:3" ht="13.5" customHeight="1">
      <c r="A144" s="864" t="s">
        <v>488</v>
      </c>
      <c r="B144" s="950">
        <v>9.743032631367273</v>
      </c>
      <c r="C144" s="951">
        <v>11.698482764416864</v>
      </c>
    </row>
    <row r="145" spans="1:3" ht="13.5" customHeight="1">
      <c r="A145" s="865" t="s">
        <v>223</v>
      </c>
      <c r="B145" s="952">
        <v>6.697886304234368</v>
      </c>
      <c r="C145" s="953">
        <v>9.895861198533169</v>
      </c>
    </row>
    <row r="146" spans="1:3" ht="13.5" customHeight="1">
      <c r="A146" s="865" t="s">
        <v>6</v>
      </c>
      <c r="B146" s="952">
        <v>4.012741139493428</v>
      </c>
      <c r="C146" s="953">
        <v>6.2965174941173805</v>
      </c>
    </row>
    <row r="147" spans="1:3" ht="13.5" customHeight="1">
      <c r="A147" s="868" t="s">
        <v>7</v>
      </c>
      <c r="B147" s="952">
        <v>2.235441901107345</v>
      </c>
      <c r="C147" s="953">
        <v>3.92086639444262</v>
      </c>
    </row>
    <row r="148" spans="1:3" ht="13.5" customHeight="1">
      <c r="A148" s="865" t="s">
        <v>12</v>
      </c>
      <c r="B148" s="952">
        <v>11.485696053949447</v>
      </c>
      <c r="C148" s="953">
        <v>17.809844629990714</v>
      </c>
    </row>
    <row r="149" spans="1:3" ht="13.5" customHeight="1">
      <c r="A149" s="865" t="s">
        <v>13</v>
      </c>
      <c r="B149" s="952">
        <v>2.869551109679473</v>
      </c>
      <c r="C149" s="953">
        <v>3.1206666749600114</v>
      </c>
    </row>
    <row r="150" spans="1:3" ht="13.5" customHeight="1">
      <c r="A150" s="865" t="s">
        <v>213</v>
      </c>
      <c r="B150" s="954">
        <v>56.58031805380934</v>
      </c>
      <c r="C150" s="953">
        <v>44.34171846431818</v>
      </c>
    </row>
    <row r="151" spans="1:3" ht="13.5" customHeight="1">
      <c r="A151" s="865" t="s">
        <v>409</v>
      </c>
      <c r="B151" s="952">
        <v>30.3302182984311</v>
      </c>
      <c r="C151" s="953">
        <v>8.695924226094801</v>
      </c>
    </row>
    <row r="152" spans="1:3" ht="13.5" customHeight="1">
      <c r="A152" s="865" t="s">
        <v>410</v>
      </c>
      <c r="B152" s="952">
        <v>26.25009976292565</v>
      </c>
      <c r="C152" s="955">
        <v>35.64579424026992</v>
      </c>
    </row>
    <row r="153" spans="1:3" ht="13.5" customHeight="1">
      <c r="A153" s="869" t="s">
        <v>411</v>
      </c>
      <c r="B153" s="956">
        <v>6.375097591580592</v>
      </c>
      <c r="C153" s="949">
        <v>2.9160423792210746</v>
      </c>
    </row>
    <row r="154" spans="1:3" ht="13.5" customHeight="1">
      <c r="A154" s="849"/>
      <c r="B154" s="829"/>
      <c r="C154" s="829"/>
    </row>
    <row r="155" ht="13.5" customHeight="1">
      <c r="A155" s="943" t="s">
        <v>506</v>
      </c>
    </row>
    <row r="156" spans="1:6" s="874" customFormat="1" ht="13.5" customHeight="1">
      <c r="A156" s="870"/>
      <c r="B156" s="871" t="s">
        <v>412</v>
      </c>
      <c r="C156" s="872" t="s">
        <v>413</v>
      </c>
      <c r="D156" s="872" t="s">
        <v>414</v>
      </c>
      <c r="E156" s="872" t="s">
        <v>415</v>
      </c>
      <c r="F156" s="873" t="s">
        <v>416</v>
      </c>
    </row>
    <row r="157" spans="1:6" s="874" customFormat="1" ht="13.5" customHeight="1">
      <c r="A157" s="875" t="s">
        <v>530</v>
      </c>
      <c r="B157" s="876">
        <v>45.435296951603746</v>
      </c>
      <c r="C157" s="877">
        <v>47.41746983102008</v>
      </c>
      <c r="D157" s="877">
        <v>49.53478676893792</v>
      </c>
      <c r="E157" s="877">
        <v>51.745519001379115</v>
      </c>
      <c r="F157" s="878">
        <v>56.84740849933294</v>
      </c>
    </row>
    <row r="158" spans="1:6" s="874" customFormat="1" ht="13.5" customHeight="1">
      <c r="A158" s="879" t="s">
        <v>531</v>
      </c>
      <c r="B158" s="880">
        <v>57.03509936402244</v>
      </c>
      <c r="C158" s="881">
        <v>62.544864868395955</v>
      </c>
      <c r="D158" s="881">
        <v>61.08567645272534</v>
      </c>
      <c r="E158" s="881">
        <v>62.33919582754783</v>
      </c>
      <c r="F158" s="882">
        <v>69.22135805125268</v>
      </c>
    </row>
    <row r="159" spans="1:6" s="874" customFormat="1" ht="13.5" customHeight="1">
      <c r="A159" s="875" t="s">
        <v>532</v>
      </c>
      <c r="B159" s="876">
        <v>48.87850633140112</v>
      </c>
      <c r="C159" s="877">
        <v>51.727824201949915</v>
      </c>
      <c r="D159" s="877">
        <v>52.78783585020257</v>
      </c>
      <c r="E159" s="877">
        <v>54.64135014807727</v>
      </c>
      <c r="F159" s="882">
        <v>59.83725328385239</v>
      </c>
    </row>
    <row r="160" ht="13.5" customHeight="1"/>
    <row r="161" ht="13.5">
      <c r="A161" s="943" t="s">
        <v>507</v>
      </c>
    </row>
    <row r="162" spans="1:2" ht="14.25" thickBot="1">
      <c r="A162" s="883" t="s">
        <v>417</v>
      </c>
      <c r="B162" s="857">
        <v>710.5405965950757</v>
      </c>
    </row>
    <row r="163" spans="1:2" ht="14.25" thickTop="1">
      <c r="A163" s="884" t="s">
        <v>533</v>
      </c>
      <c r="B163" s="885">
        <v>21.66607517549322</v>
      </c>
    </row>
    <row r="164" spans="1:2" ht="13.5">
      <c r="A164" s="884" t="s">
        <v>257</v>
      </c>
      <c r="B164" s="885">
        <v>5.24742238492094</v>
      </c>
    </row>
    <row r="165" spans="1:2" ht="13.5">
      <c r="A165" s="884" t="s">
        <v>418</v>
      </c>
      <c r="B165" s="885">
        <v>72.93476410693614</v>
      </c>
    </row>
    <row r="166" spans="1:2" ht="13.5">
      <c r="A166" s="884" t="s">
        <v>419</v>
      </c>
      <c r="B166" s="885">
        <v>0.14565441587607106</v>
      </c>
    </row>
    <row r="167" spans="1:2" ht="13.5">
      <c r="A167" s="886"/>
      <c r="B167" s="887"/>
    </row>
    <row r="168" ht="13.5">
      <c r="A168" s="943" t="s">
        <v>508</v>
      </c>
    </row>
    <row r="169" spans="1:4" ht="13.5">
      <c r="A169" s="863"/>
      <c r="B169" s="888" t="s">
        <v>315</v>
      </c>
      <c r="C169" s="888" t="s">
        <v>314</v>
      </c>
      <c r="D169" s="889"/>
    </row>
    <row r="170" spans="1:3" ht="13.5">
      <c r="A170" s="884" t="s">
        <v>534</v>
      </c>
      <c r="B170" s="890">
        <v>20.386356418923498</v>
      </c>
      <c r="C170" s="890">
        <v>22.33027193021081</v>
      </c>
    </row>
    <row r="171" spans="1:3" ht="13.5">
      <c r="A171" s="884" t="s">
        <v>257</v>
      </c>
      <c r="B171" s="890">
        <v>3.951368868298175</v>
      </c>
      <c r="C171" s="890">
        <v>5.92009717011251</v>
      </c>
    </row>
    <row r="172" spans="1:3" ht="13.5">
      <c r="A172" s="884" t="s">
        <v>418</v>
      </c>
      <c r="B172" s="890">
        <v>75.55157821792068</v>
      </c>
      <c r="C172" s="890">
        <v>71.57659112455833</v>
      </c>
    </row>
    <row r="173" spans="1:3" ht="13.5">
      <c r="A173" s="891" t="s">
        <v>419</v>
      </c>
      <c r="B173" s="892">
        <v>0.09505985206371226</v>
      </c>
      <c r="C173" s="892">
        <v>0.17191389274784724</v>
      </c>
    </row>
    <row r="175" ht="13.5">
      <c r="A175" s="943" t="s">
        <v>509</v>
      </c>
    </row>
    <row r="176" spans="1:6" ht="13.5">
      <c r="A176" s="863"/>
      <c r="B176" s="893" t="s">
        <v>523</v>
      </c>
      <c r="C176" s="894" t="s">
        <v>524</v>
      </c>
      <c r="D176" s="894" t="s">
        <v>525</v>
      </c>
      <c r="E176" s="894" t="s">
        <v>521</v>
      </c>
      <c r="F176" s="894" t="s">
        <v>535</v>
      </c>
    </row>
    <row r="177" spans="1:6" ht="13.5">
      <c r="A177" s="895" t="s">
        <v>420</v>
      </c>
      <c r="B177" s="896">
        <v>897.9435360778834</v>
      </c>
      <c r="C177" s="897">
        <v>860.3479889823211</v>
      </c>
      <c r="D177" s="896">
        <v>739.9615904928858</v>
      </c>
      <c r="E177" s="897">
        <v>508.9012758802585</v>
      </c>
      <c r="F177" s="898">
        <v>337.04750755734693</v>
      </c>
    </row>
    <row r="178" spans="1:6" ht="13.5">
      <c r="A178" s="865" t="s">
        <v>492</v>
      </c>
      <c r="B178" s="899">
        <v>20.653560678717913</v>
      </c>
      <c r="C178" s="900">
        <v>19.107934731095433</v>
      </c>
      <c r="D178" s="901">
        <v>20.15079785487681</v>
      </c>
      <c r="E178" s="900">
        <v>24.397247252015234</v>
      </c>
      <c r="F178" s="902">
        <v>36.822505505969275</v>
      </c>
    </row>
    <row r="179" spans="1:6" ht="13.5">
      <c r="A179" s="865" t="s">
        <v>257</v>
      </c>
      <c r="B179" s="899">
        <v>4.016411684276669</v>
      </c>
      <c r="C179" s="900">
        <v>4.248170643415646</v>
      </c>
      <c r="D179" s="901">
        <v>4.91815055989192</v>
      </c>
      <c r="E179" s="900">
        <v>7.401034795719498</v>
      </c>
      <c r="F179" s="902">
        <v>12.290705241527993</v>
      </c>
    </row>
    <row r="180" spans="1:6" ht="13.5">
      <c r="A180" s="865" t="s">
        <v>258</v>
      </c>
      <c r="B180" s="899">
        <v>75.2314630391334</v>
      </c>
      <c r="C180" s="900">
        <v>76.47810846096081</v>
      </c>
      <c r="D180" s="901">
        <v>74.7006319597772</v>
      </c>
      <c r="E180" s="900">
        <v>68.12691065204193</v>
      </c>
      <c r="F180" s="902">
        <v>50.74566128214365</v>
      </c>
    </row>
    <row r="181" spans="1:6" ht="13.5">
      <c r="A181" s="866" t="s">
        <v>493</v>
      </c>
      <c r="B181" s="903">
        <v>0.08723326199601128</v>
      </c>
      <c r="C181" s="904">
        <v>0.15658090047047082</v>
      </c>
      <c r="D181" s="905">
        <v>0.22940381520224706</v>
      </c>
      <c r="E181" s="904">
        <v>0.0748073002233384</v>
      </c>
      <c r="F181" s="906">
        <v>0.14112797035908145</v>
      </c>
    </row>
    <row r="183" ht="13.5" customHeight="1">
      <c r="A183" s="943" t="s">
        <v>510</v>
      </c>
    </row>
    <row r="184" spans="1:10" s="911" customFormat="1" ht="13.5" customHeight="1">
      <c r="A184" s="907"/>
      <c r="B184" s="908" t="s">
        <v>180</v>
      </c>
      <c r="C184" s="909" t="s">
        <v>421</v>
      </c>
      <c r="D184" s="909" t="s">
        <v>365</v>
      </c>
      <c r="E184" s="909" t="s">
        <v>422</v>
      </c>
      <c r="F184" s="910" t="s">
        <v>423</v>
      </c>
      <c r="J184" s="912"/>
    </row>
    <row r="185" spans="1:10" s="911" customFormat="1" ht="13.5" customHeight="1">
      <c r="A185" s="907" t="s">
        <v>369</v>
      </c>
      <c r="B185" s="908">
        <v>27.6</v>
      </c>
      <c r="C185" s="913">
        <v>27.484716858424775</v>
      </c>
      <c r="D185" s="913">
        <v>28.692189377543155</v>
      </c>
      <c r="E185" s="913">
        <v>28.62870777837149</v>
      </c>
      <c r="F185" s="914">
        <v>29.043602897905046</v>
      </c>
      <c r="J185" s="912"/>
    </row>
    <row r="186" spans="1:10" s="911" customFormat="1" ht="13.5" customHeight="1">
      <c r="A186" s="907" t="s">
        <v>424</v>
      </c>
      <c r="B186" s="948">
        <v>12</v>
      </c>
      <c r="C186" s="913">
        <v>11.308585969937655</v>
      </c>
      <c r="D186" s="913">
        <v>12.258667114126407</v>
      </c>
      <c r="E186" s="913">
        <v>11.198432961024935</v>
      </c>
      <c r="F186" s="914">
        <v>10.877889357870444</v>
      </c>
      <c r="J186" s="912"/>
    </row>
    <row r="187" spans="1:10" s="911" customFormat="1" ht="13.5" customHeight="1">
      <c r="A187" s="907" t="s">
        <v>425</v>
      </c>
      <c r="B187" s="908">
        <v>36.6</v>
      </c>
      <c r="C187" s="913">
        <v>35.76693219508921</v>
      </c>
      <c r="D187" s="913">
        <v>37.03996488560271</v>
      </c>
      <c r="E187" s="913">
        <v>36.551565850489276</v>
      </c>
      <c r="F187" s="914">
        <v>36.61027640559142</v>
      </c>
      <c r="J187" s="912"/>
    </row>
    <row r="189" ht="13.5">
      <c r="A189" s="943" t="s">
        <v>511</v>
      </c>
    </row>
    <row r="190" spans="1:7" ht="13.5">
      <c r="A190" s="863"/>
      <c r="B190" s="1104" t="s">
        <v>36</v>
      </c>
      <c r="C190" s="1105"/>
      <c r="D190" s="1106"/>
      <c r="E190" s="1104" t="s">
        <v>37</v>
      </c>
      <c r="F190" s="1105"/>
      <c r="G190" s="1106"/>
    </row>
    <row r="191" spans="1:7" ht="13.5">
      <c r="A191" s="859"/>
      <c r="B191" s="915" t="s">
        <v>426</v>
      </c>
      <c r="C191" s="888" t="s">
        <v>427</v>
      </c>
      <c r="D191" s="916" t="s">
        <v>428</v>
      </c>
      <c r="E191" s="915" t="s">
        <v>426</v>
      </c>
      <c r="F191" s="888" t="s">
        <v>427</v>
      </c>
      <c r="G191" s="916" t="s">
        <v>428</v>
      </c>
    </row>
    <row r="192" spans="1:7" ht="13.5">
      <c r="A192" s="917" t="s">
        <v>429</v>
      </c>
      <c r="B192" s="901">
        <v>73.6</v>
      </c>
      <c r="C192" s="900">
        <v>15.3</v>
      </c>
      <c r="D192" s="901">
        <f>ROUND((1036940+417592+534226)/17928266*100,1)</f>
        <v>11.1</v>
      </c>
      <c r="E192" s="918">
        <v>50.7</v>
      </c>
      <c r="F192" s="919">
        <v>23.4</v>
      </c>
      <c r="G192" s="920">
        <f>ROUND((682264+319391+451612)/5625820*100,1)</f>
        <v>25.8</v>
      </c>
    </row>
    <row r="193" spans="1:7" ht="13.5">
      <c r="A193" s="891" t="s">
        <v>430</v>
      </c>
      <c r="B193" s="905">
        <v>66</v>
      </c>
      <c r="C193" s="904">
        <v>17.2</v>
      </c>
      <c r="D193" s="905">
        <f>ROUND((2084580+1061820+1650720)/28688700*100,1)</f>
        <v>16.7</v>
      </c>
      <c r="E193" s="903">
        <v>41</v>
      </c>
      <c r="F193" s="904">
        <v>21.9</v>
      </c>
      <c r="G193" s="906">
        <f>ROUND((1265960+775940+1327280)/9084460*100,1)</f>
        <v>37.1</v>
      </c>
    </row>
    <row r="195" ht="13.5">
      <c r="A195" s="943" t="s">
        <v>512</v>
      </c>
    </row>
    <row r="196" spans="1:9" ht="13.5">
      <c r="A196" s="863"/>
      <c r="B196" s="1105" t="s">
        <v>36</v>
      </c>
      <c r="C196" s="1105"/>
      <c r="D196" s="1105"/>
      <c r="E196" s="1106"/>
      <c r="F196" s="1104" t="s">
        <v>37</v>
      </c>
      <c r="G196" s="1105"/>
      <c r="H196" s="1105"/>
      <c r="I196" s="1106"/>
    </row>
    <row r="197" spans="1:9" ht="13.5">
      <c r="A197" s="863"/>
      <c r="B197" s="915" t="s">
        <v>431</v>
      </c>
      <c r="C197" s="888" t="s">
        <v>432</v>
      </c>
      <c r="D197" s="888" t="s">
        <v>433</v>
      </c>
      <c r="E197" s="888" t="s">
        <v>434</v>
      </c>
      <c r="F197" s="915" t="s">
        <v>431</v>
      </c>
      <c r="G197" s="888" t="s">
        <v>432</v>
      </c>
      <c r="H197" s="888" t="s">
        <v>433</v>
      </c>
      <c r="I197" s="888" t="s">
        <v>434</v>
      </c>
    </row>
    <row r="198" spans="1:9" ht="13.5">
      <c r="A198" s="917" t="s">
        <v>429</v>
      </c>
      <c r="B198" s="899">
        <v>81.5</v>
      </c>
      <c r="C198" s="900">
        <v>6.4</v>
      </c>
      <c r="D198" s="900">
        <v>9.4</v>
      </c>
      <c r="E198" s="900">
        <v>2.7</v>
      </c>
      <c r="F198" s="919">
        <v>84.6</v>
      </c>
      <c r="G198" s="919">
        <v>6</v>
      </c>
      <c r="H198" s="919">
        <v>6.8</v>
      </c>
      <c r="I198" s="919">
        <v>2.6</v>
      </c>
    </row>
    <row r="199" spans="1:9" ht="13.5">
      <c r="A199" s="891" t="s">
        <v>430</v>
      </c>
      <c r="B199" s="903">
        <v>78.7</v>
      </c>
      <c r="C199" s="904">
        <v>7.3</v>
      </c>
      <c r="D199" s="904">
        <v>14.1</v>
      </c>
      <c r="E199" s="921">
        <v>0</v>
      </c>
      <c r="F199" s="904">
        <v>82.7</v>
      </c>
      <c r="G199" s="904">
        <v>7.7</v>
      </c>
      <c r="H199" s="904">
        <v>9.5</v>
      </c>
      <c r="I199" s="904">
        <v>0</v>
      </c>
    </row>
    <row r="201" ht="13.5">
      <c r="A201" s="943" t="s">
        <v>513</v>
      </c>
    </row>
    <row r="202" spans="1:8" ht="13.5">
      <c r="A202" s="859"/>
      <c r="B202" s="916"/>
      <c r="C202" s="888" t="s">
        <v>435</v>
      </c>
      <c r="D202" s="888" t="s">
        <v>436</v>
      </c>
      <c r="E202" s="888" t="s">
        <v>437</v>
      </c>
      <c r="F202" s="888" t="s">
        <v>438</v>
      </c>
      <c r="G202" s="1107" t="s">
        <v>439</v>
      </c>
      <c r="H202" s="1108"/>
    </row>
    <row r="203" spans="1:8" ht="13.5">
      <c r="A203" s="917" t="s">
        <v>429</v>
      </c>
      <c r="B203" s="922" t="s">
        <v>291</v>
      </c>
      <c r="C203" s="923">
        <v>42.7</v>
      </c>
      <c r="D203" s="922">
        <v>30.7</v>
      </c>
      <c r="E203" s="924">
        <v>17.8</v>
      </c>
      <c r="F203" s="922">
        <v>8.8</v>
      </c>
      <c r="G203" s="1109">
        <v>3.390777911181568</v>
      </c>
      <c r="H203" s="1110"/>
    </row>
    <row r="204" spans="1:8" ht="13.5">
      <c r="A204" s="884"/>
      <c r="B204" s="925" t="s">
        <v>292</v>
      </c>
      <c r="C204" s="889">
        <v>47.9</v>
      </c>
      <c r="D204" s="945">
        <v>31</v>
      </c>
      <c r="E204" s="946">
        <v>13</v>
      </c>
      <c r="F204" s="945">
        <v>8</v>
      </c>
      <c r="G204" s="1111">
        <v>3.168881178960054</v>
      </c>
      <c r="H204" s="1112"/>
    </row>
    <row r="205" spans="1:8" ht="13.5">
      <c r="A205" s="884"/>
      <c r="B205" s="925" t="s">
        <v>293</v>
      </c>
      <c r="C205" s="889">
        <v>48.7</v>
      </c>
      <c r="D205" s="925">
        <v>29.4</v>
      </c>
      <c r="E205" s="926">
        <v>12.2</v>
      </c>
      <c r="F205" s="925">
        <v>9.7</v>
      </c>
      <c r="G205" s="1111">
        <v>3.2341843283216596</v>
      </c>
      <c r="H205" s="1112"/>
    </row>
    <row r="206" spans="1:8" ht="13.5">
      <c r="A206" s="884"/>
      <c r="B206" s="925" t="s">
        <v>294</v>
      </c>
      <c r="C206" s="889">
        <v>42.9</v>
      </c>
      <c r="D206" s="925">
        <v>29.2</v>
      </c>
      <c r="E206" s="925">
        <v>14.8</v>
      </c>
      <c r="F206" s="946">
        <v>13</v>
      </c>
      <c r="G206" s="1111">
        <v>3.6415707769931944</v>
      </c>
      <c r="H206" s="1112"/>
    </row>
    <row r="207" spans="1:8" ht="13.5">
      <c r="A207" s="891"/>
      <c r="B207" s="927" t="s">
        <v>295</v>
      </c>
      <c r="C207" s="928">
        <v>35.4</v>
      </c>
      <c r="D207" s="927">
        <v>26.6</v>
      </c>
      <c r="E207" s="929">
        <v>17.1</v>
      </c>
      <c r="F207" s="927">
        <v>20.9</v>
      </c>
      <c r="G207" s="1113">
        <v>4.356017649900031</v>
      </c>
      <c r="H207" s="1114"/>
    </row>
    <row r="208" spans="1:8" ht="13.5">
      <c r="A208" s="917" t="s">
        <v>430</v>
      </c>
      <c r="B208" s="922" t="s">
        <v>291</v>
      </c>
      <c r="C208" s="923">
        <v>33.5</v>
      </c>
      <c r="D208" s="922">
        <v>30.8</v>
      </c>
      <c r="E208" s="924">
        <v>20.7</v>
      </c>
      <c r="F208" s="957">
        <v>15</v>
      </c>
      <c r="G208" s="1115">
        <v>4.01</v>
      </c>
      <c r="H208" s="1110"/>
    </row>
    <row r="209" spans="1:8" ht="13.5">
      <c r="A209" s="884"/>
      <c r="B209" s="925" t="s">
        <v>292</v>
      </c>
      <c r="C209" s="889">
        <v>43.2</v>
      </c>
      <c r="D209" s="925">
        <v>32.6</v>
      </c>
      <c r="E209" s="926">
        <v>15.2</v>
      </c>
      <c r="F209" s="945">
        <v>9</v>
      </c>
      <c r="G209" s="1116">
        <v>3.37</v>
      </c>
      <c r="H209" s="1112"/>
    </row>
    <row r="210" spans="1:8" ht="13.5">
      <c r="A210" s="884"/>
      <c r="B210" s="925" t="s">
        <v>293</v>
      </c>
      <c r="C210" s="947">
        <v>45</v>
      </c>
      <c r="D210" s="925">
        <v>30.8</v>
      </c>
      <c r="E210" s="926">
        <v>13.7</v>
      </c>
      <c r="F210" s="925">
        <v>10.5</v>
      </c>
      <c r="G210" s="1116">
        <v>3.41</v>
      </c>
      <c r="H210" s="1112"/>
    </row>
    <row r="211" spans="1:8" ht="13.5">
      <c r="A211" s="884"/>
      <c r="B211" s="925" t="s">
        <v>294</v>
      </c>
      <c r="C211" s="889">
        <v>41.4</v>
      </c>
      <c r="D211" s="925">
        <v>27.8</v>
      </c>
      <c r="E211" s="926">
        <v>14.8</v>
      </c>
      <c r="F211" s="925">
        <v>15.9</v>
      </c>
      <c r="G211" s="1116">
        <v>3.85</v>
      </c>
      <c r="H211" s="1112"/>
    </row>
    <row r="212" spans="1:8" ht="13.5">
      <c r="A212" s="891"/>
      <c r="B212" s="927" t="s">
        <v>295</v>
      </c>
      <c r="C212" s="928">
        <v>32.7</v>
      </c>
      <c r="D212" s="927">
        <v>24.8</v>
      </c>
      <c r="E212" s="929">
        <v>16.9</v>
      </c>
      <c r="F212" s="927">
        <v>25.6</v>
      </c>
      <c r="G212" s="1118">
        <v>4.74</v>
      </c>
      <c r="H212" s="1114"/>
    </row>
    <row r="214" ht="13.5">
      <c r="A214" s="943" t="s">
        <v>514</v>
      </c>
    </row>
    <row r="215" spans="1:8" ht="13.5">
      <c r="A215" s="1104" t="s">
        <v>424</v>
      </c>
      <c r="B215" s="1106"/>
      <c r="C215" s="1104" t="s">
        <v>440</v>
      </c>
      <c r="D215" s="1117"/>
      <c r="E215" s="1108"/>
      <c r="F215" s="1104" t="s">
        <v>441</v>
      </c>
      <c r="G215" s="1117"/>
      <c r="H215" s="1108"/>
    </row>
    <row r="216" spans="1:8" ht="13.5">
      <c r="A216" s="930" t="s">
        <v>442</v>
      </c>
      <c r="B216" s="867">
        <v>14.674134394565083</v>
      </c>
      <c r="C216" s="923" t="s">
        <v>443</v>
      </c>
      <c r="D216" s="931"/>
      <c r="E216" s="932">
        <v>23.862878597919217</v>
      </c>
      <c r="F216" s="923" t="s">
        <v>443</v>
      </c>
      <c r="G216" s="924"/>
      <c r="H216" s="933">
        <v>26.809667275300843</v>
      </c>
    </row>
    <row r="217" spans="1:8" ht="13.5">
      <c r="A217" s="930" t="s">
        <v>444</v>
      </c>
      <c r="B217" s="867">
        <v>9.96327046997139</v>
      </c>
      <c r="C217" s="889" t="s">
        <v>536</v>
      </c>
      <c r="D217" s="934"/>
      <c r="E217" s="867">
        <v>9.496460185209456</v>
      </c>
      <c r="F217" s="889" t="s">
        <v>444</v>
      </c>
      <c r="G217" s="926"/>
      <c r="H217" s="860">
        <v>10.135350939008845</v>
      </c>
    </row>
    <row r="218" spans="1:8" ht="13.5">
      <c r="A218" s="930" t="s">
        <v>445</v>
      </c>
      <c r="B218" s="867">
        <v>9.920437698200752</v>
      </c>
      <c r="C218" s="889" t="s">
        <v>446</v>
      </c>
      <c r="D218" s="934"/>
      <c r="E218" s="867">
        <v>7.939726474510904</v>
      </c>
      <c r="F218" s="889" t="s">
        <v>446</v>
      </c>
      <c r="G218" s="926"/>
      <c r="H218" s="860">
        <v>9.35752986931025</v>
      </c>
    </row>
    <row r="219" spans="1:8" ht="13.5">
      <c r="A219" s="930" t="s">
        <v>447</v>
      </c>
      <c r="B219" s="867">
        <v>8.467388908101626</v>
      </c>
      <c r="C219" s="889" t="s">
        <v>444</v>
      </c>
      <c r="D219" s="934"/>
      <c r="E219" s="867">
        <v>7.910983651921405</v>
      </c>
      <c r="F219" s="889" t="s">
        <v>536</v>
      </c>
      <c r="G219" s="926"/>
      <c r="H219" s="860">
        <v>8.801502448491885</v>
      </c>
    </row>
    <row r="220" spans="1:8" ht="13.5">
      <c r="A220" s="930" t="s">
        <v>448</v>
      </c>
      <c r="B220" s="867">
        <v>8.14521376997009</v>
      </c>
      <c r="C220" s="889" t="s">
        <v>449</v>
      </c>
      <c r="D220" s="934"/>
      <c r="E220" s="867">
        <v>7.226560410704655</v>
      </c>
      <c r="F220" s="889" t="s">
        <v>450</v>
      </c>
      <c r="G220" s="926"/>
      <c r="H220" s="860">
        <v>5.514164261582558</v>
      </c>
    </row>
    <row r="221" spans="1:8" ht="13.5">
      <c r="A221" s="930" t="s">
        <v>443</v>
      </c>
      <c r="B221" s="867">
        <v>7.838867196536646</v>
      </c>
      <c r="C221" s="889" t="s">
        <v>451</v>
      </c>
      <c r="D221" s="934"/>
      <c r="E221" s="867">
        <v>4.595867549587454</v>
      </c>
      <c r="F221" s="889" t="s">
        <v>448</v>
      </c>
      <c r="G221" s="926"/>
      <c r="H221" s="860">
        <v>5.373313230678075</v>
      </c>
    </row>
    <row r="222" spans="1:8" ht="13.5">
      <c r="A222" s="930" t="s">
        <v>537</v>
      </c>
      <c r="B222" s="867">
        <v>7.5181198748095435</v>
      </c>
      <c r="C222" s="889" t="s">
        <v>447</v>
      </c>
      <c r="D222" s="934"/>
      <c r="E222" s="867">
        <v>4.401976418879331</v>
      </c>
      <c r="F222" s="889" t="s">
        <v>447</v>
      </c>
      <c r="G222" s="926"/>
      <c r="H222" s="860">
        <v>4.637573855190434</v>
      </c>
    </row>
    <row r="223" spans="1:8" ht="13.5">
      <c r="A223" s="930" t="s">
        <v>452</v>
      </c>
      <c r="B223" s="867">
        <v>6.311954632828222</v>
      </c>
      <c r="C223" s="889" t="s">
        <v>450</v>
      </c>
      <c r="D223" s="934"/>
      <c r="E223" s="867">
        <v>4.133423631474939</v>
      </c>
      <c r="F223" s="889" t="s">
        <v>451</v>
      </c>
      <c r="G223" s="926"/>
      <c r="H223" s="860">
        <v>4.316709966220408</v>
      </c>
    </row>
    <row r="224" spans="1:8" ht="13.5">
      <c r="A224" s="930" t="s">
        <v>446</v>
      </c>
      <c r="B224" s="867">
        <v>5.159035633879834</v>
      </c>
      <c r="C224" s="889" t="s">
        <v>448</v>
      </c>
      <c r="D224" s="934"/>
      <c r="E224" s="867">
        <v>3.9318882018677352</v>
      </c>
      <c r="F224" s="889" t="s">
        <v>453</v>
      </c>
      <c r="G224" s="926"/>
      <c r="H224" s="860">
        <v>4.265203310819279</v>
      </c>
    </row>
    <row r="225" spans="1:8" ht="13.5">
      <c r="A225" s="861" t="s">
        <v>454</v>
      </c>
      <c r="B225" s="935">
        <v>4.412350177726113</v>
      </c>
      <c r="C225" s="928" t="s">
        <v>455</v>
      </c>
      <c r="D225" s="936"/>
      <c r="E225" s="935">
        <v>3.606209317059235</v>
      </c>
      <c r="F225" s="928" t="s">
        <v>456</v>
      </c>
      <c r="G225" s="929"/>
      <c r="H225" s="862">
        <v>3.431141424066405</v>
      </c>
    </row>
    <row r="226" spans="4:6" ht="13.5">
      <c r="D226" s="855"/>
      <c r="F226" s="855"/>
    </row>
    <row r="227" spans="1:6" ht="13.5">
      <c r="A227" s="943" t="s">
        <v>515</v>
      </c>
      <c r="D227" s="855"/>
      <c r="F227" s="855"/>
    </row>
    <row r="228" spans="1:8" ht="13.5">
      <c r="A228" s="1104" t="s">
        <v>424</v>
      </c>
      <c r="B228" s="1106"/>
      <c r="C228" s="1104" t="s">
        <v>440</v>
      </c>
      <c r="D228" s="1117"/>
      <c r="E228" s="1108"/>
      <c r="F228" s="1104" t="s">
        <v>441</v>
      </c>
      <c r="G228" s="1117"/>
      <c r="H228" s="1108"/>
    </row>
    <row r="229" spans="1:8" ht="13.5">
      <c r="A229" s="937" t="s">
        <v>448</v>
      </c>
      <c r="B229" s="933">
        <v>19.470594433004525</v>
      </c>
      <c r="C229" s="923" t="s">
        <v>443</v>
      </c>
      <c r="D229" s="924"/>
      <c r="E229" s="933">
        <v>20.876202649287457</v>
      </c>
      <c r="F229" s="923" t="s">
        <v>457</v>
      </c>
      <c r="G229" s="924"/>
      <c r="H229" s="933">
        <v>16.662522522252917</v>
      </c>
    </row>
    <row r="230" spans="1:8" ht="13.5">
      <c r="A230" s="930" t="s">
        <v>442</v>
      </c>
      <c r="B230" s="860">
        <v>15.21061010391308</v>
      </c>
      <c r="C230" s="889" t="s">
        <v>446</v>
      </c>
      <c r="D230" s="926"/>
      <c r="E230" s="860">
        <v>13.311449611895007</v>
      </c>
      <c r="F230" s="889" t="s">
        <v>443</v>
      </c>
      <c r="G230" s="926"/>
      <c r="H230" s="860">
        <v>15.969862921335512</v>
      </c>
    </row>
    <row r="231" spans="1:8" ht="13.5">
      <c r="A231" s="930" t="s">
        <v>443</v>
      </c>
      <c r="B231" s="860">
        <v>12.286239790998223</v>
      </c>
      <c r="C231" s="889" t="s">
        <v>536</v>
      </c>
      <c r="D231" s="926"/>
      <c r="E231" s="860">
        <v>8.060366368198055</v>
      </c>
      <c r="F231" s="889" t="s">
        <v>446</v>
      </c>
      <c r="G231" s="926"/>
      <c r="H231" s="860">
        <v>14.897801768368538</v>
      </c>
    </row>
    <row r="232" spans="1:8" ht="13.5">
      <c r="A232" s="930" t="s">
        <v>453</v>
      </c>
      <c r="B232" s="860">
        <v>7.798701459302694</v>
      </c>
      <c r="C232" s="889" t="s">
        <v>457</v>
      </c>
      <c r="D232" s="926"/>
      <c r="E232" s="860">
        <v>7.642782492488036</v>
      </c>
      <c r="F232" s="889" t="s">
        <v>536</v>
      </c>
      <c r="G232" s="926"/>
      <c r="H232" s="860">
        <v>8.722970851256045</v>
      </c>
    </row>
    <row r="233" spans="1:8" ht="13.5">
      <c r="A233" s="930" t="s">
        <v>452</v>
      </c>
      <c r="B233" s="860">
        <v>6.7554459719683475</v>
      </c>
      <c r="C233" s="889" t="s">
        <v>444</v>
      </c>
      <c r="D233" s="926"/>
      <c r="E233" s="860">
        <v>6.785821600014563</v>
      </c>
      <c r="F233" s="889" t="s">
        <v>453</v>
      </c>
      <c r="G233" s="926"/>
      <c r="H233" s="860">
        <v>8.546346655344177</v>
      </c>
    </row>
    <row r="234" spans="1:8" ht="13.5">
      <c r="A234" s="930" t="s">
        <v>458</v>
      </c>
      <c r="B234" s="860">
        <v>6.603623972527471</v>
      </c>
      <c r="C234" s="889" t="s">
        <v>451</v>
      </c>
      <c r="D234" s="926"/>
      <c r="E234" s="860">
        <v>5.918610137512778</v>
      </c>
      <c r="F234" s="889" t="s">
        <v>448</v>
      </c>
      <c r="G234" s="926"/>
      <c r="H234" s="860">
        <v>6.834549124397976</v>
      </c>
    </row>
    <row r="235" spans="1:8" ht="13.5">
      <c r="A235" s="930" t="s">
        <v>446</v>
      </c>
      <c r="B235" s="860">
        <v>6.147184809014365</v>
      </c>
      <c r="C235" s="889" t="s">
        <v>453</v>
      </c>
      <c r="D235" s="926"/>
      <c r="E235" s="860">
        <v>5.873176177173646</v>
      </c>
      <c r="F235" s="889" t="s">
        <v>451</v>
      </c>
      <c r="G235" s="926"/>
      <c r="H235" s="860">
        <v>5.0845092397052545</v>
      </c>
    </row>
    <row r="236" spans="1:8" ht="13.5">
      <c r="A236" s="930" t="s">
        <v>444</v>
      </c>
      <c r="B236" s="860">
        <v>5.774158269775477</v>
      </c>
      <c r="C236" s="889" t="s">
        <v>455</v>
      </c>
      <c r="D236" s="926"/>
      <c r="E236" s="860">
        <v>5.5143721391603275</v>
      </c>
      <c r="F236" s="889" t="s">
        <v>444</v>
      </c>
      <c r="G236" s="926"/>
      <c r="H236" s="860">
        <v>5.006941543194701</v>
      </c>
    </row>
    <row r="237" spans="1:8" ht="13.5">
      <c r="A237" s="930" t="s">
        <v>459</v>
      </c>
      <c r="B237" s="860">
        <v>3.7653379732410936</v>
      </c>
      <c r="C237" s="889" t="s">
        <v>448</v>
      </c>
      <c r="D237" s="926"/>
      <c r="E237" s="860">
        <v>5.2755327482031475</v>
      </c>
      <c r="F237" s="889" t="s">
        <v>456</v>
      </c>
      <c r="G237" s="926"/>
      <c r="H237" s="860">
        <v>4.903586163131684</v>
      </c>
    </row>
    <row r="238" spans="1:8" ht="13.5">
      <c r="A238" s="861" t="s">
        <v>457</v>
      </c>
      <c r="B238" s="862">
        <v>2.499934270772518</v>
      </c>
      <c r="C238" s="928" t="s">
        <v>450</v>
      </c>
      <c r="D238" s="929"/>
      <c r="E238" s="862">
        <v>4.137865373393283</v>
      </c>
      <c r="F238" s="928" t="s">
        <v>455</v>
      </c>
      <c r="G238" s="929"/>
      <c r="H238" s="862">
        <v>3.5228987044344766</v>
      </c>
    </row>
  </sheetData>
  <mergeCells count="21">
    <mergeCell ref="A228:B228"/>
    <mergeCell ref="C228:E228"/>
    <mergeCell ref="F228:H228"/>
    <mergeCell ref="G210:H210"/>
    <mergeCell ref="G211:H211"/>
    <mergeCell ref="G212:H212"/>
    <mergeCell ref="A215:B215"/>
    <mergeCell ref="C215:E215"/>
    <mergeCell ref="F215:H215"/>
    <mergeCell ref="G206:H206"/>
    <mergeCell ref="G207:H207"/>
    <mergeCell ref="G208:H208"/>
    <mergeCell ref="G209:H209"/>
    <mergeCell ref="G202:H202"/>
    <mergeCell ref="G203:H203"/>
    <mergeCell ref="G204:H204"/>
    <mergeCell ref="G205:H205"/>
    <mergeCell ref="B190:D190"/>
    <mergeCell ref="E190:G190"/>
    <mergeCell ref="B196:E196"/>
    <mergeCell ref="F196:I1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25.375" style="2" customWidth="1"/>
    <col min="3" max="3" width="0.875" style="2" customWidth="1"/>
    <col min="4" max="10" width="9.125" style="2" customWidth="1"/>
    <col min="11" max="16384" width="9.00390625" style="2" customWidth="1"/>
  </cols>
  <sheetData>
    <row r="2" spans="1:10" ht="12">
      <c r="A2" s="94" t="s">
        <v>545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95"/>
      <c r="B3" s="95"/>
      <c r="C3" s="95"/>
      <c r="D3" s="95"/>
      <c r="E3" s="95"/>
      <c r="F3" s="95"/>
      <c r="G3" s="95"/>
      <c r="H3" s="95"/>
      <c r="I3" s="95"/>
      <c r="J3" s="96" t="s">
        <v>34</v>
      </c>
    </row>
    <row r="4" spans="1:10" ht="18.75" customHeight="1">
      <c r="A4" s="971" t="s">
        <v>35</v>
      </c>
      <c r="B4" s="972"/>
      <c r="C4" s="968"/>
      <c r="D4" s="967" t="s">
        <v>36</v>
      </c>
      <c r="E4" s="961" t="s">
        <v>37</v>
      </c>
      <c r="F4" s="963" t="s">
        <v>38</v>
      </c>
      <c r="G4" s="964"/>
      <c r="H4" s="964"/>
      <c r="I4" s="964"/>
      <c r="J4" s="965"/>
    </row>
    <row r="5" spans="1:10" ht="18.75" customHeight="1">
      <c r="A5" s="969"/>
      <c r="B5" s="970"/>
      <c r="C5" s="966"/>
      <c r="D5" s="960"/>
      <c r="E5" s="962"/>
      <c r="F5" s="99" t="s">
        <v>39</v>
      </c>
      <c r="G5" s="19" t="s">
        <v>40</v>
      </c>
      <c r="H5" s="19" t="s">
        <v>41</v>
      </c>
      <c r="I5" s="19" t="s">
        <v>42</v>
      </c>
      <c r="J5" s="71" t="s">
        <v>43</v>
      </c>
    </row>
    <row r="6" spans="1:10" ht="6" customHeight="1">
      <c r="A6" s="97"/>
      <c r="B6" s="100"/>
      <c r="C6" s="101"/>
      <c r="D6" s="102"/>
      <c r="E6" s="102"/>
      <c r="F6" s="102"/>
      <c r="G6" s="102"/>
      <c r="H6" s="102"/>
      <c r="I6" s="103"/>
      <c r="J6" s="104"/>
    </row>
    <row r="7" spans="1:10" ht="13.5">
      <c r="A7" s="105"/>
      <c r="B7" s="106"/>
      <c r="C7" s="107"/>
      <c r="D7" s="108" t="s">
        <v>30</v>
      </c>
      <c r="E7" s="108"/>
      <c r="F7" s="108"/>
      <c r="G7" s="108"/>
      <c r="H7" s="108"/>
      <c r="I7" s="108"/>
      <c r="J7" s="109"/>
    </row>
    <row r="8" spans="1:10" ht="4.5" customHeight="1">
      <c r="A8" s="105"/>
      <c r="B8" s="106"/>
      <c r="C8" s="107"/>
      <c r="D8" s="108"/>
      <c r="E8" s="108"/>
      <c r="F8" s="108"/>
      <c r="G8" s="108"/>
      <c r="H8" s="108"/>
      <c r="I8" s="108"/>
      <c r="J8" s="109"/>
    </row>
    <row r="9" spans="1:10" ht="13.5">
      <c r="A9" s="110"/>
      <c r="B9" s="111" t="s">
        <v>4</v>
      </c>
      <c r="C9" s="112"/>
      <c r="D9" s="113">
        <v>37610.25973640284</v>
      </c>
      <c r="E9" s="114">
        <v>42105.79154188791</v>
      </c>
      <c r="F9" s="115">
        <v>28633.17289639186</v>
      </c>
      <c r="G9" s="116">
        <v>28550.83627717219</v>
      </c>
      <c r="H9" s="116">
        <v>39486.8831432217</v>
      </c>
      <c r="I9" s="115">
        <v>43659.707891597674</v>
      </c>
      <c r="J9" s="117">
        <v>41654.55156008986</v>
      </c>
    </row>
    <row r="10" spans="1:10" ht="13.5">
      <c r="A10" s="105"/>
      <c r="B10" s="111" t="s">
        <v>44</v>
      </c>
      <c r="C10" s="118"/>
      <c r="D10" s="113">
        <v>52.28033335013777</v>
      </c>
      <c r="E10" s="114">
        <v>39.50825389020114</v>
      </c>
      <c r="F10" s="115">
        <v>117.47924405329648</v>
      </c>
      <c r="G10" s="116">
        <v>66.5950413432773</v>
      </c>
      <c r="H10" s="116">
        <v>40.88333458212759</v>
      </c>
      <c r="I10" s="115">
        <v>36.1223852011411</v>
      </c>
      <c r="J10" s="117">
        <v>41.92948999903909</v>
      </c>
    </row>
    <row r="11" spans="1:10" ht="13.5">
      <c r="A11" s="105"/>
      <c r="B11" s="111" t="s">
        <v>21</v>
      </c>
      <c r="C11" s="118"/>
      <c r="D11" s="113">
        <v>346.3702590897896</v>
      </c>
      <c r="E11" s="114">
        <v>303.65960197339393</v>
      </c>
      <c r="F11" s="115">
        <v>132.47383731945524</v>
      </c>
      <c r="G11" s="116">
        <v>305.80318834565503</v>
      </c>
      <c r="H11" s="116">
        <v>370.0236531098582</v>
      </c>
      <c r="I11" s="115">
        <v>391.6108154055866</v>
      </c>
      <c r="J11" s="117">
        <v>295.8478614488182</v>
      </c>
    </row>
    <row r="12" spans="1:10" ht="13.5">
      <c r="A12" s="105"/>
      <c r="B12" s="111" t="s">
        <v>5</v>
      </c>
      <c r="C12" s="118"/>
      <c r="D12" s="113">
        <v>59.909070281239956</v>
      </c>
      <c r="E12" s="114">
        <v>76.4494711564195</v>
      </c>
      <c r="F12" s="115">
        <v>16.10474816031388</v>
      </c>
      <c r="G12" s="116">
        <v>58.850548326661354</v>
      </c>
      <c r="H12" s="116">
        <v>59.236991150017175</v>
      </c>
      <c r="I12" s="115">
        <v>71.340491742616</v>
      </c>
      <c r="J12" s="117">
        <v>78.09080486908522</v>
      </c>
    </row>
    <row r="13" spans="1:10" ht="13.5">
      <c r="A13" s="105"/>
      <c r="B13" s="111" t="s">
        <v>6</v>
      </c>
      <c r="C13" s="118"/>
      <c r="D13" s="113">
        <v>1462.306755780451</v>
      </c>
      <c r="E13" s="114">
        <v>1556.8359612755467</v>
      </c>
      <c r="F13" s="115">
        <v>690.6666630578469</v>
      </c>
      <c r="G13" s="116">
        <v>1094.1476045554462</v>
      </c>
      <c r="H13" s="116">
        <v>1499.898081786485</v>
      </c>
      <c r="I13" s="115">
        <v>1746.0374655523622</v>
      </c>
      <c r="J13" s="117">
        <v>1576.297137750839</v>
      </c>
    </row>
    <row r="14" spans="1:10" ht="13.5">
      <c r="A14" s="105"/>
      <c r="B14" s="111" t="s">
        <v>7</v>
      </c>
      <c r="C14" s="118"/>
      <c r="D14" s="113">
        <v>862.7472207232322</v>
      </c>
      <c r="E14" s="114">
        <v>1010.00368052227</v>
      </c>
      <c r="F14" s="115">
        <v>258.9515829907661</v>
      </c>
      <c r="G14" s="116">
        <v>512.3633911481403</v>
      </c>
      <c r="H14" s="116">
        <v>898.4226013702367</v>
      </c>
      <c r="I14" s="115">
        <v>1127.4421555147549</v>
      </c>
      <c r="J14" s="117">
        <v>1023.3698013563131</v>
      </c>
    </row>
    <row r="15" spans="1:10" ht="13.5">
      <c r="A15" s="105"/>
      <c r="B15" s="111" t="s">
        <v>8</v>
      </c>
      <c r="C15" s="118"/>
      <c r="D15" s="113">
        <v>848.2286028932751</v>
      </c>
      <c r="E15" s="114">
        <v>779.7567541545872</v>
      </c>
      <c r="F15" s="115">
        <v>194.52099954204076</v>
      </c>
      <c r="G15" s="116">
        <v>566.4184211580988</v>
      </c>
      <c r="H15" s="116">
        <v>1043.8719512581401</v>
      </c>
      <c r="I15" s="115">
        <v>956.2870952143941</v>
      </c>
      <c r="J15" s="117">
        <v>747.8093431297076</v>
      </c>
    </row>
    <row r="16" spans="1:10" ht="13.5">
      <c r="A16" s="105"/>
      <c r="B16" s="111" t="s">
        <v>9</v>
      </c>
      <c r="C16" s="118"/>
      <c r="D16" s="113">
        <v>1837.269216708993</v>
      </c>
      <c r="E16" s="114">
        <v>2440.08389726719</v>
      </c>
      <c r="F16" s="115">
        <v>966.7403544366289</v>
      </c>
      <c r="G16" s="116">
        <v>1217.1003653143625</v>
      </c>
      <c r="H16" s="116">
        <v>1971.232675928715</v>
      </c>
      <c r="I16" s="115">
        <v>2345.8236742018967</v>
      </c>
      <c r="J16" s="117">
        <v>2421.3618828241797</v>
      </c>
    </row>
    <row r="17" spans="1:10" ht="13.5">
      <c r="A17" s="105"/>
      <c r="B17" s="111" t="s">
        <v>10</v>
      </c>
      <c r="C17" s="118"/>
      <c r="D17" s="113">
        <v>862.7608483371864</v>
      </c>
      <c r="E17" s="114">
        <v>1762.7799604481518</v>
      </c>
      <c r="F17" s="115">
        <v>277.042276241443</v>
      </c>
      <c r="G17" s="116">
        <v>369.34969173271423</v>
      </c>
      <c r="H17" s="116">
        <v>887.0776239588497</v>
      </c>
      <c r="I17" s="115">
        <v>1370.9760498623277</v>
      </c>
      <c r="J17" s="117">
        <v>1778.3633710554518</v>
      </c>
    </row>
    <row r="18" spans="1:10" ht="13.5">
      <c r="A18" s="105"/>
      <c r="B18" s="111" t="s">
        <v>11</v>
      </c>
      <c r="C18" s="118"/>
      <c r="D18" s="113">
        <v>300.73367995803676</v>
      </c>
      <c r="E18" s="114">
        <v>96.3729055880697</v>
      </c>
      <c r="F18" s="115">
        <v>4.933401034792992</v>
      </c>
      <c r="G18" s="116">
        <v>267.20866750305277</v>
      </c>
      <c r="H18" s="116">
        <v>419.9410878578096</v>
      </c>
      <c r="I18" s="115">
        <v>261.6008034530986</v>
      </c>
      <c r="J18" s="117">
        <v>66.94015910147053</v>
      </c>
    </row>
    <row r="19" spans="1:10" ht="13.5">
      <c r="A19" s="105"/>
      <c r="B19" s="111" t="s">
        <v>12</v>
      </c>
      <c r="C19" s="118"/>
      <c r="D19" s="113">
        <v>642.7782434353941</v>
      </c>
      <c r="E19" s="114">
        <v>1492.2053263653966</v>
      </c>
      <c r="F19" s="115">
        <v>407.941030440756</v>
      </c>
      <c r="G19" s="116">
        <v>359.85567114909406</v>
      </c>
      <c r="H19" s="116">
        <v>743.1636811017817</v>
      </c>
      <c r="I19" s="115">
        <v>1272.1591246191697</v>
      </c>
      <c r="J19" s="117">
        <v>1304.9263483004993</v>
      </c>
    </row>
    <row r="20" spans="1:10" ht="13.5">
      <c r="A20" s="105"/>
      <c r="B20" s="111" t="s">
        <v>13</v>
      </c>
      <c r="C20" s="118"/>
      <c r="D20" s="113">
        <v>6081.5285813954115</v>
      </c>
      <c r="E20" s="114">
        <v>4446.734625848374</v>
      </c>
      <c r="F20" s="115">
        <v>2240.1696127267196</v>
      </c>
      <c r="G20" s="116">
        <v>4292.192157079596</v>
      </c>
      <c r="H20" s="116">
        <v>6225.890916911347</v>
      </c>
      <c r="I20" s="115">
        <v>7204.169880203204</v>
      </c>
      <c r="J20" s="117">
        <v>4455.542233053129</v>
      </c>
    </row>
    <row r="21" spans="1:10" ht="13.5">
      <c r="A21" s="105"/>
      <c r="B21" s="111" t="s">
        <v>14</v>
      </c>
      <c r="C21" s="118"/>
      <c r="D21" s="113">
        <v>1093.7639357546557</v>
      </c>
      <c r="E21" s="114">
        <v>442.6291178363933</v>
      </c>
      <c r="F21" s="115">
        <v>981.3367873347746</v>
      </c>
      <c r="G21" s="116">
        <v>1173.639052567017</v>
      </c>
      <c r="H21" s="116">
        <v>1051.4616583390657</v>
      </c>
      <c r="I21" s="115">
        <v>998.1177595528279</v>
      </c>
      <c r="J21" s="117">
        <v>431.88379726343106</v>
      </c>
    </row>
    <row r="22" spans="1:10" ht="13.5">
      <c r="A22" s="105"/>
      <c r="B22" s="111" t="s">
        <v>15</v>
      </c>
      <c r="C22" s="118"/>
      <c r="D22" s="113">
        <v>235.97728849042414</v>
      </c>
      <c r="E22" s="114">
        <v>112.45420614551709</v>
      </c>
      <c r="F22" s="115">
        <v>0.836019197477868</v>
      </c>
      <c r="G22" s="116">
        <v>63.357888857379265</v>
      </c>
      <c r="H22" s="116">
        <v>255.68746123913738</v>
      </c>
      <c r="I22" s="115">
        <v>298.05014370177184</v>
      </c>
      <c r="J22" s="117">
        <v>122.89206423066403</v>
      </c>
    </row>
    <row r="23" spans="1:10" ht="13.5">
      <c r="A23" s="105"/>
      <c r="B23" s="111" t="s">
        <v>45</v>
      </c>
      <c r="C23" s="118"/>
      <c r="D23" s="113">
        <v>17233.822290106724</v>
      </c>
      <c r="E23" s="114">
        <v>23977.811923300673</v>
      </c>
      <c r="F23" s="115">
        <v>15653.841325245246</v>
      </c>
      <c r="G23" s="116">
        <v>13843.71212406382</v>
      </c>
      <c r="H23" s="116">
        <v>18383.4971004308</v>
      </c>
      <c r="I23" s="115">
        <v>20033.68387336274</v>
      </c>
      <c r="J23" s="117">
        <v>23680.647500193474</v>
      </c>
    </row>
    <row r="24" spans="1:10" ht="13.5">
      <c r="A24" s="105"/>
      <c r="B24" s="111" t="s">
        <v>46</v>
      </c>
      <c r="C24" s="118"/>
      <c r="D24" s="113">
        <v>5689.956882200376</v>
      </c>
      <c r="E24" s="114">
        <v>3568.460322360863</v>
      </c>
      <c r="F24" s="119">
        <v>6689.732077608392</v>
      </c>
      <c r="G24" s="116">
        <v>4360.218732038034</v>
      </c>
      <c r="H24" s="116">
        <v>5637.099631281662</v>
      </c>
      <c r="I24" s="116">
        <v>5546.272542735169</v>
      </c>
      <c r="J24" s="114">
        <v>3628.6018721742707</v>
      </c>
    </row>
    <row r="25" spans="1:10" ht="5.25" customHeight="1">
      <c r="A25" s="105"/>
      <c r="B25" s="111"/>
      <c r="C25" s="118"/>
      <c r="D25" s="120"/>
      <c r="E25" s="120"/>
      <c r="F25" s="120"/>
      <c r="G25" s="120"/>
      <c r="H25" s="120"/>
      <c r="I25" s="120"/>
      <c r="J25" s="121"/>
    </row>
    <row r="26" spans="1:10" ht="13.5">
      <c r="A26" s="105"/>
      <c r="B26" s="122"/>
      <c r="C26" s="107"/>
      <c r="D26" s="123" t="s">
        <v>31</v>
      </c>
      <c r="E26" s="123"/>
      <c r="F26" s="123"/>
      <c r="G26" s="123"/>
      <c r="H26" s="123"/>
      <c r="I26" s="123"/>
      <c r="J26" s="124"/>
    </row>
    <row r="27" spans="1:10" ht="4.5" customHeight="1">
      <c r="A27" s="105"/>
      <c r="B27" s="111"/>
      <c r="C27" s="118"/>
      <c r="D27" s="123"/>
      <c r="E27" s="123"/>
      <c r="F27" s="123"/>
      <c r="G27" s="123"/>
      <c r="H27" s="123"/>
      <c r="I27" s="123"/>
      <c r="J27" s="124"/>
    </row>
    <row r="28" spans="1:10" ht="13.5">
      <c r="A28" s="110"/>
      <c r="B28" s="111" t="s">
        <v>4</v>
      </c>
      <c r="C28" s="112"/>
      <c r="D28" s="113">
        <v>2714.551509285863</v>
      </c>
      <c r="E28" s="114">
        <v>2270.353477697419</v>
      </c>
      <c r="F28" s="115">
        <v>3892.551261913922</v>
      </c>
      <c r="G28" s="116">
        <v>2559.3225319875473</v>
      </c>
      <c r="H28" s="116">
        <v>2526.229744850866</v>
      </c>
      <c r="I28" s="115">
        <v>2695.8887374671485</v>
      </c>
      <c r="J28" s="117">
        <v>2278.4836788651082</v>
      </c>
    </row>
    <row r="29" spans="1:10" ht="13.5">
      <c r="A29" s="105"/>
      <c r="B29" s="111" t="s">
        <v>47</v>
      </c>
      <c r="C29" s="118"/>
      <c r="D29" s="113">
        <v>3.7733761690622654</v>
      </c>
      <c r="E29" s="114">
        <v>2.1302936801018735</v>
      </c>
      <c r="F29" s="115">
        <v>15.970775622494063</v>
      </c>
      <c r="G29" s="116">
        <v>5.96963914380209</v>
      </c>
      <c r="H29" s="116">
        <v>2.6155697200879193</v>
      </c>
      <c r="I29" s="115">
        <v>2.230476018666801</v>
      </c>
      <c r="J29" s="117">
        <v>2.2935226775429545</v>
      </c>
    </row>
    <row r="30" spans="1:10" ht="13.5">
      <c r="A30" s="105"/>
      <c r="B30" s="111" t="s">
        <v>21</v>
      </c>
      <c r="C30" s="118"/>
      <c r="D30" s="113">
        <v>24.999559061110894</v>
      </c>
      <c r="E30" s="114">
        <v>16.373392071032832</v>
      </c>
      <c r="F30" s="115">
        <v>18.009223235382514</v>
      </c>
      <c r="G30" s="116">
        <v>27.412471658927675</v>
      </c>
      <c r="H30" s="116">
        <v>23.672791681076596</v>
      </c>
      <c r="I30" s="115">
        <v>24.181086812205283</v>
      </c>
      <c r="J30" s="117">
        <v>16.18273390282116</v>
      </c>
    </row>
    <row r="31" spans="1:10" ht="13.5">
      <c r="A31" s="105"/>
      <c r="B31" s="111" t="s">
        <v>5</v>
      </c>
      <c r="C31" s="118"/>
      <c r="D31" s="113">
        <v>4.323986547597474</v>
      </c>
      <c r="E31" s="114">
        <v>4.122172184684768</v>
      </c>
      <c r="F31" s="115">
        <v>2.1893681849745423</v>
      </c>
      <c r="G31" s="116">
        <v>5.275415854374558</v>
      </c>
      <c r="H31" s="116">
        <v>3.789771111988339</v>
      </c>
      <c r="I31" s="115">
        <v>4.405114864529357</v>
      </c>
      <c r="J31" s="117">
        <v>4.271528985421318</v>
      </c>
    </row>
    <row r="32" spans="1:10" ht="13.5">
      <c r="A32" s="105"/>
      <c r="B32" s="111" t="s">
        <v>6</v>
      </c>
      <c r="C32" s="118"/>
      <c r="D32" s="113">
        <v>105.54319589291923</v>
      </c>
      <c r="E32" s="114">
        <v>83.94493511350007</v>
      </c>
      <c r="F32" s="115">
        <v>93.89303101601006</v>
      </c>
      <c r="G32" s="116">
        <v>98.08037111325929</v>
      </c>
      <c r="H32" s="116">
        <v>95.95812195939826</v>
      </c>
      <c r="I32" s="115">
        <v>107.81388529363443</v>
      </c>
      <c r="J32" s="117">
        <v>86.22268556236796</v>
      </c>
    </row>
    <row r="33" spans="1:10" ht="13.5">
      <c r="A33" s="105"/>
      <c r="B33" s="111" t="s">
        <v>7</v>
      </c>
      <c r="C33" s="118"/>
      <c r="D33" s="113">
        <v>62.269492063083185</v>
      </c>
      <c r="E33" s="114">
        <v>54.45961908303585</v>
      </c>
      <c r="F33" s="115">
        <v>35.203304740018275</v>
      </c>
      <c r="G33" s="116">
        <v>45.92871321879411</v>
      </c>
      <c r="H33" s="116">
        <v>57.47786906339774</v>
      </c>
      <c r="I33" s="115">
        <v>69.61701660360531</v>
      </c>
      <c r="J33" s="117">
        <v>55.97782961293167</v>
      </c>
    </row>
    <row r="34" spans="1:10" ht="13.5">
      <c r="A34" s="105"/>
      <c r="B34" s="111" t="s">
        <v>8</v>
      </c>
      <c r="C34" s="118"/>
      <c r="D34" s="113">
        <v>61.22159884938893</v>
      </c>
      <c r="E34" s="114">
        <v>42.04465451722373</v>
      </c>
      <c r="F34" s="115">
        <v>26.444256281899612</v>
      </c>
      <c r="G34" s="116">
        <v>50.774254516733706</v>
      </c>
      <c r="H34" s="116">
        <v>66.783198955436</v>
      </c>
      <c r="I34" s="115">
        <v>59.04857669168705</v>
      </c>
      <c r="J34" s="117">
        <v>40.904806783621524</v>
      </c>
    </row>
    <row r="35" spans="1:10" ht="13.5">
      <c r="A35" s="105"/>
      <c r="B35" s="111" t="s">
        <v>9</v>
      </c>
      <c r="C35" s="118"/>
      <c r="D35" s="113">
        <v>132.60642069840858</v>
      </c>
      <c r="E35" s="114">
        <v>131.5698567624088</v>
      </c>
      <c r="F35" s="115">
        <v>131.42400949493123</v>
      </c>
      <c r="G35" s="116">
        <v>109.10196669545132</v>
      </c>
      <c r="H35" s="116">
        <v>126.11242578683792</v>
      </c>
      <c r="I35" s="115">
        <v>144.84933428933385</v>
      </c>
      <c r="J35" s="117">
        <v>132.44731545560492</v>
      </c>
    </row>
    <row r="36" spans="1:10" ht="13.5">
      <c r="A36" s="105"/>
      <c r="B36" s="111" t="s">
        <v>10</v>
      </c>
      <c r="C36" s="118"/>
      <c r="D36" s="113">
        <v>62.27047564735744</v>
      </c>
      <c r="E36" s="114">
        <v>95.04948053612424</v>
      </c>
      <c r="F36" s="115">
        <v>37.66265324102543</v>
      </c>
      <c r="G36" s="116">
        <v>33.10883713028023</v>
      </c>
      <c r="H36" s="116">
        <v>56.75205793043606</v>
      </c>
      <c r="I36" s="115">
        <v>84.65468668131756</v>
      </c>
      <c r="J36" s="117">
        <v>97.27561009019875</v>
      </c>
    </row>
    <row r="37" spans="1:10" ht="13.5">
      <c r="A37" s="105"/>
      <c r="B37" s="111" t="s">
        <v>11</v>
      </c>
      <c r="C37" s="118"/>
      <c r="D37" s="113">
        <v>21.705701331092676</v>
      </c>
      <c r="E37" s="114">
        <v>5.19644812139467</v>
      </c>
      <c r="F37" s="115">
        <v>0.6706737144709098</v>
      </c>
      <c r="G37" s="116">
        <v>23.952824248084184</v>
      </c>
      <c r="H37" s="116">
        <v>26.86633086191148</v>
      </c>
      <c r="I37" s="115">
        <v>16.15326106836575</v>
      </c>
      <c r="J37" s="117">
        <v>3.6615940938245255</v>
      </c>
    </row>
    <row r="38" spans="1:10" ht="13.5">
      <c r="A38" s="105"/>
      <c r="B38" s="111" t="s">
        <v>12</v>
      </c>
      <c r="C38" s="118"/>
      <c r="D38" s="113">
        <v>46.39304974447773</v>
      </c>
      <c r="E38" s="114">
        <v>80.46003716096838</v>
      </c>
      <c r="F38" s="115">
        <v>55.457751000020316</v>
      </c>
      <c r="G38" s="116">
        <v>32.25778462299377</v>
      </c>
      <c r="H38" s="116">
        <v>47.54495789608703</v>
      </c>
      <c r="I38" s="115">
        <v>78.55296386412411</v>
      </c>
      <c r="J38" s="117">
        <v>71.37883557417702</v>
      </c>
    </row>
    <row r="39" spans="1:10" ht="13.5">
      <c r="A39" s="105"/>
      <c r="B39" s="111" t="s">
        <v>13</v>
      </c>
      <c r="C39" s="118"/>
      <c r="D39" s="113">
        <v>438.9393400921768</v>
      </c>
      <c r="E39" s="114">
        <v>239.76890238837967</v>
      </c>
      <c r="F39" s="115">
        <v>304.5409981099035</v>
      </c>
      <c r="G39" s="116">
        <v>384.75594874316096</v>
      </c>
      <c r="H39" s="116">
        <v>398.3102633209008</v>
      </c>
      <c r="I39" s="115">
        <v>444.8412822885051</v>
      </c>
      <c r="J39" s="117">
        <v>243.71598968868727</v>
      </c>
    </row>
    <row r="40" spans="1:10" ht="13.5">
      <c r="A40" s="105"/>
      <c r="B40" s="111" t="s">
        <v>14</v>
      </c>
      <c r="C40" s="118"/>
      <c r="D40" s="113">
        <v>78.9433139631175</v>
      </c>
      <c r="E40" s="114">
        <v>23.86665872342695</v>
      </c>
      <c r="F40" s="115">
        <v>133.40832899395116</v>
      </c>
      <c r="G40" s="116">
        <v>105.20605569991336</v>
      </c>
      <c r="H40" s="116">
        <v>67.26876130567257</v>
      </c>
      <c r="I40" s="115">
        <v>61.631526104696185</v>
      </c>
      <c r="J40" s="117">
        <v>23.623833323747636</v>
      </c>
    </row>
    <row r="41" spans="1:10" ht="13.5">
      <c r="A41" s="105"/>
      <c r="B41" s="111" t="s">
        <v>15</v>
      </c>
      <c r="C41" s="118"/>
      <c r="D41" s="113">
        <v>17.03185537984622</v>
      </c>
      <c r="E41" s="114">
        <v>6.063555360316347</v>
      </c>
      <c r="F41" s="115">
        <v>0.11365305528318921</v>
      </c>
      <c r="G41" s="116">
        <v>5.6794578960022655</v>
      </c>
      <c r="H41" s="116">
        <v>16.35797050947008</v>
      </c>
      <c r="I41" s="115">
        <v>18.403925825639973</v>
      </c>
      <c r="J41" s="117">
        <v>6.722136048150184</v>
      </c>
    </row>
    <row r="42" spans="1:10" ht="13.5">
      <c r="A42" s="105"/>
      <c r="B42" s="111" t="s">
        <v>45</v>
      </c>
      <c r="C42" s="118"/>
      <c r="D42" s="113">
        <v>1243.8653345191692</v>
      </c>
      <c r="E42" s="114">
        <v>1292.8888567142576</v>
      </c>
      <c r="F42" s="115">
        <v>2128.0694257974483</v>
      </c>
      <c r="G42" s="116">
        <v>1240.9627522467422</v>
      </c>
      <c r="H42" s="116">
        <v>1176.1104825884431</v>
      </c>
      <c r="I42" s="115">
        <v>1237.034907752322</v>
      </c>
      <c r="J42" s="117">
        <v>1295.3198825418408</v>
      </c>
    </row>
    <row r="43" spans="1:10" ht="13.5">
      <c r="A43" s="105"/>
      <c r="B43" s="111" t="s">
        <v>46</v>
      </c>
      <c r="C43" s="118"/>
      <c r="D43" s="113">
        <v>410.6773298190943</v>
      </c>
      <c r="E43" s="114">
        <v>192.41216009055412</v>
      </c>
      <c r="F43" s="119">
        <v>909.4390319503142</v>
      </c>
      <c r="G43" s="116">
        <v>390.853911842206</v>
      </c>
      <c r="H43" s="116">
        <v>360.6414999021294</v>
      </c>
      <c r="I43" s="116">
        <v>342.46985160797584</v>
      </c>
      <c r="J43" s="114">
        <v>198.48275478183098</v>
      </c>
    </row>
    <row r="44" spans="1:10" ht="4.5" customHeight="1">
      <c r="A44" s="105"/>
      <c r="B44" s="111"/>
      <c r="C44" s="118"/>
      <c r="D44" s="120"/>
      <c r="E44" s="120"/>
      <c r="F44" s="120"/>
      <c r="G44" s="120"/>
      <c r="H44" s="120"/>
      <c r="I44" s="120"/>
      <c r="J44" s="121"/>
    </row>
    <row r="45" spans="1:10" ht="13.5">
      <c r="A45" s="105"/>
      <c r="B45" s="111"/>
      <c r="C45" s="118"/>
      <c r="D45" s="123" t="s">
        <v>32</v>
      </c>
      <c r="E45" s="123"/>
      <c r="F45" s="123"/>
      <c r="G45" s="123"/>
      <c r="H45" s="123"/>
      <c r="I45" s="123"/>
      <c r="J45" s="124"/>
    </row>
    <row r="46" spans="1:10" ht="4.5" customHeight="1">
      <c r="A46" s="105"/>
      <c r="B46" s="111"/>
      <c r="C46" s="118"/>
      <c r="D46" s="120"/>
      <c r="E46" s="120"/>
      <c r="F46" s="120"/>
      <c r="G46" s="120"/>
      <c r="H46" s="120"/>
      <c r="I46" s="120"/>
      <c r="J46" s="121"/>
    </row>
    <row r="47" spans="1:10" ht="13.5">
      <c r="A47" s="125"/>
      <c r="B47" s="126"/>
      <c r="C47" s="127"/>
      <c r="D47" s="128">
        <v>13.85505473288928</v>
      </c>
      <c r="E47" s="129">
        <v>18.545918930910883</v>
      </c>
      <c r="F47" s="130">
        <v>7.355888457153744</v>
      </c>
      <c r="G47" s="131">
        <v>11.155622599469657</v>
      </c>
      <c r="H47" s="132">
        <v>15.630756950632286</v>
      </c>
      <c r="I47" s="131">
        <v>16.194922025089586</v>
      </c>
      <c r="J47" s="129">
        <v>18.281698458703733</v>
      </c>
    </row>
    <row r="48" spans="1:10" ht="15.75" customHeight="1">
      <c r="A48" s="97"/>
      <c r="B48" s="133" t="s">
        <v>48</v>
      </c>
      <c r="C48" s="134"/>
      <c r="D48" s="135"/>
      <c r="E48" s="136"/>
      <c r="F48" s="137"/>
      <c r="G48" s="138"/>
      <c r="H48" s="138"/>
      <c r="I48" s="139"/>
      <c r="J48" s="140"/>
    </row>
    <row r="49" spans="1:10" ht="13.5">
      <c r="A49" s="105"/>
      <c r="B49" s="111" t="s">
        <v>466</v>
      </c>
      <c r="C49" s="118"/>
      <c r="D49" s="141">
        <v>23584.09666434604</v>
      </c>
      <c r="E49" s="142">
        <v>32864.60254437108</v>
      </c>
      <c r="F49" s="143">
        <v>9559.211034760514</v>
      </c>
      <c r="G49" s="144">
        <v>18087.238894083184</v>
      </c>
      <c r="H49" s="144">
        <v>27340.91021635306</v>
      </c>
      <c r="I49" s="145">
        <v>28735.574104597865</v>
      </c>
      <c r="J49" s="146">
        <v>32103.383421206974</v>
      </c>
    </row>
    <row r="50" spans="1:10" ht="13.5">
      <c r="A50" s="105"/>
      <c r="B50" s="111" t="s">
        <v>33</v>
      </c>
      <c r="C50" s="118"/>
      <c r="D50" s="141">
        <v>1702.2016238132826</v>
      </c>
      <c r="E50" s="142">
        <v>1772.0665482687377</v>
      </c>
      <c r="F50" s="143">
        <v>1299.53180916766</v>
      </c>
      <c r="G50" s="144">
        <v>1621.3562921125585</v>
      </c>
      <c r="H50" s="144">
        <v>1749.1737797923524</v>
      </c>
      <c r="I50" s="145">
        <v>1774.3570521722786</v>
      </c>
      <c r="J50" s="146">
        <v>1756.0394343952694</v>
      </c>
    </row>
    <row r="51" spans="1:10" ht="4.5" customHeight="1">
      <c r="A51" s="98"/>
      <c r="B51" s="147"/>
      <c r="C51" s="148"/>
      <c r="D51" s="149"/>
      <c r="E51" s="150"/>
      <c r="F51" s="149"/>
      <c r="G51" s="151"/>
      <c r="H51" s="151"/>
      <c r="I51" s="151"/>
      <c r="J51" s="150"/>
    </row>
    <row r="52" spans="1:10" ht="5.25" customHeight="1">
      <c r="A52" s="106"/>
      <c r="B52" s="152"/>
      <c r="C52" s="152"/>
      <c r="D52" s="153"/>
      <c r="E52" s="153"/>
      <c r="F52" s="153"/>
      <c r="G52" s="153"/>
      <c r="H52" s="153"/>
      <c r="I52" s="153"/>
      <c r="J52" s="153"/>
    </row>
    <row r="53" spans="1:10" ht="13.5" customHeight="1">
      <c r="A53" s="2" t="s">
        <v>49</v>
      </c>
      <c r="B53" s="95"/>
      <c r="C53" s="154"/>
      <c r="D53" s="155"/>
      <c r="E53" s="155"/>
      <c r="F53" s="155"/>
      <c r="G53" s="155"/>
      <c r="H53" s="155"/>
      <c r="I53" s="155"/>
      <c r="J53" s="155"/>
    </row>
    <row r="54" spans="2:10" ht="3.75" customHeight="1">
      <c r="B54" s="95"/>
      <c r="C54" s="154"/>
      <c r="D54" s="155"/>
      <c r="E54" s="155"/>
      <c r="F54" s="155"/>
      <c r="G54" s="155"/>
      <c r="H54" s="155"/>
      <c r="I54" s="155"/>
      <c r="J54" s="155"/>
    </row>
    <row r="55" spans="1:10" ht="13.5" customHeight="1">
      <c r="A55" s="944" t="s">
        <v>538</v>
      </c>
      <c r="B55" s="95"/>
      <c r="C55" s="95"/>
      <c r="D55" s="95"/>
      <c r="E55" s="95"/>
      <c r="F55" s="95"/>
      <c r="G55" s="95"/>
      <c r="H55" s="95"/>
      <c r="I55" s="95"/>
      <c r="J55" s="95"/>
    </row>
    <row r="56" ht="3.75" customHeight="1"/>
  </sheetData>
  <mergeCells count="4">
    <mergeCell ref="A4:C5"/>
    <mergeCell ref="D4:D5"/>
    <mergeCell ref="E4:E5"/>
    <mergeCell ref="F4:J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8.75390625" style="2" customWidth="1"/>
    <col min="3" max="3" width="0.875" style="2" customWidth="1"/>
    <col min="4" max="10" width="9.25390625" style="2" customWidth="1"/>
    <col min="11" max="16384" width="9.00390625" style="2" customWidth="1"/>
  </cols>
  <sheetData>
    <row r="1" spans="1:10" ht="12">
      <c r="A1" s="156"/>
      <c r="B1" s="1"/>
      <c r="C1" s="156"/>
      <c r="D1" s="1"/>
      <c r="E1" s="1"/>
      <c r="F1" s="1"/>
      <c r="G1" s="1"/>
      <c r="H1" s="1"/>
      <c r="I1" s="1"/>
      <c r="J1" s="1"/>
    </row>
    <row r="2" spans="1:10" ht="12">
      <c r="A2" s="94" t="s">
        <v>546</v>
      </c>
      <c r="B2" s="1"/>
      <c r="C2" s="1"/>
      <c r="D2" s="1"/>
      <c r="E2" s="1"/>
      <c r="F2" s="1"/>
      <c r="G2" s="1"/>
      <c r="H2" s="1"/>
      <c r="I2" s="1"/>
      <c r="J2" s="1"/>
    </row>
    <row r="3" ht="12">
      <c r="J3" s="96" t="s">
        <v>34</v>
      </c>
    </row>
    <row r="4" spans="1:10" ht="15" customHeight="1">
      <c r="A4" s="971" t="s">
        <v>35</v>
      </c>
      <c r="B4" s="972"/>
      <c r="C4" s="968"/>
      <c r="D4" s="967" t="s">
        <v>50</v>
      </c>
      <c r="E4" s="961" t="s">
        <v>37</v>
      </c>
      <c r="F4" s="963" t="s">
        <v>38</v>
      </c>
      <c r="G4" s="964"/>
      <c r="H4" s="964"/>
      <c r="I4" s="964"/>
      <c r="J4" s="965"/>
    </row>
    <row r="5" spans="1:10" ht="15" customHeight="1">
      <c r="A5" s="969"/>
      <c r="B5" s="970"/>
      <c r="C5" s="966"/>
      <c r="D5" s="960"/>
      <c r="E5" s="962"/>
      <c r="F5" s="99" t="s">
        <v>39</v>
      </c>
      <c r="G5" s="19" t="s">
        <v>40</v>
      </c>
      <c r="H5" s="19" t="s">
        <v>41</v>
      </c>
      <c r="I5" s="19" t="s">
        <v>42</v>
      </c>
      <c r="J5" s="71" t="s">
        <v>43</v>
      </c>
    </row>
    <row r="6" spans="1:10" ht="4.5" customHeight="1">
      <c r="A6" s="9"/>
      <c r="B6" s="10"/>
      <c r="C6" s="10"/>
      <c r="D6" s="157"/>
      <c r="E6" s="10"/>
      <c r="F6" s="10"/>
      <c r="G6" s="10"/>
      <c r="H6" s="10"/>
      <c r="I6" s="65"/>
      <c r="J6" s="11"/>
    </row>
    <row r="7" spans="1:10" ht="13.5">
      <c r="A7" s="9"/>
      <c r="B7" s="33"/>
      <c r="C7" s="33"/>
      <c r="D7" s="158" t="s">
        <v>30</v>
      </c>
      <c r="E7" s="159"/>
      <c r="F7" s="159"/>
      <c r="G7" s="159"/>
      <c r="H7" s="159"/>
      <c r="I7" s="159"/>
      <c r="J7" s="160"/>
    </row>
    <row r="8" spans="1:10" ht="4.5" customHeight="1">
      <c r="A8" s="9"/>
      <c r="B8" s="33"/>
      <c r="C8" s="33"/>
      <c r="D8" s="161"/>
      <c r="E8" s="159"/>
      <c r="F8" s="159"/>
      <c r="G8" s="159"/>
      <c r="H8" s="159"/>
      <c r="I8" s="159"/>
      <c r="J8" s="160"/>
    </row>
    <row r="9" spans="1:10" ht="15" customHeight="1">
      <c r="A9" s="22"/>
      <c r="B9" s="23" t="s">
        <v>4</v>
      </c>
      <c r="C9" s="162"/>
      <c r="D9" s="163">
        <v>1101.2397911696642</v>
      </c>
      <c r="E9" s="164">
        <v>1646.102422400566</v>
      </c>
      <c r="F9" s="165">
        <v>787.6921864955006</v>
      </c>
      <c r="G9" s="166">
        <v>871.4753314830373</v>
      </c>
      <c r="H9" s="167">
        <v>1304.4503314623053</v>
      </c>
      <c r="I9" s="166">
        <v>1421.5509800355846</v>
      </c>
      <c r="J9" s="164">
        <v>1493.6500317751106</v>
      </c>
    </row>
    <row r="10" spans="1:14" ht="15" customHeight="1">
      <c r="A10" s="9"/>
      <c r="B10" s="23" t="s">
        <v>44</v>
      </c>
      <c r="C10" s="23"/>
      <c r="D10" s="163">
        <v>231.2492886317799</v>
      </c>
      <c r="E10" s="164">
        <v>221.5425989923378</v>
      </c>
      <c r="F10" s="165">
        <v>299.38264672187825</v>
      </c>
      <c r="G10" s="166">
        <v>240.60945898415514</v>
      </c>
      <c r="H10" s="167">
        <v>210.61602570469603</v>
      </c>
      <c r="I10" s="166">
        <v>208.06444603594682</v>
      </c>
      <c r="J10" s="164">
        <v>220.7457842050342</v>
      </c>
      <c r="M10" s="831"/>
      <c r="N10" s="831"/>
    </row>
    <row r="11" spans="1:14" ht="15" customHeight="1">
      <c r="A11" s="9"/>
      <c r="B11" s="23" t="s">
        <v>21</v>
      </c>
      <c r="C11" s="23"/>
      <c r="D11" s="163">
        <v>108.21995237252005</v>
      </c>
      <c r="E11" s="164">
        <v>156.02264949835958</v>
      </c>
      <c r="F11" s="165">
        <v>144.54598049262964</v>
      </c>
      <c r="G11" s="166">
        <v>31.007217073599918</v>
      </c>
      <c r="H11" s="167">
        <v>116.37682696320957</v>
      </c>
      <c r="I11" s="166">
        <v>147.92123956852998</v>
      </c>
      <c r="J11" s="164">
        <v>149.95620183371278</v>
      </c>
      <c r="M11" s="831"/>
      <c r="N11" s="831"/>
    </row>
    <row r="12" spans="1:14" ht="15" customHeight="1">
      <c r="A12" s="9"/>
      <c r="B12" s="23" t="s">
        <v>5</v>
      </c>
      <c r="C12" s="23"/>
      <c r="D12" s="163">
        <v>36.9923417789346</v>
      </c>
      <c r="E12" s="164">
        <v>129.73723626733775</v>
      </c>
      <c r="F12" s="165">
        <v>37.68620984119184</v>
      </c>
      <c r="G12" s="166">
        <v>27.98567578985821</v>
      </c>
      <c r="H12" s="167">
        <v>45.530144707982515</v>
      </c>
      <c r="I12" s="166">
        <v>51.39383789081769</v>
      </c>
      <c r="J12" s="164">
        <v>119.77056951185546</v>
      </c>
      <c r="M12" s="831"/>
      <c r="N12" s="831"/>
    </row>
    <row r="13" spans="1:14" ht="15" customHeight="1">
      <c r="A13" s="9"/>
      <c r="B13" s="23" t="s">
        <v>6</v>
      </c>
      <c r="C13" s="23"/>
      <c r="D13" s="163">
        <v>190.34751682671944</v>
      </c>
      <c r="E13" s="164">
        <v>222.48048830970973</v>
      </c>
      <c r="F13" s="165">
        <v>94.84008606526871</v>
      </c>
      <c r="G13" s="166">
        <v>182.64946780368135</v>
      </c>
      <c r="H13" s="167">
        <v>214.61308313386337</v>
      </c>
      <c r="I13" s="166">
        <v>230.9629985896959</v>
      </c>
      <c r="J13" s="164">
        <v>219.44710210908906</v>
      </c>
      <c r="M13" s="831"/>
      <c r="N13" s="831"/>
    </row>
    <row r="14" spans="1:14" ht="15" customHeight="1">
      <c r="A14" s="9"/>
      <c r="B14" s="23" t="s">
        <v>7</v>
      </c>
      <c r="C14" s="23"/>
      <c r="D14" s="163">
        <v>80.01766305719607</v>
      </c>
      <c r="E14" s="164">
        <v>100.25977838834487</v>
      </c>
      <c r="F14" s="165">
        <v>30.808693686073894</v>
      </c>
      <c r="G14" s="166">
        <v>64.05976489003989</v>
      </c>
      <c r="H14" s="167">
        <v>96.34855800239713</v>
      </c>
      <c r="I14" s="166">
        <v>105.9920368714118</v>
      </c>
      <c r="J14" s="164">
        <v>98.53813334038189</v>
      </c>
      <c r="M14" s="831"/>
      <c r="N14" s="831"/>
    </row>
    <row r="15" spans="1:14" ht="15" customHeight="1">
      <c r="A15" s="9"/>
      <c r="B15" s="23" t="s">
        <v>8</v>
      </c>
      <c r="C15" s="23"/>
      <c r="D15" s="163">
        <v>223.5357165262589</v>
      </c>
      <c r="E15" s="164">
        <v>365.46000530105005</v>
      </c>
      <c r="F15" s="165">
        <v>108.84514597022988</v>
      </c>
      <c r="G15" s="166">
        <v>152.62277880850527</v>
      </c>
      <c r="H15" s="167">
        <v>264.0298312964261</v>
      </c>
      <c r="I15" s="166">
        <v>316.0961583140393</v>
      </c>
      <c r="J15" s="164">
        <v>362.9953060361852</v>
      </c>
      <c r="M15" s="831"/>
      <c r="N15" s="831"/>
    </row>
    <row r="16" spans="1:14" ht="15" customHeight="1">
      <c r="A16" s="9"/>
      <c r="B16" s="23" t="s">
        <v>9</v>
      </c>
      <c r="C16" s="23"/>
      <c r="D16" s="163">
        <v>55.22365631252972</v>
      </c>
      <c r="E16" s="164">
        <v>104.73149641297059</v>
      </c>
      <c r="F16" s="165">
        <v>7.109087564522005</v>
      </c>
      <c r="G16" s="166">
        <v>35.0150093749532</v>
      </c>
      <c r="H16" s="167">
        <v>75.16257582968645</v>
      </c>
      <c r="I16" s="166">
        <v>83.23485000158138</v>
      </c>
      <c r="J16" s="164">
        <v>101.63975486997096</v>
      </c>
      <c r="M16" s="831"/>
      <c r="N16" s="831"/>
    </row>
    <row r="17" spans="1:14" ht="15" customHeight="1">
      <c r="A17" s="9"/>
      <c r="B17" s="23" t="s">
        <v>10</v>
      </c>
      <c r="C17" s="23"/>
      <c r="D17" s="163">
        <v>7.446124872426393</v>
      </c>
      <c r="E17" s="164">
        <v>11.957823249456917</v>
      </c>
      <c r="F17" s="165">
        <v>6.589546846812078</v>
      </c>
      <c r="G17" s="166">
        <v>4.833578452196272</v>
      </c>
      <c r="H17" s="167">
        <v>8.128420827074732</v>
      </c>
      <c r="I17" s="166">
        <v>10.76477575433097</v>
      </c>
      <c r="J17" s="164">
        <v>10.878762210294228</v>
      </c>
      <c r="M17" s="831"/>
      <c r="N17" s="831"/>
    </row>
    <row r="18" spans="1:14" ht="15" customHeight="1">
      <c r="A18" s="9"/>
      <c r="B18" s="23" t="s">
        <v>11</v>
      </c>
      <c r="C18" s="23"/>
      <c r="D18" s="163">
        <v>25.804393873235487</v>
      </c>
      <c r="E18" s="164">
        <v>16.319310637917603</v>
      </c>
      <c r="F18" s="165">
        <v>3.5539019388559407</v>
      </c>
      <c r="G18" s="166">
        <v>52.415655046634896</v>
      </c>
      <c r="H18" s="167">
        <v>28.62501110086645</v>
      </c>
      <c r="I18" s="166">
        <v>15.3116365586706</v>
      </c>
      <c r="J18" s="164">
        <v>14.490524922855599</v>
      </c>
      <c r="M18" s="831"/>
      <c r="N18" s="831"/>
    </row>
    <row r="19" spans="1:14" ht="15" customHeight="1">
      <c r="A19" s="9"/>
      <c r="B19" s="23" t="s">
        <v>12</v>
      </c>
      <c r="C19" s="23"/>
      <c r="D19" s="163">
        <v>111.05674871019205</v>
      </c>
      <c r="E19" s="164">
        <v>271.00990779267374</v>
      </c>
      <c r="F19" s="165">
        <v>37.015439605638186</v>
      </c>
      <c r="G19" s="166">
        <v>60.48122977446412</v>
      </c>
      <c r="H19" s="167">
        <v>207.13696355057013</v>
      </c>
      <c r="I19" s="166">
        <v>207.15431163435454</v>
      </c>
      <c r="J19" s="164">
        <v>150.85190363810182</v>
      </c>
      <c r="M19" s="831"/>
      <c r="N19" s="831"/>
    </row>
    <row r="20" spans="1:14" ht="15" customHeight="1">
      <c r="A20" s="9"/>
      <c r="B20" s="23" t="s">
        <v>13</v>
      </c>
      <c r="C20" s="23"/>
      <c r="D20" s="163">
        <v>23.909823494441596</v>
      </c>
      <c r="E20" s="164">
        <v>33.49936991539866</v>
      </c>
      <c r="F20" s="165">
        <v>17.137514738732634</v>
      </c>
      <c r="G20" s="166">
        <v>16.11475377807161</v>
      </c>
      <c r="H20" s="167">
        <v>28.88677388622281</v>
      </c>
      <c r="I20" s="166">
        <v>30.19482147112811</v>
      </c>
      <c r="J20" s="164">
        <v>32.074321701551405</v>
      </c>
      <c r="M20" s="831"/>
      <c r="N20" s="831"/>
    </row>
    <row r="21" spans="1:14" ht="15" customHeight="1">
      <c r="A21" s="9"/>
      <c r="B21" s="23" t="s">
        <v>14</v>
      </c>
      <c r="C21" s="23"/>
      <c r="D21" s="163">
        <v>3.9138621509290465</v>
      </c>
      <c r="E21" s="164">
        <v>11.409716625183227</v>
      </c>
      <c r="F21" s="165">
        <v>0.17306477061349346</v>
      </c>
      <c r="G21" s="166">
        <v>1.8745199424435721</v>
      </c>
      <c r="H21" s="167">
        <v>3.971062197256916</v>
      </c>
      <c r="I21" s="166">
        <v>9.036620672213045</v>
      </c>
      <c r="J21" s="164">
        <v>11.051855158991819</v>
      </c>
      <c r="M21" s="831"/>
      <c r="N21" s="831"/>
    </row>
    <row r="22" spans="1:14" ht="15" customHeight="1">
      <c r="A22" s="9"/>
      <c r="B22" s="23" t="s">
        <v>15</v>
      </c>
      <c r="C22" s="23"/>
      <c r="D22" s="163">
        <v>3.478822681394782</v>
      </c>
      <c r="E22" s="164">
        <v>1.6632456626030585</v>
      </c>
      <c r="F22" s="165" t="s">
        <v>467</v>
      </c>
      <c r="G22" s="166">
        <v>1.8031256478818265</v>
      </c>
      <c r="H22" s="167">
        <v>5.0000862431993</v>
      </c>
      <c r="I22" s="166">
        <v>5.297804041887467</v>
      </c>
      <c r="J22" s="164">
        <v>1.200651504326022</v>
      </c>
      <c r="M22" s="831"/>
      <c r="N22" s="831"/>
    </row>
    <row r="23" spans="1:10" ht="4.5" customHeight="1">
      <c r="A23" s="9"/>
      <c r="B23" s="23"/>
      <c r="C23" s="23"/>
      <c r="D23" s="168"/>
      <c r="E23" s="169"/>
      <c r="F23" s="169"/>
      <c r="G23" s="169"/>
      <c r="H23" s="169"/>
      <c r="I23" s="169"/>
      <c r="J23" s="117"/>
    </row>
    <row r="24" spans="1:10" ht="13.5">
      <c r="A24" s="9"/>
      <c r="B24" s="23"/>
      <c r="C24" s="23"/>
      <c r="D24" s="170" t="s">
        <v>31</v>
      </c>
      <c r="E24" s="171"/>
      <c r="F24" s="171"/>
      <c r="G24" s="171"/>
      <c r="H24" s="171"/>
      <c r="I24" s="171"/>
      <c r="J24" s="172"/>
    </row>
    <row r="25" spans="1:10" ht="4.5" customHeight="1">
      <c r="A25" s="9"/>
      <c r="B25" s="23"/>
      <c r="C25" s="23"/>
      <c r="D25" s="173"/>
      <c r="E25" s="171"/>
      <c r="F25" s="171"/>
      <c r="G25" s="171"/>
      <c r="H25" s="171"/>
      <c r="I25" s="171"/>
      <c r="J25" s="172"/>
    </row>
    <row r="26" spans="1:10" ht="15" customHeight="1">
      <c r="A26" s="22"/>
      <c r="B26" s="23" t="s">
        <v>4</v>
      </c>
      <c r="C26" s="162"/>
      <c r="D26" s="163">
        <v>658.7838518531856</v>
      </c>
      <c r="E26" s="164">
        <v>733.8235589966691</v>
      </c>
      <c r="F26" s="165">
        <v>493.2580073489723</v>
      </c>
      <c r="G26" s="166">
        <v>589.9585273012683</v>
      </c>
      <c r="H26" s="167">
        <v>776.365411546377</v>
      </c>
      <c r="I26" s="166">
        <v>726.8905712396398</v>
      </c>
      <c r="J26" s="164">
        <v>675.1155957520781</v>
      </c>
    </row>
    <row r="27" spans="1:10" ht="15" customHeight="1">
      <c r="A27" s="9"/>
      <c r="B27" s="23" t="s">
        <v>44</v>
      </c>
      <c r="C27" s="23"/>
      <c r="D27" s="163">
        <v>138.3379880791849</v>
      </c>
      <c r="E27" s="164">
        <v>98.7624926915807</v>
      </c>
      <c r="F27" s="165">
        <v>187.47537463066928</v>
      </c>
      <c r="G27" s="166">
        <v>162.8842457714594</v>
      </c>
      <c r="H27" s="167">
        <v>125.35164699692803</v>
      </c>
      <c r="I27" s="166">
        <v>106.39089709603148</v>
      </c>
      <c r="J27" s="164">
        <v>99.77499309944089</v>
      </c>
    </row>
    <row r="28" spans="1:10" ht="15" customHeight="1">
      <c r="A28" s="9"/>
      <c r="B28" s="23" t="s">
        <v>21</v>
      </c>
      <c r="C28" s="23"/>
      <c r="D28" s="163">
        <v>64.73935798815783</v>
      </c>
      <c r="E28" s="164">
        <v>69.55405349079496</v>
      </c>
      <c r="F28" s="165">
        <v>90.51563990409745</v>
      </c>
      <c r="G28" s="166">
        <v>20.99080887272116</v>
      </c>
      <c r="H28" s="167">
        <v>69.26361317143379</v>
      </c>
      <c r="I28" s="166">
        <v>75.63749442580865</v>
      </c>
      <c r="J28" s="164">
        <v>67.77877573997105</v>
      </c>
    </row>
    <row r="29" spans="1:10" ht="15" customHeight="1">
      <c r="A29" s="9"/>
      <c r="B29" s="23" t="s">
        <v>5</v>
      </c>
      <c r="C29" s="23"/>
      <c r="D29" s="163">
        <v>22.129564879154888</v>
      </c>
      <c r="E29" s="164">
        <v>57.83615840456029</v>
      </c>
      <c r="F29" s="165">
        <v>23.59935148462679</v>
      </c>
      <c r="G29" s="166">
        <v>18.94533038177785</v>
      </c>
      <c r="H29" s="167">
        <v>27.098026411134683</v>
      </c>
      <c r="I29" s="166">
        <v>26.279533205146656</v>
      </c>
      <c r="J29" s="164">
        <v>54.135157278754306</v>
      </c>
    </row>
    <row r="30" spans="1:10" ht="15" customHeight="1">
      <c r="A30" s="9"/>
      <c r="B30" s="23" t="s">
        <v>6</v>
      </c>
      <c r="C30" s="23"/>
      <c r="D30" s="163">
        <v>113.86972331666837</v>
      </c>
      <c r="E30" s="164">
        <v>99.18059867785047</v>
      </c>
      <c r="F30" s="165">
        <v>59.389483190749786</v>
      </c>
      <c r="G30" s="166">
        <v>123.64734507682122</v>
      </c>
      <c r="H30" s="167">
        <v>127.73056251492349</v>
      </c>
      <c r="I30" s="166">
        <v>118.09975747467152</v>
      </c>
      <c r="J30" s="164">
        <v>99.18800115471164</v>
      </c>
    </row>
    <row r="31" spans="1:10" ht="15" customHeight="1">
      <c r="A31" s="9"/>
      <c r="B31" s="23" t="s">
        <v>7</v>
      </c>
      <c r="C31" s="23"/>
      <c r="D31" s="163">
        <v>47.86817976230253</v>
      </c>
      <c r="E31" s="164">
        <v>44.695267074486544</v>
      </c>
      <c r="F31" s="165">
        <v>19.2926058137362</v>
      </c>
      <c r="G31" s="166">
        <v>43.36623561045577</v>
      </c>
      <c r="H31" s="167">
        <v>57.34345423606692</v>
      </c>
      <c r="I31" s="166">
        <v>54.197572447514254</v>
      </c>
      <c r="J31" s="164">
        <v>44.538298248706376</v>
      </c>
    </row>
    <row r="32" spans="1:10" ht="15" customHeight="1">
      <c r="A32" s="9"/>
      <c r="B32" s="23" t="s">
        <v>8</v>
      </c>
      <c r="C32" s="23"/>
      <c r="D32" s="163">
        <v>133.7235736855449</v>
      </c>
      <c r="E32" s="164">
        <v>162.92009422467024</v>
      </c>
      <c r="F32" s="165">
        <v>68.1595434502768</v>
      </c>
      <c r="G32" s="166">
        <v>103.32031965295576</v>
      </c>
      <c r="H32" s="167">
        <v>157.14176591544202</v>
      </c>
      <c r="I32" s="166">
        <v>161.6314295515424</v>
      </c>
      <c r="J32" s="164">
        <v>164.07042284100774</v>
      </c>
    </row>
    <row r="33" spans="1:10" ht="15" customHeight="1">
      <c r="A33" s="9"/>
      <c r="B33" s="23" t="s">
        <v>9</v>
      </c>
      <c r="C33" s="23"/>
      <c r="D33" s="163">
        <v>33.035904905273995</v>
      </c>
      <c r="E33" s="164">
        <v>46.688734790107155</v>
      </c>
      <c r="F33" s="165">
        <v>4.451757204481948</v>
      </c>
      <c r="G33" s="166">
        <v>23.70394504355466</v>
      </c>
      <c r="H33" s="167">
        <v>44.73426293777329</v>
      </c>
      <c r="I33" s="166">
        <v>42.56099746994702</v>
      </c>
      <c r="J33" s="164">
        <v>45.940201654591526</v>
      </c>
    </row>
    <row r="34" spans="1:10" ht="15" customHeight="1">
      <c r="A34" s="9"/>
      <c r="B34" s="23" t="s">
        <v>10</v>
      </c>
      <c r="C34" s="23"/>
      <c r="D34" s="163">
        <v>4.454422065176824</v>
      </c>
      <c r="E34" s="164">
        <v>5.330732945507008</v>
      </c>
      <c r="F34" s="165">
        <v>4.126417403544722</v>
      </c>
      <c r="G34" s="166">
        <v>3.2721647099294415</v>
      </c>
      <c r="H34" s="167">
        <v>4.837765477478722</v>
      </c>
      <c r="I34" s="166">
        <v>5.504420247479545</v>
      </c>
      <c r="J34" s="164">
        <v>4.917096960068745</v>
      </c>
    </row>
    <row r="35" spans="1:10" ht="15" customHeight="1">
      <c r="A35" s="9"/>
      <c r="B35" s="23" t="s">
        <v>11</v>
      </c>
      <c r="C35" s="23"/>
      <c r="D35" s="163">
        <v>15.436708813882445</v>
      </c>
      <c r="E35" s="164">
        <v>7.275060439571334</v>
      </c>
      <c r="F35" s="165">
        <v>2.225476675696013</v>
      </c>
      <c r="G35" s="166">
        <v>35.483577723560515</v>
      </c>
      <c r="H35" s="167">
        <v>17.036653667703085</v>
      </c>
      <c r="I35" s="166">
        <v>7.829395076965315</v>
      </c>
      <c r="J35" s="164">
        <v>6.549579324433693</v>
      </c>
    </row>
    <row r="36" spans="1:10" ht="15" customHeight="1">
      <c r="A36" s="9"/>
      <c r="B36" s="23" t="s">
        <v>12</v>
      </c>
      <c r="C36" s="23"/>
      <c r="D36" s="163">
        <v>66.43638676721204</v>
      </c>
      <c r="E36" s="164">
        <v>120.81475147199843</v>
      </c>
      <c r="F36" s="165">
        <v>23.179310768912412</v>
      </c>
      <c r="G36" s="166">
        <v>40.94369164344727</v>
      </c>
      <c r="H36" s="167">
        <v>123.28102502234084</v>
      </c>
      <c r="I36" s="166">
        <v>105.92551236880792</v>
      </c>
      <c r="J36" s="164">
        <v>68.18362442903623</v>
      </c>
    </row>
    <row r="37" spans="1:10" ht="15" customHeight="1">
      <c r="A37" s="9"/>
      <c r="B37" s="23" t="s">
        <v>13</v>
      </c>
      <c r="C37" s="23"/>
      <c r="D37" s="163">
        <v>14.30333860536217</v>
      </c>
      <c r="E37" s="164">
        <v>14.933837968365374</v>
      </c>
      <c r="F37" s="165">
        <v>10.73162399712237</v>
      </c>
      <c r="G37" s="166">
        <v>10.909128535577747</v>
      </c>
      <c r="H37" s="167">
        <v>17.19244616334598</v>
      </c>
      <c r="I37" s="166">
        <v>15.439707288638946</v>
      </c>
      <c r="J37" s="164">
        <v>14.497288081701704</v>
      </c>
    </row>
    <row r="38" spans="1:10" ht="15" customHeight="1">
      <c r="A38" s="9"/>
      <c r="B38" s="23" t="s">
        <v>14</v>
      </c>
      <c r="C38" s="23"/>
      <c r="D38" s="163">
        <v>2.341351269801863</v>
      </c>
      <c r="E38" s="164">
        <v>5.086389976162726</v>
      </c>
      <c r="F38" s="165">
        <v>0.10837429310415837</v>
      </c>
      <c r="G38" s="166">
        <v>1.2689848865359348</v>
      </c>
      <c r="H38" s="167">
        <v>2.3634440213553773</v>
      </c>
      <c r="I38" s="166">
        <v>4.620751879286419</v>
      </c>
      <c r="J38" s="164">
        <v>4.995333325143889</v>
      </c>
    </row>
    <row r="39" spans="1:10" ht="15" customHeight="1">
      <c r="A39" s="9"/>
      <c r="B39" s="23" t="s">
        <v>15</v>
      </c>
      <c r="C39" s="23"/>
      <c r="D39" s="163">
        <v>2.081101885656794</v>
      </c>
      <c r="E39" s="164">
        <v>0.7414659227809237</v>
      </c>
      <c r="F39" s="165" t="s">
        <v>467</v>
      </c>
      <c r="G39" s="166">
        <v>1.220653429114549</v>
      </c>
      <c r="H39" s="167">
        <v>2.97588487682559</v>
      </c>
      <c r="I39" s="166">
        <v>2.7089593411745643</v>
      </c>
      <c r="J39" s="164">
        <v>0.5426830505070647</v>
      </c>
    </row>
    <row r="40" spans="1:10" ht="4.5" customHeight="1">
      <c r="A40" s="9"/>
      <c r="B40" s="23"/>
      <c r="C40" s="23"/>
      <c r="D40" s="168"/>
      <c r="E40" s="169"/>
      <c r="F40" s="169"/>
      <c r="G40" s="169"/>
      <c r="H40" s="169"/>
      <c r="I40" s="169"/>
      <c r="J40" s="174"/>
    </row>
    <row r="41" spans="1:10" ht="13.5">
      <c r="A41" s="9"/>
      <c r="B41" s="23"/>
      <c r="C41" s="23"/>
      <c r="D41" s="170" t="s">
        <v>32</v>
      </c>
      <c r="E41" s="171"/>
      <c r="F41" s="171"/>
      <c r="G41" s="171"/>
      <c r="H41" s="171"/>
      <c r="I41" s="171"/>
      <c r="J41" s="172"/>
    </row>
    <row r="42" spans="1:10" ht="4.5" customHeight="1">
      <c r="A42" s="9"/>
      <c r="B42" s="23"/>
      <c r="C42" s="23"/>
      <c r="D42" s="168"/>
      <c r="E42" s="169"/>
      <c r="F42" s="169"/>
      <c r="G42" s="169"/>
      <c r="H42" s="169"/>
      <c r="I42" s="169"/>
      <c r="J42" s="174"/>
    </row>
    <row r="43" spans="1:10" ht="21.75" customHeight="1">
      <c r="A43" s="16"/>
      <c r="B43" s="50"/>
      <c r="C43" s="50"/>
      <c r="D43" s="175">
        <v>1.6716253564379757</v>
      </c>
      <c r="E43" s="176">
        <v>2.2431855753598633</v>
      </c>
      <c r="F43" s="177">
        <v>1.5969171807853102</v>
      </c>
      <c r="G43" s="178">
        <v>1.4771806680539927</v>
      </c>
      <c r="H43" s="179">
        <v>1.680201503135077</v>
      </c>
      <c r="I43" s="178">
        <v>1.9556602276616002</v>
      </c>
      <c r="J43" s="176">
        <v>2.2124359756660428</v>
      </c>
    </row>
    <row r="44" spans="1:10" ht="5.25" customHeight="1">
      <c r="A44" s="33"/>
      <c r="B44" s="23"/>
      <c r="C44" s="23"/>
      <c r="D44" s="180"/>
      <c r="E44" s="180"/>
      <c r="F44" s="180"/>
      <c r="G44" s="180"/>
      <c r="H44" s="180"/>
      <c r="I44" s="180"/>
      <c r="J44" s="180"/>
    </row>
    <row r="45" spans="1:10" ht="12">
      <c r="A45" s="2" t="s">
        <v>51</v>
      </c>
      <c r="B45" s="181"/>
      <c r="C45" s="181"/>
      <c r="D45" s="182"/>
      <c r="E45" s="182"/>
      <c r="F45" s="182"/>
      <c r="G45" s="182"/>
      <c r="H45" s="182"/>
      <c r="I45" s="182"/>
      <c r="J45" s="182"/>
    </row>
    <row r="46" spans="2:10" ht="3.75" customHeight="1">
      <c r="B46" s="181"/>
      <c r="C46" s="181"/>
      <c r="D46" s="182"/>
      <c r="E46" s="182"/>
      <c r="F46" s="182"/>
      <c r="G46" s="182"/>
      <c r="H46" s="182"/>
      <c r="I46" s="182"/>
      <c r="J46" s="182"/>
    </row>
    <row r="47" spans="1:2" ht="12">
      <c r="A47" s="182" t="s">
        <v>52</v>
      </c>
      <c r="B47" s="182"/>
    </row>
  </sheetData>
  <mergeCells count="4">
    <mergeCell ref="A4:C5"/>
    <mergeCell ref="D4:D5"/>
    <mergeCell ref="E4:E5"/>
    <mergeCell ref="F4:J4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00390625" defaultRowHeight="13.5"/>
  <cols>
    <col min="1" max="1" width="0.875" style="95" customWidth="1"/>
    <col min="2" max="2" width="23.75390625" style="95" customWidth="1"/>
    <col min="3" max="3" width="0.875" style="95" customWidth="1"/>
    <col min="4" max="9" width="11.125" style="95" customWidth="1"/>
    <col min="10" max="16384" width="9.00390625" style="95" customWidth="1"/>
  </cols>
  <sheetData>
    <row r="1" spans="1:9" ht="13.5">
      <c r="A1" s="183"/>
      <c r="B1" s="184"/>
      <c r="C1" s="183"/>
      <c r="D1" s="184"/>
      <c r="E1" s="184"/>
      <c r="F1" s="184"/>
      <c r="G1" s="184"/>
      <c r="H1" s="184"/>
      <c r="I1" s="184"/>
    </row>
    <row r="2" spans="1:9" ht="13.5" customHeight="1">
      <c r="A2" s="958" t="s">
        <v>547</v>
      </c>
      <c r="B2" s="958"/>
      <c r="C2" s="958"/>
      <c r="D2" s="958"/>
      <c r="E2" s="958"/>
      <c r="F2" s="958"/>
      <c r="G2" s="958"/>
      <c r="H2" s="958"/>
      <c r="I2" s="958"/>
    </row>
    <row r="3" ht="13.5">
      <c r="I3" s="96" t="s">
        <v>34</v>
      </c>
    </row>
    <row r="4" spans="1:9" ht="13.5" customHeight="1">
      <c r="A4" s="97"/>
      <c r="B4" s="959" t="s">
        <v>58</v>
      </c>
      <c r="C4" s="185"/>
      <c r="D4" s="186" t="s">
        <v>53</v>
      </c>
      <c r="E4" s="187"/>
      <c r="F4" s="187"/>
      <c r="G4" s="187"/>
      <c r="H4" s="188"/>
      <c r="I4" s="974" t="s">
        <v>59</v>
      </c>
    </row>
    <row r="5" spans="1:9" ht="27">
      <c r="A5" s="98"/>
      <c r="B5" s="973"/>
      <c r="C5" s="189"/>
      <c r="D5" s="190" t="s">
        <v>60</v>
      </c>
      <c r="E5" s="191" t="s">
        <v>61</v>
      </c>
      <c r="F5" s="192" t="s">
        <v>468</v>
      </c>
      <c r="G5" s="192" t="s">
        <v>62</v>
      </c>
      <c r="H5" s="193" t="s">
        <v>469</v>
      </c>
      <c r="I5" s="975"/>
    </row>
    <row r="6" spans="1:9" ht="4.5" customHeight="1">
      <c r="A6" s="105"/>
      <c r="B6" s="102"/>
      <c r="C6" s="104"/>
      <c r="D6" s="102"/>
      <c r="E6" s="102"/>
      <c r="F6" s="103"/>
      <c r="G6" s="103"/>
      <c r="H6" s="103"/>
      <c r="I6" s="194"/>
    </row>
    <row r="7" spans="1:9" ht="13.5">
      <c r="A7" s="105"/>
      <c r="B7" s="106"/>
      <c r="C7" s="107"/>
      <c r="D7" s="108" t="s">
        <v>54</v>
      </c>
      <c r="E7" s="108"/>
      <c r="F7" s="108"/>
      <c r="G7" s="108"/>
      <c r="H7" s="108"/>
      <c r="I7" s="109"/>
    </row>
    <row r="8" spans="1:9" ht="4.5" customHeight="1">
      <c r="A8" s="105"/>
      <c r="B8" s="106"/>
      <c r="C8" s="107"/>
      <c r="D8" s="108"/>
      <c r="E8" s="108"/>
      <c r="F8" s="108"/>
      <c r="G8" s="108"/>
      <c r="H8" s="108"/>
      <c r="I8" s="109"/>
    </row>
    <row r="9" spans="1:9" ht="13.5">
      <c r="A9" s="110"/>
      <c r="B9" s="33" t="s">
        <v>470</v>
      </c>
      <c r="C9" s="112"/>
      <c r="D9" s="195">
        <v>41401.3089873755</v>
      </c>
      <c r="E9" s="196">
        <v>32449.408827230094</v>
      </c>
      <c r="F9" s="196">
        <v>54161.1155656518</v>
      </c>
      <c r="G9" s="196">
        <v>40891.44451139453</v>
      </c>
      <c r="H9" s="196">
        <v>41981.883781884026</v>
      </c>
      <c r="I9" s="197">
        <v>16569.476706476977</v>
      </c>
    </row>
    <row r="10" spans="1:9" ht="13.5">
      <c r="A10" s="105"/>
      <c r="B10" s="23" t="s">
        <v>471</v>
      </c>
      <c r="C10" s="118"/>
      <c r="D10" s="195">
        <v>47.67952376440715</v>
      </c>
      <c r="E10" s="196">
        <v>5.222952105495367</v>
      </c>
      <c r="F10" s="196">
        <v>40.99510053999942</v>
      </c>
      <c r="G10" s="196">
        <v>43.90494203238153</v>
      </c>
      <c r="H10" s="196">
        <v>57.994445350977244</v>
      </c>
      <c r="I10" s="197">
        <v>29.58583898705416</v>
      </c>
    </row>
    <row r="11" spans="1:9" ht="13.5">
      <c r="A11" s="105"/>
      <c r="B11" s="23" t="s">
        <v>21</v>
      </c>
      <c r="C11" s="118"/>
      <c r="D11" s="195">
        <v>341.1159706884579</v>
      </c>
      <c r="E11" s="196">
        <v>125.66947726195728</v>
      </c>
      <c r="F11" s="196">
        <v>315.8992289847818</v>
      </c>
      <c r="G11" s="196">
        <v>348.0003310309942</v>
      </c>
      <c r="H11" s="196">
        <v>378.84251681574773</v>
      </c>
      <c r="I11" s="197">
        <v>135.0540967619467</v>
      </c>
    </row>
    <row r="12" spans="1:9" ht="13.5">
      <c r="A12" s="105"/>
      <c r="B12" s="23" t="s">
        <v>5</v>
      </c>
      <c r="C12" s="118"/>
      <c r="D12" s="195">
        <v>70.84701534847187</v>
      </c>
      <c r="E12" s="196">
        <v>0.24225043711293037</v>
      </c>
      <c r="F12" s="196">
        <v>103.95320005005343</v>
      </c>
      <c r="G12" s="196">
        <v>48.55330156923569</v>
      </c>
      <c r="H12" s="196">
        <v>91.94090678733315</v>
      </c>
      <c r="I12" s="197">
        <v>22.735009549257647</v>
      </c>
    </row>
    <row r="13" spans="1:9" ht="13.5">
      <c r="A13" s="105"/>
      <c r="B13" s="23" t="s">
        <v>6</v>
      </c>
      <c r="C13" s="118"/>
      <c r="D13" s="195">
        <v>1538.094252838176</v>
      </c>
      <c r="E13" s="196">
        <v>353.7215059561743</v>
      </c>
      <c r="F13" s="196">
        <v>984.4171663987526</v>
      </c>
      <c r="G13" s="196">
        <v>1219.11182896484</v>
      </c>
      <c r="H13" s="196">
        <v>1975.92585184883</v>
      </c>
      <c r="I13" s="197">
        <v>1072.3846097556027</v>
      </c>
    </row>
    <row r="14" spans="1:9" ht="13.5">
      <c r="A14" s="105"/>
      <c r="B14" s="23" t="s">
        <v>7</v>
      </c>
      <c r="C14" s="118"/>
      <c r="D14" s="195">
        <v>971.5930695014138</v>
      </c>
      <c r="E14" s="196">
        <v>41.703090020752654</v>
      </c>
      <c r="F14" s="196">
        <v>351.9950235347342</v>
      </c>
      <c r="G14" s="196">
        <v>878.6373722834072</v>
      </c>
      <c r="H14" s="196">
        <v>1251.1420610999626</v>
      </c>
      <c r="I14" s="197">
        <v>378.5096709780816</v>
      </c>
    </row>
    <row r="15" spans="1:9" ht="13.5">
      <c r="A15" s="105"/>
      <c r="B15" s="23" t="s">
        <v>8</v>
      </c>
      <c r="C15" s="118"/>
      <c r="D15" s="195">
        <v>833.8097078276925</v>
      </c>
      <c r="E15" s="196">
        <v>1225.6556040328774</v>
      </c>
      <c r="F15" s="196">
        <v>720.0810095390273</v>
      </c>
      <c r="G15" s="196">
        <v>624.6186932086574</v>
      </c>
      <c r="H15" s="196">
        <v>885.1559071246679</v>
      </c>
      <c r="I15" s="197">
        <v>589.5980074075576</v>
      </c>
    </row>
    <row r="16" spans="1:9" ht="13.5">
      <c r="A16" s="105"/>
      <c r="B16" s="23" t="s">
        <v>9</v>
      </c>
      <c r="C16" s="118"/>
      <c r="D16" s="195">
        <v>2175.0193942130973</v>
      </c>
      <c r="E16" s="196">
        <v>167.59777440070593</v>
      </c>
      <c r="F16" s="196">
        <v>1248.152451173849</v>
      </c>
      <c r="G16" s="196">
        <v>1969.9420658565705</v>
      </c>
      <c r="H16" s="196">
        <v>2738.985107060653</v>
      </c>
      <c r="I16" s="197">
        <v>1296.295357524786</v>
      </c>
    </row>
    <row r="17" spans="1:9" ht="13.5">
      <c r="A17" s="105"/>
      <c r="B17" s="23" t="s">
        <v>10</v>
      </c>
      <c r="C17" s="118"/>
      <c r="D17" s="195">
        <v>1346.8109946901611</v>
      </c>
      <c r="E17" s="196">
        <v>10.078108404006732</v>
      </c>
      <c r="F17" s="196">
        <v>422.70851581976916</v>
      </c>
      <c r="G17" s="196">
        <v>2738.9412587360566</v>
      </c>
      <c r="H17" s="196">
        <v>947.5480682483224</v>
      </c>
      <c r="I17" s="197">
        <v>325.3596360559102</v>
      </c>
    </row>
    <row r="18" spans="1:9" ht="13.5">
      <c r="A18" s="105"/>
      <c r="B18" s="23" t="s">
        <v>11</v>
      </c>
      <c r="C18" s="118"/>
      <c r="D18" s="195">
        <v>222.0798029260809</v>
      </c>
      <c r="E18" s="196">
        <v>1576.9203555729855</v>
      </c>
      <c r="F18" s="196">
        <v>57.89404075503663</v>
      </c>
      <c r="G18" s="196">
        <v>110.83985166835902</v>
      </c>
      <c r="H18" s="196">
        <v>53.54561080350012</v>
      </c>
      <c r="I18" s="197">
        <v>4.955177175680258</v>
      </c>
    </row>
    <row r="19" spans="1:9" ht="13.5">
      <c r="A19" s="105"/>
      <c r="B19" s="23" t="s">
        <v>12</v>
      </c>
      <c r="C19" s="118"/>
      <c r="D19" s="195">
        <v>1019.8606501717877</v>
      </c>
      <c r="E19" s="196">
        <v>178.07717698579995</v>
      </c>
      <c r="F19" s="196">
        <v>454.4681920126289</v>
      </c>
      <c r="G19" s="196">
        <v>1436.322134071272</v>
      </c>
      <c r="H19" s="196">
        <v>1009.4118579459606</v>
      </c>
      <c r="I19" s="197">
        <v>1201.7270767099544</v>
      </c>
    </row>
    <row r="20" spans="1:9" ht="13.5">
      <c r="A20" s="105"/>
      <c r="B20" s="23" t="s">
        <v>13</v>
      </c>
      <c r="C20" s="118"/>
      <c r="D20" s="195">
        <v>5436.622083800103</v>
      </c>
      <c r="E20" s="196">
        <v>1.8681307907250355</v>
      </c>
      <c r="F20" s="196">
        <v>11545.565584421835</v>
      </c>
      <c r="G20" s="196">
        <v>2351.8911763502533</v>
      </c>
      <c r="H20" s="196">
        <v>7419.270990462054</v>
      </c>
      <c r="I20" s="197">
        <v>3925.4453801300083</v>
      </c>
    </row>
    <row r="21" spans="1:9" ht="13.5">
      <c r="A21" s="105"/>
      <c r="B21" s="23" t="s">
        <v>14</v>
      </c>
      <c r="C21" s="118"/>
      <c r="D21" s="195">
        <v>824.8516235974434</v>
      </c>
      <c r="E21" s="196">
        <v>0.04755135055639982</v>
      </c>
      <c r="F21" s="196">
        <v>2114.033179643658</v>
      </c>
      <c r="G21" s="196">
        <v>390.3303652127339</v>
      </c>
      <c r="H21" s="196">
        <v>1071.1285708458001</v>
      </c>
      <c r="I21" s="197">
        <v>396.04143928613865</v>
      </c>
    </row>
    <row r="22" spans="1:9" ht="13.5">
      <c r="A22" s="105"/>
      <c r="B22" s="23" t="s">
        <v>15</v>
      </c>
      <c r="C22" s="118"/>
      <c r="D22" s="195">
        <v>191.69211899450633</v>
      </c>
      <c r="E22" s="196">
        <v>0</v>
      </c>
      <c r="F22" s="196">
        <v>572.2075965694154</v>
      </c>
      <c r="G22" s="196">
        <v>185.66144827919675</v>
      </c>
      <c r="H22" s="196">
        <v>190.61769925111673</v>
      </c>
      <c r="I22" s="197">
        <v>13.67326178876868</v>
      </c>
    </row>
    <row r="23" spans="1:9" ht="13.5">
      <c r="A23" s="105"/>
      <c r="B23" s="23" t="s">
        <v>63</v>
      </c>
      <c r="C23" s="118"/>
      <c r="D23" s="195">
        <v>21311.927054378204</v>
      </c>
      <c r="E23" s="196">
        <v>28762.55582790006</v>
      </c>
      <c r="F23" s="196">
        <v>4905.547180163444</v>
      </c>
      <c r="G23" s="196">
        <v>27587.552479570924</v>
      </c>
      <c r="H23" s="196">
        <v>18332.870801162313</v>
      </c>
      <c r="I23" s="197">
        <v>7177.883842482169</v>
      </c>
    </row>
    <row r="24" spans="1:9" ht="13.5">
      <c r="A24" s="105"/>
      <c r="B24" s="23" t="s">
        <v>46</v>
      </c>
      <c r="C24" s="118"/>
      <c r="D24" s="195">
        <v>5069.4012501352345</v>
      </c>
      <c r="E24" s="198" t="s">
        <v>472</v>
      </c>
      <c r="F24" s="196">
        <v>30325.943718776773</v>
      </c>
      <c r="G24" s="196">
        <v>957.0628735721964</v>
      </c>
      <c r="H24" s="196">
        <v>5577.4445496109665</v>
      </c>
      <c r="I24" s="199" t="s">
        <v>473</v>
      </c>
    </row>
    <row r="25" spans="1:9" ht="4.5" customHeight="1">
      <c r="A25" s="105"/>
      <c r="B25" s="152"/>
      <c r="C25" s="118"/>
      <c r="D25" s="200"/>
      <c r="E25" s="120"/>
      <c r="F25" s="120"/>
      <c r="G25" s="120"/>
      <c r="H25" s="120"/>
      <c r="I25" s="197"/>
    </row>
    <row r="26" spans="1:9" ht="13.5">
      <c r="A26" s="105"/>
      <c r="B26" s="152"/>
      <c r="C26" s="118"/>
      <c r="D26" s="123" t="s">
        <v>55</v>
      </c>
      <c r="E26" s="123"/>
      <c r="F26" s="123"/>
      <c r="G26" s="123"/>
      <c r="H26" s="123"/>
      <c r="I26" s="124"/>
    </row>
    <row r="27" spans="1:9" ht="4.5" customHeight="1">
      <c r="A27" s="105"/>
      <c r="B27" s="152"/>
      <c r="C27" s="118"/>
      <c r="D27" s="123"/>
      <c r="E27" s="123"/>
      <c r="F27" s="123"/>
      <c r="G27" s="123"/>
      <c r="H27" s="123"/>
      <c r="I27" s="124"/>
    </row>
    <row r="28" spans="1:9" ht="13.5">
      <c r="A28" s="110"/>
      <c r="B28" s="33" t="s">
        <v>64</v>
      </c>
      <c r="C28" s="112"/>
      <c r="D28" s="195">
        <v>2535.7511638300775</v>
      </c>
      <c r="E28" s="196">
        <v>1143.0871726327703</v>
      </c>
      <c r="F28" s="196">
        <v>4571.5744618792</v>
      </c>
      <c r="G28" s="196">
        <v>2029.5103820421684</v>
      </c>
      <c r="H28" s="196">
        <v>3332.6584652123697</v>
      </c>
      <c r="I28" s="197">
        <v>1412.0824989351984</v>
      </c>
    </row>
    <row r="29" spans="1:9" ht="13.5">
      <c r="A29" s="105"/>
      <c r="B29" s="23" t="s">
        <v>47</v>
      </c>
      <c r="C29" s="118"/>
      <c r="D29" s="195">
        <v>2.920279837367614</v>
      </c>
      <c r="E29" s="196">
        <v>0.18398762168070912</v>
      </c>
      <c r="F29" s="196">
        <v>3.460271317042178</v>
      </c>
      <c r="G29" s="196">
        <v>2.1790752746053847</v>
      </c>
      <c r="H29" s="196">
        <v>4.603787677522765</v>
      </c>
      <c r="I29" s="197">
        <v>2.5213617901163445</v>
      </c>
    </row>
    <row r="30" spans="1:9" ht="13.5">
      <c r="A30" s="105"/>
      <c r="B30" s="23" t="s">
        <v>21</v>
      </c>
      <c r="C30" s="118"/>
      <c r="D30" s="195">
        <v>20.89270220750855</v>
      </c>
      <c r="E30" s="196">
        <v>4.426927104109931</v>
      </c>
      <c r="F30" s="196">
        <v>26.66408977495326</v>
      </c>
      <c r="G30" s="196">
        <v>17.271835055489653</v>
      </c>
      <c r="H30" s="196">
        <v>30.07375103051418</v>
      </c>
      <c r="I30" s="197">
        <v>11.509568456829937</v>
      </c>
    </row>
    <row r="31" spans="1:9" ht="13.5">
      <c r="A31" s="105"/>
      <c r="B31" s="23" t="s">
        <v>5</v>
      </c>
      <c r="C31" s="118"/>
      <c r="D31" s="195">
        <v>4.3392444832736015</v>
      </c>
      <c r="E31" s="196">
        <v>0.008533695288651883</v>
      </c>
      <c r="F31" s="196">
        <v>8.77437234473855</v>
      </c>
      <c r="G31" s="196">
        <v>2.4097810873306225</v>
      </c>
      <c r="H31" s="196">
        <v>7.298568184697037</v>
      </c>
      <c r="I31" s="197">
        <v>1.9375210011962576</v>
      </c>
    </row>
    <row r="32" spans="1:9" ht="13.5">
      <c r="A32" s="105"/>
      <c r="B32" s="23" t="s">
        <v>6</v>
      </c>
      <c r="C32" s="118"/>
      <c r="D32" s="195">
        <v>94.20533763567848</v>
      </c>
      <c r="E32" s="196">
        <v>12.460458626400289</v>
      </c>
      <c r="F32" s="196">
        <v>83.09164851467854</v>
      </c>
      <c r="G32" s="196">
        <v>60.50654711073157</v>
      </c>
      <c r="H32" s="196">
        <v>156.85542009045233</v>
      </c>
      <c r="I32" s="197">
        <v>91.39066769510009</v>
      </c>
    </row>
    <row r="33" spans="1:9" ht="13.5">
      <c r="A33" s="105"/>
      <c r="B33" s="23" t="s">
        <v>7</v>
      </c>
      <c r="C33" s="118"/>
      <c r="D33" s="195">
        <v>59.50822128616052</v>
      </c>
      <c r="E33" s="196">
        <v>1.4690642752748484</v>
      </c>
      <c r="F33" s="196">
        <v>29.710825626355305</v>
      </c>
      <c r="G33" s="196">
        <v>43.60823371261754</v>
      </c>
      <c r="H33" s="196">
        <v>99.31972568861515</v>
      </c>
      <c r="I33" s="197">
        <v>32.25731817209045</v>
      </c>
    </row>
    <row r="34" spans="1:9" ht="13.5">
      <c r="A34" s="105"/>
      <c r="B34" s="23" t="s">
        <v>8</v>
      </c>
      <c r="C34" s="118"/>
      <c r="D34" s="195">
        <v>51.06925333403376</v>
      </c>
      <c r="E34" s="196">
        <v>43.175862047131325</v>
      </c>
      <c r="F34" s="196">
        <v>60.779840284170355</v>
      </c>
      <c r="G34" s="196">
        <v>31.000864308702567</v>
      </c>
      <c r="H34" s="196">
        <v>70.26655455095862</v>
      </c>
      <c r="I34" s="197">
        <v>50.24666997128709</v>
      </c>
    </row>
    <row r="35" spans="1:9" ht="13.5">
      <c r="A35" s="105"/>
      <c r="B35" s="23" t="s">
        <v>9</v>
      </c>
      <c r="C35" s="118"/>
      <c r="D35" s="195">
        <v>133.21578701559014</v>
      </c>
      <c r="E35" s="196">
        <v>5.903924693952618</v>
      </c>
      <c r="F35" s="196">
        <v>105.35273896642133</v>
      </c>
      <c r="G35" s="196">
        <v>97.77150018663309</v>
      </c>
      <c r="H35" s="196">
        <v>217.42954533820233</v>
      </c>
      <c r="I35" s="197">
        <v>110.4727699153086</v>
      </c>
    </row>
    <row r="36" spans="1:9" ht="13.5">
      <c r="A36" s="105"/>
      <c r="B36" s="23" t="s">
        <v>10</v>
      </c>
      <c r="C36" s="118"/>
      <c r="D36" s="195">
        <v>82.48960312549805</v>
      </c>
      <c r="E36" s="196">
        <v>0.3550189928685362</v>
      </c>
      <c r="F36" s="196">
        <v>35.67953568825758</v>
      </c>
      <c r="G36" s="196">
        <v>135.93820875805744</v>
      </c>
      <c r="H36" s="196">
        <v>75.21944720846646</v>
      </c>
      <c r="I36" s="197">
        <v>27.727770530911474</v>
      </c>
    </row>
    <row r="37" spans="1:9" ht="13.5">
      <c r="A37" s="105"/>
      <c r="B37" s="23" t="s">
        <v>11</v>
      </c>
      <c r="C37" s="118"/>
      <c r="D37" s="195">
        <v>13.601964104677993</v>
      </c>
      <c r="E37" s="196">
        <v>55.549777202916594</v>
      </c>
      <c r="F37" s="196">
        <v>4.886659284000549</v>
      </c>
      <c r="G37" s="196">
        <v>5.501166133719374</v>
      </c>
      <c r="H37" s="196">
        <v>4.250624722949088</v>
      </c>
      <c r="I37" s="197">
        <v>0.42228967714871024</v>
      </c>
    </row>
    <row r="38" spans="1:9" ht="13.5">
      <c r="A38" s="105"/>
      <c r="B38" s="23" t="s">
        <v>12</v>
      </c>
      <c r="C38" s="118"/>
      <c r="D38" s="195">
        <v>62.464518486751075</v>
      </c>
      <c r="E38" s="196">
        <v>6.273079976122922</v>
      </c>
      <c r="F38" s="196">
        <v>38.36027302323427</v>
      </c>
      <c r="G38" s="196">
        <v>71.28705571265225</v>
      </c>
      <c r="H38" s="196">
        <v>80.13039602384379</v>
      </c>
      <c r="I38" s="197">
        <v>102.4134801345509</v>
      </c>
    </row>
    <row r="39" spans="1:9" ht="13.5">
      <c r="A39" s="105"/>
      <c r="B39" s="23" t="s">
        <v>13</v>
      </c>
      <c r="C39" s="118"/>
      <c r="D39" s="195">
        <v>332.9827272008272</v>
      </c>
      <c r="E39" s="196">
        <v>0.06580817404248485</v>
      </c>
      <c r="F39" s="196">
        <v>974.5259532129628</v>
      </c>
      <c r="G39" s="196">
        <v>116.72826961410333</v>
      </c>
      <c r="H39" s="196">
        <v>588.9658596677269</v>
      </c>
      <c r="I39" s="197">
        <v>334.5339638662725</v>
      </c>
    </row>
    <row r="40" spans="1:9" ht="13.5">
      <c r="A40" s="105"/>
      <c r="B40" s="23" t="s">
        <v>14</v>
      </c>
      <c r="C40" s="118"/>
      <c r="D40" s="195">
        <v>50.520587770839406</v>
      </c>
      <c r="E40" s="196">
        <v>0.0016750794799309937</v>
      </c>
      <c r="F40" s="196">
        <v>178.43908853593283</v>
      </c>
      <c r="G40" s="196">
        <v>19.372745034840023</v>
      </c>
      <c r="H40" s="196">
        <v>85.02966940469878</v>
      </c>
      <c r="I40" s="197">
        <v>33.75140900197869</v>
      </c>
    </row>
    <row r="41" spans="1:9" ht="13.5">
      <c r="A41" s="105"/>
      <c r="B41" s="23" t="s">
        <v>15</v>
      </c>
      <c r="C41" s="118"/>
      <c r="D41" s="195">
        <v>11.740776456744268</v>
      </c>
      <c r="E41" s="196">
        <v>0</v>
      </c>
      <c r="F41" s="196">
        <v>48.298296814051874</v>
      </c>
      <c r="G41" s="196">
        <v>9.21468638073223</v>
      </c>
      <c r="H41" s="196">
        <v>15.131852880376655</v>
      </c>
      <c r="I41" s="197">
        <v>1.1652615237832025</v>
      </c>
    </row>
    <row r="42" spans="1:9" ht="13.5">
      <c r="A42" s="105"/>
      <c r="B42" s="23" t="s">
        <v>63</v>
      </c>
      <c r="C42" s="118"/>
      <c r="D42" s="195">
        <v>1305.3148596842723</v>
      </c>
      <c r="E42" s="196">
        <v>1013.2113282574396</v>
      </c>
      <c r="F42" s="196">
        <v>414.0622654493663</v>
      </c>
      <c r="G42" s="196">
        <v>1369.2160998817437</v>
      </c>
      <c r="H42" s="196">
        <v>1455.3229051027686</v>
      </c>
      <c r="I42" s="197">
        <v>611.71299087537</v>
      </c>
    </row>
    <row r="43" spans="1:9" ht="13.5">
      <c r="A43" s="105"/>
      <c r="B43" s="23" t="s">
        <v>46</v>
      </c>
      <c r="C43" s="118"/>
      <c r="D43" s="195">
        <v>310.4911519554096</v>
      </c>
      <c r="E43" s="201" t="s">
        <v>473</v>
      </c>
      <c r="F43" s="196">
        <v>2559.720352678031</v>
      </c>
      <c r="G43" s="196">
        <v>47.500621741074376</v>
      </c>
      <c r="H43" s="196">
        <v>442.7556869311932</v>
      </c>
      <c r="I43" s="199" t="s">
        <v>473</v>
      </c>
    </row>
    <row r="44" spans="1:9" ht="4.5" customHeight="1">
      <c r="A44" s="105"/>
      <c r="B44" s="23"/>
      <c r="C44" s="118"/>
      <c r="D44" s="120"/>
      <c r="E44" s="120"/>
      <c r="F44" s="120"/>
      <c r="G44" s="120"/>
      <c r="H44" s="120"/>
      <c r="I44" s="121"/>
    </row>
    <row r="45" spans="1:9" ht="13.5">
      <c r="A45" s="105"/>
      <c r="B45" s="23"/>
      <c r="C45" s="118"/>
      <c r="D45" s="123" t="s">
        <v>56</v>
      </c>
      <c r="E45" s="123"/>
      <c r="F45" s="123"/>
      <c r="G45" s="123"/>
      <c r="H45" s="123"/>
      <c r="I45" s="124"/>
    </row>
    <row r="46" spans="1:9" ht="4.5" customHeight="1">
      <c r="A46" s="105"/>
      <c r="B46" s="23"/>
      <c r="C46" s="118"/>
      <c r="D46" s="120"/>
      <c r="E46" s="120"/>
      <c r="F46" s="120"/>
      <c r="G46" s="120"/>
      <c r="H46" s="120"/>
      <c r="I46" s="121"/>
    </row>
    <row r="47" spans="1:9" s="206" customFormat="1" ht="17.25" customHeight="1">
      <c r="A47" s="125"/>
      <c r="B47" s="202"/>
      <c r="C47" s="127"/>
      <c r="D47" s="203">
        <v>16.327039331746445</v>
      </c>
      <c r="E47" s="204">
        <v>28.38751899602922</v>
      </c>
      <c r="F47" s="204">
        <v>11.847365938646055</v>
      </c>
      <c r="G47" s="204">
        <v>20.148428346667558</v>
      </c>
      <c r="H47" s="204">
        <v>12.597115552075865</v>
      </c>
      <c r="I47" s="205">
        <v>11.734071287599296</v>
      </c>
    </row>
    <row r="48" spans="1:9" ht="13.5">
      <c r="A48" s="97"/>
      <c r="B48" s="207" t="s">
        <v>27</v>
      </c>
      <c r="C48" s="208"/>
      <c r="D48" s="209"/>
      <c r="E48" s="210"/>
      <c r="F48" s="210"/>
      <c r="G48" s="210"/>
      <c r="H48" s="210"/>
      <c r="I48" s="211"/>
    </row>
    <row r="49" spans="1:9" ht="13.5">
      <c r="A49" s="105"/>
      <c r="B49" s="23" t="s">
        <v>57</v>
      </c>
      <c r="C49" s="152"/>
      <c r="D49" s="212">
        <v>28604.30032818191</v>
      </c>
      <c r="E49" s="213">
        <v>54628.90448878213</v>
      </c>
      <c r="F49" s="213">
        <v>18638.903021494094</v>
      </c>
      <c r="G49" s="213">
        <v>37367.3098040966</v>
      </c>
      <c r="H49" s="213">
        <v>20313.531829500007</v>
      </c>
      <c r="I49" s="214">
        <v>17655.826294801085</v>
      </c>
    </row>
    <row r="50" spans="1:9" ht="4.5" customHeight="1">
      <c r="A50" s="105"/>
      <c r="B50" s="23"/>
      <c r="C50" s="152"/>
      <c r="D50" s="195"/>
      <c r="E50" s="196"/>
      <c r="F50" s="196"/>
      <c r="G50" s="196"/>
      <c r="H50" s="196"/>
      <c r="I50" s="197"/>
    </row>
    <row r="51" spans="1:9" s="206" customFormat="1" ht="16.5" customHeight="1">
      <c r="A51" s="125"/>
      <c r="B51" s="202" t="s">
        <v>33</v>
      </c>
      <c r="C51" s="215"/>
      <c r="D51" s="216">
        <v>1751.9588056950072</v>
      </c>
      <c r="E51" s="217">
        <v>1924.3986942438858</v>
      </c>
      <c r="F51" s="217">
        <v>1573.25291697913</v>
      </c>
      <c r="G51" s="217">
        <v>1854.601716876689</v>
      </c>
      <c r="H51" s="217">
        <v>1612.5542189023233</v>
      </c>
      <c r="I51" s="218">
        <v>1504.6632888160455</v>
      </c>
    </row>
    <row r="52" spans="1:9" ht="13.5">
      <c r="A52" s="219" t="s">
        <v>65</v>
      </c>
      <c r="B52" s="220"/>
      <c r="C52" s="155"/>
      <c r="D52" s="155"/>
      <c r="E52" s="155"/>
      <c r="F52" s="155"/>
      <c r="G52" s="155"/>
      <c r="H52" s="155"/>
      <c r="I52" s="155"/>
    </row>
    <row r="53" spans="1:9" ht="13.5">
      <c r="A53" s="2"/>
      <c r="B53" s="221"/>
      <c r="C53" s="222"/>
      <c r="D53" s="222"/>
      <c r="E53" s="222"/>
      <c r="F53" s="222"/>
      <c r="G53" s="222"/>
      <c r="H53" s="222"/>
      <c r="I53" s="222"/>
    </row>
    <row r="55" ht="13.5">
      <c r="E55"/>
    </row>
  </sheetData>
  <mergeCells count="3">
    <mergeCell ref="A2:I2"/>
    <mergeCell ref="B4:B5"/>
    <mergeCell ref="I4:I5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3.5"/>
  <cols>
    <col min="1" max="1" width="0.875" style="95" customWidth="1"/>
    <col min="2" max="2" width="21.625" style="95" customWidth="1"/>
    <col min="3" max="3" width="0.875" style="95" customWidth="1"/>
    <col min="4" max="9" width="11.125" style="95" customWidth="1"/>
    <col min="10" max="16384" width="9.00390625" style="95" customWidth="1"/>
  </cols>
  <sheetData>
    <row r="1" spans="1:9" ht="13.5">
      <c r="A1" s="184"/>
      <c r="B1" s="184"/>
      <c r="C1" s="183"/>
      <c r="D1" s="184"/>
      <c r="E1" s="184"/>
      <c r="F1" s="184"/>
      <c r="G1" s="184"/>
      <c r="H1" s="184"/>
      <c r="I1" s="184"/>
    </row>
    <row r="2" spans="1:9" ht="13.5">
      <c r="A2" s="958" t="s">
        <v>548</v>
      </c>
      <c r="B2" s="958"/>
      <c r="C2" s="958"/>
      <c r="D2" s="958"/>
      <c r="E2" s="958"/>
      <c r="F2" s="958"/>
      <c r="G2" s="958"/>
      <c r="H2" s="958"/>
      <c r="I2" s="958"/>
    </row>
    <row r="3" ht="13.5">
      <c r="I3" s="96" t="s">
        <v>34</v>
      </c>
    </row>
    <row r="4" spans="1:9" ht="13.5">
      <c r="A4" s="97"/>
      <c r="B4" s="959" t="s">
        <v>58</v>
      </c>
      <c r="C4" s="185"/>
      <c r="D4" s="186" t="s">
        <v>53</v>
      </c>
      <c r="E4" s="187"/>
      <c r="F4" s="187"/>
      <c r="G4" s="187"/>
      <c r="H4" s="187"/>
      <c r="I4" s="976" t="s">
        <v>66</v>
      </c>
    </row>
    <row r="5" spans="1:9" ht="27">
      <c r="A5" s="98"/>
      <c r="B5" s="973"/>
      <c r="C5" s="189"/>
      <c r="D5" s="190" t="s">
        <v>67</v>
      </c>
      <c r="E5" s="191" t="s">
        <v>61</v>
      </c>
      <c r="F5" s="192" t="s">
        <v>474</v>
      </c>
      <c r="G5" s="192" t="s">
        <v>62</v>
      </c>
      <c r="H5" s="193" t="s">
        <v>475</v>
      </c>
      <c r="I5" s="977"/>
    </row>
    <row r="6" spans="1:9" ht="4.5" customHeight="1">
      <c r="A6" s="105"/>
      <c r="B6" s="102"/>
      <c r="C6" s="104"/>
      <c r="D6" s="102"/>
      <c r="E6" s="102"/>
      <c r="F6" s="103"/>
      <c r="G6" s="103"/>
      <c r="H6" s="103"/>
      <c r="I6" s="194"/>
    </row>
    <row r="7" spans="1:9" ht="13.5">
      <c r="A7" s="105"/>
      <c r="B7" s="106"/>
      <c r="C7" s="107"/>
      <c r="D7" s="108" t="s">
        <v>54</v>
      </c>
      <c r="E7" s="108"/>
      <c r="F7" s="108"/>
      <c r="G7" s="108"/>
      <c r="H7" s="108"/>
      <c r="I7" s="109"/>
    </row>
    <row r="8" spans="1:9" ht="4.5" customHeight="1">
      <c r="A8" s="105"/>
      <c r="B8" s="106"/>
      <c r="C8" s="107"/>
      <c r="D8" s="108"/>
      <c r="E8" s="108"/>
      <c r="F8" s="108"/>
      <c r="G8" s="108"/>
      <c r="H8" s="108"/>
      <c r="I8" s="109"/>
    </row>
    <row r="9" spans="1:9" ht="15" customHeight="1">
      <c r="A9" s="110"/>
      <c r="B9" s="223" t="s">
        <v>476</v>
      </c>
      <c r="C9" s="112"/>
      <c r="D9" s="195">
        <v>1513.7756346980295</v>
      </c>
      <c r="E9" s="196">
        <v>1678.0559754332637</v>
      </c>
      <c r="F9" s="196">
        <v>1736.8725501900783</v>
      </c>
      <c r="G9" s="196">
        <v>1431.0137261659631</v>
      </c>
      <c r="H9" s="196">
        <v>1515.465796162144</v>
      </c>
      <c r="I9" s="197">
        <v>1111.5750600700624</v>
      </c>
    </row>
    <row r="10" spans="1:9" ht="15" customHeight="1">
      <c r="A10" s="105"/>
      <c r="B10" s="224" t="s">
        <v>477</v>
      </c>
      <c r="C10" s="118"/>
      <c r="D10" s="195">
        <v>168.77096964290126</v>
      </c>
      <c r="E10" s="196">
        <v>151.11865795903122</v>
      </c>
      <c r="F10" s="196">
        <v>115.56576706776839</v>
      </c>
      <c r="G10" s="196">
        <v>194.50604171732775</v>
      </c>
      <c r="H10" s="196">
        <v>164.93621845132543</v>
      </c>
      <c r="I10" s="197">
        <v>253.3810445869666</v>
      </c>
    </row>
    <row r="11" spans="1:9" ht="15" customHeight="1">
      <c r="A11" s="105"/>
      <c r="B11" s="224" t="s">
        <v>21</v>
      </c>
      <c r="C11" s="118"/>
      <c r="D11" s="195">
        <v>67.3108518914682</v>
      </c>
      <c r="E11" s="196">
        <v>30.948921314859867</v>
      </c>
      <c r="F11" s="196">
        <v>41.90266737880549</v>
      </c>
      <c r="G11" s="196">
        <v>83.14078767129278</v>
      </c>
      <c r="H11" s="196">
        <v>65.17985574224011</v>
      </c>
      <c r="I11" s="197">
        <v>140.33722610340598</v>
      </c>
    </row>
    <row r="12" spans="1:9" ht="15" customHeight="1">
      <c r="A12" s="105"/>
      <c r="B12" s="224" t="s">
        <v>5</v>
      </c>
      <c r="C12" s="118"/>
      <c r="D12" s="195">
        <v>95.87207025468875</v>
      </c>
      <c r="E12" s="196">
        <v>7.570351850026714</v>
      </c>
      <c r="F12" s="196">
        <v>160.93478274529517</v>
      </c>
      <c r="G12" s="196">
        <v>82.09067649389705</v>
      </c>
      <c r="H12" s="196">
        <v>97.80336682215452</v>
      </c>
      <c r="I12" s="197">
        <v>43.34230248016262</v>
      </c>
    </row>
    <row r="13" spans="1:9" ht="15" customHeight="1">
      <c r="A13" s="105"/>
      <c r="B13" s="224" t="s">
        <v>6</v>
      </c>
      <c r="C13" s="118"/>
      <c r="D13" s="195">
        <v>304.9333866422612</v>
      </c>
      <c r="E13" s="196">
        <v>55.02546931492211</v>
      </c>
      <c r="F13" s="196">
        <v>426.4460272078922</v>
      </c>
      <c r="G13" s="196">
        <v>238.62624538801873</v>
      </c>
      <c r="H13" s="196">
        <v>329.17849073574706</v>
      </c>
      <c r="I13" s="197">
        <v>154.42165504005726</v>
      </c>
    </row>
    <row r="14" spans="1:9" ht="15" customHeight="1">
      <c r="A14" s="105"/>
      <c r="B14" s="224" t="s">
        <v>7</v>
      </c>
      <c r="C14" s="118"/>
      <c r="D14" s="195">
        <v>210.16604536523667</v>
      </c>
      <c r="E14" s="196">
        <v>12.59812948371468</v>
      </c>
      <c r="F14" s="196">
        <v>271.5546702692513</v>
      </c>
      <c r="G14" s="196">
        <v>166.68363864109907</v>
      </c>
      <c r="H14" s="196">
        <v>229.63404929779043</v>
      </c>
      <c r="I14" s="197">
        <v>33.92228060751425</v>
      </c>
    </row>
    <row r="15" spans="1:9" ht="15" customHeight="1">
      <c r="A15" s="105"/>
      <c r="B15" s="224" t="s">
        <v>8</v>
      </c>
      <c r="C15" s="118"/>
      <c r="D15" s="195">
        <v>286.60437473861066</v>
      </c>
      <c r="E15" s="196">
        <v>603.7536894196005</v>
      </c>
      <c r="F15" s="196">
        <v>303.79573973420463</v>
      </c>
      <c r="G15" s="196">
        <v>255.66370106138987</v>
      </c>
      <c r="H15" s="196">
        <v>284.1135012525961</v>
      </c>
      <c r="I15" s="197">
        <v>244.195604801298</v>
      </c>
    </row>
    <row r="16" spans="1:9" ht="15" customHeight="1">
      <c r="A16" s="105"/>
      <c r="B16" s="224" t="s">
        <v>9</v>
      </c>
      <c r="C16" s="118"/>
      <c r="D16" s="195">
        <v>125.09114101396644</v>
      </c>
      <c r="E16" s="196">
        <v>10.932700836700713</v>
      </c>
      <c r="F16" s="196">
        <v>294.2131766627918</v>
      </c>
      <c r="G16" s="196">
        <v>94.20682581974741</v>
      </c>
      <c r="H16" s="196">
        <v>123.1386452587764</v>
      </c>
      <c r="I16" s="197">
        <v>43.054215455356335</v>
      </c>
    </row>
    <row r="17" spans="1:9" ht="15" customHeight="1">
      <c r="A17" s="105"/>
      <c r="B17" s="224" t="s">
        <v>10</v>
      </c>
      <c r="C17" s="118"/>
      <c r="D17" s="195">
        <v>15.041628192530933</v>
      </c>
      <c r="E17" s="196">
        <v>0.13777291330577182</v>
      </c>
      <c r="F17" s="196">
        <v>3.3450312607998995</v>
      </c>
      <c r="G17" s="196">
        <v>28.269796311814545</v>
      </c>
      <c r="H17" s="196">
        <v>11.489016796146196</v>
      </c>
      <c r="I17" s="197">
        <v>5.839858966464374</v>
      </c>
    </row>
    <row r="18" spans="1:9" ht="15" customHeight="1">
      <c r="A18" s="105"/>
      <c r="B18" s="224" t="s">
        <v>11</v>
      </c>
      <c r="C18" s="118"/>
      <c r="D18" s="195">
        <v>35.1862933765663</v>
      </c>
      <c r="E18" s="196">
        <v>804.5696826969463</v>
      </c>
      <c r="F18" s="196">
        <v>23.023846178013763</v>
      </c>
      <c r="G18" s="196">
        <v>16.065317376038514</v>
      </c>
      <c r="H18" s="196">
        <v>11.958554694238575</v>
      </c>
      <c r="I18" s="197">
        <v>18.919712042444615</v>
      </c>
    </row>
    <row r="19" spans="1:9" ht="15" customHeight="1">
      <c r="A19" s="105"/>
      <c r="B19" s="224" t="s">
        <v>12</v>
      </c>
      <c r="C19" s="118"/>
      <c r="D19" s="195">
        <v>158.57350356426105</v>
      </c>
      <c r="E19" s="196">
        <v>0.6386780854959773</v>
      </c>
      <c r="F19" s="196">
        <v>20.719387979515535</v>
      </c>
      <c r="G19" s="196">
        <v>234.88103318877066</v>
      </c>
      <c r="H19" s="196">
        <v>149.36123536942824</v>
      </c>
      <c r="I19" s="197">
        <v>143.87949805063602</v>
      </c>
    </row>
    <row r="20" spans="1:9" ht="15" customHeight="1">
      <c r="A20" s="105"/>
      <c r="B20" s="224" t="s">
        <v>13</v>
      </c>
      <c r="C20" s="118"/>
      <c r="D20" s="195">
        <v>33.9270227184817</v>
      </c>
      <c r="E20" s="196">
        <v>0.01364242326785316</v>
      </c>
      <c r="F20" s="196">
        <v>37.84745986364636</v>
      </c>
      <c r="G20" s="196">
        <v>28.883357329923076</v>
      </c>
      <c r="H20" s="196">
        <v>37.026197659073276</v>
      </c>
      <c r="I20" s="197">
        <v>22.975871167439287</v>
      </c>
    </row>
    <row r="21" spans="1:9" ht="15" customHeight="1">
      <c r="A21" s="105"/>
      <c r="B21" s="224" t="s">
        <v>14</v>
      </c>
      <c r="C21" s="118"/>
      <c r="D21" s="195">
        <v>4.306676023383024</v>
      </c>
      <c r="E21" s="196">
        <v>0.7440048552502581</v>
      </c>
      <c r="F21" s="196">
        <v>6.540016965660247</v>
      </c>
      <c r="G21" s="196">
        <v>4.544645028332304</v>
      </c>
      <c r="H21" s="196">
        <v>4.097095634872461</v>
      </c>
      <c r="I21" s="197">
        <v>6.194401660690343</v>
      </c>
    </row>
    <row r="22" spans="1:9" ht="15" customHeight="1">
      <c r="A22" s="105"/>
      <c r="B22" s="224" t="s">
        <v>15</v>
      </c>
      <c r="C22" s="118"/>
      <c r="D22" s="195">
        <v>7.991097329676027</v>
      </c>
      <c r="E22" s="196">
        <v>0</v>
      </c>
      <c r="F22" s="196">
        <v>30.98067799805209</v>
      </c>
      <c r="G22" s="196">
        <v>3.451660138311328</v>
      </c>
      <c r="H22" s="196">
        <v>7.549229189822979</v>
      </c>
      <c r="I22" s="197">
        <v>1.0613976237171086</v>
      </c>
    </row>
    <row r="23" spans="1:9" ht="4.5" customHeight="1">
      <c r="A23" s="105"/>
      <c r="B23" s="224"/>
      <c r="C23" s="118"/>
      <c r="D23" s="225"/>
      <c r="E23" s="225"/>
      <c r="F23" s="225"/>
      <c r="G23" s="225"/>
      <c r="H23" s="225"/>
      <c r="I23" s="197"/>
    </row>
    <row r="24" spans="1:9" ht="13.5">
      <c r="A24" s="105"/>
      <c r="B24" s="226"/>
      <c r="C24" s="118"/>
      <c r="D24" s="227" t="s">
        <v>55</v>
      </c>
      <c r="E24" s="227"/>
      <c r="F24" s="227"/>
      <c r="G24" s="227"/>
      <c r="H24" s="227"/>
      <c r="I24" s="228"/>
    </row>
    <row r="25" spans="1:9" ht="4.5" customHeight="1">
      <c r="A25" s="105"/>
      <c r="B25" s="224"/>
      <c r="C25" s="118"/>
      <c r="D25" s="227"/>
      <c r="E25" s="227"/>
      <c r="F25" s="227"/>
      <c r="G25" s="227"/>
      <c r="H25" s="227"/>
      <c r="I25" s="228"/>
    </row>
    <row r="26" spans="1:9" ht="15" customHeight="1">
      <c r="A26" s="110"/>
      <c r="B26" s="223" t="s">
        <v>476</v>
      </c>
      <c r="C26" s="112"/>
      <c r="D26" s="195">
        <v>953.981338534022</v>
      </c>
      <c r="E26" s="196">
        <v>802.6869990918519</v>
      </c>
      <c r="F26" s="196">
        <v>1307.9822551566515</v>
      </c>
      <c r="G26" s="196">
        <v>785.9436883744795</v>
      </c>
      <c r="H26" s="196">
        <v>1012.027232013659</v>
      </c>
      <c r="I26" s="197">
        <v>587.5197913588083</v>
      </c>
    </row>
    <row r="27" spans="1:9" ht="15" customHeight="1">
      <c r="A27" s="105"/>
      <c r="B27" s="224" t="s">
        <v>477</v>
      </c>
      <c r="C27" s="118"/>
      <c r="D27" s="195">
        <v>106.35945766014207</v>
      </c>
      <c r="E27" s="196">
        <v>72.28661250862244</v>
      </c>
      <c r="F27" s="196">
        <v>87.02882235755622</v>
      </c>
      <c r="G27" s="196">
        <v>106.82692488772649</v>
      </c>
      <c r="H27" s="196">
        <v>110.14431671160979</v>
      </c>
      <c r="I27" s="197">
        <v>133.9238201697585</v>
      </c>
    </row>
    <row r="28" spans="1:9" ht="15" customHeight="1">
      <c r="A28" s="105"/>
      <c r="B28" s="224" t="s">
        <v>21</v>
      </c>
      <c r="C28" s="118"/>
      <c r="D28" s="195">
        <v>42.4192959071491</v>
      </c>
      <c r="E28" s="196">
        <v>14.804212218809086</v>
      </c>
      <c r="F28" s="196">
        <v>31.55553662772265</v>
      </c>
      <c r="G28" s="196">
        <v>45.66271875798694</v>
      </c>
      <c r="H28" s="196">
        <v>43.52707211005322</v>
      </c>
      <c r="I28" s="197">
        <v>74.17483601597729</v>
      </c>
    </row>
    <row r="29" spans="1:9" ht="15" customHeight="1">
      <c r="A29" s="105"/>
      <c r="B29" s="224" t="s">
        <v>5</v>
      </c>
      <c r="C29" s="118"/>
      <c r="D29" s="195">
        <v>60.41857446585233</v>
      </c>
      <c r="E29" s="196">
        <v>3.6212278359775496</v>
      </c>
      <c r="F29" s="196">
        <v>121.19475320471871</v>
      </c>
      <c r="G29" s="196">
        <v>45.085974987557194</v>
      </c>
      <c r="H29" s="196">
        <v>65.31303501359358</v>
      </c>
      <c r="I29" s="197">
        <v>22.908448943205407</v>
      </c>
    </row>
    <row r="30" spans="1:9" ht="15" customHeight="1">
      <c r="A30" s="105"/>
      <c r="B30" s="224" t="s">
        <v>6</v>
      </c>
      <c r="C30" s="118"/>
      <c r="D30" s="195">
        <v>192.1690068757952</v>
      </c>
      <c r="E30" s="196">
        <v>26.321070026648933</v>
      </c>
      <c r="F30" s="196">
        <v>321.1426401487728</v>
      </c>
      <c r="G30" s="196">
        <v>131.05869497541224</v>
      </c>
      <c r="H30" s="196">
        <v>219.82521655149827</v>
      </c>
      <c r="I30" s="197">
        <v>81.61912030007032</v>
      </c>
    </row>
    <row r="31" spans="1:9" ht="15" customHeight="1">
      <c r="A31" s="105"/>
      <c r="B31" s="224" t="s">
        <v>7</v>
      </c>
      <c r="C31" s="118"/>
      <c r="D31" s="195">
        <v>132.44663256317074</v>
      </c>
      <c r="E31" s="196">
        <v>6.026232078964215</v>
      </c>
      <c r="F31" s="196">
        <v>204.49899445887692</v>
      </c>
      <c r="G31" s="196">
        <v>91.5462593753423</v>
      </c>
      <c r="H31" s="196">
        <v>153.3494928592016</v>
      </c>
      <c r="I31" s="197">
        <v>17.929523557037648</v>
      </c>
    </row>
    <row r="32" spans="1:9" ht="15" customHeight="1">
      <c r="A32" s="105"/>
      <c r="B32" s="224" t="s">
        <v>8</v>
      </c>
      <c r="C32" s="118"/>
      <c r="D32" s="195">
        <v>180.6180643787331</v>
      </c>
      <c r="E32" s="196">
        <v>288.80159198844717</v>
      </c>
      <c r="F32" s="196">
        <v>228.77869577767368</v>
      </c>
      <c r="G32" s="196">
        <v>140.4160341173102</v>
      </c>
      <c r="H32" s="196">
        <v>189.7308411569128</v>
      </c>
      <c r="I32" s="197">
        <v>129.06888246894795</v>
      </c>
    </row>
    <row r="33" spans="1:9" ht="15" customHeight="1">
      <c r="A33" s="105"/>
      <c r="B33" s="224" t="s">
        <v>9</v>
      </c>
      <c r="C33" s="118"/>
      <c r="D33" s="195">
        <v>78.83243157567196</v>
      </c>
      <c r="E33" s="196">
        <v>5.229585279069421</v>
      </c>
      <c r="F33" s="196">
        <v>221.56237903931785</v>
      </c>
      <c r="G33" s="196">
        <v>51.74042624538559</v>
      </c>
      <c r="H33" s="196">
        <v>82.23192013356265</v>
      </c>
      <c r="I33" s="197">
        <v>22.756181377309584</v>
      </c>
    </row>
    <row r="34" spans="1:9" ht="15" customHeight="1">
      <c r="A34" s="105"/>
      <c r="B34" s="224" t="s">
        <v>10</v>
      </c>
      <c r="C34" s="118"/>
      <c r="D34" s="195">
        <v>9.479233426626127</v>
      </c>
      <c r="E34" s="196">
        <v>0.06590276364827377</v>
      </c>
      <c r="F34" s="196">
        <v>2.519034301965182</v>
      </c>
      <c r="G34" s="196">
        <v>15.526383553588621</v>
      </c>
      <c r="H34" s="196">
        <v>7.672359149383431</v>
      </c>
      <c r="I34" s="197">
        <v>3.086640610059889</v>
      </c>
    </row>
    <row r="35" spans="1:9" ht="15" customHeight="1">
      <c r="A35" s="105"/>
      <c r="B35" s="224" t="s">
        <v>11</v>
      </c>
      <c r="C35" s="118"/>
      <c r="D35" s="195">
        <v>22.174400541282015</v>
      </c>
      <c r="E35" s="196">
        <v>384.8605967971654</v>
      </c>
      <c r="F35" s="196">
        <v>17.338510095632877</v>
      </c>
      <c r="G35" s="196">
        <v>8.823419763596288</v>
      </c>
      <c r="H35" s="196">
        <v>7.985916301603779</v>
      </c>
      <c r="I35" s="197">
        <v>9.999959220968105</v>
      </c>
    </row>
    <row r="36" spans="1:9" ht="15" customHeight="1">
      <c r="A36" s="105"/>
      <c r="B36" s="224" t="s">
        <v>12</v>
      </c>
      <c r="C36" s="118"/>
      <c r="D36" s="195">
        <v>99.93301498503779</v>
      </c>
      <c r="E36" s="196">
        <v>0.3055074463175342</v>
      </c>
      <c r="F36" s="196">
        <v>15.603097539854918</v>
      </c>
      <c r="G36" s="196">
        <v>129.0017434341377</v>
      </c>
      <c r="H36" s="196">
        <v>99.74335150543398</v>
      </c>
      <c r="I36" s="197">
        <v>76.04709363503686</v>
      </c>
    </row>
    <row r="37" spans="1:9" ht="15" customHeight="1">
      <c r="A37" s="105"/>
      <c r="B37" s="224" t="s">
        <v>13</v>
      </c>
      <c r="C37" s="118"/>
      <c r="D37" s="195">
        <v>21.380808227837356</v>
      </c>
      <c r="E37" s="196">
        <v>0.006525763117280122</v>
      </c>
      <c r="F37" s="196">
        <v>28.501691675065892</v>
      </c>
      <c r="G37" s="196">
        <v>15.86336453483121</v>
      </c>
      <c r="H37" s="196">
        <v>24.72607459950443</v>
      </c>
      <c r="I37" s="197">
        <v>12.143830425387527</v>
      </c>
    </row>
    <row r="38" spans="1:9" ht="15" customHeight="1">
      <c r="A38" s="105"/>
      <c r="B38" s="224" t="s">
        <v>14</v>
      </c>
      <c r="C38" s="118"/>
      <c r="D38" s="195">
        <v>2.7140670408788052</v>
      </c>
      <c r="E38" s="196">
        <v>0.3558898113731893</v>
      </c>
      <c r="F38" s="196">
        <v>4.925074173445197</v>
      </c>
      <c r="G38" s="196">
        <v>2.496017341140434</v>
      </c>
      <c r="H38" s="196">
        <v>2.7360382300648043</v>
      </c>
      <c r="I38" s="197">
        <v>3.2740331283179924</v>
      </c>
    </row>
    <row r="39" spans="1:9" ht="15" customHeight="1">
      <c r="A39" s="105"/>
      <c r="B39" s="224" t="s">
        <v>15</v>
      </c>
      <c r="C39" s="118"/>
      <c r="D39" s="195">
        <v>5.03598918636361</v>
      </c>
      <c r="E39" s="196">
        <v>0</v>
      </c>
      <c r="F39" s="196">
        <v>23.330541477979832</v>
      </c>
      <c r="G39" s="196">
        <v>1.8957264004642753</v>
      </c>
      <c r="H39" s="196">
        <v>5.041371134974688</v>
      </c>
      <c r="I39" s="197">
        <v>0.5609986521249458</v>
      </c>
    </row>
    <row r="40" spans="1:9" ht="4.5" customHeight="1">
      <c r="A40" s="105"/>
      <c r="B40" s="152"/>
      <c r="C40" s="118"/>
      <c r="D40" s="120"/>
      <c r="E40" s="120"/>
      <c r="F40" s="120"/>
      <c r="G40" s="120"/>
      <c r="H40" s="120"/>
      <c r="I40" s="121"/>
    </row>
    <row r="41" spans="1:9" ht="13.5">
      <c r="A41" s="105"/>
      <c r="B41" s="152"/>
      <c r="C41" s="118"/>
      <c r="D41" s="123" t="s">
        <v>56</v>
      </c>
      <c r="E41" s="123"/>
      <c r="F41" s="123"/>
      <c r="G41" s="123"/>
      <c r="H41" s="123"/>
      <c r="I41" s="124"/>
    </row>
    <row r="42" spans="1:9" ht="4.5" customHeight="1">
      <c r="A42" s="105"/>
      <c r="B42" s="152"/>
      <c r="C42" s="118"/>
      <c r="D42" s="120"/>
      <c r="E42" s="120"/>
      <c r="F42" s="120"/>
      <c r="G42" s="120"/>
      <c r="H42" s="120"/>
      <c r="I42" s="121"/>
    </row>
    <row r="43" spans="1:9" ht="18" customHeight="1">
      <c r="A43" s="98"/>
      <c r="B43" s="229"/>
      <c r="C43" s="148"/>
      <c r="D43" s="203">
        <v>1.586797952488505</v>
      </c>
      <c r="E43" s="204">
        <v>2.0905483424196367</v>
      </c>
      <c r="F43" s="204">
        <v>1.3279022275283547</v>
      </c>
      <c r="G43" s="204">
        <v>1.8207585954734793</v>
      </c>
      <c r="H43" s="204">
        <v>1.4974555508222631</v>
      </c>
      <c r="I43" s="205">
        <v>1.8919789195513321</v>
      </c>
    </row>
    <row r="44" spans="1:9" ht="13.5">
      <c r="A44" s="2" t="s">
        <v>478</v>
      </c>
      <c r="B44" s="155"/>
      <c r="C44" s="155"/>
      <c r="D44" s="155"/>
      <c r="E44" s="155"/>
      <c r="F44" s="155"/>
      <c r="G44" s="155"/>
      <c r="H44" s="155"/>
      <c r="I44" s="155"/>
    </row>
    <row r="45" ht="13.5">
      <c r="A45" s="182"/>
    </row>
  </sheetData>
  <mergeCells count="3">
    <mergeCell ref="A2:I2"/>
    <mergeCell ref="B4:B5"/>
    <mergeCell ref="I4:I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1.25" style="230" customWidth="1"/>
    <col min="2" max="2" width="21.375" style="230" customWidth="1"/>
    <col min="3" max="3" width="1.25" style="230" customWidth="1"/>
    <col min="4" max="11" width="12.625" style="230" customWidth="1"/>
    <col min="12" max="16384" width="9.00390625" style="230" customWidth="1"/>
  </cols>
  <sheetData>
    <row r="1" spans="2:3" ht="16.5" customHeight="1">
      <c r="B1" s="231"/>
      <c r="C1" s="231"/>
    </row>
    <row r="2" spans="1:11" ht="26.25" customHeight="1">
      <c r="A2" s="1119" t="s">
        <v>549</v>
      </c>
      <c r="B2" s="232"/>
      <c r="C2" s="233"/>
      <c r="D2" s="234"/>
      <c r="E2" s="234"/>
      <c r="F2" s="234"/>
      <c r="G2" s="234"/>
      <c r="H2" s="234"/>
      <c r="I2" s="234"/>
      <c r="J2" s="234"/>
      <c r="K2" s="234"/>
    </row>
    <row r="3" spans="2:11" ht="20.25" customHeight="1">
      <c r="B3" s="235"/>
      <c r="C3" s="235"/>
      <c r="K3" s="236" t="s">
        <v>68</v>
      </c>
    </row>
    <row r="4" spans="1:11" ht="27" customHeight="1">
      <c r="A4" s="299"/>
      <c r="B4" s="978" t="s">
        <v>93</v>
      </c>
      <c r="C4" s="300"/>
      <c r="D4" s="237" t="s">
        <v>69</v>
      </c>
      <c r="E4" s="238"/>
      <c r="F4" s="239" t="s">
        <v>70</v>
      </c>
      <c r="G4" s="240"/>
      <c r="H4" s="241" t="s">
        <v>71</v>
      </c>
      <c r="I4" s="238"/>
      <c r="J4" s="241" t="s">
        <v>72</v>
      </c>
      <c r="K4" s="238"/>
    </row>
    <row r="5" spans="1:11" ht="48" customHeight="1">
      <c r="A5" s="301"/>
      <c r="B5" s="979"/>
      <c r="C5" s="302"/>
      <c r="D5" s="242" t="s">
        <v>73</v>
      </c>
      <c r="E5" s="243" t="s">
        <v>74</v>
      </c>
      <c r="F5" s="244" t="s">
        <v>73</v>
      </c>
      <c r="G5" s="245" t="s">
        <v>74</v>
      </c>
      <c r="H5" s="246" t="s">
        <v>73</v>
      </c>
      <c r="I5" s="243" t="s">
        <v>74</v>
      </c>
      <c r="J5" s="246" t="s">
        <v>73</v>
      </c>
      <c r="K5" s="243" t="s">
        <v>74</v>
      </c>
    </row>
    <row r="6" spans="1:11" s="254" customFormat="1" ht="28.5" customHeight="1">
      <c r="A6" s="247"/>
      <c r="B6" s="248"/>
      <c r="C6" s="249"/>
      <c r="D6" s="250" t="s">
        <v>75</v>
      </c>
      <c r="E6" s="251"/>
      <c r="F6" s="252"/>
      <c r="G6" s="252"/>
      <c r="H6" s="251"/>
      <c r="I6" s="251"/>
      <c r="J6" s="251"/>
      <c r="K6" s="253"/>
    </row>
    <row r="7" spans="1:11" ht="19.5" customHeight="1">
      <c r="A7" s="255"/>
      <c r="B7" s="256" t="s">
        <v>76</v>
      </c>
      <c r="C7" s="257"/>
      <c r="D7" s="258">
        <v>51081.258247463855</v>
      </c>
      <c r="E7" s="259">
        <v>37734.99591796425</v>
      </c>
      <c r="F7" s="260">
        <v>49582.12144352275</v>
      </c>
      <c r="G7" s="261">
        <v>35802.40549834002</v>
      </c>
      <c r="H7" s="262">
        <v>1499.1368039411027</v>
      </c>
      <c r="I7" s="263">
        <v>1932.5904196242263</v>
      </c>
      <c r="J7" s="262">
        <v>3.023543084272262</v>
      </c>
      <c r="K7" s="263">
        <v>5.397934559770934</v>
      </c>
    </row>
    <row r="8" spans="1:11" ht="19.5" customHeight="1">
      <c r="A8" s="255"/>
      <c r="B8" s="256" t="s">
        <v>77</v>
      </c>
      <c r="C8" s="257"/>
      <c r="D8" s="258">
        <v>62.78515091843008</v>
      </c>
      <c r="E8" s="259">
        <v>43.64021213465243</v>
      </c>
      <c r="F8" s="260">
        <v>54.41878661690275</v>
      </c>
      <c r="G8" s="261">
        <v>41.01336522622254</v>
      </c>
      <c r="H8" s="262">
        <v>8.366364301527327</v>
      </c>
      <c r="I8" s="263">
        <v>2.62684690842989</v>
      </c>
      <c r="J8" s="262">
        <v>15.374036838463233</v>
      </c>
      <c r="K8" s="263">
        <v>6.404855816977384</v>
      </c>
    </row>
    <row r="9" spans="1:11" ht="19.5" customHeight="1">
      <c r="A9" s="255"/>
      <c r="B9" s="256" t="s">
        <v>78</v>
      </c>
      <c r="C9" s="257"/>
      <c r="D9" s="258">
        <v>350.2047322851874</v>
      </c>
      <c r="E9" s="259">
        <v>322.79312275616934</v>
      </c>
      <c r="F9" s="260">
        <v>314.2076905186449</v>
      </c>
      <c r="G9" s="261">
        <v>298.5810862469603</v>
      </c>
      <c r="H9" s="262">
        <v>35.99704176654251</v>
      </c>
      <c r="I9" s="263">
        <v>24.212036509209042</v>
      </c>
      <c r="J9" s="262">
        <v>11.456448346991198</v>
      </c>
      <c r="K9" s="263">
        <v>8.109032227574842</v>
      </c>
    </row>
    <row r="10" spans="1:11" ht="19.5" customHeight="1">
      <c r="A10" s="255"/>
      <c r="B10" s="256" t="s">
        <v>79</v>
      </c>
      <c r="C10" s="257"/>
      <c r="D10" s="258">
        <v>105.00351118473833</v>
      </c>
      <c r="E10" s="259">
        <v>61.127227754256154</v>
      </c>
      <c r="F10" s="260">
        <v>108.82689688015682</v>
      </c>
      <c r="G10" s="261">
        <v>54.7041209966351</v>
      </c>
      <c r="H10" s="262">
        <v>-3.8233856954184944</v>
      </c>
      <c r="I10" s="263">
        <v>6.423106757621056</v>
      </c>
      <c r="J10" s="262">
        <v>-3.513272734063999</v>
      </c>
      <c r="K10" s="263">
        <v>11.74154093073929</v>
      </c>
    </row>
    <row r="11" spans="1:11" ht="19.5" customHeight="1">
      <c r="A11" s="255"/>
      <c r="B11" s="256" t="s">
        <v>80</v>
      </c>
      <c r="C11" s="257"/>
      <c r="D11" s="258">
        <v>546.2009536808399</v>
      </c>
      <c r="E11" s="259">
        <v>1668.6666411214956</v>
      </c>
      <c r="F11" s="260">
        <v>575.6819354767258</v>
      </c>
      <c r="G11" s="261">
        <v>1602.4696456221925</v>
      </c>
      <c r="H11" s="262">
        <v>-29.480981795885896</v>
      </c>
      <c r="I11" s="263">
        <v>66.19699549930306</v>
      </c>
      <c r="J11" s="262">
        <v>-5.121053828356192</v>
      </c>
      <c r="K11" s="263">
        <v>4.1309360011996255</v>
      </c>
    </row>
    <row r="12" spans="1:11" ht="19.5" customHeight="1">
      <c r="A12" s="255"/>
      <c r="B12" s="256" t="s">
        <v>81</v>
      </c>
      <c r="C12" s="257"/>
      <c r="D12" s="258">
        <v>94.29999270673794</v>
      </c>
      <c r="E12" s="259">
        <v>1072.3266196139953</v>
      </c>
      <c r="F12" s="260">
        <v>95.17689078887621</v>
      </c>
      <c r="G12" s="261">
        <v>972.375830146219</v>
      </c>
      <c r="H12" s="262">
        <v>-0.8768980821382684</v>
      </c>
      <c r="I12" s="263">
        <v>99.9507894677763</v>
      </c>
      <c r="J12" s="262">
        <v>-0.921335079208907</v>
      </c>
      <c r="K12" s="263">
        <v>10.27902857815237</v>
      </c>
    </row>
    <row r="13" spans="1:11" ht="19.5" customHeight="1">
      <c r="A13" s="255"/>
      <c r="B13" s="256" t="s">
        <v>82</v>
      </c>
      <c r="C13" s="257"/>
      <c r="D13" s="258">
        <v>369.053657570927</v>
      </c>
      <c r="E13" s="259">
        <v>892.8727810951102</v>
      </c>
      <c r="F13" s="260">
        <v>327.9602737753757</v>
      </c>
      <c r="G13" s="261">
        <v>834.3465820164622</v>
      </c>
      <c r="H13" s="262">
        <v>41.09338379555129</v>
      </c>
      <c r="I13" s="263">
        <v>58.526199078648006</v>
      </c>
      <c r="J13" s="262">
        <v>12.529988258180524</v>
      </c>
      <c r="K13" s="263">
        <v>7.014614830350352</v>
      </c>
    </row>
    <row r="14" spans="1:11" ht="19.5" customHeight="1">
      <c r="A14" s="255"/>
      <c r="B14" s="256" t="s">
        <v>83</v>
      </c>
      <c r="C14" s="257"/>
      <c r="D14" s="258">
        <v>128.0033305896776</v>
      </c>
      <c r="E14" s="259">
        <v>2451.195801435792</v>
      </c>
      <c r="F14" s="260">
        <v>183.0614776339251</v>
      </c>
      <c r="G14" s="261">
        <v>2350.666329633713</v>
      </c>
      <c r="H14" s="262">
        <v>-55.058147044247505</v>
      </c>
      <c r="I14" s="263">
        <v>100.52947180207912</v>
      </c>
      <c r="J14" s="262">
        <v>-30.076315211630344</v>
      </c>
      <c r="K14" s="263">
        <v>4.276637246841575</v>
      </c>
    </row>
    <row r="15" spans="1:11" ht="19.5" customHeight="1">
      <c r="A15" s="255"/>
      <c r="B15" s="256" t="s">
        <v>10</v>
      </c>
      <c r="C15" s="257"/>
      <c r="D15" s="258">
        <v>582.5502627310835</v>
      </c>
      <c r="E15" s="259">
        <v>1393.4630847499104</v>
      </c>
      <c r="F15" s="260">
        <v>471.52326315439734</v>
      </c>
      <c r="G15" s="261">
        <v>1144.0509165912194</v>
      </c>
      <c r="H15" s="262">
        <v>111.0269995766862</v>
      </c>
      <c r="I15" s="263">
        <v>249.41216815869097</v>
      </c>
      <c r="J15" s="262">
        <v>23.546452158889796</v>
      </c>
      <c r="K15" s="263">
        <v>21.80079265194177</v>
      </c>
    </row>
    <row r="16" spans="1:11" ht="19.5" customHeight="1">
      <c r="A16" s="255"/>
      <c r="B16" s="256" t="s">
        <v>11</v>
      </c>
      <c r="C16" s="257"/>
      <c r="D16" s="258">
        <v>7.742700660213866</v>
      </c>
      <c r="E16" s="259">
        <v>240.80965266472708</v>
      </c>
      <c r="F16" s="260">
        <v>6.376740168119345</v>
      </c>
      <c r="G16" s="261">
        <v>206.26811980276315</v>
      </c>
      <c r="H16" s="262">
        <v>1.365960492094521</v>
      </c>
      <c r="I16" s="263">
        <v>34.54153286196393</v>
      </c>
      <c r="J16" s="262">
        <v>21.42098401505632</v>
      </c>
      <c r="K16" s="263">
        <v>16.74593868165042</v>
      </c>
    </row>
    <row r="17" spans="1:11" ht="19.5" customHeight="1">
      <c r="A17" s="255"/>
      <c r="B17" s="256" t="s">
        <v>84</v>
      </c>
      <c r="C17" s="257"/>
      <c r="D17" s="258">
        <v>214.61130733459055</v>
      </c>
      <c r="E17" s="259">
        <v>1171.457673185346</v>
      </c>
      <c r="F17" s="260">
        <v>213.00991771233652</v>
      </c>
      <c r="G17" s="261">
        <v>1071.4352854229332</v>
      </c>
      <c r="H17" s="262">
        <v>1.6013896222540325</v>
      </c>
      <c r="I17" s="263">
        <v>100.02238776241279</v>
      </c>
      <c r="J17" s="262">
        <v>0.7517911088143148</v>
      </c>
      <c r="K17" s="263">
        <v>9.33536435874711</v>
      </c>
    </row>
    <row r="18" spans="1:11" ht="19.5" customHeight="1">
      <c r="A18" s="255"/>
      <c r="B18" s="256" t="s">
        <v>85</v>
      </c>
      <c r="C18" s="257"/>
      <c r="D18" s="258">
        <v>11844.741238534818</v>
      </c>
      <c r="E18" s="259">
        <v>4225.0205012092365</v>
      </c>
      <c r="F18" s="260">
        <v>11814.628980098125</v>
      </c>
      <c r="G18" s="261">
        <v>3954.52727771593</v>
      </c>
      <c r="H18" s="262">
        <v>30.112258436693082</v>
      </c>
      <c r="I18" s="263">
        <v>270.4932234933067</v>
      </c>
      <c r="J18" s="262">
        <v>0.25487265395651715</v>
      </c>
      <c r="K18" s="263">
        <v>6.840089965178819</v>
      </c>
    </row>
    <row r="19" spans="1:11" ht="19.5" customHeight="1">
      <c r="A19" s="255"/>
      <c r="B19" s="256" t="s">
        <v>86</v>
      </c>
      <c r="C19" s="257"/>
      <c r="D19" s="258">
        <v>1884.8012898654913</v>
      </c>
      <c r="E19" s="259">
        <v>609.8806764998466</v>
      </c>
      <c r="F19" s="260">
        <v>1840.3501766471377</v>
      </c>
      <c r="G19" s="261">
        <v>680.482160488069</v>
      </c>
      <c r="H19" s="262">
        <v>44.45111321835361</v>
      </c>
      <c r="I19" s="263">
        <v>-70.60148398822241</v>
      </c>
      <c r="J19" s="262">
        <v>2.415361694877949</v>
      </c>
      <c r="K19" s="263">
        <v>-10.375214529883369</v>
      </c>
    </row>
    <row r="20" spans="1:11" ht="19.5" customHeight="1">
      <c r="A20" s="255"/>
      <c r="B20" s="256" t="s">
        <v>87</v>
      </c>
      <c r="C20" s="257"/>
      <c r="D20" s="258">
        <v>326.73103838686933</v>
      </c>
      <c r="E20" s="259">
        <v>154.25748328974134</v>
      </c>
      <c r="F20" s="260">
        <v>435.4428914755297</v>
      </c>
      <c r="G20" s="261">
        <v>101.81692018398795</v>
      </c>
      <c r="H20" s="262">
        <v>-108.71185308866035</v>
      </c>
      <c r="I20" s="263">
        <v>52.4405631057534</v>
      </c>
      <c r="J20" s="262">
        <v>-24.96581187036545</v>
      </c>
      <c r="K20" s="263">
        <v>51.5047626769606</v>
      </c>
    </row>
    <row r="21" spans="1:11" ht="19.5" customHeight="1">
      <c r="A21" s="255"/>
      <c r="B21" s="256" t="s">
        <v>88</v>
      </c>
      <c r="C21" s="257"/>
      <c r="D21" s="258">
        <v>2083.276713308814</v>
      </c>
      <c r="E21" s="259">
        <v>23427.42254769012</v>
      </c>
      <c r="F21" s="260">
        <v>1707.0653926660982</v>
      </c>
      <c r="G21" s="261">
        <v>22489.520145939096</v>
      </c>
      <c r="H21" s="262">
        <v>376.2113206427159</v>
      </c>
      <c r="I21" s="263">
        <v>937.9024017510237</v>
      </c>
      <c r="J21" s="262">
        <v>22.038483250787966</v>
      </c>
      <c r="K21" s="263">
        <v>4.1703975703562435</v>
      </c>
    </row>
    <row r="22" spans="1:11" ht="29.25" customHeight="1">
      <c r="A22" s="255"/>
      <c r="B22" s="264" t="s">
        <v>89</v>
      </c>
      <c r="C22" s="257"/>
      <c r="D22" s="258">
        <v>32482.119362916193</v>
      </c>
      <c r="E22" s="259" t="s">
        <v>479</v>
      </c>
      <c r="F22" s="260">
        <v>31434.319615031065</v>
      </c>
      <c r="G22" s="261" t="s">
        <v>480</v>
      </c>
      <c r="H22" s="262">
        <v>1047.7997478851285</v>
      </c>
      <c r="I22" s="259" t="s">
        <v>480</v>
      </c>
      <c r="J22" s="262">
        <v>3.333298638931237</v>
      </c>
      <c r="K22" s="259" t="s">
        <v>480</v>
      </c>
    </row>
    <row r="23" spans="1:11" ht="29.25" customHeight="1" hidden="1">
      <c r="A23" s="255"/>
      <c r="B23" s="264" t="s">
        <v>481</v>
      </c>
      <c r="C23" s="257"/>
      <c r="D23" s="265">
        <v>16788.144119699202</v>
      </c>
      <c r="E23" s="266">
        <v>28701.6143034649</v>
      </c>
      <c r="F23" s="267">
        <v>22918.12970806232</v>
      </c>
      <c r="G23" s="268">
        <v>34345.391448860624</v>
      </c>
      <c r="H23" s="269">
        <v>-6129.985588363117</v>
      </c>
      <c r="I23" s="270">
        <v>-5643.777145395725</v>
      </c>
      <c r="J23" s="269">
        <v>-26.74732042469706</v>
      </c>
      <c r="K23" s="270">
        <v>-16.432414677233066</v>
      </c>
    </row>
    <row r="24" spans="1:11" ht="30" customHeight="1">
      <c r="A24" s="271"/>
      <c r="B24" s="272"/>
      <c r="C24" s="249"/>
      <c r="D24" s="250" t="s">
        <v>90</v>
      </c>
      <c r="E24" s="251"/>
      <c r="F24" s="252"/>
      <c r="G24" s="252"/>
      <c r="H24" s="273"/>
      <c r="I24" s="273"/>
      <c r="J24" s="273"/>
      <c r="K24" s="274"/>
    </row>
    <row r="25" spans="1:11" ht="19.5" customHeight="1">
      <c r="A25" s="255"/>
      <c r="B25" s="256" t="s">
        <v>76</v>
      </c>
      <c r="C25" s="257"/>
      <c r="D25" s="258">
        <v>4795.661739882627</v>
      </c>
      <c r="E25" s="259">
        <v>2230.5767656730645</v>
      </c>
      <c r="F25" s="260">
        <v>4648.639224451228</v>
      </c>
      <c r="G25" s="261">
        <v>2157.6708891226485</v>
      </c>
      <c r="H25" s="275">
        <v>147.02251543139937</v>
      </c>
      <c r="I25" s="276">
        <v>72.905876550416</v>
      </c>
      <c r="J25" s="277">
        <v>3.1627000576444075</v>
      </c>
      <c r="K25" s="276">
        <v>3.378915520339665</v>
      </c>
    </row>
    <row r="26" spans="1:11" ht="19.5" customHeight="1">
      <c r="A26" s="255"/>
      <c r="B26" s="256" t="s">
        <v>77</v>
      </c>
      <c r="C26" s="257"/>
      <c r="D26" s="258">
        <v>5.894458289057923</v>
      </c>
      <c r="E26" s="259">
        <v>2.5796436668026264</v>
      </c>
      <c r="F26" s="260">
        <v>5.102107345336739</v>
      </c>
      <c r="G26" s="261">
        <v>2.471715042099015</v>
      </c>
      <c r="H26" s="275">
        <v>0.7923509437211838</v>
      </c>
      <c r="I26" s="276">
        <v>0.10792862470361131</v>
      </c>
      <c r="J26" s="277">
        <v>15.529875992228636</v>
      </c>
      <c r="K26" s="276">
        <v>4.366548039128193</v>
      </c>
    </row>
    <row r="27" spans="1:11" ht="19.5" customHeight="1">
      <c r="A27" s="255"/>
      <c r="B27" s="256" t="s">
        <v>78</v>
      </c>
      <c r="C27" s="257"/>
      <c r="D27" s="258">
        <v>32.87827068804233</v>
      </c>
      <c r="E27" s="259">
        <v>19.080824635684987</v>
      </c>
      <c r="F27" s="260">
        <v>29.458969326937055</v>
      </c>
      <c r="G27" s="261">
        <v>17.99431375826284</v>
      </c>
      <c r="H27" s="275">
        <v>3.4193013611052727</v>
      </c>
      <c r="I27" s="276">
        <v>1.0865108774221461</v>
      </c>
      <c r="J27" s="277">
        <v>11.606995897099125</v>
      </c>
      <c r="K27" s="276">
        <v>6.038078984385997</v>
      </c>
    </row>
    <row r="28" spans="1:11" ht="19.5" customHeight="1">
      <c r="A28" s="255"/>
      <c r="B28" s="256" t="s">
        <v>79</v>
      </c>
      <c r="C28" s="257"/>
      <c r="D28" s="258">
        <v>9.858044582662341</v>
      </c>
      <c r="E28" s="259">
        <v>3.6133295012161035</v>
      </c>
      <c r="F28" s="260">
        <v>10.203213714617988</v>
      </c>
      <c r="G28" s="261">
        <v>3.296803322194516</v>
      </c>
      <c r="H28" s="275">
        <v>-0.3451691319556467</v>
      </c>
      <c r="I28" s="276">
        <v>0.3165261790215874</v>
      </c>
      <c r="J28" s="277">
        <v>-3.382945232844903</v>
      </c>
      <c r="K28" s="276">
        <v>9.601002792331936</v>
      </c>
    </row>
    <row r="29" spans="1:11" ht="19.5" customHeight="1">
      <c r="A29" s="255"/>
      <c r="B29" s="256" t="s">
        <v>80</v>
      </c>
      <c r="C29" s="257"/>
      <c r="D29" s="258">
        <v>51.27898383326644</v>
      </c>
      <c r="E29" s="259">
        <v>98.6375895582745</v>
      </c>
      <c r="F29" s="260">
        <v>53.97384275123045</v>
      </c>
      <c r="G29" s="261">
        <v>96.57457528159674</v>
      </c>
      <c r="H29" s="275">
        <v>-2.6948589179640123</v>
      </c>
      <c r="I29" s="276">
        <v>2.0630142766777624</v>
      </c>
      <c r="J29" s="277">
        <v>-4.992898005029622</v>
      </c>
      <c r="K29" s="276">
        <v>2.1361877809582097</v>
      </c>
    </row>
    <row r="30" spans="1:11" ht="19.5" customHeight="1">
      <c r="A30" s="255"/>
      <c r="B30" s="256" t="s">
        <v>81</v>
      </c>
      <c r="C30" s="257"/>
      <c r="D30" s="258">
        <v>8.853166163293693</v>
      </c>
      <c r="E30" s="259">
        <v>63.38696440099565</v>
      </c>
      <c r="F30" s="260">
        <v>8.923438830394783</v>
      </c>
      <c r="G30" s="261">
        <v>58.60128649987618</v>
      </c>
      <c r="H30" s="275">
        <v>-0.07027266710109004</v>
      </c>
      <c r="I30" s="276">
        <v>4.78567790111947</v>
      </c>
      <c r="J30" s="277">
        <v>-0.7875065704684325</v>
      </c>
      <c r="K30" s="276">
        <v>8.166506551233454</v>
      </c>
    </row>
    <row r="31" spans="1:11" ht="19.5" customHeight="1">
      <c r="A31" s="255"/>
      <c r="B31" s="256" t="s">
        <v>82</v>
      </c>
      <c r="C31" s="257"/>
      <c r="D31" s="258">
        <v>34.647864330250925</v>
      </c>
      <c r="E31" s="259">
        <v>52.77915716600109</v>
      </c>
      <c r="F31" s="260">
        <v>30.74836147280543</v>
      </c>
      <c r="G31" s="261">
        <v>50.282803806000445</v>
      </c>
      <c r="H31" s="275">
        <v>3.899502857445494</v>
      </c>
      <c r="I31" s="276">
        <v>2.496353360000647</v>
      </c>
      <c r="J31" s="277">
        <v>12.68198587067577</v>
      </c>
      <c r="K31" s="276">
        <v>4.964626415090145</v>
      </c>
    </row>
    <row r="32" spans="1:11" ht="19.5" customHeight="1">
      <c r="A32" s="255"/>
      <c r="B32" s="256" t="s">
        <v>83</v>
      </c>
      <c r="C32" s="257"/>
      <c r="D32" s="258">
        <v>12.017336615175138</v>
      </c>
      <c r="E32" s="259">
        <v>144.8941564664415</v>
      </c>
      <c r="F32" s="260">
        <v>17.16317778746911</v>
      </c>
      <c r="G32" s="261">
        <v>141.66546182844075</v>
      </c>
      <c r="H32" s="275">
        <v>-5.145841172293972</v>
      </c>
      <c r="I32" s="276">
        <v>3.2286946380007464</v>
      </c>
      <c r="J32" s="277">
        <v>-29.98186720439945</v>
      </c>
      <c r="K32" s="276">
        <v>2.279097951136988</v>
      </c>
    </row>
    <row r="33" spans="1:11" ht="19.5" customHeight="1">
      <c r="A33" s="255"/>
      <c r="B33" s="256" t="s">
        <v>10</v>
      </c>
      <c r="C33" s="257"/>
      <c r="D33" s="258">
        <v>54.691565994789</v>
      </c>
      <c r="E33" s="259">
        <v>82.36986131980879</v>
      </c>
      <c r="F33" s="260">
        <v>44.208304778518475</v>
      </c>
      <c r="G33" s="261">
        <v>68.94747221712265</v>
      </c>
      <c r="H33" s="275">
        <v>10.483261216270527</v>
      </c>
      <c r="I33" s="276">
        <v>13.42238910268614</v>
      </c>
      <c r="J33" s="277">
        <v>23.713330037854142</v>
      </c>
      <c r="K33" s="276">
        <v>19.46755794094621</v>
      </c>
    </row>
    <row r="34" spans="1:11" ht="19.5" customHeight="1">
      <c r="A34" s="255"/>
      <c r="B34" s="256" t="s">
        <v>11</v>
      </c>
      <c r="C34" s="257"/>
      <c r="D34" s="258">
        <v>0.7269079618138643</v>
      </c>
      <c r="E34" s="259">
        <v>14.234648848286378</v>
      </c>
      <c r="F34" s="260">
        <v>0.5978599464207838</v>
      </c>
      <c r="G34" s="261">
        <v>12.430972479575992</v>
      </c>
      <c r="H34" s="275">
        <v>0.12904801539308053</v>
      </c>
      <c r="I34" s="276">
        <v>1.803676368710386</v>
      </c>
      <c r="J34" s="277">
        <v>21.584990960785056</v>
      </c>
      <c r="K34" s="276">
        <v>14.50953553049703</v>
      </c>
    </row>
    <row r="35" spans="1:11" ht="19.5" customHeight="1">
      <c r="A35" s="255"/>
      <c r="B35" s="256" t="s">
        <v>84</v>
      </c>
      <c r="C35" s="257"/>
      <c r="D35" s="258">
        <v>20.148353248165865</v>
      </c>
      <c r="E35" s="259">
        <v>69.24676163891398</v>
      </c>
      <c r="F35" s="260">
        <v>19.97103451498349</v>
      </c>
      <c r="G35" s="261">
        <v>64.5712122623455</v>
      </c>
      <c r="H35" s="275">
        <v>0.1773187331823749</v>
      </c>
      <c r="I35" s="276">
        <v>4.675549376568483</v>
      </c>
      <c r="J35" s="277">
        <v>0.8878795590150368</v>
      </c>
      <c r="K35" s="276">
        <v>7.240919308704097</v>
      </c>
    </row>
    <row r="36" spans="1:11" ht="19.5" customHeight="1">
      <c r="A36" s="255"/>
      <c r="B36" s="256" t="s">
        <v>85</v>
      </c>
      <c r="C36" s="257"/>
      <c r="D36" s="258">
        <v>1112.0198351666804</v>
      </c>
      <c r="E36" s="259">
        <v>249.74780930089238</v>
      </c>
      <c r="F36" s="260">
        <v>1107.6966071688162</v>
      </c>
      <c r="G36" s="261">
        <v>238.3238854653135</v>
      </c>
      <c r="H36" s="275">
        <v>4.323227997864251</v>
      </c>
      <c r="I36" s="276">
        <v>11.423923835578876</v>
      </c>
      <c r="J36" s="277">
        <v>0.390289901574592</v>
      </c>
      <c r="K36" s="276">
        <v>4.793444775069156</v>
      </c>
    </row>
    <row r="37" spans="1:11" ht="19.5" customHeight="1">
      <c r="A37" s="255"/>
      <c r="B37" s="256" t="s">
        <v>86</v>
      </c>
      <c r="C37" s="257"/>
      <c r="D37" s="258">
        <v>176.95079845724308</v>
      </c>
      <c r="E37" s="259">
        <v>36.051035219163715</v>
      </c>
      <c r="F37" s="260">
        <v>172.5445335700787</v>
      </c>
      <c r="G37" s="261">
        <v>41.00999717240978</v>
      </c>
      <c r="H37" s="275">
        <v>4.406264887164383</v>
      </c>
      <c r="I37" s="276">
        <v>-4.958961953246067</v>
      </c>
      <c r="J37" s="277">
        <v>2.5536971795022234</v>
      </c>
      <c r="K37" s="276">
        <v>-12.09208070022082</v>
      </c>
    </row>
    <row r="38" spans="1:11" ht="19.5" customHeight="1">
      <c r="A38" s="255"/>
      <c r="B38" s="256" t="s">
        <v>87</v>
      </c>
      <c r="C38" s="257"/>
      <c r="D38" s="258">
        <v>30.67448989672893</v>
      </c>
      <c r="E38" s="259">
        <v>9.118409841764224</v>
      </c>
      <c r="F38" s="260">
        <v>40.82554046476855</v>
      </c>
      <c r="G38" s="261">
        <v>6.13610738282099</v>
      </c>
      <c r="H38" s="275">
        <v>-10.151050568039622</v>
      </c>
      <c r="I38" s="276">
        <v>2.9823024589432343</v>
      </c>
      <c r="J38" s="277">
        <v>-24.864460953798595</v>
      </c>
      <c r="K38" s="276">
        <v>48.60251414916019</v>
      </c>
    </row>
    <row r="39" spans="1:11" ht="19.5" customHeight="1">
      <c r="A39" s="255"/>
      <c r="B39" s="256" t="s">
        <v>88</v>
      </c>
      <c r="C39" s="257"/>
      <c r="D39" s="258">
        <v>195.5842665269417</v>
      </c>
      <c r="E39" s="259">
        <v>1384.8329155272377</v>
      </c>
      <c r="F39" s="260">
        <v>160.0482373891554</v>
      </c>
      <c r="G39" s="261">
        <v>1355.355380561789</v>
      </c>
      <c r="H39" s="275">
        <v>35.5360291377863</v>
      </c>
      <c r="I39" s="276">
        <v>29.47753496544874</v>
      </c>
      <c r="J39" s="277">
        <v>22.20332427115761</v>
      </c>
      <c r="K39" s="276">
        <v>2.1748934182288293</v>
      </c>
    </row>
    <row r="40" spans="1:11" ht="30" customHeight="1">
      <c r="A40" s="255"/>
      <c r="B40" s="264" t="s">
        <v>89</v>
      </c>
      <c r="C40" s="257"/>
      <c r="D40" s="258">
        <v>3049.518794239409</v>
      </c>
      <c r="E40" s="259" t="s">
        <v>480</v>
      </c>
      <c r="F40" s="260">
        <v>2947.1673841712873</v>
      </c>
      <c r="G40" s="261" t="s">
        <v>480</v>
      </c>
      <c r="H40" s="275">
        <v>102.35141006812182</v>
      </c>
      <c r="I40" s="259" t="s">
        <v>480</v>
      </c>
      <c r="J40" s="277">
        <v>3.472874008372684</v>
      </c>
      <c r="K40" s="259" t="s">
        <v>480</v>
      </c>
    </row>
    <row r="41" spans="1:11" ht="30" customHeight="1" hidden="1">
      <c r="A41" s="255"/>
      <c r="B41" s="264" t="s">
        <v>481</v>
      </c>
      <c r="C41" s="257"/>
      <c r="D41" s="265">
        <v>1573.995282744585</v>
      </c>
      <c r="E41" s="266">
        <v>1729.7339883009747</v>
      </c>
      <c r="F41" s="267">
        <v>1955.5127046837026</v>
      </c>
      <c r="G41" s="268">
        <v>2016.165317649857</v>
      </c>
      <c r="H41" s="278">
        <v>-381.51742193911764</v>
      </c>
      <c r="I41" s="270">
        <v>-286.4313293488822</v>
      </c>
      <c r="J41" s="279">
        <v>-19.509841128893445</v>
      </c>
      <c r="K41" s="270">
        <v>-14.206738249161077</v>
      </c>
    </row>
    <row r="42" spans="1:11" ht="30.75" customHeight="1">
      <c r="A42" s="280"/>
      <c r="B42" s="281"/>
      <c r="C42" s="282"/>
      <c r="D42" s="283" t="s">
        <v>91</v>
      </c>
      <c r="E42" s="284"/>
      <c r="F42" s="285"/>
      <c r="G42" s="285"/>
      <c r="H42" s="286"/>
      <c r="I42" s="286"/>
      <c r="J42" s="286"/>
      <c r="K42" s="287"/>
    </row>
    <row r="43" spans="1:11" ht="23.25" customHeight="1">
      <c r="A43" s="288"/>
      <c r="B43" s="289"/>
      <c r="C43" s="290"/>
      <c r="D43" s="291">
        <v>10.651555722258689</v>
      </c>
      <c r="E43" s="292">
        <v>16.91714739374949</v>
      </c>
      <c r="F43" s="293">
        <v>10.665943096364058</v>
      </c>
      <c r="G43" s="294">
        <v>16.593079917251877</v>
      </c>
      <c r="H43" s="295"/>
      <c r="I43" s="296"/>
      <c r="J43" s="297"/>
      <c r="K43" s="298"/>
    </row>
    <row r="44" ht="10.5" customHeight="1"/>
    <row r="45" ht="15" customHeight="1">
      <c r="A45" s="235" t="s">
        <v>92</v>
      </c>
    </row>
    <row r="46" ht="21" customHeight="1">
      <c r="A46" s="235" t="s">
        <v>94</v>
      </c>
    </row>
    <row r="47" ht="15" customHeight="1"/>
    <row r="48" ht="15" customHeight="1"/>
    <row r="49" ht="15" customHeight="1">
      <c r="A49" s="235"/>
    </row>
    <row r="50" ht="15" customHeight="1">
      <c r="A50" s="235"/>
    </row>
    <row r="52" spans="2:3" ht="16.5" customHeight="1">
      <c r="B52" s="231"/>
      <c r="C52" s="231"/>
    </row>
    <row r="53" spans="2:3" ht="16.5" customHeight="1">
      <c r="B53" s="231"/>
      <c r="C53" s="231"/>
    </row>
  </sheetData>
  <mergeCells count="1">
    <mergeCell ref="B4:B5"/>
  </mergeCells>
  <printOptions horizontalCentered="1"/>
  <pageMargins left="0.4724409448818898" right="0.2755905511811024" top="0.6692913385826772" bottom="0.35433070866141736" header="0.35433070866141736" footer="0.2362204724409449"/>
  <pageSetup horizontalDpi="600" verticalDpi="600" orientation="portrait" paperSize="9" scale="60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"/>
    </sheetView>
  </sheetViews>
  <sheetFormatPr defaultColWidth="9.00390625" defaultRowHeight="13.5"/>
  <cols>
    <col min="1" max="1" width="1.25" style="305" customWidth="1"/>
    <col min="2" max="2" width="5.50390625" style="305" customWidth="1"/>
    <col min="3" max="3" width="0.74609375" style="305" customWidth="1"/>
    <col min="4" max="4" width="27.375" style="305" customWidth="1"/>
    <col min="5" max="5" width="6.875" style="305" customWidth="1"/>
    <col min="6" max="9" width="9.625" style="305" customWidth="1"/>
    <col min="10" max="16384" width="8.375" style="305" customWidth="1"/>
  </cols>
  <sheetData>
    <row r="1" spans="1:9" ht="13.5">
      <c r="A1" s="303"/>
      <c r="B1" s="303"/>
      <c r="C1" s="303"/>
      <c r="D1" s="303"/>
      <c r="E1" s="303"/>
      <c r="F1" s="303"/>
      <c r="G1" s="303"/>
      <c r="H1" s="303"/>
      <c r="I1" s="304"/>
    </row>
    <row r="2" spans="1:9" ht="13.5">
      <c r="A2" s="303"/>
      <c r="B2" s="303" t="s">
        <v>151</v>
      </c>
      <c r="C2" s="303"/>
      <c r="D2" s="303"/>
      <c r="E2" s="303"/>
      <c r="F2" s="303"/>
      <c r="G2" s="303"/>
      <c r="H2" s="303"/>
      <c r="I2" s="303"/>
    </row>
    <row r="3" spans="1:9" ht="13.5">
      <c r="A3" s="303"/>
      <c r="B3" s="303"/>
      <c r="C3" s="303"/>
      <c r="D3" s="303"/>
      <c r="E3" s="303"/>
      <c r="F3" s="303"/>
      <c r="G3" s="303"/>
      <c r="H3" s="303"/>
      <c r="I3" s="303"/>
    </row>
    <row r="4" spans="1:9" ht="13.5">
      <c r="A4" s="303"/>
      <c r="B4" s="303"/>
      <c r="C4" s="303"/>
      <c r="D4" s="303"/>
      <c r="E4" s="303"/>
      <c r="F4" s="303"/>
      <c r="G4" s="984" t="s">
        <v>101</v>
      </c>
      <c r="H4" s="984"/>
      <c r="I4" s="984"/>
    </row>
    <row r="5" spans="1:9" s="307" customFormat="1" ht="18" customHeight="1">
      <c r="A5" s="985" t="s">
        <v>102</v>
      </c>
      <c r="B5" s="986"/>
      <c r="C5" s="986"/>
      <c r="D5" s="986"/>
      <c r="E5" s="987"/>
      <c r="F5" s="980" t="s">
        <v>103</v>
      </c>
      <c r="G5" s="981"/>
      <c r="H5" s="982" t="s">
        <v>104</v>
      </c>
      <c r="I5" s="983"/>
    </row>
    <row r="6" spans="1:9" s="307" customFormat="1" ht="18" customHeight="1">
      <c r="A6" s="988"/>
      <c r="B6" s="989"/>
      <c r="C6" s="989"/>
      <c r="D6" s="989"/>
      <c r="E6" s="990"/>
      <c r="F6" s="308" t="s">
        <v>36</v>
      </c>
      <c r="G6" s="309" t="s">
        <v>105</v>
      </c>
      <c r="H6" s="310" t="s">
        <v>106</v>
      </c>
      <c r="I6" s="311" t="s">
        <v>105</v>
      </c>
    </row>
    <row r="7" spans="1:9" s="307" customFormat="1" ht="7.5" customHeight="1">
      <c r="A7" s="312"/>
      <c r="B7" s="313"/>
      <c r="C7" s="313"/>
      <c r="D7" s="313"/>
      <c r="E7" s="313"/>
      <c r="F7" s="314"/>
      <c r="G7" s="315"/>
      <c r="H7" s="316"/>
      <c r="I7" s="317"/>
    </row>
    <row r="8" spans="1:9" s="325" customFormat="1" ht="16.5" customHeight="1">
      <c r="A8" s="318" t="s">
        <v>107</v>
      </c>
      <c r="B8" s="319" t="s">
        <v>108</v>
      </c>
      <c r="C8" s="319"/>
      <c r="D8" s="320"/>
      <c r="E8" s="320"/>
      <c r="F8" s="321">
        <v>2714.551509285863</v>
      </c>
      <c r="G8" s="322">
        <v>2270.353477697419</v>
      </c>
      <c r="H8" s="323">
        <v>658.7838518531856</v>
      </c>
      <c r="I8" s="324">
        <v>733.8235589966691</v>
      </c>
    </row>
    <row r="9" spans="1:9" s="307" customFormat="1" ht="16.5" customHeight="1">
      <c r="A9" s="318"/>
      <c r="B9" s="319" t="s">
        <v>109</v>
      </c>
      <c r="C9" s="319"/>
      <c r="D9" s="320"/>
      <c r="E9" s="320"/>
      <c r="F9" s="326">
        <v>2970.054230669413</v>
      </c>
      <c r="G9" s="322">
        <v>2530.8859661976353</v>
      </c>
      <c r="H9" s="323">
        <v>577.7536646158144</v>
      </c>
      <c r="I9" s="324">
        <v>608.5610465137015</v>
      </c>
    </row>
    <row r="10" spans="1:9" s="307" customFormat="1" ht="16.5" customHeight="1">
      <c r="A10" s="312"/>
      <c r="B10" s="327" t="s">
        <v>110</v>
      </c>
      <c r="C10" s="327"/>
      <c r="D10" s="328"/>
      <c r="E10" s="328"/>
      <c r="F10" s="326">
        <v>4012.284165522034</v>
      </c>
      <c r="G10" s="322">
        <v>3186.165521063631</v>
      </c>
      <c r="H10" s="323">
        <v>1590.3823859437252</v>
      </c>
      <c r="I10" s="324">
        <v>1665.3343593843597</v>
      </c>
    </row>
    <row r="11" spans="1:12" s="307" customFormat="1" ht="16.5" customHeight="1">
      <c r="A11" s="312"/>
      <c r="B11" s="325"/>
      <c r="C11" s="329"/>
      <c r="D11" s="330" t="s">
        <v>111</v>
      </c>
      <c r="E11" s="331" t="s">
        <v>112</v>
      </c>
      <c r="F11" s="326">
        <v>3823.0480641510676</v>
      </c>
      <c r="G11" s="322">
        <v>3573.6554490036665</v>
      </c>
      <c r="H11" s="323">
        <v>1409.7252128819457</v>
      </c>
      <c r="I11" s="324">
        <v>1117.031390156926</v>
      </c>
      <c r="J11" s="306"/>
      <c r="K11"/>
      <c r="L11"/>
    </row>
    <row r="12" spans="1:12" s="307" customFormat="1" ht="16.5" customHeight="1">
      <c r="A12" s="318"/>
      <c r="B12" s="332"/>
      <c r="C12" s="329"/>
      <c r="D12" s="330" t="s">
        <v>95</v>
      </c>
      <c r="E12" s="331" t="s">
        <v>96</v>
      </c>
      <c r="F12" s="326">
        <v>3603.8781936863365</v>
      </c>
      <c r="G12" s="322">
        <v>3019.5336193899193</v>
      </c>
      <c r="H12" s="323">
        <v>1987.3944810761673</v>
      </c>
      <c r="I12" s="324">
        <v>1664.918833659695</v>
      </c>
      <c r="K12"/>
      <c r="L12"/>
    </row>
    <row r="13" spans="1:11" s="307" customFormat="1" ht="16.5" customHeight="1">
      <c r="A13" s="318"/>
      <c r="B13" s="319" t="s">
        <v>113</v>
      </c>
      <c r="C13" s="319"/>
      <c r="D13" s="333"/>
      <c r="E13" s="334"/>
      <c r="F13" s="326">
        <v>3454.4969994089606</v>
      </c>
      <c r="G13" s="322">
        <v>3257.7564097042778</v>
      </c>
      <c r="H13" s="323">
        <v>907.5500326641077</v>
      </c>
      <c r="I13" s="324">
        <v>1464.5036758764056</v>
      </c>
      <c r="K13"/>
    </row>
    <row r="14" spans="1:11" s="307" customFormat="1" ht="16.5" customHeight="1">
      <c r="A14" s="312"/>
      <c r="B14" s="327" t="s">
        <v>114</v>
      </c>
      <c r="C14" s="327"/>
      <c r="D14" s="328"/>
      <c r="E14" s="335"/>
      <c r="F14" s="326">
        <v>2437.7190013551485</v>
      </c>
      <c r="G14" s="322">
        <v>2003.4618093384604</v>
      </c>
      <c r="H14" s="323">
        <v>924.8271968109816</v>
      </c>
      <c r="I14" s="324">
        <v>863.8682065452457</v>
      </c>
      <c r="K14"/>
    </row>
    <row r="15" spans="1:9" s="307" customFormat="1" ht="16.5" customHeight="1">
      <c r="A15" s="318"/>
      <c r="B15" s="332"/>
      <c r="C15" s="329"/>
      <c r="D15" s="330" t="s">
        <v>115</v>
      </c>
      <c r="E15" s="331" t="s">
        <v>116</v>
      </c>
      <c r="F15" s="326">
        <v>2380.3682685037265</v>
      </c>
      <c r="G15" s="322">
        <v>1963.5447568348402</v>
      </c>
      <c r="H15" s="323">
        <v>1072.7946012452376</v>
      </c>
      <c r="I15" s="324">
        <v>1035.7765612416363</v>
      </c>
    </row>
    <row r="16" spans="1:9" s="307" customFormat="1" ht="16.5" customHeight="1">
      <c r="A16" s="312"/>
      <c r="B16" s="327" t="s">
        <v>117</v>
      </c>
      <c r="C16" s="327"/>
      <c r="D16" s="328"/>
      <c r="E16" s="335"/>
      <c r="F16" s="326">
        <v>1187.3780637709096</v>
      </c>
      <c r="G16" s="322">
        <v>1179.1404071233646</v>
      </c>
      <c r="H16" s="323">
        <v>648.7499155134007</v>
      </c>
      <c r="I16" s="324">
        <v>642.8277626277796</v>
      </c>
    </row>
    <row r="17" spans="1:9" s="307" customFormat="1" ht="16.5" customHeight="1">
      <c r="A17" s="318"/>
      <c r="B17" s="332"/>
      <c r="C17" s="329"/>
      <c r="D17" s="336" t="s">
        <v>118</v>
      </c>
      <c r="E17" s="331" t="s">
        <v>119</v>
      </c>
      <c r="F17" s="326">
        <v>1149.4867174389892</v>
      </c>
      <c r="G17" s="322">
        <v>1110.1431047947856</v>
      </c>
      <c r="H17" s="323">
        <v>783.4310908521044</v>
      </c>
      <c r="I17" s="324">
        <v>662.9468453133243</v>
      </c>
    </row>
    <row r="18" spans="1:9" s="307" customFormat="1" ht="16.5" customHeight="1">
      <c r="A18" s="318"/>
      <c r="B18" s="319" t="s">
        <v>120</v>
      </c>
      <c r="C18" s="319"/>
      <c r="D18" s="320"/>
      <c r="E18" s="337"/>
      <c r="F18" s="326">
        <v>2114.942067583766</v>
      </c>
      <c r="G18" s="322">
        <v>1748.7106409611604</v>
      </c>
      <c r="H18" s="323">
        <v>675.9517717114363</v>
      </c>
      <c r="I18" s="324">
        <v>785.4112720317027</v>
      </c>
    </row>
    <row r="19" spans="1:9" s="307" customFormat="1" ht="16.5" customHeight="1">
      <c r="A19" s="312"/>
      <c r="B19" s="327" t="s">
        <v>121</v>
      </c>
      <c r="C19" s="327"/>
      <c r="D19" s="328"/>
      <c r="E19" s="335"/>
      <c r="F19" s="326">
        <v>5715.9238254273905</v>
      </c>
      <c r="G19" s="322">
        <v>5802.438114432032</v>
      </c>
      <c r="H19" s="323">
        <v>534.6056052702394</v>
      </c>
      <c r="I19" s="324">
        <v>607.7828571351446</v>
      </c>
    </row>
    <row r="20" spans="1:9" s="307" customFormat="1" ht="16.5" customHeight="1">
      <c r="A20" s="318"/>
      <c r="B20" s="332"/>
      <c r="C20" s="329"/>
      <c r="D20" s="330" t="s">
        <v>122</v>
      </c>
      <c r="E20" s="331" t="s">
        <v>123</v>
      </c>
      <c r="F20" s="326">
        <v>6053.255911900199</v>
      </c>
      <c r="G20" s="322">
        <v>6237.901827541156</v>
      </c>
      <c r="H20" s="323">
        <v>629.8670275241864</v>
      </c>
      <c r="I20" s="324">
        <v>645.4470463648191</v>
      </c>
    </row>
    <row r="21" spans="1:9" s="307" customFormat="1" ht="16.5" customHeight="1">
      <c r="A21" s="318"/>
      <c r="B21" s="319" t="s">
        <v>124</v>
      </c>
      <c r="C21" s="319"/>
      <c r="D21" s="320"/>
      <c r="E21" s="337"/>
      <c r="F21" s="326">
        <v>3747.1640856038343</v>
      </c>
      <c r="G21" s="322">
        <v>2247.959889750676</v>
      </c>
      <c r="H21" s="323">
        <v>396.1658197733157</v>
      </c>
      <c r="I21" s="324">
        <v>394.2509351771661</v>
      </c>
    </row>
    <row r="22" spans="1:9" s="307" customFormat="1" ht="16.5" customHeight="1">
      <c r="A22" s="312"/>
      <c r="B22" s="327" t="s">
        <v>125</v>
      </c>
      <c r="C22" s="327"/>
      <c r="D22" s="328"/>
      <c r="E22" s="335"/>
      <c r="F22" s="326">
        <v>4093.8928394284176</v>
      </c>
      <c r="G22" s="322">
        <v>2345.391583030962</v>
      </c>
      <c r="H22" s="323">
        <v>723.8489429721269</v>
      </c>
      <c r="I22" s="324">
        <v>675.1238567435423</v>
      </c>
    </row>
    <row r="23" spans="1:9" s="307" customFormat="1" ht="16.5" customHeight="1">
      <c r="A23" s="312"/>
      <c r="B23" s="325"/>
      <c r="C23" s="329"/>
      <c r="D23" s="330" t="s">
        <v>126</v>
      </c>
      <c r="E23" s="331" t="s">
        <v>127</v>
      </c>
      <c r="F23" s="326">
        <v>2464.594119708908</v>
      </c>
      <c r="G23" s="322">
        <v>1565.3384859321363</v>
      </c>
      <c r="H23" s="323">
        <v>692.7795866368857</v>
      </c>
      <c r="I23" s="324">
        <v>649.1254784547444</v>
      </c>
    </row>
    <row r="24" spans="1:9" s="307" customFormat="1" ht="16.5" customHeight="1">
      <c r="A24" s="312"/>
      <c r="B24" s="325"/>
      <c r="C24" s="329"/>
      <c r="D24" s="330" t="s">
        <v>128</v>
      </c>
      <c r="E24" s="331" t="s">
        <v>129</v>
      </c>
      <c r="F24" s="326">
        <v>10265.826742985455</v>
      </c>
      <c r="G24" s="322">
        <v>3939.842879377353</v>
      </c>
      <c r="H24" s="323">
        <v>851.7432774476418</v>
      </c>
      <c r="I24" s="324">
        <v>728.3230518575426</v>
      </c>
    </row>
    <row r="25" spans="1:9" s="307" customFormat="1" ht="16.5" customHeight="1">
      <c r="A25" s="318"/>
      <c r="B25" s="332"/>
      <c r="C25" s="329"/>
      <c r="D25" s="330" t="s">
        <v>130</v>
      </c>
      <c r="E25" s="331" t="s">
        <v>131</v>
      </c>
      <c r="F25" s="326">
        <v>2682.4476289520494</v>
      </c>
      <c r="G25" s="322">
        <v>1926.5023476592385</v>
      </c>
      <c r="H25" s="323">
        <v>824.1717845440829</v>
      </c>
      <c r="I25" s="324">
        <v>664.7611916530011</v>
      </c>
    </row>
    <row r="26" spans="1:9" s="307" customFormat="1" ht="16.5" customHeight="1">
      <c r="A26" s="312"/>
      <c r="B26" s="327" t="s">
        <v>132</v>
      </c>
      <c r="C26" s="327"/>
      <c r="D26" s="328"/>
      <c r="E26" s="335"/>
      <c r="F26" s="326">
        <v>3308.4735088485995</v>
      </c>
      <c r="G26" s="322">
        <v>2488.438544744536</v>
      </c>
      <c r="H26" s="323">
        <v>473.07090080087113</v>
      </c>
      <c r="I26" s="324">
        <v>769.3918402291016</v>
      </c>
    </row>
    <row r="27" spans="1:9" s="307" customFormat="1" ht="16.5" customHeight="1">
      <c r="A27" s="312"/>
      <c r="B27" s="325"/>
      <c r="C27" s="329"/>
      <c r="D27" s="330" t="s">
        <v>97</v>
      </c>
      <c r="E27" s="331" t="s">
        <v>131</v>
      </c>
      <c r="F27" s="326">
        <v>3108.025042856435</v>
      </c>
      <c r="G27" s="322">
        <v>2630.0118473809644</v>
      </c>
      <c r="H27" s="323">
        <v>746.817093794459</v>
      </c>
      <c r="I27" s="324">
        <v>940.4593751537004</v>
      </c>
    </row>
    <row r="28" spans="1:9" s="307" customFormat="1" ht="16.5" customHeight="1">
      <c r="A28" s="312"/>
      <c r="B28" s="325"/>
      <c r="C28" s="329"/>
      <c r="D28" s="330" t="s">
        <v>98</v>
      </c>
      <c r="E28" s="331" t="s">
        <v>131</v>
      </c>
      <c r="F28" s="326">
        <v>3337.1109626058433</v>
      </c>
      <c r="G28" s="322">
        <v>1862.4842959290295</v>
      </c>
      <c r="H28" s="323">
        <v>474.5227247969302</v>
      </c>
      <c r="I28" s="324">
        <v>601.1225719706794</v>
      </c>
    </row>
    <row r="29" spans="1:9" s="307" customFormat="1" ht="16.5" customHeight="1">
      <c r="A29" s="318"/>
      <c r="B29" s="332"/>
      <c r="C29" s="329"/>
      <c r="D29" s="330" t="s">
        <v>99</v>
      </c>
      <c r="E29" s="331" t="s">
        <v>131</v>
      </c>
      <c r="F29" s="326">
        <v>2877.177090272487</v>
      </c>
      <c r="G29" s="322">
        <v>2249.2372201897256</v>
      </c>
      <c r="H29" s="323">
        <v>545.097312892851</v>
      </c>
      <c r="I29" s="324">
        <v>681.999059231704</v>
      </c>
    </row>
    <row r="30" spans="1:9" s="307" customFormat="1" ht="16.5" customHeight="1">
      <c r="A30" s="318"/>
      <c r="B30" s="319" t="s">
        <v>133</v>
      </c>
      <c r="C30" s="319"/>
      <c r="D30" s="320"/>
      <c r="E30" s="337"/>
      <c r="F30" s="326">
        <v>3542.799401223974</v>
      </c>
      <c r="G30" s="322">
        <v>2596.2217066335324</v>
      </c>
      <c r="H30" s="323">
        <v>738.8616375978702</v>
      </c>
      <c r="I30" s="324">
        <v>653.3980181121005</v>
      </c>
    </row>
    <row r="31" spans="1:9" s="307" customFormat="1" ht="16.5" customHeight="1">
      <c r="A31" s="312"/>
      <c r="B31" s="327" t="s">
        <v>134</v>
      </c>
      <c r="C31" s="327"/>
      <c r="D31" s="328"/>
      <c r="E31" s="335"/>
      <c r="F31" s="326">
        <v>2909.627799406247</v>
      </c>
      <c r="G31" s="322">
        <v>1984.6884047517499</v>
      </c>
      <c r="H31" s="323">
        <v>396.3439915698366</v>
      </c>
      <c r="I31" s="324">
        <v>395.3908511388605</v>
      </c>
    </row>
    <row r="32" spans="1:9" s="307" customFormat="1" ht="16.5" customHeight="1">
      <c r="A32" s="318"/>
      <c r="B32" s="332"/>
      <c r="C32" s="329"/>
      <c r="D32" s="330" t="s">
        <v>135</v>
      </c>
      <c r="E32" s="331" t="s">
        <v>136</v>
      </c>
      <c r="F32" s="326">
        <v>2660.3670875572216</v>
      </c>
      <c r="G32" s="322">
        <v>2474.094321489373</v>
      </c>
      <c r="H32" s="323">
        <v>390.5903904690899</v>
      </c>
      <c r="I32" s="324">
        <v>339.68523351377314</v>
      </c>
    </row>
    <row r="33" spans="1:9" s="307" customFormat="1" ht="16.5" customHeight="1">
      <c r="A33" s="312"/>
      <c r="B33" s="327" t="s">
        <v>137</v>
      </c>
      <c r="C33" s="327"/>
      <c r="D33" s="328"/>
      <c r="E33" s="335"/>
      <c r="F33" s="326">
        <v>3219.465459409809</v>
      </c>
      <c r="G33" s="322">
        <v>2179.7857260916962</v>
      </c>
      <c r="H33" s="323">
        <v>391.4232632687822</v>
      </c>
      <c r="I33" s="324">
        <v>356.59420435988557</v>
      </c>
    </row>
    <row r="34" spans="1:9" s="306" customFormat="1" ht="16.5" customHeight="1">
      <c r="A34" s="318"/>
      <c r="B34" s="338"/>
      <c r="C34" s="339"/>
      <c r="D34" s="330" t="s">
        <v>138</v>
      </c>
      <c r="E34" s="331" t="s">
        <v>139</v>
      </c>
      <c r="F34" s="326">
        <v>4511.845877529346</v>
      </c>
      <c r="G34" s="322">
        <v>2783.4570565648496</v>
      </c>
      <c r="H34" s="323">
        <v>361.331304630087</v>
      </c>
      <c r="I34" s="324">
        <v>355.3167160258246</v>
      </c>
    </row>
    <row r="35" spans="1:9" s="307" customFormat="1" ht="16.5" customHeight="1">
      <c r="A35" s="312"/>
      <c r="B35" s="327" t="s">
        <v>140</v>
      </c>
      <c r="C35" s="327"/>
      <c r="D35" s="328"/>
      <c r="E35" s="335"/>
      <c r="F35" s="326">
        <v>3280.292346354482</v>
      </c>
      <c r="G35" s="322">
        <v>2634.7654869253593</v>
      </c>
      <c r="H35" s="323">
        <v>1594.9116984446823</v>
      </c>
      <c r="I35" s="324">
        <v>2237.6183168540892</v>
      </c>
    </row>
    <row r="36" spans="1:9" s="307" customFormat="1" ht="16.5" customHeight="1">
      <c r="A36" s="312"/>
      <c r="B36" s="325"/>
      <c r="C36" s="329"/>
      <c r="D36" s="330" t="s">
        <v>141</v>
      </c>
      <c r="E36" s="331" t="s">
        <v>123</v>
      </c>
      <c r="F36" s="326">
        <v>3138.495283164658</v>
      </c>
      <c r="G36" s="322">
        <v>2672.5025862056086</v>
      </c>
      <c r="H36" s="323">
        <v>3162.1101754578517</v>
      </c>
      <c r="I36" s="324">
        <v>3012.094779782409</v>
      </c>
    </row>
    <row r="37" spans="1:9" s="307" customFormat="1" ht="16.5" customHeight="1">
      <c r="A37" s="318"/>
      <c r="B37" s="332"/>
      <c r="C37" s="329"/>
      <c r="D37" s="330" t="s">
        <v>142</v>
      </c>
      <c r="E37" s="331" t="s">
        <v>143</v>
      </c>
      <c r="F37" s="326">
        <v>5050.430521931341</v>
      </c>
      <c r="G37" s="322">
        <v>3276.1635518915714</v>
      </c>
      <c r="H37" s="323">
        <v>1137.8548624670505</v>
      </c>
      <c r="I37" s="324">
        <v>1015.6567165810073</v>
      </c>
    </row>
    <row r="38" spans="1:9" s="307" customFormat="1" ht="16.5" customHeight="1">
      <c r="A38" s="318"/>
      <c r="B38" s="319" t="s">
        <v>144</v>
      </c>
      <c r="C38" s="319"/>
      <c r="D38" s="320"/>
      <c r="E38" s="320"/>
      <c r="F38" s="326">
        <v>2892.0310213770213</v>
      </c>
      <c r="G38" s="340" t="s">
        <v>482</v>
      </c>
      <c r="H38" s="323">
        <v>502.20372907701295</v>
      </c>
      <c r="I38" s="341" t="s">
        <v>483</v>
      </c>
    </row>
    <row r="39" spans="1:9" s="307" customFormat="1" ht="16.5" customHeight="1">
      <c r="A39" s="312"/>
      <c r="B39" s="327" t="s">
        <v>145</v>
      </c>
      <c r="C39" s="327"/>
      <c r="D39" s="328"/>
      <c r="E39" s="328"/>
      <c r="F39" s="326">
        <v>2960.8902832685903</v>
      </c>
      <c r="G39" s="322">
        <v>2360.854024974612</v>
      </c>
      <c r="H39" s="323">
        <v>490.2980807473782</v>
      </c>
      <c r="I39" s="324">
        <v>482.90865269731773</v>
      </c>
    </row>
    <row r="40" spans="1:9" s="307" customFormat="1" ht="16.5" customHeight="1">
      <c r="A40" s="318"/>
      <c r="B40" s="332"/>
      <c r="C40" s="329"/>
      <c r="D40" s="330" t="s">
        <v>146</v>
      </c>
      <c r="E40" s="331" t="s">
        <v>147</v>
      </c>
      <c r="F40" s="342">
        <v>2694.4222082029905</v>
      </c>
      <c r="G40" s="322">
        <v>2343.4120066982227</v>
      </c>
      <c r="H40" s="343">
        <v>509.9847807187711</v>
      </c>
      <c r="I40" s="324">
        <v>483.32913759877823</v>
      </c>
    </row>
    <row r="41" spans="1:10" s="307" customFormat="1" ht="16.5" customHeight="1">
      <c r="A41" s="344"/>
      <c r="B41" s="345" t="s">
        <v>100</v>
      </c>
      <c r="C41" s="345"/>
      <c r="D41" s="346"/>
      <c r="E41" s="346"/>
      <c r="F41" s="347">
        <v>3914.9331284443397</v>
      </c>
      <c r="G41" s="348">
        <v>2177.401667808305</v>
      </c>
      <c r="H41" s="349">
        <v>707.9537052605866</v>
      </c>
      <c r="I41" s="350">
        <v>717.75857859605</v>
      </c>
      <c r="J41" s="351"/>
    </row>
    <row r="42" spans="2:3" ht="13.5">
      <c r="B42" s="352" t="s">
        <v>148</v>
      </c>
      <c r="C42" s="352"/>
    </row>
    <row r="43" spans="2:3" ht="13.5">
      <c r="B43" s="352" t="s">
        <v>149</v>
      </c>
      <c r="C43" s="352"/>
    </row>
    <row r="44" spans="2:3" ht="13.5">
      <c r="B44" s="352" t="s">
        <v>150</v>
      </c>
      <c r="C44" s="352"/>
    </row>
    <row r="50" spans="2:3" ht="13.5">
      <c r="B50" s="353"/>
      <c r="C50" s="352"/>
    </row>
    <row r="51" spans="2:3" ht="13.5">
      <c r="B51" s="352"/>
      <c r="C51" s="352"/>
    </row>
  </sheetData>
  <mergeCells count="4">
    <mergeCell ref="F5:G5"/>
    <mergeCell ref="H5:I5"/>
    <mergeCell ref="G4:I4"/>
    <mergeCell ref="A5:E6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22.75390625" style="0" customWidth="1"/>
    <col min="3" max="3" width="2.75390625" style="0" customWidth="1"/>
  </cols>
  <sheetData>
    <row r="1" spans="1:11" ht="13.5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3.5">
      <c r="A2" s="435"/>
      <c r="B2" s="436" t="s">
        <v>207</v>
      </c>
      <c r="C2" s="435"/>
      <c r="D2" s="436"/>
      <c r="E2" s="436"/>
      <c r="F2" s="436"/>
      <c r="G2" s="436"/>
      <c r="H2" s="436"/>
      <c r="I2" s="436"/>
      <c r="J2" s="436"/>
      <c r="K2" s="436"/>
    </row>
    <row r="3" spans="1:11" ht="13.5">
      <c r="A3" s="2"/>
      <c r="B3" s="96"/>
      <c r="C3" s="96"/>
      <c r="D3" s="2"/>
      <c r="E3" s="2"/>
      <c r="F3" s="2"/>
      <c r="G3" s="2"/>
      <c r="H3" s="2"/>
      <c r="I3" s="2"/>
      <c r="J3" s="2"/>
      <c r="K3" s="96" t="s">
        <v>208</v>
      </c>
    </row>
    <row r="4" spans="1:11" ht="13.5">
      <c r="A4" s="437"/>
      <c r="B4" s="5"/>
      <c r="C4" s="5"/>
      <c r="D4" s="7" t="s">
        <v>1</v>
      </c>
      <c r="E4" s="7"/>
      <c r="F4" s="7"/>
      <c r="G4" s="7"/>
      <c r="H4" s="8" t="s">
        <v>2</v>
      </c>
      <c r="I4" s="7"/>
      <c r="J4" s="7"/>
      <c r="K4" s="7"/>
    </row>
    <row r="5" spans="1:11" ht="13.5">
      <c r="A5" s="438"/>
      <c r="B5" s="10" t="s">
        <v>3</v>
      </c>
      <c r="C5" s="10"/>
      <c r="D5" s="995" t="s">
        <v>209</v>
      </c>
      <c r="E5" s="997" t="s">
        <v>210</v>
      </c>
      <c r="F5" s="15" t="s">
        <v>22</v>
      </c>
      <c r="G5" s="13"/>
      <c r="H5" s="993" t="s">
        <v>211</v>
      </c>
      <c r="I5" s="991" t="s">
        <v>212</v>
      </c>
      <c r="J5" s="15" t="s">
        <v>22</v>
      </c>
      <c r="K5" s="13"/>
    </row>
    <row r="6" spans="1:11" ht="13.5">
      <c r="A6" s="439"/>
      <c r="B6" s="17"/>
      <c r="C6" s="17"/>
      <c r="D6" s="996"/>
      <c r="E6" s="998"/>
      <c r="F6" s="84" t="s">
        <v>23</v>
      </c>
      <c r="G6" s="21" t="s">
        <v>24</v>
      </c>
      <c r="H6" s="994"/>
      <c r="I6" s="992"/>
      <c r="J6" s="20" t="s">
        <v>23</v>
      </c>
      <c r="K6" s="21" t="s">
        <v>24</v>
      </c>
    </row>
    <row r="7" spans="1:11" ht="7.5" customHeight="1">
      <c r="A7" s="438"/>
      <c r="B7" s="33"/>
      <c r="C7" s="33"/>
      <c r="D7" s="79"/>
      <c r="E7" s="80"/>
      <c r="F7" s="65"/>
      <c r="G7" s="81"/>
      <c r="H7" s="65"/>
      <c r="I7" s="80"/>
      <c r="J7" s="65"/>
      <c r="K7" s="81"/>
    </row>
    <row r="8" spans="1:11" ht="13.5">
      <c r="A8" s="440"/>
      <c r="B8" s="23" t="s">
        <v>4</v>
      </c>
      <c r="C8" s="23"/>
      <c r="D8" s="25">
        <v>1339.7606644355328</v>
      </c>
      <c r="E8" s="26">
        <v>1255.8109135366096</v>
      </c>
      <c r="F8" s="27">
        <v>83.94975089892318</v>
      </c>
      <c r="G8" s="28">
        <v>6.684903753742999</v>
      </c>
      <c r="H8" s="30">
        <v>606.778455460746</v>
      </c>
      <c r="I8" s="26">
        <v>581.2212157469552</v>
      </c>
      <c r="J8" s="27">
        <v>25.557239713790864</v>
      </c>
      <c r="K8" s="28">
        <v>4.397162220058681</v>
      </c>
    </row>
    <row r="9" spans="1:11" ht="13.5">
      <c r="A9" s="438"/>
      <c r="B9" s="23" t="s">
        <v>486</v>
      </c>
      <c r="C9" s="23"/>
      <c r="D9" s="25">
        <v>152.72077259466136</v>
      </c>
      <c r="E9" s="26">
        <v>146.49269866159221</v>
      </c>
      <c r="F9" s="27">
        <v>6.22807393306914</v>
      </c>
      <c r="G9" s="28">
        <v>4.251456891688776</v>
      </c>
      <c r="H9" s="30">
        <v>69.16733486185993</v>
      </c>
      <c r="I9" s="26">
        <v>67.80054504731045</v>
      </c>
      <c r="J9" s="27">
        <v>1.3667898145494775</v>
      </c>
      <c r="K9" s="28">
        <v>2.01589797485513</v>
      </c>
    </row>
    <row r="10" spans="1:11" ht="13.5">
      <c r="A10" s="438"/>
      <c r="B10" s="23" t="s">
        <v>21</v>
      </c>
      <c r="C10" s="23"/>
      <c r="D10" s="25">
        <v>126.02136833539757</v>
      </c>
      <c r="E10" s="26">
        <v>126.9038900551818</v>
      </c>
      <c r="F10" s="27">
        <v>-0.8825217197842363</v>
      </c>
      <c r="G10" s="28">
        <v>-0.6954252697852548</v>
      </c>
      <c r="H10" s="30">
        <v>57.0751577229052</v>
      </c>
      <c r="I10" s="26">
        <v>58.7343464416711</v>
      </c>
      <c r="J10" s="27">
        <v>-1.659188718765897</v>
      </c>
      <c r="K10" s="28">
        <v>-2.824903688021163</v>
      </c>
    </row>
    <row r="11" spans="1:11" ht="13.5">
      <c r="A11" s="438"/>
      <c r="B11" s="23" t="s">
        <v>5</v>
      </c>
      <c r="C11" s="23"/>
      <c r="D11" s="25">
        <v>9.960865408329976</v>
      </c>
      <c r="E11" s="26">
        <v>9.079557626189963</v>
      </c>
      <c r="F11" s="27">
        <v>0.8813077821400128</v>
      </c>
      <c r="G11" s="28">
        <v>9.706505739859871</v>
      </c>
      <c r="H11" s="30">
        <v>4.511282267019913</v>
      </c>
      <c r="I11" s="26">
        <v>4.202250088014406</v>
      </c>
      <c r="J11" s="27">
        <v>0.3090321790055075</v>
      </c>
      <c r="K11" s="28">
        <v>7.353969243451841</v>
      </c>
    </row>
    <row r="12" spans="1:11" ht="13.5">
      <c r="A12" s="438"/>
      <c r="B12" s="23" t="s">
        <v>6</v>
      </c>
      <c r="C12" s="23"/>
      <c r="D12" s="25">
        <v>79.67392445027563</v>
      </c>
      <c r="E12" s="26">
        <v>78.21556192927258</v>
      </c>
      <c r="F12" s="27">
        <v>1.4583625210030533</v>
      </c>
      <c r="G12" s="28">
        <v>1.8645426626504369</v>
      </c>
      <c r="H12" s="30">
        <v>36.084370963975765</v>
      </c>
      <c r="I12" s="26">
        <v>36.20015044051279</v>
      </c>
      <c r="J12" s="27">
        <v>-0.11577947653702836</v>
      </c>
      <c r="K12" s="28">
        <v>-0.3198314789527923</v>
      </c>
    </row>
    <row r="13" spans="1:11" ht="13.5">
      <c r="A13" s="438"/>
      <c r="B13" s="162" t="s">
        <v>7</v>
      </c>
      <c r="C13" s="162"/>
      <c r="D13" s="25">
        <v>49.0731876542566</v>
      </c>
      <c r="E13" s="26">
        <v>46.737001327417175</v>
      </c>
      <c r="F13" s="27">
        <v>2.3361863268394245</v>
      </c>
      <c r="G13" s="28">
        <v>4.998579841426309</v>
      </c>
      <c r="H13" s="30">
        <v>22.225277842390312</v>
      </c>
      <c r="I13" s="26">
        <v>21.631072352594714</v>
      </c>
      <c r="J13" s="27">
        <v>0.5942054897955984</v>
      </c>
      <c r="K13" s="28">
        <v>2.746999686884788</v>
      </c>
    </row>
    <row r="14" spans="1:11" ht="13.5">
      <c r="A14" s="438"/>
      <c r="B14" s="162" t="s">
        <v>8</v>
      </c>
      <c r="C14" s="162"/>
      <c r="D14" s="25">
        <v>23.464605889335353</v>
      </c>
      <c r="E14" s="26">
        <v>22.334832539759976</v>
      </c>
      <c r="F14" s="27">
        <v>1.1297733495753768</v>
      </c>
      <c r="G14" s="28">
        <v>5.058347079899428</v>
      </c>
      <c r="H14" s="30">
        <v>10.627134903624523</v>
      </c>
      <c r="I14" s="26">
        <v>10.337128290839232</v>
      </c>
      <c r="J14" s="27">
        <v>0.29000661278529094</v>
      </c>
      <c r="K14" s="28">
        <v>2.805485282041964</v>
      </c>
    </row>
    <row r="15" spans="1:11" ht="13.5">
      <c r="A15" s="438"/>
      <c r="B15" s="162" t="s">
        <v>9</v>
      </c>
      <c r="C15" s="162"/>
      <c r="D15" s="25">
        <v>1.1443179230167881</v>
      </c>
      <c r="E15" s="26">
        <v>1.1503514259477552</v>
      </c>
      <c r="F15" s="27">
        <v>-0.00603350293096705</v>
      </c>
      <c r="G15" s="28">
        <v>-0.5244921503875344</v>
      </c>
      <c r="H15" s="30">
        <v>0.5182623137967091</v>
      </c>
      <c r="I15" s="26">
        <v>0.5324118839218117</v>
      </c>
      <c r="J15" s="27">
        <v>-0.01414957012510265</v>
      </c>
      <c r="K15" s="28">
        <v>-2.6576360431467383</v>
      </c>
    </row>
    <row r="16" spans="1:11" ht="14.25" customHeight="1">
      <c r="A16" s="438"/>
      <c r="B16" s="23" t="s">
        <v>10</v>
      </c>
      <c r="C16" s="23"/>
      <c r="D16" s="25">
        <v>0.12412265782170248</v>
      </c>
      <c r="E16" s="26">
        <v>0.09305128850179227</v>
      </c>
      <c r="F16" s="27">
        <v>0.03107136931991021</v>
      </c>
      <c r="G16" s="28">
        <v>33.39165939578768</v>
      </c>
      <c r="H16" s="30">
        <v>0.05621523052586931</v>
      </c>
      <c r="I16" s="26">
        <v>0.04306650184901083</v>
      </c>
      <c r="J16" s="27">
        <v>0.013148728676858484</v>
      </c>
      <c r="K16" s="28">
        <v>30.53122058289601</v>
      </c>
    </row>
    <row r="17" spans="1:11" ht="13.5">
      <c r="A17" s="438"/>
      <c r="B17" s="23" t="s">
        <v>12</v>
      </c>
      <c r="C17" s="23"/>
      <c r="D17" s="25">
        <v>225.63759211643446</v>
      </c>
      <c r="E17" s="26">
        <v>198.45150004729146</v>
      </c>
      <c r="F17" s="27">
        <v>27.186092069143</v>
      </c>
      <c r="G17" s="28">
        <v>13.699111401357245</v>
      </c>
      <c r="H17" s="30">
        <v>102.19140871401505</v>
      </c>
      <c r="I17" s="26">
        <v>91.8483992143863</v>
      </c>
      <c r="J17" s="27">
        <v>10.34300949962875</v>
      </c>
      <c r="K17" s="28">
        <v>11.260957826261953</v>
      </c>
    </row>
    <row r="18" spans="1:11" ht="13.5">
      <c r="A18" s="438"/>
      <c r="B18" s="23" t="s">
        <v>13</v>
      </c>
      <c r="C18" s="23"/>
      <c r="D18" s="25">
        <v>41.29439193382959</v>
      </c>
      <c r="E18" s="26">
        <v>42.02389225253971</v>
      </c>
      <c r="F18" s="27">
        <v>-0.729500318710123</v>
      </c>
      <c r="G18" s="28">
        <v>-1.7359180209349456</v>
      </c>
      <c r="H18" s="30">
        <v>18.702256322293668</v>
      </c>
      <c r="I18" s="26">
        <v>19.449725657068942</v>
      </c>
      <c r="J18" s="27">
        <v>-0.7474693347752748</v>
      </c>
      <c r="K18" s="28">
        <v>-3.8430842056818904</v>
      </c>
    </row>
    <row r="19" spans="1:11" ht="13.5">
      <c r="A19" s="438"/>
      <c r="B19" s="23" t="s">
        <v>14</v>
      </c>
      <c r="C19" s="23"/>
      <c r="D19" s="25">
        <v>2.8840310980947836</v>
      </c>
      <c r="E19" s="26">
        <v>2.9465828345510934</v>
      </c>
      <c r="F19" s="27">
        <v>-0.06255173645630974</v>
      </c>
      <c r="G19" s="28">
        <v>-2.122856880955104</v>
      </c>
      <c r="H19" s="30">
        <v>1.306179515234542</v>
      </c>
      <c r="I19" s="26">
        <v>1.3637534432423686</v>
      </c>
      <c r="J19" s="27">
        <v>-0.05757392800782668</v>
      </c>
      <c r="K19" s="28">
        <v>-4.2217255833974505</v>
      </c>
    </row>
    <row r="20" spans="1:11" ht="13.5">
      <c r="A20" s="438"/>
      <c r="B20" s="23" t="s">
        <v>15</v>
      </c>
      <c r="C20" s="23"/>
      <c r="D20" s="25">
        <v>0.15664092672669844</v>
      </c>
      <c r="E20" s="26">
        <v>0.15403524897662538</v>
      </c>
      <c r="F20" s="27">
        <v>0.00260567775007306</v>
      </c>
      <c r="G20" s="28">
        <v>1.6916113470030858</v>
      </c>
      <c r="H20" s="30">
        <v>0.07094277515694256</v>
      </c>
      <c r="I20" s="26">
        <v>0.0712914290782433</v>
      </c>
      <c r="J20" s="27">
        <v>-0.00034865392130074835</v>
      </c>
      <c r="K20" s="28">
        <v>-0.4890544709352018</v>
      </c>
    </row>
    <row r="21" spans="1:11" ht="14.25" customHeight="1">
      <c r="A21" s="438"/>
      <c r="B21" s="23" t="s">
        <v>213</v>
      </c>
      <c r="C21" s="23"/>
      <c r="D21" s="25">
        <v>619.17595700076</v>
      </c>
      <c r="E21" s="26">
        <v>572.5132473368049</v>
      </c>
      <c r="F21" s="27">
        <v>46.662709663955184</v>
      </c>
      <c r="G21" s="28">
        <v>8.150503046177349</v>
      </c>
      <c r="H21" s="30">
        <v>280.42518400526507</v>
      </c>
      <c r="I21" s="26">
        <v>264.9736851794244</v>
      </c>
      <c r="J21" s="27">
        <v>15.451498825840645</v>
      </c>
      <c r="K21" s="28">
        <v>5.831333332356303</v>
      </c>
    </row>
    <row r="22" spans="1:11" ht="13.5">
      <c r="A22" s="438"/>
      <c r="B22" s="23" t="s">
        <v>214</v>
      </c>
      <c r="C22" s="23"/>
      <c r="D22" s="25">
        <v>0.39823087712393823</v>
      </c>
      <c r="E22" s="26">
        <v>1.370983007750092</v>
      </c>
      <c r="F22" s="27">
        <v>-0.9727521306261537</v>
      </c>
      <c r="G22" s="28">
        <v>-70.95289475706403</v>
      </c>
      <c r="H22" s="30">
        <v>0.18035901706357987</v>
      </c>
      <c r="I22" s="26">
        <v>0.6345257888298294</v>
      </c>
      <c r="J22" s="27">
        <v>-0.4541667717662495</v>
      </c>
      <c r="K22" s="28">
        <v>-71.57577828378075</v>
      </c>
    </row>
    <row r="23" spans="1:11" ht="13.5">
      <c r="A23" s="438"/>
      <c r="B23" s="23" t="s">
        <v>215</v>
      </c>
      <c r="C23" s="23"/>
      <c r="D23" s="25">
        <v>7.946503154836048</v>
      </c>
      <c r="E23" s="26">
        <v>7.343186499181718</v>
      </c>
      <c r="F23" s="27">
        <v>0.6033166556543295</v>
      </c>
      <c r="G23" s="28">
        <v>8.21600616737106</v>
      </c>
      <c r="H23" s="30">
        <v>3.598976323608416</v>
      </c>
      <c r="I23" s="26">
        <v>3.3986133887716083</v>
      </c>
      <c r="J23" s="27">
        <v>0.20036293483680767</v>
      </c>
      <c r="K23" s="28">
        <v>5.895431810478047</v>
      </c>
    </row>
    <row r="24" spans="1:11" ht="13.5">
      <c r="A24" s="438"/>
      <c r="B24" s="23"/>
      <c r="C24" s="23"/>
      <c r="D24" s="25"/>
      <c r="E24" s="26"/>
      <c r="F24" s="27"/>
      <c r="G24" s="28"/>
      <c r="H24" s="30"/>
      <c r="I24" s="26"/>
      <c r="J24" s="27"/>
      <c r="K24" s="28"/>
    </row>
    <row r="25" spans="1:11" ht="13.5">
      <c r="A25" s="439"/>
      <c r="B25" s="441" t="s">
        <v>16</v>
      </c>
      <c r="C25" s="202"/>
      <c r="D25" s="442">
        <v>2.207989839418755</v>
      </c>
      <c r="E25" s="443">
        <v>2.1606419027954904</v>
      </c>
      <c r="F25" s="444"/>
      <c r="G25" s="445"/>
      <c r="H25" s="444"/>
      <c r="I25" s="446"/>
      <c r="J25" s="444"/>
      <c r="K25" s="445"/>
    </row>
    <row r="26" spans="1:11" ht="13.5">
      <c r="A26" s="447"/>
      <c r="B26" s="221"/>
      <c r="C26" s="221"/>
      <c r="D26" s="448"/>
      <c r="E26" s="448"/>
      <c r="F26" s="221"/>
      <c r="G26" s="221"/>
      <c r="H26" s="221"/>
      <c r="I26" s="221"/>
      <c r="J26" s="221"/>
      <c r="K26" s="221"/>
    </row>
    <row r="27" spans="1:11" ht="13.5">
      <c r="A27" s="434"/>
      <c r="B27" s="434"/>
      <c r="C27" s="434"/>
      <c r="D27" s="434"/>
      <c r="E27" s="434"/>
      <c r="F27" s="434"/>
      <c r="G27" s="434"/>
      <c r="H27" s="434"/>
      <c r="I27" s="434"/>
      <c r="J27" s="434"/>
      <c r="K27" s="434"/>
    </row>
    <row r="28" spans="1:11" ht="13.5">
      <c r="A28" s="434"/>
      <c r="B28" s="434"/>
      <c r="C28" s="434"/>
      <c r="D28" s="449"/>
      <c r="E28" s="434"/>
      <c r="F28" s="434"/>
      <c r="G28" s="434"/>
      <c r="H28" s="30"/>
      <c r="I28" s="434"/>
      <c r="J28" s="434"/>
      <c r="K28" s="434"/>
    </row>
    <row r="29" spans="1:11" ht="13.5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</row>
    <row r="30" spans="1:11" ht="13.5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</row>
    <row r="31" spans="1:11" ht="13.5">
      <c r="A31" s="434"/>
      <c r="B31" s="434"/>
      <c r="C31" s="434"/>
      <c r="D31" s="434"/>
      <c r="E31" s="434"/>
      <c r="F31" s="434"/>
      <c r="G31" s="434"/>
      <c r="H31" s="434"/>
      <c r="I31" s="434"/>
      <c r="J31" s="434"/>
      <c r="K31" s="434"/>
    </row>
    <row r="32" spans="1:11" ht="13.5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1:11" ht="13.5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</row>
    <row r="34" spans="1:11" ht="13.5">
      <c r="A34" s="434"/>
      <c r="B34" s="434"/>
      <c r="C34" s="434"/>
      <c r="D34" s="434"/>
      <c r="E34" s="434"/>
      <c r="F34" s="434"/>
      <c r="G34" s="434"/>
      <c r="H34" s="434"/>
      <c r="I34" s="434"/>
      <c r="J34" s="434"/>
      <c r="K34" s="434"/>
    </row>
    <row r="35" spans="1:11" ht="13.5">
      <c r="A35" s="434"/>
      <c r="B35" s="434"/>
      <c r="C35" s="434"/>
      <c r="D35" s="434"/>
      <c r="E35" s="434"/>
      <c r="F35" s="434"/>
      <c r="G35" s="434"/>
      <c r="H35" s="434"/>
      <c r="I35" s="434"/>
      <c r="J35" s="434"/>
      <c r="K35" s="434"/>
    </row>
    <row r="36" spans="1:11" ht="13.5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</row>
    <row r="37" spans="1:11" ht="13.5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</row>
    <row r="38" spans="1:11" ht="13.5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</row>
  </sheetData>
  <mergeCells count="4">
    <mergeCell ref="I5:I6"/>
    <mergeCell ref="H5:H6"/>
    <mergeCell ref="D5:D6"/>
    <mergeCell ref="E5:E6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2008-06-11T06:07:44Z</cp:lastPrinted>
  <dcterms:created xsi:type="dcterms:W3CDTF">2003-07-08T06:47:14Z</dcterms:created>
  <dcterms:modified xsi:type="dcterms:W3CDTF">2008-06-19T04:47:17Z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