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0" yWindow="750" windowWidth="4020" windowHeight="1995" tabRatio="680" activeTab="0"/>
  </bookViews>
  <sheets>
    <sheet name="P50-1" sheetId="1" r:id="rId1"/>
    <sheet name="P50-2" sheetId="2" r:id="rId2"/>
    <sheet name="P51" sheetId="3" r:id="rId3"/>
    <sheet name="P52-1" sheetId="4" r:id="rId4"/>
    <sheet name="P52-2" sheetId="5" r:id="rId5"/>
  </sheets>
  <definedNames/>
  <calcPr fullCalcOnLoad="1"/>
</workbook>
</file>

<file path=xl/sharedStrings.xml><?xml version="1.0" encoding="utf-8"?>
<sst xmlns="http://schemas.openxmlformats.org/spreadsheetml/2006/main" count="230" uniqueCount="176">
  <si>
    <t>年 齢 階 級</t>
  </si>
  <si>
    <t>総　　数</t>
  </si>
  <si>
    <t>男</t>
  </si>
  <si>
    <t>女</t>
  </si>
  <si>
    <t>人</t>
  </si>
  <si>
    <t>総    数</t>
  </si>
  <si>
    <t xml:space="preserve">     5 ～ 9 </t>
  </si>
  <si>
    <t xml:space="preserve">    10 ～ 14</t>
  </si>
  <si>
    <t xml:space="preserve">    15 ～ 19</t>
  </si>
  <si>
    <t xml:space="preserve">    20 ～ 24</t>
  </si>
  <si>
    <t xml:space="preserve">    25 ～ 29</t>
  </si>
  <si>
    <t xml:space="preserve">    30 ～ 34</t>
  </si>
  <si>
    <t xml:space="preserve">    35 ～ 39</t>
  </si>
  <si>
    <t xml:space="preserve">    40 ～ 44</t>
  </si>
  <si>
    <t xml:space="preserve">    45 ～ 49</t>
  </si>
  <si>
    <t xml:space="preserve">    50 ～ 54</t>
  </si>
  <si>
    <t xml:space="preserve">    55 ～ 59</t>
  </si>
  <si>
    <t xml:space="preserve">    60 ～ 64</t>
  </si>
  <si>
    <t xml:space="preserve">    65 ～ 69</t>
  </si>
  <si>
    <t xml:space="preserve">    70 ～ 74</t>
  </si>
  <si>
    <t xml:space="preserve">    75 ～ 79</t>
  </si>
  <si>
    <t xml:space="preserve">    80 ～ 84</t>
  </si>
  <si>
    <t xml:space="preserve">    85 ～ 89</t>
  </si>
  <si>
    <t xml:space="preserve">    90 ～   </t>
  </si>
  <si>
    <t>②　都道府県・男女別人口（日本人人口）</t>
  </si>
  <si>
    <t>都道府県</t>
  </si>
  <si>
    <t>東京都区部</t>
  </si>
  <si>
    <t>全　国</t>
  </si>
  <si>
    <t>札　幌　市</t>
  </si>
  <si>
    <t>仙　台　市</t>
  </si>
  <si>
    <t>北海道</t>
  </si>
  <si>
    <t>千　葉　市</t>
  </si>
  <si>
    <t>青　森</t>
  </si>
  <si>
    <t>横　浜　市</t>
  </si>
  <si>
    <t>岩　手</t>
  </si>
  <si>
    <t>川　崎　市</t>
  </si>
  <si>
    <t>宮　城</t>
  </si>
  <si>
    <t>名 古 屋市</t>
  </si>
  <si>
    <t>秋　田</t>
  </si>
  <si>
    <t>京　都　市</t>
  </si>
  <si>
    <t>大　阪　市</t>
  </si>
  <si>
    <t>山　形</t>
  </si>
  <si>
    <t>神　戸　市</t>
  </si>
  <si>
    <t>福　島</t>
  </si>
  <si>
    <t>広　島　市</t>
  </si>
  <si>
    <t>茨　城</t>
  </si>
  <si>
    <t>北 九 州市</t>
  </si>
  <si>
    <t>栃　木</t>
  </si>
  <si>
    <t>福　岡　市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</si>
  <si>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</si>
  <si>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</si>
  <si>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</si>
  <si>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</si>
  <si>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</si>
  <si>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</si>
  <si>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</si>
  <si>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</si>
  <si>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</si>
  <si>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</si>
  <si>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</si>
  <si>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</si>
  <si>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</si>
  <si>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</si>
  <si>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</si>
  <si>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</si>
  <si>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</si>
  <si>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</si>
  <si>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</si>
  <si>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</si>
  <si>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</si>
  <si>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</si>
  <si>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</si>
  <si>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</si>
  <si>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</si>
  <si>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</si>
  <si>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</si>
  <si>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</si>
  <si>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</si>
  <si>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</si>
  <si>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</si>
  <si>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</si>
  <si>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</si>
  <si>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</si>
  <si>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</si>
  <si>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</si>
  <si>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</si>
  <si>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</si>
  <si>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対 前 年 増 減</t>
  </si>
  <si>
    <t xml:space="preserve">     0 ～ 4  歳 </t>
  </si>
  <si>
    <t>　　15 ～ 19  歳</t>
  </si>
  <si>
    <t>20 ～ 24</t>
  </si>
  <si>
    <t>25 ～ 29</t>
  </si>
  <si>
    <t>30 ～ 34</t>
  </si>
  <si>
    <t>35 ～ 39</t>
  </si>
  <si>
    <t>40 ～ 44</t>
  </si>
  <si>
    <t>45 ～ 49</t>
  </si>
  <si>
    <t>④　年齢５歳階級別人口（日本人女子人口）の対前年比較</t>
  </si>
  <si>
    <t>③　年齢５歳階級別人口（日本人人口）の対前年比較</t>
  </si>
  <si>
    <t>さいたま市</t>
  </si>
  <si>
    <t>　１４大都市・男女別人口（総人口）</t>
  </si>
  <si>
    <t>１４大都市
(再掲)</t>
  </si>
  <si>
    <t>資料：各指定都市及び東京都が推計した平成16年10月1日現在の
      総人口である。</t>
  </si>
  <si>
    <t xml:space="preserve">資料：「平成16年10月1日現在推計人口」（総務省統計局） </t>
  </si>
  <si>
    <t>平 成 16 年</t>
  </si>
  <si>
    <t>平 成 15 年</t>
  </si>
  <si>
    <t>資料：各年「10月1日現在推計人口」（総務省統計局）</t>
  </si>
  <si>
    <t>　①　年齢５歳階級・男女別（日本人人口）</t>
  </si>
  <si>
    <t xml:space="preserve">     0 ～ 4 歳 </t>
  </si>
  <si>
    <t xml:space="preserve">     資料：「平成16年10月1日現在推計人口」（総務省統計局）</t>
  </si>
  <si>
    <t>④　年齢５歳階級別人口（日本人女子人口）の対前年比較</t>
  </si>
  <si>
    <t>平 成 16 年</t>
  </si>
  <si>
    <t>平 成 15 年</t>
  </si>
  <si>
    <t>国      名</t>
  </si>
  <si>
    <t>出生率</t>
  </si>
  <si>
    <t>死亡率</t>
  </si>
  <si>
    <t>乳児死亡率</t>
  </si>
  <si>
    <t>婚姻率</t>
  </si>
  <si>
    <t>離婚率</t>
  </si>
  <si>
    <t>合計特殊</t>
  </si>
  <si>
    <t>(出生千対)</t>
  </si>
  <si>
    <t>出 生 率</t>
  </si>
  <si>
    <t>日           本</t>
  </si>
  <si>
    <t>'02)    7.8</t>
  </si>
  <si>
    <t>'02)   4.0</t>
  </si>
  <si>
    <t>フ  ラ  ン ス</t>
  </si>
  <si>
    <t>ドイツ</t>
  </si>
  <si>
    <t>'01)    8.9</t>
  </si>
  <si>
    <t>イ  タ  リ  ア</t>
  </si>
  <si>
    <t>ス ウ ェー デ ン</t>
  </si>
  <si>
    <t>イ  ギ  リ  ス</t>
  </si>
  <si>
    <t>'00)    5.1</t>
  </si>
  <si>
    <t>資料：(１) 日本は、人口動態統計月報年計（概数）の概況</t>
  </si>
  <si>
    <t>（人 口 千 対）</t>
  </si>
  <si>
    <t>'04)    8.8</t>
  </si>
  <si>
    <t>'04)    8.2</t>
  </si>
  <si>
    <t>'04)    2.8</t>
  </si>
  <si>
    <t>'04)    5.7</t>
  </si>
  <si>
    <t>'04)  1.29</t>
  </si>
  <si>
    <t>アメリカ</t>
  </si>
  <si>
    <t>'02)   13.9</t>
  </si>
  <si>
    <t>'02)    8.5</t>
  </si>
  <si>
    <t>'02)    7.0</t>
  </si>
  <si>
    <t>'02)  2.01</t>
  </si>
  <si>
    <t>'01)   13.0</t>
  </si>
  <si>
    <t>'01)    9.0</t>
  </si>
  <si>
    <t>'01)    4.5</t>
  </si>
  <si>
    <t>'02)    4.7</t>
  </si>
  <si>
    <t>'01)  1.90</t>
  </si>
  <si>
    <t>'01)   10.1</t>
  </si>
  <si>
    <t>'01)    4.3</t>
  </si>
  <si>
    <t>'02)    4.8</t>
  </si>
  <si>
    <t>'01)  1.35</t>
  </si>
  <si>
    <t>'02)    9.3</t>
  </si>
  <si>
    <t>'02)    9.7</t>
  </si>
  <si>
    <t>'01)    4.7</t>
  </si>
  <si>
    <t>'02)    4.6</t>
  </si>
  <si>
    <t>'01)  1.24</t>
  </si>
  <si>
    <t>'02)   10.7</t>
  </si>
  <si>
    <t>'02)   10.6</t>
  </si>
  <si>
    <t>'02)    3.3</t>
  </si>
  <si>
    <t>'02)    4.3</t>
  </si>
  <si>
    <t>'02)  1.65</t>
  </si>
  <si>
    <t>'02)   11.3</t>
  </si>
  <si>
    <t>'02)   10.2</t>
  </si>
  <si>
    <t>'02)    5.2</t>
  </si>
  <si>
    <t>'01)  1.63</t>
  </si>
  <si>
    <t>　　　(２) アメリカは、NCHS,National Vital Statistics Reports</t>
  </si>
  <si>
    <t>　　　(３) ヨーロッパの各国は、UN,Demographic Yearbook 2002</t>
  </si>
  <si>
    <t>'04)   2.15</t>
  </si>
  <si>
    <t>'01)   1.90</t>
  </si>
  <si>
    <t>'01)   2.40</t>
  </si>
  <si>
    <t>'01)   0.69</t>
  </si>
  <si>
    <t>'02)   2.39</t>
  </si>
  <si>
    <t>'00)   2.58</t>
  </si>
  <si>
    <t>人口動態総覧（率）の国際比較</t>
  </si>
  <si>
    <t>分母に用いた人口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</si>
</sst>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\ \ \ \ \ "/>
    <numFmt numFmtId="186" formatCode="#,##0_ "/>
    <numFmt numFmtId="187" formatCode="#,##0.0"/>
    <numFmt numFmtId="188" formatCode="0.000"/>
    <numFmt numFmtId="189" formatCode="#\ ###\ ###"/>
    <numFmt numFmtId="190" formatCode="0;&quot;△ &quot;0"/>
    <numFmt numFmtId="191" formatCode="&quot;△&quot;#\ ###\ ###"/>
    <numFmt numFmtId="192" formatCode="###\ ###\ ##0;&quot;△&quot;\ ###\ ###\ ##0"/>
    <numFmt numFmtId="193" formatCode="###\ ##0;&quot;△&quot;\ ###\ ##0"/>
    <numFmt numFmtId="194" formatCode="###\ ###\ ##0\ ;&quot;△&quot;\ ###\ ##0\ ;@"/>
    <numFmt numFmtId="195" formatCode="###\ ###\ ##0;&quot;△&quot;\ ##\ ##0"/>
    <numFmt numFmtId="196" formatCode="###\ ###\ ##0;&quot;△&quot;\ ###\ ###"/>
    <numFmt numFmtId="197" formatCode="###\ ##0;&quot;△&quot;\ ##\ ##0"/>
    <numFmt numFmtId="198" formatCode="###\ ###\ ##0\ ;@"/>
    <numFmt numFmtId="199" formatCode="#\ ###\ ##0\ ;@"/>
    <numFmt numFmtId="200" formatCode="0.0000"/>
    <numFmt numFmtId="201" formatCode="0.0000_);[Red]\(0.0000\)"/>
    <numFmt numFmtId="202" formatCode="0.00000"/>
    <numFmt numFmtId="203" formatCode="0.00_);[Red]\(0.00\)"/>
    <numFmt numFmtId="204" formatCode="0.0000_ "/>
  </numFmts>
  <fonts count="1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1"/>
    </font>
    <font>
      <sz val="6"/>
      <name val="明朝"/>
      <family val="3"/>
    </font>
    <font>
      <sz val="11"/>
      <name val="ＭＳ 明朝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明朝"/>
      <family val="1"/>
    </font>
    <font>
      <sz val="14"/>
      <name val="明朝"/>
      <family val="1"/>
    </font>
    <font>
      <sz val="16"/>
      <name val="ＭＳ 明朝"/>
      <family val="1"/>
    </font>
    <font>
      <sz val="8"/>
      <name val="明朝"/>
      <family val="3"/>
    </font>
    <font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189" fontId="0" fillId="0" borderId="0" xfId="19" applyNumberFormat="1" applyFont="1" applyAlignment="1">
      <alignment/>
    </xf>
    <xf numFmtId="18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9" fontId="0" fillId="0" borderId="0" xfId="19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189" fontId="6" fillId="0" borderId="0" xfId="19" applyNumberFormat="1" applyFont="1" applyAlignment="1">
      <alignment/>
    </xf>
    <xf numFmtId="189" fontId="6" fillId="0" borderId="0" xfId="0" applyNumberFormat="1" applyFont="1" applyAlignment="1">
      <alignment/>
    </xf>
    <xf numFmtId="189" fontId="6" fillId="0" borderId="1" xfId="19" applyNumberFormat="1" applyFont="1" applyBorder="1" applyAlignment="1">
      <alignment horizontal="right"/>
    </xf>
    <xf numFmtId="189" fontId="6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189" fontId="6" fillId="0" borderId="3" xfId="19" applyNumberFormat="1" applyFont="1" applyBorder="1" applyAlignment="1">
      <alignment horizontal="right"/>
    </xf>
    <xf numFmtId="189" fontId="6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9" fillId="0" borderId="0" xfId="0" applyFont="1" applyAlignment="1">
      <alignment horizontal="left"/>
    </xf>
    <xf numFmtId="18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Alignment="1">
      <alignment/>
    </xf>
    <xf numFmtId="189" fontId="9" fillId="0" borderId="4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180" fontId="9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189" fontId="9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7" xfId="0" applyFont="1" applyBorder="1" applyAlignment="1">
      <alignment horizontal="center" vertical="center"/>
    </xf>
    <xf numFmtId="189" fontId="6" fillId="0" borderId="7" xfId="19" applyNumberFormat="1" applyFont="1" applyBorder="1" applyAlignment="1">
      <alignment horizontal="center" vertical="center"/>
    </xf>
    <xf numFmtId="189" fontId="6" fillId="0" borderId="7" xfId="0" applyNumberFormat="1" applyFont="1" applyBorder="1" applyAlignment="1">
      <alignment horizontal="center" vertical="center"/>
    </xf>
    <xf numFmtId="194" fontId="6" fillId="0" borderId="3" xfId="19" applyNumberFormat="1" applyFont="1" applyBorder="1" applyAlignment="1">
      <alignment/>
    </xf>
    <xf numFmtId="194" fontId="6" fillId="0" borderId="4" xfId="0" applyNumberFormat="1" applyFont="1" applyBorder="1" applyAlignment="1">
      <alignment/>
    </xf>
    <xf numFmtId="194" fontId="6" fillId="0" borderId="4" xfId="0" applyNumberFormat="1" applyFont="1" applyBorder="1" applyAlignment="1">
      <alignment horizontal="right"/>
    </xf>
    <xf numFmtId="194" fontId="6" fillId="0" borderId="5" xfId="0" applyNumberFormat="1" applyFont="1" applyBorder="1" applyAlignment="1">
      <alignment/>
    </xf>
    <xf numFmtId="198" fontId="9" fillId="0" borderId="4" xfId="0" applyNumberFormat="1" applyFont="1" applyBorder="1" applyAlignment="1">
      <alignment/>
    </xf>
    <xf numFmtId="198" fontId="9" fillId="0" borderId="3" xfId="0" applyNumberFormat="1" applyFont="1" applyBorder="1" applyAlignment="1">
      <alignment/>
    </xf>
    <xf numFmtId="198" fontId="9" fillId="0" borderId="6" xfId="0" applyNumberFormat="1" applyFont="1" applyBorder="1" applyAlignment="1">
      <alignment/>
    </xf>
    <xf numFmtId="198" fontId="9" fillId="0" borderId="5" xfId="0" applyNumberFormat="1" applyFont="1" applyBorder="1" applyAlignment="1">
      <alignment/>
    </xf>
    <xf numFmtId="199" fontId="9" fillId="0" borderId="1" xfId="0" applyNumberFormat="1" applyFont="1" applyBorder="1" applyAlignment="1">
      <alignment/>
    </xf>
    <xf numFmtId="199" fontId="9" fillId="0" borderId="2" xfId="0" applyNumberFormat="1" applyFont="1" applyBorder="1" applyAlignment="1">
      <alignment/>
    </xf>
    <xf numFmtId="199" fontId="9" fillId="0" borderId="3" xfId="0" applyNumberFormat="1" applyFont="1" applyBorder="1" applyAlignment="1">
      <alignment/>
    </xf>
    <xf numFmtId="199" fontId="9" fillId="0" borderId="4" xfId="0" applyNumberFormat="1" applyFont="1" applyBorder="1" applyAlignment="1">
      <alignment/>
    </xf>
    <xf numFmtId="199" fontId="9" fillId="0" borderId="5" xfId="0" applyNumberFormat="1" applyFont="1" applyBorder="1" applyAlignment="1">
      <alignment/>
    </xf>
    <xf numFmtId="0" fontId="10" fillId="0" borderId="0" xfId="0" applyFont="1" applyBorder="1" applyAlignment="1">
      <alignment horizontal="left" vertical="top"/>
    </xf>
    <xf numFmtId="189" fontId="11" fillId="0" borderId="0" xfId="19" applyNumberFormat="1" applyFont="1" applyAlignment="1">
      <alignment/>
    </xf>
    <xf numFmtId="189" fontId="0" fillId="0" borderId="0" xfId="19" applyNumberFormat="1" applyFont="1" applyAlignment="1">
      <alignment/>
    </xf>
    <xf numFmtId="18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89" fontId="14" fillId="0" borderId="0" xfId="19" applyNumberFormat="1" applyFont="1" applyAlignment="1">
      <alignment/>
    </xf>
    <xf numFmtId="0" fontId="6" fillId="0" borderId="2" xfId="0" applyFont="1" applyBorder="1" applyAlignment="1">
      <alignment horizontal="left"/>
    </xf>
    <xf numFmtId="189" fontId="6" fillId="0" borderId="2" xfId="19" applyNumberFormat="1" applyFont="1" applyBorder="1" applyAlignment="1">
      <alignment/>
    </xf>
    <xf numFmtId="189" fontId="6" fillId="0" borderId="2" xfId="0" applyNumberFormat="1" applyFont="1" applyBorder="1" applyAlignment="1">
      <alignment/>
    </xf>
    <xf numFmtId="189" fontId="9" fillId="0" borderId="4" xfId="19" applyNumberFormat="1" applyFont="1" applyBorder="1" applyAlignment="1">
      <alignment horizontal="center"/>
    </xf>
    <xf numFmtId="189" fontId="9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5" xfId="0" applyFont="1" applyBorder="1" applyAlignment="1">
      <alignment horizontal="left"/>
    </xf>
    <xf numFmtId="189" fontId="6" fillId="0" borderId="5" xfId="19" applyNumberFormat="1" applyFont="1" applyBorder="1" applyAlignment="1">
      <alignment horizontal="center"/>
    </xf>
    <xf numFmtId="189" fontId="6" fillId="0" borderId="5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89" fontId="9" fillId="0" borderId="2" xfId="19" applyNumberFormat="1" applyFont="1" applyBorder="1" applyAlignment="1">
      <alignment horizontal="right"/>
    </xf>
    <xf numFmtId="189" fontId="9" fillId="0" borderId="2" xfId="0" applyNumberFormat="1" applyFont="1" applyBorder="1" applyAlignment="1">
      <alignment horizontal="right"/>
    </xf>
    <xf numFmtId="189" fontId="9" fillId="0" borderId="4" xfId="0" applyNumberFormat="1" applyFont="1" applyBorder="1" applyAlignment="1">
      <alignment/>
    </xf>
    <xf numFmtId="0" fontId="9" fillId="0" borderId="4" xfId="0" applyFont="1" applyBorder="1" applyAlignment="1">
      <alignment/>
    </xf>
    <xf numFmtId="189" fontId="9" fillId="0" borderId="4" xfId="19" applyNumberFormat="1" applyFont="1" applyBorder="1" applyAlignment="1">
      <alignment/>
    </xf>
    <xf numFmtId="0" fontId="9" fillId="0" borderId="3" xfId="0" applyFont="1" applyBorder="1" applyAlignment="1">
      <alignment horizontal="left"/>
    </xf>
    <xf numFmtId="0" fontId="0" fillId="0" borderId="0" xfId="0" applyFont="1" applyBorder="1" applyAlignment="1">
      <alignment/>
    </xf>
    <xf numFmtId="189" fontId="0" fillId="0" borderId="3" xfId="0" applyNumberFormat="1" applyFont="1" applyFill="1" applyBorder="1" applyAlignment="1">
      <alignment/>
    </xf>
    <xf numFmtId="0" fontId="9" fillId="0" borderId="6" xfId="0" applyFont="1" applyBorder="1" applyAlignment="1">
      <alignment horizontal="left"/>
    </xf>
    <xf numFmtId="189" fontId="9" fillId="0" borderId="5" xfId="19" applyNumberFormat="1" applyFont="1" applyBorder="1" applyAlignment="1">
      <alignment/>
    </xf>
    <xf numFmtId="189" fontId="9" fillId="0" borderId="5" xfId="0" applyNumberFormat="1" applyFont="1" applyBorder="1" applyAlignment="1">
      <alignment/>
    </xf>
    <xf numFmtId="0" fontId="12" fillId="0" borderId="0" xfId="0" applyFont="1" applyBorder="1" applyAlignment="1">
      <alignment horizontal="left" vertical="top"/>
    </xf>
    <xf numFmtId="189" fontId="0" fillId="0" borderId="0" xfId="19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0" fontId="13" fillId="0" borderId="0" xfId="0" applyFont="1" applyAlignment="1">
      <alignment horizontal="left" vertical="top"/>
    </xf>
    <xf numFmtId="189" fontId="0" fillId="0" borderId="0" xfId="19" applyNumberFormat="1" applyFont="1" applyAlignment="1">
      <alignment vertical="top"/>
    </xf>
    <xf numFmtId="189" fontId="0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4" xfId="0" applyFont="1" applyFill="1" applyBorder="1" applyAlignment="1" quotePrefix="1">
      <alignment/>
    </xf>
    <xf numFmtId="0" fontId="9" fillId="2" borderId="4" xfId="0" applyFont="1" applyFill="1" applyBorder="1" applyAlignment="1" quotePrefix="1">
      <alignment/>
    </xf>
    <xf numFmtId="0" fontId="0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15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11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distributed"/>
    </xf>
    <xf numFmtId="0" fontId="12" fillId="2" borderId="5" xfId="0" applyFont="1" applyFill="1" applyBorder="1" applyAlignment="1">
      <alignment horizontal="distributed" vertical="center"/>
    </xf>
    <xf numFmtId="0" fontId="6" fillId="2" borderId="5" xfId="0" applyFont="1" applyFill="1" applyBorder="1" applyAlignment="1">
      <alignment horizontal="distributed"/>
    </xf>
    <xf numFmtId="0" fontId="9" fillId="2" borderId="4" xfId="0" applyFont="1" applyFill="1" applyBorder="1" applyAlignment="1">
      <alignment horizontal="distributed"/>
    </xf>
    <xf numFmtId="0" fontId="9" fillId="0" borderId="4" xfId="0" applyFont="1" applyFill="1" applyBorder="1" applyAlignment="1" quotePrefix="1">
      <alignment/>
    </xf>
    <xf numFmtId="0" fontId="9" fillId="2" borderId="0" xfId="0" applyFont="1" applyFill="1" applyBorder="1" applyAlignment="1">
      <alignment/>
    </xf>
    <xf numFmtId="0" fontId="9" fillId="2" borderId="4" xfId="0" applyFont="1" applyFill="1" applyBorder="1" applyAlignment="1" quotePrefix="1">
      <alignment/>
    </xf>
    <xf numFmtId="0" fontId="9" fillId="2" borderId="0" xfId="0" applyFont="1" applyFill="1" applyAlignment="1">
      <alignment/>
    </xf>
    <xf numFmtId="0" fontId="9" fillId="2" borderId="5" xfId="0" applyFont="1" applyFill="1" applyBorder="1" applyAlignment="1">
      <alignment horizontal="distributed"/>
    </xf>
    <xf numFmtId="0" fontId="9" fillId="0" borderId="5" xfId="0" applyFont="1" applyFill="1" applyBorder="1" applyAlignment="1" quotePrefix="1">
      <alignment/>
    </xf>
    <xf numFmtId="0" fontId="9" fillId="2" borderId="4" xfId="0" applyFont="1" applyFill="1" applyBorder="1" applyAlignment="1">
      <alignment/>
    </xf>
    <xf numFmtId="0" fontId="9" fillId="2" borderId="5" xfId="0" applyFont="1" applyFill="1" applyBorder="1" applyAlignment="1" quotePrefix="1">
      <alignment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/>
    </xf>
    <xf numFmtId="0" fontId="13" fillId="0" borderId="0" xfId="0" applyFont="1" applyAlignment="1">
      <alignment/>
    </xf>
    <xf numFmtId="0" fontId="10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8" xfId="0" applyFont="1" applyBorder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10" fillId="0" borderId="8" xfId="0" applyFont="1" applyBorder="1" applyAlignment="1">
      <alignment wrapText="1"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2" fillId="2" borderId="6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9" fillId="0" borderId="2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8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1" sqref="A1"/>
    </sheetView>
  </sheetViews>
  <sheetFormatPr defaultColWidth="8.796875" defaultRowHeight="14.25"/>
  <cols>
    <col min="1" max="1" width="16.59765625" style="123" customWidth="1"/>
    <col min="2" max="6" width="10.59765625" style="0" customWidth="1"/>
    <col min="7" max="7" width="3.59765625" style="0" customWidth="1"/>
    <col min="8" max="8" width="10.59765625" style="0" customWidth="1"/>
    <col min="9" max="9" width="5" style="0" customWidth="1"/>
  </cols>
  <sheetData>
    <row r="1" spans="1:8" ht="18.75">
      <c r="A1" s="98"/>
      <c r="B1" s="99"/>
      <c r="C1" s="100"/>
      <c r="D1" s="101"/>
      <c r="E1" s="99"/>
      <c r="F1" s="99"/>
      <c r="G1" s="99"/>
      <c r="H1" s="99"/>
    </row>
    <row r="2" spans="1:8" ht="39" customHeight="1">
      <c r="A2" s="102" t="s">
        <v>174</v>
      </c>
      <c r="B2" s="99"/>
      <c r="C2" s="99"/>
      <c r="D2" s="99"/>
      <c r="E2" s="99"/>
      <c r="F2" s="99"/>
      <c r="G2" s="99"/>
      <c r="H2" s="99"/>
    </row>
    <row r="3" spans="1:8" ht="15.75" customHeight="1">
      <c r="A3" s="133" t="s">
        <v>112</v>
      </c>
      <c r="B3" s="103" t="s">
        <v>113</v>
      </c>
      <c r="C3" s="103" t="s">
        <v>114</v>
      </c>
      <c r="D3" s="104" t="s">
        <v>115</v>
      </c>
      <c r="E3" s="105" t="s">
        <v>116</v>
      </c>
      <c r="F3" s="104" t="s">
        <v>117</v>
      </c>
      <c r="G3" s="99"/>
      <c r="H3" s="106" t="s">
        <v>118</v>
      </c>
    </row>
    <row r="4" spans="1:8" ht="15.75" customHeight="1">
      <c r="A4" s="127"/>
      <c r="B4" s="131" t="s">
        <v>132</v>
      </c>
      <c r="C4" s="132"/>
      <c r="D4" s="107" t="s">
        <v>119</v>
      </c>
      <c r="E4" s="131" t="s">
        <v>132</v>
      </c>
      <c r="F4" s="132"/>
      <c r="G4" s="99"/>
      <c r="H4" s="108" t="s">
        <v>120</v>
      </c>
    </row>
    <row r="5" spans="1:8" ht="15.75" customHeight="1">
      <c r="A5" s="109" t="s">
        <v>121</v>
      </c>
      <c r="B5" s="110" t="s">
        <v>133</v>
      </c>
      <c r="C5" s="110" t="s">
        <v>134</v>
      </c>
      <c r="D5" s="110" t="s">
        <v>135</v>
      </c>
      <c r="E5" s="110" t="s">
        <v>136</v>
      </c>
      <c r="F5" s="110" t="s">
        <v>168</v>
      </c>
      <c r="G5" s="94"/>
      <c r="H5" s="95" t="s">
        <v>137</v>
      </c>
    </row>
    <row r="6" spans="1:8" ht="15.75" customHeight="1">
      <c r="A6" s="109" t="s">
        <v>138</v>
      </c>
      <c r="B6" s="96" t="s">
        <v>139</v>
      </c>
      <c r="C6" s="110" t="s">
        <v>140</v>
      </c>
      <c r="D6" s="110" t="s">
        <v>141</v>
      </c>
      <c r="E6" s="96" t="s">
        <v>122</v>
      </c>
      <c r="F6" s="96" t="s">
        <v>123</v>
      </c>
      <c r="G6" s="111"/>
      <c r="H6" s="112" t="s">
        <v>142</v>
      </c>
    </row>
    <row r="7" spans="1:8" ht="15.75" customHeight="1">
      <c r="A7" s="109" t="s">
        <v>124</v>
      </c>
      <c r="B7" s="110" t="s">
        <v>143</v>
      </c>
      <c r="C7" s="110" t="s">
        <v>144</v>
      </c>
      <c r="D7" s="110" t="s">
        <v>145</v>
      </c>
      <c r="E7" s="110" t="s">
        <v>146</v>
      </c>
      <c r="F7" s="110" t="s">
        <v>169</v>
      </c>
      <c r="G7" s="113"/>
      <c r="H7" s="112" t="s">
        <v>147</v>
      </c>
    </row>
    <row r="8" spans="1:8" ht="15.75" customHeight="1">
      <c r="A8" s="109" t="s">
        <v>125</v>
      </c>
      <c r="B8" s="110" t="s">
        <v>126</v>
      </c>
      <c r="C8" s="110" t="s">
        <v>148</v>
      </c>
      <c r="D8" s="110" t="s">
        <v>149</v>
      </c>
      <c r="E8" s="110" t="s">
        <v>150</v>
      </c>
      <c r="F8" s="110" t="s">
        <v>170</v>
      </c>
      <c r="G8" s="113"/>
      <c r="H8" s="112" t="s">
        <v>151</v>
      </c>
    </row>
    <row r="9" spans="1:8" ht="15.75" customHeight="1">
      <c r="A9" s="109" t="s">
        <v>127</v>
      </c>
      <c r="B9" s="110" t="s">
        <v>152</v>
      </c>
      <c r="C9" s="110" t="s">
        <v>153</v>
      </c>
      <c r="D9" s="110" t="s">
        <v>154</v>
      </c>
      <c r="E9" s="110" t="s">
        <v>155</v>
      </c>
      <c r="F9" s="110" t="s">
        <v>171</v>
      </c>
      <c r="G9" s="113"/>
      <c r="H9" s="112" t="s">
        <v>156</v>
      </c>
    </row>
    <row r="10" spans="1:8" ht="15.75" customHeight="1">
      <c r="A10" s="109" t="s">
        <v>128</v>
      </c>
      <c r="B10" s="110" t="s">
        <v>157</v>
      </c>
      <c r="C10" s="110" t="s">
        <v>158</v>
      </c>
      <c r="D10" s="110" t="s">
        <v>159</v>
      </c>
      <c r="E10" s="110" t="s">
        <v>160</v>
      </c>
      <c r="F10" s="110" t="s">
        <v>172</v>
      </c>
      <c r="G10" s="113"/>
      <c r="H10" s="112" t="s">
        <v>161</v>
      </c>
    </row>
    <row r="11" spans="1:8" ht="15.75" customHeight="1">
      <c r="A11" s="114" t="s">
        <v>129</v>
      </c>
      <c r="B11" s="115" t="s">
        <v>162</v>
      </c>
      <c r="C11" s="115" t="s">
        <v>163</v>
      </c>
      <c r="D11" s="115" t="s">
        <v>164</v>
      </c>
      <c r="E11" s="115" t="s">
        <v>130</v>
      </c>
      <c r="F11" s="115" t="s">
        <v>173</v>
      </c>
      <c r="G11" s="116"/>
      <c r="H11" s="117" t="s">
        <v>165</v>
      </c>
    </row>
    <row r="12" spans="1:8" s="120" customFormat="1" ht="13.5" customHeight="1">
      <c r="A12" s="118" t="s">
        <v>131</v>
      </c>
      <c r="B12" s="119"/>
      <c r="C12" s="119"/>
      <c r="D12" s="119"/>
      <c r="E12" s="119"/>
      <c r="F12" s="119"/>
      <c r="G12" s="119"/>
      <c r="H12" s="119"/>
    </row>
    <row r="13" spans="1:8" s="120" customFormat="1" ht="13.5" customHeight="1">
      <c r="A13" s="121" t="s">
        <v>166</v>
      </c>
      <c r="B13" s="122"/>
      <c r="C13" s="122"/>
      <c r="D13" s="122"/>
      <c r="E13" s="122"/>
      <c r="F13" s="122"/>
      <c r="G13" s="122"/>
      <c r="H13" s="122"/>
    </row>
    <row r="14" spans="1:8" s="120" customFormat="1" ht="13.5" customHeight="1">
      <c r="A14" s="118" t="s">
        <v>167</v>
      </c>
      <c r="B14" s="119"/>
      <c r="C14" s="119"/>
      <c r="D14" s="119"/>
      <c r="E14" s="119"/>
      <c r="F14" s="119"/>
      <c r="G14" s="119"/>
      <c r="H14" s="119"/>
    </row>
    <row r="15" spans="1:8" ht="13.5">
      <c r="A15" s="129"/>
      <c r="B15" s="130"/>
      <c r="C15" s="130"/>
      <c r="D15" s="130"/>
      <c r="E15" s="130"/>
      <c r="F15" s="130"/>
      <c r="G15" s="130"/>
      <c r="H15" s="130"/>
    </row>
  </sheetData>
  <mergeCells count="4">
    <mergeCell ref="A15:H15"/>
    <mergeCell ref="B4:C4"/>
    <mergeCell ref="E4:F4"/>
    <mergeCell ref="A3:A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4"/>
  <sheetViews>
    <sheetView workbookViewId="0" topLeftCell="A1">
      <selection activeCell="A1" sqref="A1"/>
    </sheetView>
  </sheetViews>
  <sheetFormatPr defaultColWidth="8.796875" defaultRowHeight="15" customHeight="1"/>
  <cols>
    <col min="1" max="1" width="18" style="60" customWidth="1"/>
    <col min="2" max="3" width="17.59765625" style="57" customWidth="1"/>
    <col min="4" max="4" width="17.59765625" style="58" customWidth="1"/>
    <col min="5" max="16384" width="9" style="59" customWidth="1"/>
  </cols>
  <sheetData>
    <row r="1" ht="18.75" customHeight="1"/>
    <row r="2" ht="18.75" customHeight="1">
      <c r="A2" s="56" t="s">
        <v>175</v>
      </c>
    </row>
    <row r="3" ht="19.5" customHeight="1">
      <c r="B3" s="61"/>
    </row>
    <row r="4" spans="1:4" ht="15" customHeight="1">
      <c r="A4" s="15" t="s">
        <v>106</v>
      </c>
      <c r="B4" s="16"/>
      <c r="C4" s="16"/>
      <c r="D4" s="17"/>
    </row>
    <row r="5" spans="1:4" ht="9.75" customHeight="1">
      <c r="A5" s="62"/>
      <c r="B5" s="63"/>
      <c r="C5" s="63"/>
      <c r="D5" s="64"/>
    </row>
    <row r="6" spans="1:4" s="67" customFormat="1" ht="15" customHeight="1">
      <c r="A6" s="28" t="s">
        <v>0</v>
      </c>
      <c r="B6" s="65" t="s">
        <v>1</v>
      </c>
      <c r="C6" s="65" t="s">
        <v>2</v>
      </c>
      <c r="D6" s="66" t="s">
        <v>3</v>
      </c>
    </row>
    <row r="7" spans="1:4" s="67" customFormat="1" ht="9.75" customHeight="1">
      <c r="A7" s="68"/>
      <c r="B7" s="69"/>
      <c r="C7" s="69"/>
      <c r="D7" s="70"/>
    </row>
    <row r="8" spans="1:4" ht="13.5" customHeight="1">
      <c r="A8" s="71"/>
      <c r="B8" s="72" t="s">
        <v>4</v>
      </c>
      <c r="C8" s="72" t="s">
        <v>4</v>
      </c>
      <c r="D8" s="73" t="s">
        <v>4</v>
      </c>
    </row>
    <row r="9" spans="1:4" ht="13.5" customHeight="1">
      <c r="A9" s="34" t="s">
        <v>5</v>
      </c>
      <c r="B9" s="74">
        <v>126176000</v>
      </c>
      <c r="C9" s="74">
        <v>61597000</v>
      </c>
      <c r="D9" s="74">
        <v>64579000</v>
      </c>
    </row>
    <row r="10" spans="1:4" ht="13.5" customHeight="1">
      <c r="A10" s="75" t="s">
        <v>107</v>
      </c>
      <c r="B10" s="76">
        <v>5679000</v>
      </c>
      <c r="C10" s="76">
        <v>2914000</v>
      </c>
      <c r="D10" s="74">
        <v>2765000</v>
      </c>
    </row>
    <row r="11" spans="1:4" ht="13.5" customHeight="1">
      <c r="A11" s="77" t="s">
        <v>6</v>
      </c>
      <c r="B11" s="76">
        <v>5889000</v>
      </c>
      <c r="C11" s="76">
        <v>3015000</v>
      </c>
      <c r="D11" s="74">
        <v>2874000</v>
      </c>
    </row>
    <row r="12" spans="1:4" ht="13.5" customHeight="1">
      <c r="A12" s="77" t="s">
        <v>7</v>
      </c>
      <c r="B12" s="76">
        <v>6015000</v>
      </c>
      <c r="C12" s="76">
        <v>3082000</v>
      </c>
      <c r="D12" s="74">
        <v>2933000</v>
      </c>
    </row>
    <row r="13" spans="1:4" ht="13.5" customHeight="1">
      <c r="A13" s="77" t="s">
        <v>8</v>
      </c>
      <c r="B13" s="76">
        <v>6686000</v>
      </c>
      <c r="C13" s="76">
        <v>3431000</v>
      </c>
      <c r="D13" s="74">
        <v>3256000</v>
      </c>
    </row>
    <row r="14" spans="1:4" ht="13.5" customHeight="1">
      <c r="A14" s="77" t="s">
        <v>9</v>
      </c>
      <c r="B14" s="76">
        <v>7506000</v>
      </c>
      <c r="C14" s="76">
        <v>3858000</v>
      </c>
      <c r="D14" s="74">
        <v>3649000</v>
      </c>
    </row>
    <row r="15" spans="1:4" ht="13.5" customHeight="1">
      <c r="A15" s="77" t="s">
        <v>10</v>
      </c>
      <c r="B15" s="76">
        <v>8547000</v>
      </c>
      <c r="C15" s="76">
        <v>4366000</v>
      </c>
      <c r="D15" s="74">
        <v>4181000</v>
      </c>
    </row>
    <row r="16" spans="1:4" ht="13.5" customHeight="1">
      <c r="A16" s="77" t="s">
        <v>11</v>
      </c>
      <c r="B16" s="76">
        <v>9626000</v>
      </c>
      <c r="C16" s="76">
        <v>4875000</v>
      </c>
      <c r="D16" s="74">
        <v>4751000</v>
      </c>
    </row>
    <row r="17" spans="1:4" ht="13.5" customHeight="1">
      <c r="A17" s="77" t="s">
        <v>12</v>
      </c>
      <c r="B17" s="76">
        <v>8493000</v>
      </c>
      <c r="C17" s="76">
        <v>4284000</v>
      </c>
      <c r="D17" s="74">
        <v>4208000</v>
      </c>
    </row>
    <row r="18" spans="1:4" ht="13.5" customHeight="1">
      <c r="A18" s="77" t="s">
        <v>13</v>
      </c>
      <c r="B18" s="76">
        <v>7775000</v>
      </c>
      <c r="C18" s="76">
        <v>3914000</v>
      </c>
      <c r="D18" s="74">
        <v>3861000</v>
      </c>
    </row>
    <row r="19" spans="1:4" ht="13.5" customHeight="1">
      <c r="A19" s="77" t="s">
        <v>14</v>
      </c>
      <c r="B19" s="76">
        <v>7758000</v>
      </c>
      <c r="C19" s="76">
        <v>3891000</v>
      </c>
      <c r="D19" s="74">
        <v>3867000</v>
      </c>
    </row>
    <row r="20" spans="1:4" ht="13.5" customHeight="1">
      <c r="A20" s="77" t="s">
        <v>15</v>
      </c>
      <c r="B20" s="76">
        <v>9224000</v>
      </c>
      <c r="C20" s="76">
        <v>4596000</v>
      </c>
      <c r="D20" s="74">
        <v>4628000</v>
      </c>
    </row>
    <row r="21" spans="1:4" ht="13.5" customHeight="1">
      <c r="A21" s="77" t="s">
        <v>16</v>
      </c>
      <c r="B21" s="76">
        <v>9582000</v>
      </c>
      <c r="C21" s="76">
        <v>4733000</v>
      </c>
      <c r="D21" s="74">
        <v>4849000</v>
      </c>
    </row>
    <row r="22" spans="1:5" ht="13.5" customHeight="1">
      <c r="A22" s="77" t="s">
        <v>17</v>
      </c>
      <c r="B22" s="76">
        <v>8609000</v>
      </c>
      <c r="C22" s="76">
        <v>4172000</v>
      </c>
      <c r="D22" s="74">
        <v>4437000</v>
      </c>
      <c r="E22" s="78"/>
    </row>
    <row r="23" spans="1:6" ht="13.5" customHeight="1">
      <c r="A23" s="77" t="s">
        <v>18</v>
      </c>
      <c r="B23" s="76">
        <v>7312000</v>
      </c>
      <c r="C23" s="76">
        <v>3470000</v>
      </c>
      <c r="D23" s="74">
        <v>3842000</v>
      </c>
      <c r="E23" s="79">
        <v>0</v>
      </c>
      <c r="F23" s="78"/>
    </row>
    <row r="24" spans="1:4" ht="13.5" customHeight="1">
      <c r="A24" s="77" t="s">
        <v>19</v>
      </c>
      <c r="B24" s="76">
        <v>6444000</v>
      </c>
      <c r="C24" s="76">
        <v>2941000</v>
      </c>
      <c r="D24" s="74">
        <v>3503000</v>
      </c>
    </row>
    <row r="25" spans="1:4" ht="13.5" customHeight="1">
      <c r="A25" s="77" t="s">
        <v>20</v>
      </c>
      <c r="B25" s="76">
        <v>5082000</v>
      </c>
      <c r="C25" s="76">
        <v>2161000</v>
      </c>
      <c r="D25" s="74">
        <v>2921000</v>
      </c>
    </row>
    <row r="26" spans="1:4" ht="13.5" customHeight="1">
      <c r="A26" s="77" t="s">
        <v>21</v>
      </c>
      <c r="B26" s="76">
        <v>3222000</v>
      </c>
      <c r="C26" s="76">
        <v>1125000</v>
      </c>
      <c r="D26" s="74">
        <v>2098000</v>
      </c>
    </row>
    <row r="27" spans="1:4" ht="13.5" customHeight="1">
      <c r="A27" s="77" t="s">
        <v>22</v>
      </c>
      <c r="B27" s="76">
        <v>1713000</v>
      </c>
      <c r="C27" s="76">
        <v>524000</v>
      </c>
      <c r="D27" s="74">
        <v>1190000</v>
      </c>
    </row>
    <row r="28" spans="1:4" ht="13.5" customHeight="1">
      <c r="A28" s="80" t="s">
        <v>23</v>
      </c>
      <c r="B28" s="81">
        <v>1013000</v>
      </c>
      <c r="C28" s="81">
        <v>246000</v>
      </c>
      <c r="D28" s="82">
        <v>768000</v>
      </c>
    </row>
    <row r="29" spans="1:4" ht="15" customHeight="1">
      <c r="A29" s="83" t="s">
        <v>108</v>
      </c>
      <c r="B29" s="84"/>
      <c r="C29" s="84"/>
      <c r="D29" s="85"/>
    </row>
    <row r="30" spans="1:4" ht="15" customHeight="1">
      <c r="A30" s="86"/>
      <c r="B30" s="87"/>
      <c r="C30" s="87"/>
      <c r="D30" s="88"/>
    </row>
    <row r="34" ht="15" customHeight="1">
      <c r="D34" s="57"/>
    </row>
  </sheetData>
  <printOptions horizontalCentered="1"/>
  <pageMargins left="1.1811023622047245" right="0.7874015748031497" top="0.984251968503937" bottom="0.8661417322834646" header="0.5118110236220472" footer="0.5118110236220472"/>
  <pageSetup horizontalDpi="600" verticalDpi="600" orientation="portrait" paperSize="9" r:id="rId1"/>
  <headerFooter alignWithMargins="0">
    <oddFooter>&amp;C-50-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128"/>
  <sheetViews>
    <sheetView workbookViewId="0" topLeftCell="A1">
      <selection activeCell="A1" sqref="A1"/>
    </sheetView>
  </sheetViews>
  <sheetFormatPr defaultColWidth="8.796875" defaultRowHeight="10.5" customHeight="1"/>
  <cols>
    <col min="1" max="1" width="8.69921875" style="11" customWidth="1"/>
    <col min="2" max="4" width="11.69921875" style="8" customWidth="1"/>
    <col min="5" max="5" width="2.8984375" style="9" customWidth="1"/>
    <col min="6" max="6" width="11.59765625" style="11" customWidth="1"/>
    <col min="7" max="7" width="11.59765625" style="8" customWidth="1"/>
    <col min="8" max="9" width="10.59765625" style="8" customWidth="1"/>
    <col min="10" max="16384" width="10.59765625" style="9" customWidth="1"/>
  </cols>
  <sheetData>
    <row r="1" ht="30" customHeight="1"/>
    <row r="2" spans="1:9" ht="17.25" customHeight="1">
      <c r="A2" s="25" t="s">
        <v>24</v>
      </c>
      <c r="B2" s="26"/>
      <c r="C2" s="26"/>
      <c r="D2" s="26"/>
      <c r="E2" s="27"/>
      <c r="F2" s="25" t="s">
        <v>99</v>
      </c>
      <c r="G2" s="26"/>
      <c r="H2" s="26"/>
      <c r="I2" s="26"/>
    </row>
    <row r="3" spans="1:9" ht="13.5" customHeight="1">
      <c r="A3" s="135" t="s">
        <v>25</v>
      </c>
      <c r="B3" s="138" t="s">
        <v>1</v>
      </c>
      <c r="C3" s="138" t="s">
        <v>2</v>
      </c>
      <c r="D3" s="138" t="s">
        <v>3</v>
      </c>
      <c r="E3" s="27"/>
      <c r="F3" s="139" t="s">
        <v>100</v>
      </c>
      <c r="G3" s="138" t="s">
        <v>1</v>
      </c>
      <c r="H3" s="138" t="s">
        <v>2</v>
      </c>
      <c r="I3" s="138" t="s">
        <v>3</v>
      </c>
    </row>
    <row r="4" spans="1:9" ht="10.5" customHeight="1">
      <c r="A4" s="136"/>
      <c r="B4" s="136"/>
      <c r="C4" s="136"/>
      <c r="D4" s="136"/>
      <c r="E4" s="27"/>
      <c r="F4" s="140"/>
      <c r="G4" s="136"/>
      <c r="H4" s="136"/>
      <c r="I4" s="136"/>
    </row>
    <row r="5" spans="1:9" s="10" customFormat="1" ht="10.5" customHeight="1">
      <c r="A5" s="137"/>
      <c r="B5" s="137"/>
      <c r="C5" s="137"/>
      <c r="D5" s="137"/>
      <c r="E5" s="30"/>
      <c r="F5" s="127"/>
      <c r="G5" s="137"/>
      <c r="H5" s="137"/>
      <c r="I5" s="137"/>
    </row>
    <row r="6" spans="1:9" ht="12.75" customHeight="1">
      <c r="A6" s="28"/>
      <c r="B6" s="31" t="s">
        <v>4</v>
      </c>
      <c r="C6" s="31" t="s">
        <v>4</v>
      </c>
      <c r="D6" s="31" t="s">
        <v>4</v>
      </c>
      <c r="E6" s="27"/>
      <c r="F6" s="32" t="s">
        <v>26</v>
      </c>
      <c r="G6" s="50">
        <v>8391000</v>
      </c>
      <c r="H6" s="50">
        <v>4163000</v>
      </c>
      <c r="I6" s="51">
        <v>4228000</v>
      </c>
    </row>
    <row r="7" spans="1:9" ht="10.5" customHeight="1">
      <c r="A7" s="28" t="s">
        <v>27</v>
      </c>
      <c r="B7" s="46">
        <v>126176000</v>
      </c>
      <c r="C7" s="46">
        <v>61597000</v>
      </c>
      <c r="D7" s="46">
        <v>64579000</v>
      </c>
      <c r="E7" s="33"/>
      <c r="F7" s="34" t="s">
        <v>28</v>
      </c>
      <c r="G7" s="52">
        <v>1868000</v>
      </c>
      <c r="H7" s="52">
        <v>886000</v>
      </c>
      <c r="I7" s="53">
        <v>982000</v>
      </c>
    </row>
    <row r="8" spans="1:9" ht="10.5" customHeight="1">
      <c r="A8" s="34"/>
      <c r="B8" s="47"/>
      <c r="C8" s="47"/>
      <c r="D8" s="46"/>
      <c r="E8" s="33"/>
      <c r="F8" s="34" t="s">
        <v>29</v>
      </c>
      <c r="G8" s="52">
        <v>1026000</v>
      </c>
      <c r="H8" s="52">
        <v>501000</v>
      </c>
      <c r="I8" s="53">
        <v>525000</v>
      </c>
    </row>
    <row r="9" spans="1:9" ht="10.5" customHeight="1">
      <c r="A9" s="34" t="s">
        <v>30</v>
      </c>
      <c r="B9" s="47">
        <v>5630000</v>
      </c>
      <c r="C9" s="47">
        <v>2683000</v>
      </c>
      <c r="D9" s="46">
        <v>2947000</v>
      </c>
      <c r="E9" s="27"/>
      <c r="F9" s="34" t="s">
        <v>98</v>
      </c>
      <c r="G9" s="52">
        <v>1065000</v>
      </c>
      <c r="H9" s="52">
        <v>536000</v>
      </c>
      <c r="I9" s="53">
        <v>529000</v>
      </c>
    </row>
    <row r="10" spans="1:9" ht="10.5" customHeight="1">
      <c r="A10" s="34" t="s">
        <v>32</v>
      </c>
      <c r="B10" s="47">
        <v>1448000</v>
      </c>
      <c r="C10" s="47">
        <v>687000</v>
      </c>
      <c r="D10" s="46">
        <v>761000</v>
      </c>
      <c r="E10" s="27"/>
      <c r="F10" s="34" t="s">
        <v>31</v>
      </c>
      <c r="G10" s="52">
        <v>918000</v>
      </c>
      <c r="H10" s="52">
        <v>461000</v>
      </c>
      <c r="I10" s="53">
        <v>457000</v>
      </c>
    </row>
    <row r="11" spans="1:9" ht="10.5" customHeight="1">
      <c r="A11" s="34" t="s">
        <v>34</v>
      </c>
      <c r="B11" s="47">
        <v>1389000</v>
      </c>
      <c r="C11" s="47">
        <v>667000</v>
      </c>
      <c r="D11" s="46">
        <v>723000</v>
      </c>
      <c r="E11" s="27"/>
      <c r="F11" s="34" t="s">
        <v>33</v>
      </c>
      <c r="G11" s="52">
        <v>3555000</v>
      </c>
      <c r="H11" s="52">
        <v>1792000</v>
      </c>
      <c r="I11" s="53">
        <v>1763000</v>
      </c>
    </row>
    <row r="12" spans="1:9" ht="10.5" customHeight="1">
      <c r="A12" s="34" t="s">
        <v>36</v>
      </c>
      <c r="B12" s="47">
        <v>2358000</v>
      </c>
      <c r="C12" s="47">
        <v>1150000</v>
      </c>
      <c r="D12" s="46">
        <v>1208000</v>
      </c>
      <c r="E12" s="27"/>
      <c r="F12" s="34" t="s">
        <v>35</v>
      </c>
      <c r="G12" s="52">
        <v>1306000</v>
      </c>
      <c r="H12" s="52">
        <v>676000</v>
      </c>
      <c r="I12" s="53">
        <v>630000</v>
      </c>
    </row>
    <row r="13" spans="1:9" ht="10.5" customHeight="1">
      <c r="A13" s="34" t="s">
        <v>38</v>
      </c>
      <c r="B13" s="47">
        <v>1155000</v>
      </c>
      <c r="C13" s="47">
        <v>547000</v>
      </c>
      <c r="D13" s="46">
        <v>608000</v>
      </c>
      <c r="E13" s="27"/>
      <c r="F13" s="34" t="s">
        <v>37</v>
      </c>
      <c r="G13" s="52">
        <v>2202000</v>
      </c>
      <c r="H13" s="52">
        <v>1093000</v>
      </c>
      <c r="I13" s="53">
        <v>1109000</v>
      </c>
    </row>
    <row r="14" spans="1:9" ht="10.5" customHeight="1">
      <c r="A14" s="34"/>
      <c r="B14" s="47"/>
      <c r="C14" s="47"/>
      <c r="D14" s="46"/>
      <c r="E14" s="27"/>
      <c r="F14" s="34" t="s">
        <v>39</v>
      </c>
      <c r="G14" s="52">
        <v>1464000</v>
      </c>
      <c r="H14" s="52">
        <v>699000</v>
      </c>
      <c r="I14" s="53">
        <v>765000</v>
      </c>
    </row>
    <row r="15" spans="1:9" ht="10.5" customHeight="1">
      <c r="A15" s="34" t="s">
        <v>41</v>
      </c>
      <c r="B15" s="47">
        <v>1218000</v>
      </c>
      <c r="C15" s="47">
        <v>588000</v>
      </c>
      <c r="D15" s="46">
        <v>630000</v>
      </c>
      <c r="E15" s="27"/>
      <c r="F15" s="34" t="s">
        <v>40</v>
      </c>
      <c r="G15" s="52">
        <v>2634000</v>
      </c>
      <c r="H15" s="52">
        <v>1286000</v>
      </c>
      <c r="I15" s="53">
        <v>1348000</v>
      </c>
    </row>
    <row r="16" spans="1:9" ht="10.5" customHeight="1">
      <c r="A16" s="34" t="s">
        <v>43</v>
      </c>
      <c r="B16" s="47">
        <v>2095000</v>
      </c>
      <c r="C16" s="47">
        <v>1022000</v>
      </c>
      <c r="D16" s="46">
        <v>1074000</v>
      </c>
      <c r="E16" s="27"/>
      <c r="F16" s="28" t="s">
        <v>42</v>
      </c>
      <c r="G16" s="53">
        <v>1520000</v>
      </c>
      <c r="H16" s="53">
        <v>723000</v>
      </c>
      <c r="I16" s="53">
        <v>797000</v>
      </c>
    </row>
    <row r="17" spans="1:9" ht="10.5" customHeight="1">
      <c r="A17" s="34" t="s">
        <v>45</v>
      </c>
      <c r="B17" s="47">
        <v>2950000</v>
      </c>
      <c r="C17" s="47">
        <v>1468000</v>
      </c>
      <c r="D17" s="46">
        <v>1482000</v>
      </c>
      <c r="E17" s="27"/>
      <c r="F17" s="28" t="s">
        <v>44</v>
      </c>
      <c r="G17" s="53">
        <v>1144000</v>
      </c>
      <c r="H17" s="53">
        <v>555000</v>
      </c>
      <c r="I17" s="53">
        <v>590000</v>
      </c>
    </row>
    <row r="18" spans="1:9" ht="10.5" customHeight="1">
      <c r="A18" s="34" t="s">
        <v>47</v>
      </c>
      <c r="B18" s="47">
        <v>1987000</v>
      </c>
      <c r="C18" s="47">
        <v>987000</v>
      </c>
      <c r="D18" s="46">
        <v>1000000</v>
      </c>
      <c r="E18" s="27"/>
      <c r="F18" s="28" t="s">
        <v>46</v>
      </c>
      <c r="G18" s="53">
        <v>1000000</v>
      </c>
      <c r="H18" s="53">
        <v>472000</v>
      </c>
      <c r="I18" s="53">
        <v>528000</v>
      </c>
    </row>
    <row r="19" spans="1:9" ht="10.5" customHeight="1">
      <c r="A19" s="34" t="s">
        <v>49</v>
      </c>
      <c r="B19" s="47">
        <v>1997000</v>
      </c>
      <c r="C19" s="47">
        <v>984000</v>
      </c>
      <c r="D19" s="46">
        <v>1013000</v>
      </c>
      <c r="E19" s="27"/>
      <c r="F19" s="29" t="s">
        <v>48</v>
      </c>
      <c r="G19" s="54">
        <v>1391000</v>
      </c>
      <c r="H19" s="54">
        <v>669000</v>
      </c>
      <c r="I19" s="54">
        <v>722000</v>
      </c>
    </row>
    <row r="20" spans="1:9" ht="10.5" customHeight="1">
      <c r="A20" s="34"/>
      <c r="B20" s="47"/>
      <c r="C20" s="47"/>
      <c r="D20" s="46"/>
      <c r="E20" s="27"/>
      <c r="F20" s="128" t="s">
        <v>101</v>
      </c>
      <c r="G20" s="124"/>
      <c r="H20" s="124"/>
      <c r="I20" s="125"/>
    </row>
    <row r="21" spans="1:9" ht="10.5" customHeight="1">
      <c r="A21" s="34" t="s">
        <v>50</v>
      </c>
      <c r="B21" s="47">
        <v>6967000</v>
      </c>
      <c r="C21" s="47">
        <v>3511000</v>
      </c>
      <c r="D21" s="46">
        <v>3456000</v>
      </c>
      <c r="E21" s="27"/>
      <c r="F21" s="126"/>
      <c r="G21" s="126"/>
      <c r="H21" s="126"/>
      <c r="I21" s="134"/>
    </row>
    <row r="22" spans="1:9" ht="10.5" customHeight="1">
      <c r="A22" s="34" t="s">
        <v>51</v>
      </c>
      <c r="B22" s="47">
        <v>5967000</v>
      </c>
      <c r="C22" s="47">
        <v>2991000</v>
      </c>
      <c r="D22" s="46">
        <v>2976000</v>
      </c>
      <c r="E22" s="27"/>
      <c r="F22" s="35"/>
      <c r="G22" s="26"/>
      <c r="H22" s="26"/>
      <c r="I22" s="26"/>
    </row>
    <row r="23" spans="1:9" ht="10.5" customHeight="1">
      <c r="A23" s="34" t="s">
        <v>52</v>
      </c>
      <c r="B23" s="47">
        <v>12123000</v>
      </c>
      <c r="C23" s="47">
        <v>6026000</v>
      </c>
      <c r="D23" s="46">
        <v>6097000</v>
      </c>
      <c r="E23" s="27"/>
      <c r="F23" s="35"/>
      <c r="G23" s="26"/>
      <c r="H23" s="26"/>
      <c r="I23" s="26"/>
    </row>
    <row r="24" spans="1:9" ht="10.5" customHeight="1">
      <c r="A24" s="34" t="s">
        <v>53</v>
      </c>
      <c r="B24" s="47">
        <v>8613000</v>
      </c>
      <c r="C24" s="47">
        <v>4350000</v>
      </c>
      <c r="D24" s="46">
        <v>4263000</v>
      </c>
      <c r="E24" s="27"/>
      <c r="F24" s="35"/>
      <c r="G24" s="26"/>
      <c r="H24" s="26"/>
      <c r="I24" s="26"/>
    </row>
    <row r="25" spans="1:9" ht="10.5" customHeight="1">
      <c r="A25" s="34" t="s">
        <v>54</v>
      </c>
      <c r="B25" s="47">
        <v>2440000</v>
      </c>
      <c r="C25" s="47">
        <v>1184000</v>
      </c>
      <c r="D25" s="46">
        <v>1257000</v>
      </c>
      <c r="E25" s="27"/>
      <c r="F25" s="35"/>
      <c r="G25" s="26"/>
      <c r="H25" s="26">
        <f>ROUND(G25,-4)</f>
        <v>0</v>
      </c>
      <c r="I25" s="26"/>
    </row>
    <row r="26" spans="1:9" ht="10.5" customHeight="1">
      <c r="A26" s="34"/>
      <c r="B26" s="47"/>
      <c r="C26" s="47"/>
      <c r="D26" s="46"/>
      <c r="E26" s="27"/>
      <c r="F26" s="35"/>
      <c r="G26" s="26"/>
      <c r="H26" s="26"/>
      <c r="I26" s="26"/>
    </row>
    <row r="27" spans="1:9" ht="10.5" customHeight="1">
      <c r="A27" s="34" t="s">
        <v>55</v>
      </c>
      <c r="B27" s="47">
        <v>1107000</v>
      </c>
      <c r="C27" s="47">
        <v>533000</v>
      </c>
      <c r="D27" s="46">
        <v>574000</v>
      </c>
      <c r="E27" s="27"/>
      <c r="F27" s="35"/>
      <c r="G27" s="26"/>
      <c r="H27" s="26"/>
      <c r="I27" s="26"/>
    </row>
    <row r="28" spans="1:9" ht="10.5" customHeight="1">
      <c r="A28" s="34" t="s">
        <v>56</v>
      </c>
      <c r="B28" s="47">
        <v>1172000</v>
      </c>
      <c r="C28" s="47">
        <v>567000</v>
      </c>
      <c r="D28" s="46">
        <v>605000</v>
      </c>
      <c r="E28" s="27"/>
      <c r="F28" s="35"/>
      <c r="G28" s="26"/>
      <c r="H28" s="26"/>
      <c r="I28" s="26"/>
    </row>
    <row r="29" spans="1:9" ht="10.5" customHeight="1">
      <c r="A29" s="34" t="s">
        <v>57</v>
      </c>
      <c r="B29" s="47">
        <v>814000</v>
      </c>
      <c r="C29" s="47">
        <v>395000</v>
      </c>
      <c r="D29" s="46">
        <v>419000</v>
      </c>
      <c r="E29" s="27"/>
      <c r="F29" s="35"/>
      <c r="G29" s="26"/>
      <c r="H29" s="26"/>
      <c r="I29" s="26"/>
    </row>
    <row r="30" spans="1:9" ht="10.5" customHeight="1">
      <c r="A30" s="34" t="s">
        <v>58</v>
      </c>
      <c r="B30" s="47">
        <v>871000</v>
      </c>
      <c r="C30" s="47">
        <v>427000</v>
      </c>
      <c r="D30" s="46">
        <v>444000</v>
      </c>
      <c r="E30" s="27"/>
      <c r="F30" s="35"/>
      <c r="G30" s="26"/>
      <c r="H30" s="26"/>
      <c r="I30" s="26"/>
    </row>
    <row r="31" spans="1:9" ht="10.5" customHeight="1">
      <c r="A31" s="34" t="s">
        <v>59</v>
      </c>
      <c r="B31" s="47">
        <v>2175000</v>
      </c>
      <c r="C31" s="47">
        <v>1061000</v>
      </c>
      <c r="D31" s="46">
        <v>1114000</v>
      </c>
      <c r="E31" s="27"/>
      <c r="F31" s="35"/>
      <c r="G31" s="26"/>
      <c r="H31" s="26"/>
      <c r="I31" s="26"/>
    </row>
    <row r="32" spans="1:9" ht="10.5" customHeight="1">
      <c r="A32" s="34"/>
      <c r="B32" s="47"/>
      <c r="C32" s="47"/>
      <c r="D32" s="46"/>
      <c r="E32" s="27"/>
      <c r="F32" s="35"/>
      <c r="G32" s="26"/>
      <c r="H32" s="26"/>
      <c r="I32" s="26"/>
    </row>
    <row r="33" spans="1:9" ht="10.5" customHeight="1">
      <c r="A33" s="34" t="s">
        <v>60</v>
      </c>
      <c r="B33" s="47">
        <v>2074000</v>
      </c>
      <c r="C33" s="47">
        <v>1006000</v>
      </c>
      <c r="D33" s="46">
        <v>1068000</v>
      </c>
      <c r="E33" s="27"/>
      <c r="F33" s="35"/>
      <c r="G33" s="26"/>
      <c r="H33" s="26"/>
      <c r="I33" s="26"/>
    </row>
    <row r="34" spans="1:9" ht="10.5" customHeight="1">
      <c r="A34" s="34" t="s">
        <v>61</v>
      </c>
      <c r="B34" s="47">
        <v>3725000</v>
      </c>
      <c r="C34" s="47">
        <v>1835000</v>
      </c>
      <c r="D34" s="46">
        <v>1891000</v>
      </c>
      <c r="E34" s="27"/>
      <c r="F34" s="35"/>
      <c r="G34" s="26"/>
      <c r="H34" s="26"/>
      <c r="I34" s="26"/>
    </row>
    <row r="35" spans="1:9" ht="10.5" customHeight="1">
      <c r="A35" s="34" t="s">
        <v>62</v>
      </c>
      <c r="B35" s="47">
        <v>7056000</v>
      </c>
      <c r="C35" s="47">
        <v>3530000</v>
      </c>
      <c r="D35" s="46">
        <v>3527000</v>
      </c>
      <c r="E35" s="27"/>
      <c r="F35" s="35"/>
      <c r="G35" s="26"/>
      <c r="H35" s="26"/>
      <c r="I35" s="26"/>
    </row>
    <row r="36" spans="1:9" ht="10.5" customHeight="1">
      <c r="A36" s="34" t="s">
        <v>63</v>
      </c>
      <c r="B36" s="47">
        <v>1833000</v>
      </c>
      <c r="C36" s="47">
        <v>888000</v>
      </c>
      <c r="D36" s="46">
        <v>944000</v>
      </c>
      <c r="E36" s="27"/>
      <c r="F36" s="35"/>
      <c r="G36" s="26"/>
      <c r="H36" s="26"/>
      <c r="I36" s="26"/>
    </row>
    <row r="37" spans="1:9" ht="10.5" customHeight="1">
      <c r="A37" s="34" t="s">
        <v>64</v>
      </c>
      <c r="B37" s="47">
        <v>1351000</v>
      </c>
      <c r="C37" s="47">
        <v>665000</v>
      </c>
      <c r="D37" s="46">
        <v>685000</v>
      </c>
      <c r="E37" s="27"/>
      <c r="F37" s="35"/>
      <c r="G37" s="26"/>
      <c r="H37" s="26"/>
      <c r="I37" s="26"/>
    </row>
    <row r="38" spans="1:9" ht="10.5" customHeight="1">
      <c r="A38" s="34"/>
      <c r="B38" s="47"/>
      <c r="C38" s="47"/>
      <c r="D38" s="46"/>
      <c r="E38" s="27"/>
      <c r="F38" s="35"/>
      <c r="G38" s="26"/>
      <c r="H38" s="26"/>
      <c r="I38" s="26"/>
    </row>
    <row r="39" spans="1:9" ht="10.5" customHeight="1">
      <c r="A39" s="34" t="s">
        <v>65</v>
      </c>
      <c r="B39" s="47">
        <v>2596000</v>
      </c>
      <c r="C39" s="47">
        <v>1250000</v>
      </c>
      <c r="D39" s="46">
        <v>1347000</v>
      </c>
      <c r="E39" s="27"/>
      <c r="F39" s="35"/>
      <c r="G39" s="26"/>
      <c r="H39" s="26"/>
      <c r="I39" s="26"/>
    </row>
    <row r="40" spans="1:9" ht="10.5" customHeight="1">
      <c r="A40" s="34" t="s">
        <v>66</v>
      </c>
      <c r="B40" s="47">
        <v>8653000</v>
      </c>
      <c r="C40" s="47">
        <v>4209000</v>
      </c>
      <c r="D40" s="46">
        <v>4444000</v>
      </c>
      <c r="E40" s="27"/>
      <c r="F40" s="35"/>
      <c r="G40" s="26"/>
      <c r="H40" s="26"/>
      <c r="I40" s="26"/>
    </row>
    <row r="41" spans="1:9" ht="10.5" customHeight="1">
      <c r="A41" s="34" t="s">
        <v>67</v>
      </c>
      <c r="B41" s="47">
        <v>5508000</v>
      </c>
      <c r="C41" s="47">
        <v>2641000</v>
      </c>
      <c r="D41" s="46">
        <v>2867000</v>
      </c>
      <c r="E41" s="27"/>
      <c r="F41" s="35"/>
      <c r="G41" s="26"/>
      <c r="H41" s="26"/>
      <c r="I41" s="26"/>
    </row>
    <row r="42" spans="1:9" ht="10.5" customHeight="1">
      <c r="A42" s="34" t="s">
        <v>68</v>
      </c>
      <c r="B42" s="47">
        <v>1423000</v>
      </c>
      <c r="C42" s="47">
        <v>679000</v>
      </c>
      <c r="D42" s="46">
        <v>744000</v>
      </c>
      <c r="E42" s="27"/>
      <c r="F42" s="35"/>
      <c r="G42" s="26"/>
      <c r="H42" s="26"/>
      <c r="I42" s="26"/>
    </row>
    <row r="43" spans="1:9" ht="10.5" customHeight="1">
      <c r="A43" s="34" t="s">
        <v>69</v>
      </c>
      <c r="B43" s="47">
        <v>1045000</v>
      </c>
      <c r="C43" s="47">
        <v>494000</v>
      </c>
      <c r="D43" s="46">
        <v>551000</v>
      </c>
      <c r="E43" s="27"/>
      <c r="F43" s="35"/>
      <c r="G43" s="26"/>
      <c r="H43" s="26"/>
      <c r="I43" s="26"/>
    </row>
    <row r="44" spans="1:9" ht="10.5" customHeight="1">
      <c r="A44" s="34"/>
      <c r="B44" s="47"/>
      <c r="C44" s="47"/>
      <c r="D44" s="46"/>
      <c r="E44" s="27"/>
      <c r="F44" s="35"/>
      <c r="G44" s="26"/>
      <c r="H44" s="26"/>
      <c r="I44" s="26"/>
    </row>
    <row r="45" spans="1:9" ht="10.5" customHeight="1">
      <c r="A45" s="34" t="s">
        <v>70</v>
      </c>
      <c r="B45" s="47">
        <v>606000</v>
      </c>
      <c r="C45" s="47">
        <v>290000</v>
      </c>
      <c r="D45" s="46">
        <v>315000</v>
      </c>
      <c r="E45" s="27"/>
      <c r="F45" s="35"/>
      <c r="G45" s="26"/>
      <c r="H45" s="26"/>
      <c r="I45" s="26"/>
    </row>
    <row r="46" spans="1:9" ht="10.5" customHeight="1">
      <c r="A46" s="34" t="s">
        <v>71</v>
      </c>
      <c r="B46" s="47">
        <v>744000</v>
      </c>
      <c r="C46" s="47">
        <v>356000</v>
      </c>
      <c r="D46" s="46">
        <v>389000</v>
      </c>
      <c r="E46" s="27"/>
      <c r="F46" s="35"/>
      <c r="G46" s="26"/>
      <c r="H46" s="26"/>
      <c r="I46" s="26"/>
    </row>
    <row r="47" spans="1:9" ht="10.5" customHeight="1">
      <c r="A47" s="34" t="s">
        <v>72</v>
      </c>
      <c r="B47" s="47">
        <v>1938000</v>
      </c>
      <c r="C47" s="47">
        <v>930000</v>
      </c>
      <c r="D47" s="46">
        <v>1009000</v>
      </c>
      <c r="E47" s="27"/>
      <c r="F47" s="35"/>
      <c r="G47" s="26"/>
      <c r="H47" s="26"/>
      <c r="I47" s="26"/>
    </row>
    <row r="48" spans="1:9" ht="10.5" customHeight="1">
      <c r="A48" s="34" t="s">
        <v>73</v>
      </c>
      <c r="B48" s="47">
        <v>2852000</v>
      </c>
      <c r="C48" s="47">
        <v>1378000</v>
      </c>
      <c r="D48" s="46">
        <v>1474000</v>
      </c>
      <c r="E48" s="27"/>
      <c r="F48" s="35"/>
      <c r="G48" s="26"/>
      <c r="H48" s="26"/>
      <c r="I48" s="26"/>
    </row>
    <row r="49" spans="1:9" ht="10.5" customHeight="1">
      <c r="A49" s="34" t="s">
        <v>74</v>
      </c>
      <c r="B49" s="47">
        <v>1493000</v>
      </c>
      <c r="C49" s="47">
        <v>706000</v>
      </c>
      <c r="D49" s="46">
        <v>787000</v>
      </c>
      <c r="E49" s="27"/>
      <c r="F49" s="35"/>
      <c r="G49" s="26"/>
      <c r="H49" s="26"/>
      <c r="I49" s="26"/>
    </row>
    <row r="50" spans="1:9" ht="10.5" customHeight="1">
      <c r="A50" s="34"/>
      <c r="B50" s="47"/>
      <c r="C50" s="47"/>
      <c r="D50" s="46"/>
      <c r="E50" s="27"/>
      <c r="F50" s="35"/>
      <c r="G50" s="26"/>
      <c r="H50" s="26"/>
      <c r="I50" s="26"/>
    </row>
    <row r="51" spans="1:9" ht="10.5" customHeight="1">
      <c r="A51" s="34" t="s">
        <v>75</v>
      </c>
      <c r="B51" s="47">
        <v>809000</v>
      </c>
      <c r="C51" s="47">
        <v>384000</v>
      </c>
      <c r="D51" s="46">
        <v>425000</v>
      </c>
      <c r="E51" s="27"/>
      <c r="F51" s="35"/>
      <c r="G51" s="26"/>
      <c r="H51" s="26"/>
      <c r="I51" s="26"/>
    </row>
    <row r="52" spans="1:9" ht="10.5" customHeight="1">
      <c r="A52" s="34" t="s">
        <v>76</v>
      </c>
      <c r="B52" s="47">
        <v>1012000</v>
      </c>
      <c r="C52" s="47">
        <v>486000</v>
      </c>
      <c r="D52" s="46">
        <v>525000</v>
      </c>
      <c r="E52" s="27"/>
      <c r="F52" s="35"/>
      <c r="G52" s="26"/>
      <c r="H52" s="26"/>
      <c r="I52" s="26"/>
    </row>
    <row r="53" spans="1:9" ht="10.5" customHeight="1">
      <c r="A53" s="34" t="s">
        <v>77</v>
      </c>
      <c r="B53" s="47">
        <v>1471000</v>
      </c>
      <c r="C53" s="47">
        <v>694000</v>
      </c>
      <c r="D53" s="46">
        <v>777000</v>
      </c>
      <c r="E53" s="27"/>
      <c r="F53" s="35"/>
      <c r="G53" s="26"/>
      <c r="H53" s="26"/>
      <c r="I53" s="26"/>
    </row>
    <row r="54" spans="1:9" ht="10.5" customHeight="1">
      <c r="A54" s="34" t="s">
        <v>78</v>
      </c>
      <c r="B54" s="47">
        <v>800000</v>
      </c>
      <c r="C54" s="47">
        <v>377000</v>
      </c>
      <c r="D54" s="46">
        <v>423000</v>
      </c>
      <c r="E54" s="27"/>
      <c r="F54" s="35"/>
      <c r="G54" s="26"/>
      <c r="H54" s="26"/>
      <c r="I54" s="26"/>
    </row>
    <row r="55" spans="1:9" ht="10.5" customHeight="1">
      <c r="A55" s="34" t="s">
        <v>79</v>
      </c>
      <c r="B55" s="47">
        <v>5025000</v>
      </c>
      <c r="C55" s="47">
        <v>2386000</v>
      </c>
      <c r="D55" s="46">
        <v>2639000</v>
      </c>
      <c r="E55" s="27"/>
      <c r="F55" s="35"/>
      <c r="G55" s="26"/>
      <c r="H55" s="26"/>
      <c r="I55" s="26"/>
    </row>
    <row r="56" spans="1:9" ht="10.5" customHeight="1">
      <c r="A56" s="34"/>
      <c r="B56" s="47"/>
      <c r="C56" s="47"/>
      <c r="D56" s="46"/>
      <c r="E56" s="27"/>
      <c r="F56" s="35"/>
      <c r="G56" s="26"/>
      <c r="H56" s="26"/>
      <c r="I56" s="26"/>
    </row>
    <row r="57" spans="1:9" ht="10.5" customHeight="1">
      <c r="A57" s="34" t="s">
        <v>80</v>
      </c>
      <c r="B57" s="47">
        <v>866000</v>
      </c>
      <c r="C57" s="47">
        <v>409000</v>
      </c>
      <c r="D57" s="46">
        <v>457000</v>
      </c>
      <c r="E57" s="27"/>
      <c r="F57" s="35"/>
      <c r="G57" s="26"/>
      <c r="H57" s="26"/>
      <c r="I57" s="26"/>
    </row>
    <row r="58" spans="1:9" ht="10.5" customHeight="1">
      <c r="A58" s="34" t="s">
        <v>81</v>
      </c>
      <c r="B58" s="47">
        <v>1489000</v>
      </c>
      <c r="C58" s="47">
        <v>699000</v>
      </c>
      <c r="D58" s="46">
        <v>790000</v>
      </c>
      <c r="E58" s="27"/>
      <c r="F58" s="35"/>
      <c r="G58" s="26"/>
      <c r="H58" s="26"/>
      <c r="I58" s="26"/>
    </row>
    <row r="59" spans="1:9" ht="10.5" customHeight="1">
      <c r="A59" s="34" t="s">
        <v>82</v>
      </c>
      <c r="B59" s="47">
        <v>1846000</v>
      </c>
      <c r="C59" s="47">
        <v>871000</v>
      </c>
      <c r="D59" s="46">
        <v>975000</v>
      </c>
      <c r="E59" s="27"/>
      <c r="F59" s="35"/>
      <c r="G59" s="26"/>
      <c r="H59" s="26"/>
      <c r="I59" s="26"/>
    </row>
    <row r="60" spans="1:9" ht="10.5" customHeight="1">
      <c r="A60" s="34" t="s">
        <v>83</v>
      </c>
      <c r="B60" s="47">
        <v>1208000</v>
      </c>
      <c r="C60" s="47">
        <v>570000</v>
      </c>
      <c r="D60" s="46">
        <v>639000</v>
      </c>
      <c r="E60" s="27"/>
      <c r="F60" s="35"/>
      <c r="G60" s="26"/>
      <c r="H60" s="26"/>
      <c r="I60" s="26"/>
    </row>
    <row r="61" spans="1:9" ht="10.5" customHeight="1">
      <c r="A61" s="34" t="s">
        <v>84</v>
      </c>
      <c r="B61" s="47">
        <v>1158000</v>
      </c>
      <c r="C61" s="47">
        <v>545000</v>
      </c>
      <c r="D61" s="46">
        <v>613000</v>
      </c>
      <c r="E61" s="27"/>
      <c r="F61" s="35"/>
      <c r="G61" s="26"/>
      <c r="H61" s="26"/>
      <c r="I61" s="26"/>
    </row>
    <row r="62" spans="1:9" ht="10.5" customHeight="1">
      <c r="A62" s="34"/>
      <c r="B62" s="47"/>
      <c r="C62" s="47"/>
      <c r="D62" s="46"/>
      <c r="E62" s="27"/>
      <c r="F62" s="35"/>
      <c r="G62" s="26"/>
      <c r="H62" s="26"/>
      <c r="I62" s="26"/>
    </row>
    <row r="63" spans="1:9" ht="10.5" customHeight="1">
      <c r="A63" s="34" t="s">
        <v>85</v>
      </c>
      <c r="B63" s="47">
        <v>1764000</v>
      </c>
      <c r="C63" s="47">
        <v>828000</v>
      </c>
      <c r="D63" s="46">
        <v>937000</v>
      </c>
      <c r="E63" s="27"/>
      <c r="F63" s="35"/>
      <c r="G63" s="26"/>
      <c r="H63" s="26"/>
      <c r="I63" s="26"/>
    </row>
    <row r="64" spans="1:9" ht="10.5" customHeight="1">
      <c r="A64" s="36" t="s">
        <v>86</v>
      </c>
      <c r="B64" s="48">
        <v>1352000</v>
      </c>
      <c r="C64" s="48">
        <v>663000</v>
      </c>
      <c r="D64" s="49">
        <v>688000</v>
      </c>
      <c r="E64" s="27"/>
      <c r="F64" s="35"/>
      <c r="G64" s="26"/>
      <c r="H64" s="26"/>
      <c r="I64" s="26"/>
    </row>
    <row r="65" spans="1:9" ht="10.5" customHeight="1">
      <c r="A65" s="55" t="s">
        <v>102</v>
      </c>
      <c r="B65" s="37"/>
      <c r="C65" s="37"/>
      <c r="D65" s="37"/>
      <c r="E65" s="27"/>
      <c r="F65" s="35"/>
      <c r="G65" s="26"/>
      <c r="H65" s="26"/>
      <c r="I65" s="26"/>
    </row>
    <row r="66" spans="6:9" ht="10.5" customHeight="1">
      <c r="F66" s="35"/>
      <c r="G66" s="26"/>
      <c r="H66" s="26"/>
      <c r="I66" s="26"/>
    </row>
    <row r="69" ht="30" customHeight="1"/>
    <row r="73" ht="30" customHeight="1"/>
    <row r="77" ht="30" customHeight="1"/>
    <row r="82" ht="10.5" customHeight="1">
      <c r="A82"/>
    </row>
    <row r="83" ht="10.5" customHeight="1">
      <c r="F83"/>
    </row>
    <row r="116" ht="10.5" customHeight="1">
      <c r="A116" s="9"/>
    </row>
    <row r="122" ht="10.5" customHeight="1">
      <c r="A122" s="9"/>
    </row>
    <row r="128" ht="10.5" customHeight="1">
      <c r="A128" s="9"/>
    </row>
  </sheetData>
  <mergeCells count="9">
    <mergeCell ref="F20:I21"/>
    <mergeCell ref="A3:A5"/>
    <mergeCell ref="B3:B5"/>
    <mergeCell ref="C3:C5"/>
    <mergeCell ref="D3:D5"/>
    <mergeCell ref="F3:F5"/>
    <mergeCell ref="G3:G5"/>
    <mergeCell ref="H3:H5"/>
    <mergeCell ref="I3:I5"/>
  </mergeCells>
  <printOptions/>
  <pageMargins left="0.7874015748031497" right="0.3937007874015748" top="0.5905511811023623" bottom="0.5905511811023623" header="0.5118110236220472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1"/>
  <sheetViews>
    <sheetView workbookViewId="0" topLeftCell="A1">
      <selection activeCell="A1" sqref="A1"/>
    </sheetView>
  </sheetViews>
  <sheetFormatPr defaultColWidth="8.796875" defaultRowHeight="18" customHeight="1"/>
  <cols>
    <col min="1" max="1" width="17.59765625" style="13" customWidth="1"/>
    <col min="2" max="3" width="18.59765625" style="1" customWidth="1"/>
    <col min="4" max="4" width="17.59765625" style="2" customWidth="1"/>
    <col min="5" max="16384" width="9" style="3" customWidth="1"/>
  </cols>
  <sheetData>
    <row r="2" spans="1:4" ht="18" customHeight="1">
      <c r="A2" s="15" t="s">
        <v>97</v>
      </c>
      <c r="B2" s="16"/>
      <c r="C2" s="16"/>
      <c r="D2" s="17"/>
    </row>
    <row r="3" spans="1:4" s="4" customFormat="1" ht="18" customHeight="1">
      <c r="A3" s="39" t="s">
        <v>0</v>
      </c>
      <c r="B3" s="40" t="s">
        <v>103</v>
      </c>
      <c r="C3" s="40" t="s">
        <v>104</v>
      </c>
      <c r="D3" s="41" t="s">
        <v>87</v>
      </c>
    </row>
    <row r="4" spans="1:4" ht="18" customHeight="1">
      <c r="A4" s="14"/>
      <c r="B4" s="18" t="s">
        <v>4</v>
      </c>
      <c r="C4" s="18" t="s">
        <v>4</v>
      </c>
      <c r="D4" s="19" t="s">
        <v>4</v>
      </c>
    </row>
    <row r="5" spans="1:4" ht="18" customHeight="1">
      <c r="A5" s="20" t="s">
        <v>5</v>
      </c>
      <c r="B5" s="42">
        <v>126176000</v>
      </c>
      <c r="C5" s="42">
        <v>126139000</v>
      </c>
      <c r="D5" s="43">
        <f>B5-C5</f>
        <v>37000</v>
      </c>
    </row>
    <row r="6" spans="1:4" ht="18" customHeight="1">
      <c r="A6" s="21" t="s">
        <v>88</v>
      </c>
      <c r="B6" s="42">
        <v>5679000</v>
      </c>
      <c r="C6" s="42">
        <v>5744000</v>
      </c>
      <c r="D6" s="44">
        <f aca="true" t="shared" si="0" ref="D6:D24">B6-C6</f>
        <v>-65000</v>
      </c>
    </row>
    <row r="7" spans="1:4" ht="18" customHeight="1">
      <c r="A7" s="21" t="s">
        <v>6</v>
      </c>
      <c r="B7" s="42">
        <v>5889000</v>
      </c>
      <c r="C7" s="42">
        <v>5936000</v>
      </c>
      <c r="D7" s="44">
        <f t="shared" si="0"/>
        <v>-47000</v>
      </c>
    </row>
    <row r="8" spans="1:4" ht="18" customHeight="1">
      <c r="A8" s="21" t="s">
        <v>7</v>
      </c>
      <c r="B8" s="42">
        <v>6015000</v>
      </c>
      <c r="C8" s="42">
        <v>6073000</v>
      </c>
      <c r="D8" s="44">
        <f t="shared" si="0"/>
        <v>-58000</v>
      </c>
    </row>
    <row r="9" spans="1:4" ht="18" customHeight="1">
      <c r="A9" s="21" t="s">
        <v>8</v>
      </c>
      <c r="B9" s="42">
        <v>6686000</v>
      </c>
      <c r="C9" s="42">
        <v>6919000</v>
      </c>
      <c r="D9" s="44">
        <f t="shared" si="0"/>
        <v>-233000</v>
      </c>
    </row>
    <row r="10" spans="1:4" ht="18" customHeight="1">
      <c r="A10" s="21" t="s">
        <v>9</v>
      </c>
      <c r="B10" s="42">
        <v>7506000</v>
      </c>
      <c r="C10" s="42">
        <v>7653000</v>
      </c>
      <c r="D10" s="44">
        <f t="shared" si="0"/>
        <v>-147000</v>
      </c>
    </row>
    <row r="11" spans="1:4" ht="18" customHeight="1">
      <c r="A11" s="21" t="s">
        <v>10</v>
      </c>
      <c r="B11" s="42">
        <v>8547000</v>
      </c>
      <c r="C11" s="42">
        <v>8906000</v>
      </c>
      <c r="D11" s="43">
        <f t="shared" si="0"/>
        <v>-359000</v>
      </c>
    </row>
    <row r="12" spans="1:4" ht="18" customHeight="1">
      <c r="A12" s="21" t="s">
        <v>11</v>
      </c>
      <c r="B12" s="42">
        <v>9626000</v>
      </c>
      <c r="C12" s="42">
        <v>9502000</v>
      </c>
      <c r="D12" s="43">
        <f t="shared" si="0"/>
        <v>124000</v>
      </c>
    </row>
    <row r="13" spans="1:4" ht="18" customHeight="1">
      <c r="A13" s="21" t="s">
        <v>12</v>
      </c>
      <c r="B13" s="42">
        <v>8493000</v>
      </c>
      <c r="C13" s="42">
        <v>8302000</v>
      </c>
      <c r="D13" s="43">
        <f t="shared" si="0"/>
        <v>191000</v>
      </c>
    </row>
    <row r="14" spans="1:4" ht="18" customHeight="1">
      <c r="A14" s="21" t="s">
        <v>13</v>
      </c>
      <c r="B14" s="42">
        <v>7775000</v>
      </c>
      <c r="C14" s="42">
        <v>7731000</v>
      </c>
      <c r="D14" s="43">
        <f t="shared" si="0"/>
        <v>44000</v>
      </c>
    </row>
    <row r="15" spans="1:4" ht="18" customHeight="1">
      <c r="A15" s="21" t="s">
        <v>14</v>
      </c>
      <c r="B15" s="42">
        <v>7758000</v>
      </c>
      <c r="C15" s="42">
        <v>7835000</v>
      </c>
      <c r="D15" s="43">
        <f t="shared" si="0"/>
        <v>-77000</v>
      </c>
    </row>
    <row r="16" spans="1:4" ht="18" customHeight="1">
      <c r="A16" s="21" t="s">
        <v>15</v>
      </c>
      <c r="B16" s="42">
        <v>9224000</v>
      </c>
      <c r="C16" s="42">
        <v>9938000</v>
      </c>
      <c r="D16" s="43">
        <f t="shared" si="0"/>
        <v>-714000</v>
      </c>
    </row>
    <row r="17" spans="1:4" ht="18" customHeight="1">
      <c r="A17" s="21" t="s">
        <v>16</v>
      </c>
      <c r="B17" s="42">
        <v>9582000</v>
      </c>
      <c r="C17" s="42">
        <v>9114000</v>
      </c>
      <c r="D17" s="43">
        <f t="shared" si="0"/>
        <v>468000</v>
      </c>
    </row>
    <row r="18" spans="1:4" ht="18" customHeight="1">
      <c r="A18" s="21" t="s">
        <v>17</v>
      </c>
      <c r="B18" s="42">
        <v>8609000</v>
      </c>
      <c r="C18" s="42">
        <v>8262000</v>
      </c>
      <c r="D18" s="43">
        <f t="shared" si="0"/>
        <v>347000</v>
      </c>
    </row>
    <row r="19" spans="1:4" ht="18" customHeight="1">
      <c r="A19" s="21" t="s">
        <v>18</v>
      </c>
      <c r="B19" s="42">
        <v>7312000</v>
      </c>
      <c r="C19" s="42">
        <v>7374000</v>
      </c>
      <c r="D19" s="43">
        <f t="shared" si="0"/>
        <v>-62000</v>
      </c>
    </row>
    <row r="20" spans="1:4" ht="18" customHeight="1">
      <c r="A20" s="21" t="s">
        <v>19</v>
      </c>
      <c r="B20" s="42">
        <v>6444000</v>
      </c>
      <c r="C20" s="42">
        <v>6338000</v>
      </c>
      <c r="D20" s="43">
        <f t="shared" si="0"/>
        <v>106000</v>
      </c>
    </row>
    <row r="21" spans="1:4" ht="18" customHeight="1">
      <c r="A21" s="21" t="s">
        <v>20</v>
      </c>
      <c r="B21" s="42">
        <v>5082000</v>
      </c>
      <c r="C21" s="42">
        <v>4881000</v>
      </c>
      <c r="D21" s="43">
        <f t="shared" si="0"/>
        <v>201000</v>
      </c>
    </row>
    <row r="22" spans="1:4" ht="18" customHeight="1">
      <c r="A22" s="21" t="s">
        <v>21</v>
      </c>
      <c r="B22" s="42">
        <v>3222000</v>
      </c>
      <c r="C22" s="42">
        <v>3009000</v>
      </c>
      <c r="D22" s="43">
        <f t="shared" si="0"/>
        <v>213000</v>
      </c>
    </row>
    <row r="23" spans="1:4" ht="18" customHeight="1">
      <c r="A23" s="21" t="s">
        <v>22</v>
      </c>
      <c r="B23" s="42">
        <v>1713000</v>
      </c>
      <c r="C23" s="42">
        <v>1694000</v>
      </c>
      <c r="D23" s="43">
        <f t="shared" si="0"/>
        <v>19000</v>
      </c>
    </row>
    <row r="24" spans="1:4" ht="18" customHeight="1">
      <c r="A24" s="21" t="s">
        <v>23</v>
      </c>
      <c r="B24" s="42">
        <v>1013000</v>
      </c>
      <c r="C24" s="42">
        <v>929000</v>
      </c>
      <c r="D24" s="45">
        <f t="shared" si="0"/>
        <v>84000</v>
      </c>
    </row>
    <row r="25" spans="1:4" ht="18" customHeight="1">
      <c r="A25" s="141" t="s">
        <v>105</v>
      </c>
      <c r="B25" s="142"/>
      <c r="C25" s="142"/>
      <c r="D25" s="125"/>
    </row>
    <row r="26" spans="1:4" ht="15" customHeight="1">
      <c r="A26" s="129"/>
      <c r="B26" s="129"/>
      <c r="C26" s="129"/>
      <c r="D26" s="134"/>
    </row>
    <row r="27" spans="1:4" ht="27" customHeight="1">
      <c r="A27" s="38"/>
      <c r="B27" s="38"/>
      <c r="C27" s="38"/>
      <c r="D27" s="6"/>
    </row>
    <row r="28" spans="1:4" ht="14.25" customHeight="1">
      <c r="A28" s="7"/>
      <c r="B28" s="5"/>
      <c r="C28" s="5"/>
      <c r="D28" s="5"/>
    </row>
    <row r="29" spans="1:4" ht="18" customHeight="1">
      <c r="A29" s="15" t="s">
        <v>96</v>
      </c>
      <c r="B29" s="16"/>
      <c r="C29" s="16"/>
      <c r="D29" s="17"/>
    </row>
    <row r="30" spans="1:4" ht="18" customHeight="1">
      <c r="A30" s="39" t="s">
        <v>0</v>
      </c>
      <c r="B30" s="40" t="s">
        <v>103</v>
      </c>
      <c r="C30" s="40" t="s">
        <v>104</v>
      </c>
      <c r="D30" s="41" t="s">
        <v>87</v>
      </c>
    </row>
    <row r="31" spans="1:4" ht="18" customHeight="1">
      <c r="A31" s="20"/>
      <c r="B31" s="22" t="s">
        <v>4</v>
      </c>
      <c r="C31" s="22" t="s">
        <v>4</v>
      </c>
      <c r="D31" s="23" t="s">
        <v>4</v>
      </c>
    </row>
    <row r="32" spans="1:4" ht="18" customHeight="1">
      <c r="A32" s="20" t="s">
        <v>89</v>
      </c>
      <c r="B32" s="43">
        <v>3256000</v>
      </c>
      <c r="C32" s="43">
        <v>3368000</v>
      </c>
      <c r="D32" s="43">
        <f aca="true" t="shared" si="1" ref="D32:D38">B32-C32</f>
        <v>-112000</v>
      </c>
    </row>
    <row r="33" spans="1:4" ht="18" customHeight="1">
      <c r="A33" s="20" t="s">
        <v>90</v>
      </c>
      <c r="B33" s="43">
        <v>3649000</v>
      </c>
      <c r="C33" s="43">
        <v>3721000</v>
      </c>
      <c r="D33" s="43">
        <f t="shared" si="1"/>
        <v>-72000</v>
      </c>
    </row>
    <row r="34" spans="1:4" ht="18" customHeight="1">
      <c r="A34" s="20" t="s">
        <v>91</v>
      </c>
      <c r="B34" s="43">
        <v>4181000</v>
      </c>
      <c r="C34" s="43">
        <v>4367000</v>
      </c>
      <c r="D34" s="43">
        <f t="shared" si="1"/>
        <v>-186000</v>
      </c>
    </row>
    <row r="35" spans="1:4" ht="18" customHeight="1">
      <c r="A35" s="20" t="s">
        <v>92</v>
      </c>
      <c r="B35" s="43">
        <v>4751000</v>
      </c>
      <c r="C35" s="43">
        <v>4692000</v>
      </c>
      <c r="D35" s="43">
        <f t="shared" si="1"/>
        <v>59000</v>
      </c>
    </row>
    <row r="36" spans="1:4" ht="18" customHeight="1">
      <c r="A36" s="20" t="s">
        <v>93</v>
      </c>
      <c r="B36" s="43">
        <v>4208000</v>
      </c>
      <c r="C36" s="43">
        <v>4111000</v>
      </c>
      <c r="D36" s="43">
        <f t="shared" si="1"/>
        <v>97000</v>
      </c>
    </row>
    <row r="37" spans="1:4" ht="18" customHeight="1">
      <c r="A37" s="24" t="s">
        <v>94</v>
      </c>
      <c r="B37" s="43">
        <v>3861000</v>
      </c>
      <c r="C37" s="43">
        <v>3838000</v>
      </c>
      <c r="D37" s="43">
        <f t="shared" si="1"/>
        <v>23000</v>
      </c>
    </row>
    <row r="38" spans="1:4" s="12" customFormat="1" ht="18" customHeight="1">
      <c r="A38" s="24" t="s">
        <v>95</v>
      </c>
      <c r="B38" s="43">
        <v>3867000</v>
      </c>
      <c r="C38" s="43">
        <v>3903000</v>
      </c>
      <c r="D38" s="45">
        <f t="shared" si="1"/>
        <v>-36000</v>
      </c>
    </row>
    <row r="39" spans="1:4" ht="18" customHeight="1">
      <c r="A39" s="141" t="str">
        <f>A25</f>
        <v>資料：各年「10月1日現在推計人口」（総務省統計局）</v>
      </c>
      <c r="B39" s="142"/>
      <c r="C39" s="142"/>
      <c r="D39" s="125"/>
    </row>
    <row r="40" spans="1:4" ht="15" customHeight="1">
      <c r="A40" s="129"/>
      <c r="B40" s="129"/>
      <c r="C40" s="129"/>
      <c r="D40" s="134"/>
    </row>
    <row r="41" spans="1:4" ht="12" customHeight="1">
      <c r="A41" s="7"/>
      <c r="B41" s="5"/>
      <c r="C41" s="5"/>
      <c r="D41" s="6"/>
    </row>
  </sheetData>
  <mergeCells count="2">
    <mergeCell ref="A25:D26"/>
    <mergeCell ref="A39:D40"/>
  </mergeCells>
  <printOptions/>
  <pageMargins left="1.1811023622047245" right="0.7874015748031497" top="0.7874015748031497" bottom="0.7874015748031497" header="0.5118110236220472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A1" sqref="A1"/>
    </sheetView>
  </sheetViews>
  <sheetFormatPr defaultColWidth="8.796875" defaultRowHeight="18" customHeight="1"/>
  <cols>
    <col min="1" max="1" width="17.59765625" style="97" customWidth="1"/>
    <col min="2" max="3" width="18.59765625" style="57" customWidth="1"/>
    <col min="4" max="4" width="17.59765625" style="58" customWidth="1"/>
    <col min="5" max="16384" width="9" style="59" customWidth="1"/>
  </cols>
  <sheetData>
    <row r="2" spans="1:4" ht="18" customHeight="1">
      <c r="A2" s="15" t="s">
        <v>109</v>
      </c>
      <c r="B2" s="16"/>
      <c r="C2" s="16"/>
      <c r="D2" s="17"/>
    </row>
    <row r="3" spans="1:4" ht="18" customHeight="1">
      <c r="A3" s="39" t="s">
        <v>0</v>
      </c>
      <c r="B3" s="40" t="s">
        <v>110</v>
      </c>
      <c r="C3" s="40" t="s">
        <v>111</v>
      </c>
      <c r="D3" s="41" t="s">
        <v>87</v>
      </c>
    </row>
    <row r="4" spans="1:4" ht="18" customHeight="1">
      <c r="A4" s="20"/>
      <c r="B4" s="22" t="s">
        <v>4</v>
      </c>
      <c r="C4" s="22" t="s">
        <v>4</v>
      </c>
      <c r="D4" s="23" t="s">
        <v>4</v>
      </c>
    </row>
    <row r="5" spans="1:4" ht="18" customHeight="1">
      <c r="A5" s="20" t="s">
        <v>89</v>
      </c>
      <c r="B5" s="43">
        <v>3256000</v>
      </c>
      <c r="C5" s="43">
        <v>3368000</v>
      </c>
      <c r="D5" s="43">
        <f aca="true" t="shared" si="0" ref="D5:D11">B5-C5</f>
        <v>-112000</v>
      </c>
    </row>
    <row r="6" spans="1:4" ht="18" customHeight="1">
      <c r="A6" s="20" t="s">
        <v>90</v>
      </c>
      <c r="B6" s="43">
        <v>3649000</v>
      </c>
      <c r="C6" s="43">
        <v>3721000</v>
      </c>
      <c r="D6" s="43">
        <f t="shared" si="0"/>
        <v>-72000</v>
      </c>
    </row>
    <row r="7" spans="1:4" ht="18" customHeight="1">
      <c r="A7" s="20" t="s">
        <v>91</v>
      </c>
      <c r="B7" s="43">
        <v>4181000</v>
      </c>
      <c r="C7" s="43">
        <v>4367000</v>
      </c>
      <c r="D7" s="43">
        <f t="shared" si="0"/>
        <v>-186000</v>
      </c>
    </row>
    <row r="8" spans="1:4" ht="18" customHeight="1">
      <c r="A8" s="20" t="s">
        <v>92</v>
      </c>
      <c r="B8" s="43">
        <v>4751000</v>
      </c>
      <c r="C8" s="43">
        <v>4692000</v>
      </c>
      <c r="D8" s="43">
        <f t="shared" si="0"/>
        <v>59000</v>
      </c>
    </row>
    <row r="9" spans="1:4" ht="18" customHeight="1">
      <c r="A9" s="20" t="s">
        <v>93</v>
      </c>
      <c r="B9" s="43">
        <v>4208000</v>
      </c>
      <c r="C9" s="43">
        <v>4111000</v>
      </c>
      <c r="D9" s="43">
        <f t="shared" si="0"/>
        <v>97000</v>
      </c>
    </row>
    <row r="10" spans="1:4" ht="18" customHeight="1">
      <c r="A10" s="24" t="s">
        <v>94</v>
      </c>
      <c r="B10" s="43">
        <v>3861000</v>
      </c>
      <c r="C10" s="43">
        <v>3838000</v>
      </c>
      <c r="D10" s="43">
        <f t="shared" si="0"/>
        <v>23000</v>
      </c>
    </row>
    <row r="11" spans="1:4" s="78" customFormat="1" ht="18" customHeight="1">
      <c r="A11" s="24" t="s">
        <v>95</v>
      </c>
      <c r="B11" s="43">
        <v>3867000</v>
      </c>
      <c r="C11" s="43">
        <v>3903000</v>
      </c>
      <c r="D11" s="45">
        <f t="shared" si="0"/>
        <v>-36000</v>
      </c>
    </row>
    <row r="12" spans="1:4" ht="18" customHeight="1">
      <c r="A12" s="92"/>
      <c r="B12" s="93"/>
      <c r="C12" s="93"/>
      <c r="D12" s="90"/>
    </row>
    <row r="13" spans="1:4" ht="15" customHeight="1">
      <c r="A13" s="89"/>
      <c r="B13" s="89"/>
      <c r="C13" s="89"/>
      <c r="D13" s="91"/>
    </row>
    <row r="14" spans="1:4" ht="12" customHeight="1">
      <c r="A14" s="7"/>
      <c r="B14" s="84"/>
      <c r="C14" s="84"/>
      <c r="D14" s="85"/>
    </row>
  </sheetData>
  <printOptions/>
  <pageMargins left="1.1811023622047245" right="0.7874015748031497" top="0.7874015748031497" bottom="0.787401574803149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2005-05-16T09:36:41Z</cp:lastPrinted>
  <dcterms:created xsi:type="dcterms:W3CDTF">1999-05-13T11:32:38Z</dcterms:created>
  <dcterms:modified xsi:type="dcterms:W3CDTF">2005-05-24T12:07:18Z</dcterms:modified>
  <cp:category/>
  <cp:version/>
  <cp:contentType/>
  <cp:contentStatus/>
</cp:coreProperties>
</file>