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8745" windowHeight="2685" firstSheet="27" activeTab="33"/>
  </bookViews>
  <sheets>
    <sheet name="表１" sheetId="1" r:id="rId1"/>
    <sheet name="表１バックデータ" sheetId="2" r:id="rId2"/>
    <sheet name="表２" sheetId="3" r:id="rId3"/>
    <sheet name="表２バックデータ" sheetId="4" r:id="rId4"/>
    <sheet name="図１" sheetId="5" r:id="rId5"/>
    <sheet name="図１バックデータ" sheetId="6" r:id="rId6"/>
    <sheet name="図２" sheetId="7" r:id="rId7"/>
    <sheet name="図２バックデータ" sheetId="8" r:id="rId8"/>
    <sheet name="表３" sheetId="9" r:id="rId9"/>
    <sheet name="表３バックデータ" sheetId="10" r:id="rId10"/>
    <sheet name="表４" sheetId="11" r:id="rId11"/>
    <sheet name="表４バックデータ" sheetId="12" r:id="rId12"/>
    <sheet name="図３" sheetId="13" r:id="rId13"/>
    <sheet name="図３バックデータ" sheetId="14" r:id="rId14"/>
    <sheet name="図４" sheetId="15" r:id="rId15"/>
    <sheet name="図４バックデータ" sheetId="16" r:id="rId16"/>
    <sheet name="表５" sheetId="17" r:id="rId17"/>
    <sheet name="図５" sheetId="18" r:id="rId18"/>
    <sheet name="図５バックデータ" sheetId="19" r:id="rId19"/>
    <sheet name="表６" sheetId="20" r:id="rId20"/>
    <sheet name="表６バックデータ" sheetId="21" r:id="rId21"/>
    <sheet name="表７" sheetId="22" r:id="rId22"/>
    <sheet name="表７バックデータ" sheetId="23" r:id="rId23"/>
    <sheet name="図６" sheetId="24" r:id="rId24"/>
    <sheet name="図６バックデータ" sheetId="25" r:id="rId25"/>
    <sheet name="図７" sheetId="26" r:id="rId26"/>
    <sheet name="図７バックデータ" sheetId="27" r:id="rId27"/>
    <sheet name="表８" sheetId="28" r:id="rId28"/>
    <sheet name="表８バックデータ" sheetId="29" r:id="rId29"/>
    <sheet name="表９" sheetId="30" r:id="rId30"/>
    <sheet name="表９バックデータ" sheetId="31" r:id="rId31"/>
    <sheet name="表10" sheetId="32" r:id="rId32"/>
    <sheet name="表10バックデータ" sheetId="33" r:id="rId33"/>
    <sheet name="表11" sheetId="34" r:id="rId34"/>
    <sheet name="表11バックデータ" sheetId="35" r:id="rId35"/>
  </sheets>
  <definedNames/>
  <calcPr fullCalcOnLoad="1"/>
</workbook>
</file>

<file path=xl/sharedStrings.xml><?xml version="1.0" encoding="utf-8"?>
<sst xmlns="http://schemas.openxmlformats.org/spreadsheetml/2006/main" count="773" uniqueCount="215">
  <si>
    <t>表１　世帯構造別にみた利用世帯の状況</t>
  </si>
  <si>
    <t>（単位：％）</t>
  </si>
  <si>
    <t>平成18年10月1日現在</t>
  </si>
  <si>
    <t>総数（1 733 391世帯）</t>
  </si>
  <si>
    <t>　両親と子の世帯</t>
  </si>
  <si>
    <t>　三世代世帯</t>
  </si>
  <si>
    <t>　母子世帯</t>
  </si>
  <si>
    <t>　父子世帯</t>
  </si>
  <si>
    <t>　その他の世帯</t>
  </si>
  <si>
    <t>DATA</t>
  </si>
  <si>
    <t>総数</t>
  </si>
  <si>
    <t>表２　父－母の就業状況</t>
  </si>
  <si>
    <t>父(1 492 670人)</t>
  </si>
  <si>
    <t>母(1 709 030人)</t>
  </si>
  <si>
    <t>　常勤</t>
  </si>
  <si>
    <t>　非常勤</t>
  </si>
  <si>
    <t>　自営業・家業</t>
  </si>
  <si>
    <t xml:space="preserve">  内職</t>
  </si>
  <si>
    <t>　無職</t>
  </si>
  <si>
    <t>　学生</t>
  </si>
  <si>
    <t>　その他</t>
  </si>
  <si>
    <t>　不詳</t>
  </si>
  <si>
    <t>父</t>
  </si>
  <si>
    <t>母</t>
  </si>
  <si>
    <t>図１　保育所への入所状況</t>
  </si>
  <si>
    <t>各年10月1日現在</t>
  </si>
  <si>
    <t>図２　保育所への入所時期の状況</t>
  </si>
  <si>
    <t>入　所　状　況</t>
  </si>
  <si>
    <t>平成15年</t>
  </si>
  <si>
    <t>平成18年</t>
  </si>
  <si>
    <t>入所までの期間</t>
  </si>
  <si>
    <t>入所までの保育状況</t>
  </si>
  <si>
    <t>希望する時期より入所が遅れた</t>
  </si>
  <si>
    <t>３か月未満</t>
  </si>
  <si>
    <t>父母がみていた</t>
  </si>
  <si>
    <t>希望する時期から入所できた</t>
  </si>
  <si>
    <t>３か月～６か月未満</t>
  </si>
  <si>
    <t>無認可の保育施設を利用した</t>
  </si>
  <si>
    <t>６か月～９か月未満</t>
  </si>
  <si>
    <t>祖父母や親戚・知人にお願いした</t>
  </si>
  <si>
    <t>９か月～１２か月未満</t>
  </si>
  <si>
    <t>他の認可保育所を利用した</t>
  </si>
  <si>
    <t>１２か月以上</t>
  </si>
  <si>
    <t>家庭的保育を行う者（いわゆる保育ママ）やベビーシッターを利用した</t>
  </si>
  <si>
    <t>不詳</t>
  </si>
  <si>
    <t>勤務先の保育施設を利用した</t>
  </si>
  <si>
    <t>その他</t>
  </si>
  <si>
    <t>認可外（無認可）の保育施設を利用した</t>
  </si>
  <si>
    <t>図２　公営－私営別保育所への入所年齢</t>
  </si>
  <si>
    <t>公営</t>
  </si>
  <si>
    <t>０歳</t>
  </si>
  <si>
    <t>１歳</t>
  </si>
  <si>
    <t>２歳</t>
  </si>
  <si>
    <t>３歳</t>
  </si>
  <si>
    <t>４歳以上</t>
  </si>
  <si>
    <t>私営</t>
  </si>
  <si>
    <t>表３　公営－私営別保育所の利用開始・終了時刻</t>
  </si>
  <si>
    <t>利用開始時刻</t>
  </si>
  <si>
    <t>総　数</t>
  </si>
  <si>
    <t>7:59以前</t>
  </si>
  <si>
    <t>8:00～8:29</t>
  </si>
  <si>
    <t>8:30～8:59</t>
  </si>
  <si>
    <t>9:00～9:29</t>
  </si>
  <si>
    <t>9:30～9:59</t>
  </si>
  <si>
    <t>10:00以降</t>
  </si>
  <si>
    <t>不　詳</t>
  </si>
  <si>
    <t>利用終了時刻</t>
  </si>
  <si>
    <t xml:space="preserve">     ～15:00</t>
  </si>
  <si>
    <t>-</t>
  </si>
  <si>
    <t>15:01～15:30</t>
  </si>
  <si>
    <t>15:31～16:00</t>
  </si>
  <si>
    <t>16:01～16:30</t>
  </si>
  <si>
    <t>16:31～17:00</t>
  </si>
  <si>
    <t>17:01～17:30</t>
  </si>
  <si>
    <t>17:31～18:00</t>
  </si>
  <si>
    <t>18:01～18:30</t>
  </si>
  <si>
    <t>18:31～19:00</t>
  </si>
  <si>
    <t xml:space="preserve">19:01～     </t>
  </si>
  <si>
    <t>表４　入所児童数別にみた月額保育料の状況</t>
  </si>
  <si>
    <t>平成18年9月</t>
  </si>
  <si>
    <t>児童１人の世帯</t>
  </si>
  <si>
    <t>児童２人の世帯</t>
  </si>
  <si>
    <t>児童３人以上の世帯</t>
  </si>
  <si>
    <t>(1 265 257世帯)</t>
  </si>
  <si>
    <t>(432 824世帯)</t>
  </si>
  <si>
    <t>(35 309世帯)</t>
  </si>
  <si>
    <t>　０円</t>
  </si>
  <si>
    <t>　１円以上１万円未満</t>
  </si>
  <si>
    <t>　１万円以上２万円未満</t>
  </si>
  <si>
    <t>　２万円以上３万円未満</t>
  </si>
  <si>
    <t>　３万円以上４万円未満</t>
  </si>
  <si>
    <t>　４万円以上５万円未満</t>
  </si>
  <si>
    <t>　５万円以上６万円未満</t>
  </si>
  <si>
    <t>　６万円以上７万円未満</t>
  </si>
  <si>
    <t>　７万円以上</t>
  </si>
  <si>
    <t>１世帯あたり平均保育料(円)</t>
  </si>
  <si>
    <t>図３　保育所を選んだ理由（複数回答）－最も優先した理由</t>
  </si>
  <si>
    <t>選んだ理由</t>
  </si>
  <si>
    <t>最優先した理由</t>
  </si>
  <si>
    <t>自宅から近い</t>
  </si>
  <si>
    <t>希望する年齢から預けられた</t>
  </si>
  <si>
    <t>保育方針や内容がよかった</t>
  </si>
  <si>
    <t>職場から近い</t>
  </si>
  <si>
    <t>希望する時期から預けられた</t>
  </si>
  <si>
    <t>希望する時間どおり預けられた</t>
  </si>
  <si>
    <t>評判がよかった</t>
  </si>
  <si>
    <t>通勤途中にある</t>
  </si>
  <si>
    <t>見学した時の職員の対応がよかった</t>
  </si>
  <si>
    <t>認可保育所だった</t>
  </si>
  <si>
    <t>公立の保育所だった</t>
  </si>
  <si>
    <t>施設の設備が整っていた</t>
  </si>
  <si>
    <t>利用する時間の融通がきく</t>
  </si>
  <si>
    <t>他に預けるところがなかった</t>
  </si>
  <si>
    <t>防犯対策がしっかりしていた</t>
  </si>
  <si>
    <t>幼稚園に入れなかった</t>
  </si>
  <si>
    <t>図４　ファミリーサポートセンターの認知状況－認知手段（複数回答）</t>
  </si>
  <si>
    <t>認知状況</t>
  </si>
  <si>
    <t>認知手段</t>
  </si>
  <si>
    <t>よく知っている</t>
  </si>
  <si>
    <t>市区町村役場</t>
  </si>
  <si>
    <t>名前だけは知っている</t>
  </si>
  <si>
    <t>広報誌</t>
  </si>
  <si>
    <t>知らない</t>
  </si>
  <si>
    <t>保育所</t>
  </si>
  <si>
    <t>ｲﾝﾀｰﾈｯﾄ</t>
  </si>
  <si>
    <t>新聞</t>
  </si>
  <si>
    <t>雑誌</t>
  </si>
  <si>
    <t>口ｺﾐ</t>
  </si>
  <si>
    <t>電話帳</t>
  </si>
  <si>
    <t>表５　施設の類型別施設数、在所児数、１施設当たり在所児数</t>
  </si>
  <si>
    <t>事業所内保育施設</t>
  </si>
  <si>
    <t>ベビーホテル</t>
  </si>
  <si>
    <t>その他の認可外保育施設</t>
  </si>
  <si>
    <t>増減</t>
  </si>
  <si>
    <t>施設数</t>
  </si>
  <si>
    <t>在所児数（人）</t>
  </si>
  <si>
    <t>図５　施設の類型別年齢別在所児の状況</t>
  </si>
  <si>
    <t>４歳</t>
  </si>
  <si>
    <t>５歳</t>
  </si>
  <si>
    <t>６歳以上（就学前）</t>
  </si>
  <si>
    <t>学童</t>
  </si>
  <si>
    <t>表６　施設の類型別保育従事者の状況</t>
  </si>
  <si>
    <t>常勤</t>
  </si>
  <si>
    <t>非常勤</t>
  </si>
  <si>
    <t>人</t>
  </si>
  <si>
    <t>％</t>
  </si>
  <si>
    <t>保育従事者数</t>
  </si>
  <si>
    <t>（再掲）保育士数</t>
  </si>
  <si>
    <t>保育従事者１人当たり在所児数（人）</t>
  </si>
  <si>
    <t>（再掲）保育士１人当たり在所児数（人）</t>
  </si>
  <si>
    <t>開所していない</t>
  </si>
  <si>
    <t>（再掲）保育士</t>
  </si>
  <si>
    <t>在所児数</t>
  </si>
  <si>
    <t>（単位：％、ポイント）</t>
  </si>
  <si>
    <t>…</t>
  </si>
  <si>
    <t>　個人</t>
  </si>
  <si>
    <t>　会社</t>
  </si>
  <si>
    <t>　任意団体</t>
  </si>
  <si>
    <t>図６　施設の類型別（ベビーホテル－その他の認可外保育施設）にみた平日の開所時間</t>
  </si>
  <si>
    <t>8時間未満</t>
  </si>
  <si>
    <t xml:space="preserve"> 8～10時間未満</t>
  </si>
  <si>
    <t>10～12時間未満</t>
  </si>
  <si>
    <t>開</t>
  </si>
  <si>
    <t>12～14時間未満</t>
  </si>
  <si>
    <t>所</t>
  </si>
  <si>
    <t>14～16時間未満</t>
  </si>
  <si>
    <t>時</t>
  </si>
  <si>
    <t>16～18時間未満</t>
  </si>
  <si>
    <t>間</t>
  </si>
  <si>
    <t>18～20時間未満</t>
  </si>
  <si>
    <t>20～22時間未満</t>
  </si>
  <si>
    <t>22～24時間未満</t>
  </si>
  <si>
    <t>24時間</t>
  </si>
  <si>
    <t>図７　施設の類型別にみた健康診断の実施状況</t>
  </si>
  <si>
    <t>児童の健康診断</t>
  </si>
  <si>
    <t>職員の健康診断</t>
  </si>
  <si>
    <t>児童</t>
  </si>
  <si>
    <t>既に実施した</t>
  </si>
  <si>
    <t>実施する予定あり</t>
  </si>
  <si>
    <t>実施する予定なし</t>
  </si>
  <si>
    <t>職員</t>
  </si>
  <si>
    <t>表８　施設の類型別児童の年齢別にみた月極契約利用料</t>
  </si>
  <si>
    <t>月極契約利用料</t>
  </si>
  <si>
    <t>平均月極契約利用料</t>
  </si>
  <si>
    <t>１万円未満</t>
  </si>
  <si>
    <t>１万円以上</t>
  </si>
  <si>
    <t>３万円以上</t>
  </si>
  <si>
    <t>５万円以上</t>
  </si>
  <si>
    <t>７万円以上</t>
  </si>
  <si>
    <t>（円）</t>
  </si>
  <si>
    <t>３万円未満</t>
  </si>
  <si>
    <t>５万円未満</t>
  </si>
  <si>
    <t>７万円未満</t>
  </si>
  <si>
    <t>構成割合（％）</t>
  </si>
  <si>
    <t>注：各歳ごとに月極契約利用料に記入があった施設について集計している。</t>
  </si>
  <si>
    <t>表９　施設の類型別にみた今後の方向性</t>
  </si>
  <si>
    <t>認可外保育施設のままでよい</t>
  </si>
  <si>
    <t>近々、認可保育所に移行する予定である</t>
  </si>
  <si>
    <t>いずれ、認可保育所に移行したい</t>
  </si>
  <si>
    <t>表10　施設の類型別にみた、いずれ認可保育所に移行したい施設における認可保育所へ移行する上での問題点（複数回答）</t>
  </si>
  <si>
    <t>認可保育所の基準に満たない</t>
  </si>
  <si>
    <t>認可保育所の経理が煩雑である</t>
  </si>
  <si>
    <t>認可保育所へ移行する手続きが複雑である</t>
  </si>
  <si>
    <t>表11　施設の類型別にみた、認可保育所の基準に満たない施設における認可保育所の基準に満たない点（複数回答）</t>
  </si>
  <si>
    <t>職員基準</t>
  </si>
  <si>
    <t>施設設備基準</t>
  </si>
  <si>
    <t>保育時間・開所時間基準</t>
  </si>
  <si>
    <t>立地基準</t>
  </si>
  <si>
    <t>各年10月1日現在</t>
  </si>
  <si>
    <t>図４　ファミリーサポートセンターの認知状況</t>
  </si>
  <si>
    <t>図５　施設の類型別年齢別在所児の状況</t>
  </si>
  <si>
    <t>(844 689世帯)公営保育所</t>
  </si>
  <si>
    <t>(888 702世帯)私営保育所</t>
  </si>
  <si>
    <t>表７　施設の類型別設置主体の状況</t>
  </si>
  <si>
    <t>図６　施設の類型別（ベビーホテル－その他の認可外保育施設）にみた平日の開所時間</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</si>
</sst>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0.0000000"/>
    <numFmt numFmtId="178" formatCode="0.000000"/>
    <numFmt numFmtId="179" formatCode="0.00000"/>
    <numFmt numFmtId="180" formatCode="0.0000"/>
    <numFmt numFmtId="181" formatCode="0.000"/>
    <numFmt numFmtId="182" formatCode="0.0"/>
    <numFmt numFmtId="183" formatCode="#,##0;[Red]#,##0"/>
    <numFmt numFmtId="184" formatCode="0.0;[Red]0.0"/>
    <numFmt numFmtId="185" formatCode="#.0\ ###\ ##0"/>
    <numFmt numFmtId="186" formatCode="#.\ ###\ ##0"/>
    <numFmt numFmtId="187" formatCode="0.00000000"/>
    <numFmt numFmtId="188" formatCode="0.0000000000"/>
    <numFmt numFmtId="189" formatCode="0.00000000000"/>
    <numFmt numFmtId="190" formatCode="0.000000000000"/>
    <numFmt numFmtId="191" formatCode="0.000000000"/>
    <numFmt numFmtId="192" formatCode="0.0%"/>
    <numFmt numFmtId="193" formatCode="0.0_);[Red]\(0.0\)"/>
    <numFmt numFmtId="194" formatCode="#,##0&quot;月&quot;"/>
    <numFmt numFmtId="195" formatCode="#,##0.0"/>
    <numFmt numFmtId="196" formatCode="0.00_ "/>
    <numFmt numFmtId="197" formatCode="#,##0.0;[Red]#,##0.0"/>
    <numFmt numFmtId="198" formatCode="#,##0&quot;%&quot;"/>
    <numFmt numFmtId="199" formatCode="#,##0.0&quot;%&quot;"/>
    <numFmt numFmtId="200" formatCode="#,##0.0&quot;%]&quot;"/>
    <numFmt numFmtId="201" formatCode="0;[Red]0"/>
    <numFmt numFmtId="202" formatCode="0.0_ "/>
    <numFmt numFmtId="203" formatCode="\(0.0\)"/>
    <numFmt numFmtId="204" formatCode="0_ "/>
    <numFmt numFmtId="205" formatCode="0.000_ "/>
    <numFmt numFmtId="206" formatCode="#,##0.0_);[Red]\(#,##0.0\)"/>
    <numFmt numFmtId="207" formatCode="0.0&quot;%&quot;"/>
    <numFmt numFmtId="208" formatCode="&quot;%&quot;"/>
    <numFmt numFmtId="209" formatCode="#\ ##0&quot;%&quot;"/>
    <numFmt numFmtId="210" formatCode="#\ ##0"/>
    <numFmt numFmtId="211" formatCode="&quot;Yes&quot;;&quot;Yes&quot;;&quot;No&quot;"/>
    <numFmt numFmtId="212" formatCode="&quot;True&quot;;&quot;True&quot;;&quot;False&quot;"/>
    <numFmt numFmtId="213" formatCode="&quot;On&quot;;&quot;On&quot;;&quot;Off&quot;"/>
    <numFmt numFmtId="214" formatCode="#\ ##0;&quot;△ &quot;#\ ##0"/>
    <numFmt numFmtId="215" formatCode="#,##0.0;&quot;△ &quot;#,##0.0"/>
    <numFmt numFmtId="216" formatCode="#\ ##0;&quot;△  &quot;#\ ##0"/>
    <numFmt numFmtId="217" formatCode="#\ ##0;&quot;△   &quot;#\ ##0"/>
    <numFmt numFmtId="218" formatCode="#,##0.0;&quot;△  &quot;#,##0.0"/>
  </numFmts>
  <fonts count="2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1"/>
      <name val="ＭＳ ゴシック"/>
      <family val="3"/>
    </font>
    <font>
      <sz val="9"/>
      <name val="ＭＳ 明朝"/>
      <family val="1"/>
    </font>
    <font>
      <sz val="10"/>
      <name val="ＭＳ 明朝"/>
      <family val="1"/>
    </font>
    <font>
      <sz val="2"/>
      <name val="ＭＳ Ｐゴシック"/>
      <family val="3"/>
    </font>
    <font>
      <sz val="1.75"/>
      <name val="ＭＳ Ｐゴシック"/>
      <family val="3"/>
    </font>
    <font>
      <sz val="1.75"/>
      <name val="ＭＳ Ｐ明朝"/>
      <family val="1"/>
    </font>
    <font>
      <sz val="1.25"/>
      <name val="ＭＳ Ｐゴシック"/>
      <family val="3"/>
    </font>
    <font>
      <sz val="1.25"/>
      <name val="ＭＳ Ｐ明朝"/>
      <family val="1"/>
    </font>
    <font>
      <sz val="10"/>
      <name val="ＭＳ Ｐ明朝"/>
      <family val="1"/>
    </font>
    <font>
      <sz val="1"/>
      <name val="ＭＳ Ｐゴシック"/>
      <family val="3"/>
    </font>
    <font>
      <sz val="8"/>
      <name val="ＭＳ Ｐゴシック"/>
      <family val="3"/>
    </font>
    <font>
      <sz val="10"/>
      <name val="ＭＳ ゴシック"/>
      <family val="3"/>
    </font>
    <font>
      <sz val="9"/>
      <name val="ＭＳ Ｐゴシック"/>
      <family val="3"/>
    </font>
    <font>
      <sz val="8.25"/>
      <name val="ＭＳ 明朝"/>
      <family val="1"/>
    </font>
    <font>
      <sz val="10"/>
      <name val="ＭＳ Ｐゴシック"/>
      <family val="3"/>
    </font>
    <font>
      <sz val="9.25"/>
      <name val="ＭＳ Ｐゴシック"/>
      <family val="3"/>
    </font>
    <font>
      <sz val="9.5"/>
      <name val="ＭＳ 明朝"/>
      <family val="1"/>
    </font>
  </fonts>
  <fills count="2">
    <fill>
      <patternFill/>
    </fill>
    <fill>
      <patternFill patternType="gray125"/>
    </fill>
  </fills>
  <borders count="3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double"/>
    </border>
    <border>
      <left style="thin"/>
      <right style="thin"/>
      <top style="double"/>
      <bottom style="thin"/>
    </border>
    <border>
      <left>
        <color indexed="63"/>
      </left>
      <right style="thin"/>
      <top style="double"/>
      <bottom style="thin"/>
    </border>
    <border>
      <left>
        <color indexed="63"/>
      </left>
      <right>
        <color indexed="63"/>
      </right>
      <top style="thin"/>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double"/>
      <right style="thin"/>
      <top style="thin"/>
      <bottom style="thin"/>
    </border>
    <border>
      <left style="double"/>
      <right style="thin"/>
      <top style="thin"/>
      <bottom>
        <color indexed="63"/>
      </bottom>
    </border>
    <border>
      <left>
        <color indexed="63"/>
      </left>
      <right style="double"/>
      <top>
        <color indexed="63"/>
      </top>
      <bottom>
        <color indexed="63"/>
      </bottom>
    </border>
    <border>
      <left style="double"/>
      <right style="thin"/>
      <top>
        <color indexed="63"/>
      </top>
      <bottom>
        <color indexed="63"/>
      </bottom>
    </border>
    <border>
      <left>
        <color indexed="63"/>
      </left>
      <right style="double"/>
      <top>
        <color indexed="63"/>
      </top>
      <bottom style="thin"/>
    </border>
    <border>
      <left style="double"/>
      <right style="thin"/>
      <top>
        <color indexed="63"/>
      </top>
      <bottom style="thin"/>
    </border>
    <border>
      <left>
        <color indexed="63"/>
      </left>
      <right style="double"/>
      <top style="thin"/>
      <bottom>
        <color indexed="63"/>
      </bottom>
    </border>
    <border>
      <left style="medium"/>
      <right style="medium"/>
      <top style="medium"/>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double"/>
      <top style="thin"/>
      <bottom style="thin"/>
    </border>
    <border>
      <left style="double"/>
      <right>
        <color indexed="63"/>
      </right>
      <top style="thin"/>
      <bottom>
        <color indexed="63"/>
      </bottom>
    </border>
    <border>
      <left style="double"/>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332">
    <xf numFmtId="0" fontId="0" fillId="0" borderId="0" xfId="0" applyAlignment="1">
      <alignment/>
    </xf>
    <xf numFmtId="0" fontId="4" fillId="0" borderId="1" xfId="0" applyFont="1" applyBorder="1" applyAlignment="1">
      <alignment/>
    </xf>
    <xf numFmtId="0" fontId="4" fillId="0" borderId="2" xfId="0" applyFont="1" applyBorder="1" applyAlignment="1">
      <alignment/>
    </xf>
    <xf numFmtId="0" fontId="4" fillId="0" borderId="2" xfId="0" applyFont="1" applyBorder="1" applyAlignment="1">
      <alignment horizontal="center"/>
    </xf>
    <xf numFmtId="0" fontId="4" fillId="0" borderId="3" xfId="0" applyFont="1" applyBorder="1" applyAlignment="1">
      <alignment horizontal="center"/>
    </xf>
    <xf numFmtId="184" fontId="5" fillId="0" borderId="4" xfId="0" applyNumberFormat="1" applyFont="1" applyBorder="1" applyAlignment="1">
      <alignment/>
    </xf>
    <xf numFmtId="184" fontId="5" fillId="0" borderId="2" xfId="0" applyNumberFormat="1" applyFont="1" applyBorder="1" applyAlignment="1">
      <alignment/>
    </xf>
    <xf numFmtId="184" fontId="5" fillId="0" borderId="0" xfId="0" applyNumberFormat="1" applyFont="1" applyBorder="1" applyAlignment="1">
      <alignment/>
    </xf>
    <xf numFmtId="184" fontId="5" fillId="0" borderId="3" xfId="0" applyNumberFormat="1" applyFont="1" applyBorder="1" applyAlignment="1">
      <alignment/>
    </xf>
    <xf numFmtId="184" fontId="0" fillId="0" borderId="0" xfId="0" applyNumberFormat="1" applyAlignment="1">
      <alignment/>
    </xf>
    <xf numFmtId="0" fontId="4" fillId="0" borderId="0" xfId="0" applyFont="1" applyAlignment="1">
      <alignment/>
    </xf>
    <xf numFmtId="0" fontId="0" fillId="0" borderId="0" xfId="0" applyBorder="1" applyAlignment="1">
      <alignment/>
    </xf>
    <xf numFmtId="0" fontId="4" fillId="0" borderId="0" xfId="0" applyFont="1" applyBorder="1" applyAlignment="1">
      <alignment/>
    </xf>
    <xf numFmtId="182" fontId="5" fillId="0" borderId="0" xfId="0" applyNumberFormat="1" applyFont="1" applyAlignment="1">
      <alignment/>
    </xf>
    <xf numFmtId="3" fontId="5" fillId="0" borderId="0" xfId="0" applyNumberFormat="1" applyFont="1" applyBorder="1" applyAlignment="1">
      <alignment/>
    </xf>
    <xf numFmtId="0" fontId="4" fillId="0" borderId="5" xfId="0" applyFont="1" applyBorder="1" applyAlignment="1">
      <alignment horizontal="center"/>
    </xf>
    <xf numFmtId="0" fontId="4" fillId="0" borderId="6" xfId="0" applyFont="1" applyBorder="1" applyAlignment="1">
      <alignment horizontal="center"/>
    </xf>
    <xf numFmtId="184" fontId="5" fillId="0" borderId="7" xfId="0" applyNumberFormat="1" applyFont="1" applyBorder="1" applyAlignment="1">
      <alignment/>
    </xf>
    <xf numFmtId="184" fontId="5" fillId="0" borderId="8" xfId="0" applyNumberFormat="1" applyFont="1" applyBorder="1" applyAlignment="1">
      <alignment/>
    </xf>
    <xf numFmtId="184" fontId="5" fillId="0" borderId="9" xfId="0" applyNumberFormat="1" applyFont="1" applyBorder="1" applyAlignment="1">
      <alignment/>
    </xf>
    <xf numFmtId="184" fontId="5" fillId="0" borderId="10" xfId="0" applyNumberFormat="1" applyFont="1" applyBorder="1" applyAlignment="1">
      <alignment/>
    </xf>
    <xf numFmtId="184" fontId="6" fillId="0" borderId="0" xfId="0" applyNumberFormat="1" applyFont="1" applyAlignment="1">
      <alignment/>
    </xf>
    <xf numFmtId="3" fontId="4" fillId="0" borderId="0" xfId="0" applyNumberFormat="1" applyFont="1" applyAlignment="1">
      <alignment/>
    </xf>
    <xf numFmtId="3" fontId="4" fillId="0" borderId="6" xfId="0" applyNumberFormat="1" applyFont="1" applyBorder="1" applyAlignment="1">
      <alignment/>
    </xf>
    <xf numFmtId="3" fontId="4" fillId="0" borderId="0" xfId="0" applyNumberFormat="1" applyFont="1" applyBorder="1" applyAlignment="1">
      <alignment/>
    </xf>
    <xf numFmtId="0" fontId="4" fillId="0" borderId="8" xfId="0" applyFont="1" applyBorder="1" applyAlignment="1">
      <alignment/>
    </xf>
    <xf numFmtId="0" fontId="4" fillId="0" borderId="7" xfId="0" applyFont="1" applyBorder="1" applyAlignment="1">
      <alignment/>
    </xf>
    <xf numFmtId="0" fontId="4" fillId="0" borderId="7" xfId="0" applyFont="1" applyFill="1" applyBorder="1" applyAlignment="1">
      <alignment/>
    </xf>
    <xf numFmtId="20" fontId="4" fillId="0" borderId="2" xfId="0" applyNumberFormat="1" applyFont="1" applyBorder="1" applyAlignment="1">
      <alignment horizontal="center"/>
    </xf>
    <xf numFmtId="0" fontId="0" fillId="0" borderId="11" xfId="0" applyBorder="1" applyAlignment="1">
      <alignment/>
    </xf>
    <xf numFmtId="0" fontId="4" fillId="0" borderId="6" xfId="0" applyFont="1" applyBorder="1" applyAlignment="1">
      <alignment/>
    </xf>
    <xf numFmtId="0" fontId="4" fillId="0" borderId="7" xfId="0" applyFont="1" applyBorder="1" applyAlignment="1">
      <alignment/>
    </xf>
    <xf numFmtId="0" fontId="4" fillId="0" borderId="9" xfId="0" applyFont="1" applyBorder="1" applyAlignment="1">
      <alignment/>
    </xf>
    <xf numFmtId="0" fontId="4" fillId="0" borderId="0" xfId="0" applyFont="1" applyAlignment="1">
      <alignment horizontal="center"/>
    </xf>
    <xf numFmtId="3" fontId="4" fillId="0" borderId="8" xfId="0" applyNumberFormat="1" applyFont="1" applyBorder="1" applyAlignment="1">
      <alignment/>
    </xf>
    <xf numFmtId="184" fontId="5" fillId="0" borderId="12" xfId="0" applyNumberFormat="1" applyFont="1" applyBorder="1" applyAlignment="1">
      <alignment/>
    </xf>
    <xf numFmtId="0" fontId="4" fillId="0" borderId="7" xfId="0" applyFont="1" applyBorder="1" applyAlignment="1">
      <alignment horizontal="center"/>
    </xf>
    <xf numFmtId="184" fontId="5" fillId="0" borderId="12" xfId="0" applyNumberFormat="1" applyFont="1" applyBorder="1" applyAlignment="1">
      <alignment horizontal="right"/>
    </xf>
    <xf numFmtId="184" fontId="5" fillId="0" borderId="0" xfId="0" applyNumberFormat="1" applyFont="1" applyBorder="1" applyAlignment="1">
      <alignment horizontal="right"/>
    </xf>
    <xf numFmtId="184" fontId="5" fillId="0" borderId="13" xfId="0" applyNumberFormat="1" applyFont="1" applyBorder="1" applyAlignment="1">
      <alignment/>
    </xf>
    <xf numFmtId="184" fontId="5" fillId="0" borderId="13" xfId="0" applyNumberFormat="1" applyFont="1" applyBorder="1" applyAlignment="1">
      <alignment horizontal="right"/>
    </xf>
    <xf numFmtId="184" fontId="5" fillId="0" borderId="0" xfId="0" applyNumberFormat="1" applyFont="1" applyAlignment="1">
      <alignment/>
    </xf>
    <xf numFmtId="0" fontId="6" fillId="0" borderId="0" xfId="0" applyFont="1" applyFill="1" applyBorder="1" applyAlignment="1">
      <alignment/>
    </xf>
    <xf numFmtId="0" fontId="0" fillId="0" borderId="0" xfId="0" applyAlignment="1">
      <alignment horizontal="right"/>
    </xf>
    <xf numFmtId="0" fontId="0" fillId="0" borderId="0" xfId="0" applyAlignment="1">
      <alignment horizontal="center"/>
    </xf>
    <xf numFmtId="0" fontId="4" fillId="0" borderId="0" xfId="0" applyFont="1" applyAlignment="1">
      <alignment horizontal="right"/>
    </xf>
    <xf numFmtId="0" fontId="7" fillId="0" borderId="0" xfId="0" applyFont="1" applyAlignment="1">
      <alignment/>
    </xf>
    <xf numFmtId="0" fontId="7" fillId="0" borderId="0" xfId="0" applyFont="1" applyAlignment="1">
      <alignment horizontal="right"/>
    </xf>
    <xf numFmtId="176" fontId="5" fillId="0" borderId="4" xfId="0" applyNumberFormat="1" applyFont="1" applyBorder="1" applyAlignment="1">
      <alignment/>
    </xf>
    <xf numFmtId="176" fontId="5" fillId="0" borderId="12" xfId="0" applyNumberFormat="1" applyFont="1" applyBorder="1" applyAlignment="1">
      <alignment/>
    </xf>
    <xf numFmtId="176" fontId="5" fillId="0" borderId="10" xfId="0" applyNumberFormat="1" applyFont="1" applyBorder="1" applyAlignment="1">
      <alignment/>
    </xf>
    <xf numFmtId="176" fontId="5" fillId="0" borderId="1" xfId="0" applyNumberFormat="1" applyFont="1" applyBorder="1" applyAlignment="1">
      <alignment/>
    </xf>
    <xf numFmtId="176" fontId="5" fillId="0" borderId="8" xfId="0" applyNumberFormat="1" applyFont="1" applyBorder="1" applyAlignment="1">
      <alignment/>
    </xf>
    <xf numFmtId="176" fontId="5" fillId="0" borderId="2" xfId="0" applyNumberFormat="1" applyFont="1" applyBorder="1" applyAlignment="1">
      <alignment/>
    </xf>
    <xf numFmtId="176" fontId="5" fillId="0" borderId="7" xfId="0" applyNumberFormat="1" applyFont="1" applyBorder="1" applyAlignment="1">
      <alignment/>
    </xf>
    <xf numFmtId="176" fontId="5" fillId="0" borderId="9" xfId="0" applyNumberFormat="1" applyFont="1" applyBorder="1" applyAlignment="1">
      <alignment/>
    </xf>
    <xf numFmtId="176" fontId="5" fillId="0" borderId="0" xfId="0" applyNumberFormat="1" applyFont="1" applyAlignment="1">
      <alignment/>
    </xf>
    <xf numFmtId="176" fontId="5" fillId="0" borderId="0" xfId="0" applyNumberFormat="1" applyFont="1" applyBorder="1" applyAlignment="1">
      <alignment/>
    </xf>
    <xf numFmtId="199" fontId="5" fillId="0" borderId="0" xfId="0" applyNumberFormat="1" applyFont="1" applyBorder="1" applyAlignment="1">
      <alignment/>
    </xf>
    <xf numFmtId="197" fontId="5" fillId="0" borderId="0" xfId="0" applyNumberFormat="1" applyFont="1" applyBorder="1" applyAlignment="1">
      <alignment/>
    </xf>
    <xf numFmtId="197" fontId="5" fillId="0" borderId="0" xfId="0" applyNumberFormat="1" applyFont="1" applyAlignment="1">
      <alignment/>
    </xf>
    <xf numFmtId="3" fontId="4" fillId="0" borderId="9" xfId="0" applyNumberFormat="1" applyFont="1" applyBorder="1" applyAlignment="1">
      <alignment/>
    </xf>
    <xf numFmtId="194" fontId="4" fillId="0" borderId="8" xfId="0" applyNumberFormat="1" applyFont="1" applyBorder="1" applyAlignment="1">
      <alignment/>
    </xf>
    <xf numFmtId="194" fontId="4" fillId="0" borderId="7" xfId="0" applyNumberFormat="1" applyFont="1" applyBorder="1" applyAlignment="1">
      <alignment/>
    </xf>
    <xf numFmtId="3" fontId="4" fillId="0" borderId="7" xfId="0" applyNumberFormat="1" applyFont="1" applyBorder="1" applyAlignment="1">
      <alignment/>
    </xf>
    <xf numFmtId="0" fontId="5" fillId="0" borderId="11" xfId="0" applyFont="1" applyBorder="1" applyAlignment="1">
      <alignment/>
    </xf>
    <xf numFmtId="0" fontId="0" fillId="0" borderId="6" xfId="0" applyBorder="1" applyAlignment="1">
      <alignment/>
    </xf>
    <xf numFmtId="184" fontId="5" fillId="0" borderId="14" xfId="0" applyNumberFormat="1" applyFont="1" applyBorder="1" applyAlignment="1">
      <alignment/>
    </xf>
    <xf numFmtId="176" fontId="5" fillId="0" borderId="14" xfId="0" applyNumberFormat="1" applyFont="1" applyBorder="1" applyAlignment="1">
      <alignment/>
    </xf>
    <xf numFmtId="0" fontId="4" fillId="0" borderId="13" xfId="0" applyFont="1" applyBorder="1" applyAlignment="1">
      <alignment/>
    </xf>
    <xf numFmtId="0" fontId="4" fillId="0" borderId="14" xfId="0" applyFont="1" applyBorder="1" applyAlignment="1">
      <alignment/>
    </xf>
    <xf numFmtId="193" fontId="5" fillId="0" borderId="0" xfId="0" applyNumberFormat="1" applyFont="1" applyAlignment="1">
      <alignment/>
    </xf>
    <xf numFmtId="193" fontId="5" fillId="0" borderId="0" xfId="0" applyNumberFormat="1" applyFont="1" applyBorder="1" applyAlignment="1">
      <alignment/>
    </xf>
    <xf numFmtId="193" fontId="5" fillId="0" borderId="7" xfId="0" applyNumberFormat="1" applyFont="1" applyBorder="1" applyAlignment="1">
      <alignment/>
    </xf>
    <xf numFmtId="193" fontId="5" fillId="0" borderId="4" xfId="0" applyNumberFormat="1" applyFont="1" applyBorder="1" applyAlignment="1">
      <alignment/>
    </xf>
    <xf numFmtId="193" fontId="5" fillId="0" borderId="12" xfId="0" applyNumberFormat="1" applyFont="1" applyBorder="1" applyAlignment="1">
      <alignment/>
    </xf>
    <xf numFmtId="193" fontId="5" fillId="0" borderId="10" xfId="0" applyNumberFormat="1" applyFont="1" applyBorder="1" applyAlignment="1">
      <alignment/>
    </xf>
    <xf numFmtId="182" fontId="5" fillId="0" borderId="10" xfId="0" applyNumberFormat="1" applyFont="1" applyBorder="1" applyAlignment="1">
      <alignment/>
    </xf>
    <xf numFmtId="0" fontId="13" fillId="0" borderId="0" xfId="0" applyFont="1" applyAlignment="1">
      <alignment horizontal="center"/>
    </xf>
    <xf numFmtId="193" fontId="5" fillId="0" borderId="8" xfId="0" applyNumberFormat="1" applyFont="1" applyBorder="1" applyAlignment="1">
      <alignment/>
    </xf>
    <xf numFmtId="193" fontId="5" fillId="0" borderId="9" xfId="0" applyNumberFormat="1" applyFont="1" applyBorder="1" applyAlignment="1">
      <alignment/>
    </xf>
    <xf numFmtId="206" fontId="5" fillId="0" borderId="8" xfId="0" applyNumberFormat="1" applyFont="1" applyBorder="1" applyAlignment="1">
      <alignment horizontal="right"/>
    </xf>
    <xf numFmtId="206" fontId="5" fillId="0" borderId="7" xfId="0" applyNumberFormat="1" applyFont="1" applyBorder="1" applyAlignment="1">
      <alignment horizontal="right"/>
    </xf>
    <xf numFmtId="206" fontId="5" fillId="0" borderId="9" xfId="0" applyNumberFormat="1" applyFont="1" applyBorder="1" applyAlignment="1">
      <alignment horizontal="right"/>
    </xf>
    <xf numFmtId="206" fontId="5" fillId="0" borderId="0" xfId="0" applyNumberFormat="1" applyFont="1" applyBorder="1" applyAlignment="1">
      <alignment horizontal="right"/>
    </xf>
    <xf numFmtId="176" fontId="5" fillId="0" borderId="9" xfId="0" applyNumberFormat="1" applyFont="1" applyFill="1" applyBorder="1" applyAlignment="1">
      <alignment/>
    </xf>
    <xf numFmtId="0" fontId="7" fillId="0" borderId="13" xfId="0" applyFont="1" applyFill="1" applyBorder="1" applyAlignment="1">
      <alignment horizontal="right"/>
    </xf>
    <xf numFmtId="0" fontId="0" fillId="0" borderId="6" xfId="0" applyFont="1" applyBorder="1" applyAlignment="1">
      <alignment horizontal="center"/>
    </xf>
    <xf numFmtId="0" fontId="0" fillId="0" borderId="6" xfId="0" applyFont="1" applyBorder="1" applyAlignment="1">
      <alignment/>
    </xf>
    <xf numFmtId="0" fontId="0" fillId="0" borderId="0" xfId="0" applyBorder="1" applyAlignment="1">
      <alignment horizontal="center"/>
    </xf>
    <xf numFmtId="176" fontId="4" fillId="0" borderId="6" xfId="0" applyNumberFormat="1" applyFont="1" applyBorder="1" applyAlignment="1">
      <alignment horizontal="center"/>
    </xf>
    <xf numFmtId="0" fontId="4" fillId="0" borderId="4" xfId="0" applyFont="1" applyBorder="1" applyAlignment="1">
      <alignment/>
    </xf>
    <xf numFmtId="0" fontId="4" fillId="0" borderId="12" xfId="0" applyFont="1" applyBorder="1" applyAlignment="1">
      <alignment/>
    </xf>
    <xf numFmtId="184" fontId="5" fillId="0" borderId="2" xfId="0" applyNumberFormat="1" applyFont="1" applyBorder="1" applyAlignment="1">
      <alignment horizontal="right"/>
    </xf>
    <xf numFmtId="184" fontId="4" fillId="0" borderId="2" xfId="0" applyNumberFormat="1" applyFont="1" applyBorder="1" applyAlignment="1">
      <alignment horizontal="right"/>
    </xf>
    <xf numFmtId="184" fontId="4" fillId="0" borderId="0" xfId="0" applyNumberFormat="1" applyFont="1" applyBorder="1" applyAlignment="1">
      <alignment horizontal="right"/>
    </xf>
    <xf numFmtId="184" fontId="4" fillId="0" borderId="12" xfId="0" applyNumberFormat="1" applyFont="1" applyBorder="1" applyAlignment="1">
      <alignment horizontal="right"/>
    </xf>
    <xf numFmtId="184" fontId="5" fillId="0" borderId="3" xfId="0" applyNumberFormat="1" applyFont="1" applyBorder="1" applyAlignment="1">
      <alignment horizontal="right"/>
    </xf>
    <xf numFmtId="184" fontId="5" fillId="0" borderId="10" xfId="0" applyNumberFormat="1" applyFont="1" applyBorder="1" applyAlignment="1">
      <alignment horizontal="right"/>
    </xf>
    <xf numFmtId="176" fontId="0" fillId="0" borderId="2" xfId="0" applyNumberFormat="1" applyBorder="1" applyAlignment="1">
      <alignment horizontal="right"/>
    </xf>
    <xf numFmtId="176" fontId="0" fillId="0" borderId="0" xfId="0" applyNumberFormat="1" applyBorder="1" applyAlignment="1">
      <alignment horizontal="right"/>
    </xf>
    <xf numFmtId="176" fontId="0" fillId="0" borderId="12" xfId="0" applyNumberFormat="1" applyBorder="1" applyAlignment="1">
      <alignment horizontal="right"/>
    </xf>
    <xf numFmtId="176" fontId="0" fillId="0" borderId="3" xfId="0" applyNumberFormat="1" applyBorder="1" applyAlignment="1">
      <alignment horizontal="right"/>
    </xf>
    <xf numFmtId="176" fontId="0" fillId="0" borderId="13" xfId="0" applyNumberFormat="1" applyBorder="1" applyAlignment="1">
      <alignment horizontal="right"/>
    </xf>
    <xf numFmtId="176" fontId="0" fillId="0" borderId="10" xfId="0" applyNumberFormat="1" applyBorder="1" applyAlignment="1">
      <alignment horizontal="right"/>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xf>
    <xf numFmtId="184" fontId="5" fillId="0" borderId="8" xfId="0" applyNumberFormat="1" applyFont="1" applyBorder="1" applyAlignment="1">
      <alignment horizontal="right"/>
    </xf>
    <xf numFmtId="184" fontId="5" fillId="0" borderId="7" xfId="0" applyNumberFormat="1" applyFont="1" applyBorder="1" applyAlignment="1">
      <alignment horizontal="right"/>
    </xf>
    <xf numFmtId="184" fontId="5" fillId="0" borderId="15" xfId="0" applyNumberFormat="1" applyFont="1" applyBorder="1" applyAlignment="1">
      <alignment horizontal="right"/>
    </xf>
    <xf numFmtId="0" fontId="4" fillId="0" borderId="16" xfId="0" applyFont="1" applyFill="1" applyBorder="1" applyAlignment="1">
      <alignment/>
    </xf>
    <xf numFmtId="176" fontId="5" fillId="0" borderId="16" xfId="0" applyNumberFormat="1" applyFont="1" applyBorder="1" applyAlignment="1">
      <alignment horizontal="right"/>
    </xf>
    <xf numFmtId="176" fontId="5" fillId="0" borderId="17" xfId="0" applyNumberFormat="1" applyFont="1" applyBorder="1" applyAlignment="1">
      <alignment horizontal="right"/>
    </xf>
    <xf numFmtId="176" fontId="5" fillId="0" borderId="8" xfId="0" applyNumberFormat="1" applyFont="1" applyBorder="1" applyAlignment="1">
      <alignment horizontal="right"/>
    </xf>
    <xf numFmtId="176" fontId="5" fillId="0" borderId="7" xfId="0" applyNumberFormat="1" applyFont="1" applyBorder="1" applyAlignment="1">
      <alignment horizontal="right"/>
    </xf>
    <xf numFmtId="176" fontId="5" fillId="0" borderId="15" xfId="0" applyNumberFormat="1" applyFont="1" applyBorder="1" applyAlignment="1">
      <alignment horizontal="right"/>
    </xf>
    <xf numFmtId="0" fontId="0" fillId="0" borderId="9" xfId="0" applyBorder="1" applyAlignment="1">
      <alignment horizontal="center" vertical="center"/>
    </xf>
    <xf numFmtId="0" fontId="0" fillId="0" borderId="0" xfId="21">
      <alignment vertical="center"/>
      <protection/>
    </xf>
    <xf numFmtId="0" fontId="7" fillId="0" borderId="0" xfId="21" applyFont="1" applyAlignment="1">
      <alignment horizontal="right" vertical="center"/>
      <protection/>
    </xf>
    <xf numFmtId="0" fontId="0" fillId="0" borderId="7" xfId="21" applyBorder="1">
      <alignment vertical="center"/>
      <protection/>
    </xf>
    <xf numFmtId="202" fontId="0" fillId="0" borderId="7" xfId="21" applyNumberFormat="1" applyBorder="1">
      <alignment vertical="center"/>
      <protection/>
    </xf>
    <xf numFmtId="0" fontId="0" fillId="0" borderId="9" xfId="21" applyBorder="1">
      <alignment vertical="center"/>
      <protection/>
    </xf>
    <xf numFmtId="202" fontId="0" fillId="0" borderId="9" xfId="21" applyNumberFormat="1" applyBorder="1">
      <alignment vertical="center"/>
      <protection/>
    </xf>
    <xf numFmtId="0" fontId="0" fillId="0" borderId="6" xfId="21" applyBorder="1">
      <alignment vertical="center"/>
      <protection/>
    </xf>
    <xf numFmtId="0" fontId="13" fillId="0" borderId="0" xfId="0" applyFont="1" applyAlignment="1">
      <alignment horizontal="right"/>
    </xf>
    <xf numFmtId="0" fontId="0" fillId="0" borderId="8" xfId="0" applyBorder="1" applyAlignment="1">
      <alignment horizontal="center" vertical="center"/>
    </xf>
    <xf numFmtId="0" fontId="4" fillId="0" borderId="6" xfId="0" applyFont="1" applyBorder="1" applyAlignment="1">
      <alignment horizontal="center" vertical="center"/>
    </xf>
    <xf numFmtId="0" fontId="0" fillId="0" borderId="0" xfId="0" applyAlignment="1">
      <alignment horizontal="center" vertical="center"/>
    </xf>
    <xf numFmtId="176" fontId="5" fillId="0" borderId="6" xfId="0" applyNumberFormat="1" applyFont="1" applyBorder="1" applyAlignment="1">
      <alignment/>
    </xf>
    <xf numFmtId="216" fontId="5" fillId="0" borderId="6" xfId="0" applyNumberFormat="1" applyFont="1" applyBorder="1" applyAlignment="1">
      <alignment/>
    </xf>
    <xf numFmtId="214" fontId="5" fillId="0" borderId="6" xfId="0" applyNumberFormat="1" applyFont="1" applyBorder="1" applyAlignment="1">
      <alignment/>
    </xf>
    <xf numFmtId="217" fontId="5" fillId="0" borderId="6" xfId="0" applyNumberFormat="1" applyFont="1" applyBorder="1" applyAlignment="1">
      <alignment/>
    </xf>
    <xf numFmtId="0" fontId="4" fillId="0" borderId="5" xfId="0" applyFont="1" applyBorder="1" applyAlignment="1">
      <alignment/>
    </xf>
    <xf numFmtId="0" fontId="0" fillId="0" borderId="0" xfId="0" applyFill="1" applyBorder="1" applyAlignment="1">
      <alignment/>
    </xf>
    <xf numFmtId="0" fontId="15" fillId="0" borderId="0" xfId="0" applyFont="1" applyFill="1" applyBorder="1" applyAlignment="1">
      <alignment/>
    </xf>
    <xf numFmtId="0" fontId="4" fillId="0" borderId="0" xfId="0" applyFont="1" applyFill="1" applyBorder="1" applyAlignment="1">
      <alignment horizontal="center"/>
    </xf>
    <xf numFmtId="184" fontId="0" fillId="0" borderId="0" xfId="0" applyNumberFormat="1" applyFill="1" applyBorder="1" applyAlignment="1">
      <alignment/>
    </xf>
    <xf numFmtId="0" fontId="0" fillId="0" borderId="0" xfId="0" applyAlignment="1">
      <alignment/>
    </xf>
    <xf numFmtId="184" fontId="5" fillId="0" borderId="12" xfId="0" applyNumberFormat="1" applyFont="1" applyFill="1" applyBorder="1" applyAlignment="1">
      <alignment/>
    </xf>
    <xf numFmtId="210" fontId="5" fillId="0" borderId="1" xfId="0" applyNumberFormat="1" applyFont="1" applyBorder="1" applyAlignment="1">
      <alignment/>
    </xf>
    <xf numFmtId="210" fontId="5" fillId="0" borderId="14" xfId="0" applyNumberFormat="1" applyFont="1" applyBorder="1" applyAlignment="1">
      <alignment/>
    </xf>
    <xf numFmtId="210" fontId="5" fillId="0" borderId="4" xfId="0" applyNumberFormat="1" applyFont="1" applyBorder="1" applyAlignment="1">
      <alignment/>
    </xf>
    <xf numFmtId="210" fontId="5" fillId="0" borderId="2" xfId="0" applyNumberFormat="1" applyFont="1" applyBorder="1" applyAlignment="1">
      <alignment/>
    </xf>
    <xf numFmtId="210" fontId="5" fillId="0" borderId="0" xfId="0" applyNumberFormat="1" applyFont="1" applyBorder="1" applyAlignment="1">
      <alignment/>
    </xf>
    <xf numFmtId="210" fontId="5" fillId="0" borderId="12" xfId="0" applyNumberFormat="1" applyFont="1" applyBorder="1" applyAlignment="1">
      <alignment/>
    </xf>
    <xf numFmtId="184" fontId="5" fillId="0" borderId="10" xfId="0" applyNumberFormat="1" applyFont="1" applyFill="1" applyBorder="1" applyAlignment="1">
      <alignment/>
    </xf>
    <xf numFmtId="210" fontId="5" fillId="0" borderId="3" xfId="0" applyNumberFormat="1" applyFont="1" applyBorder="1" applyAlignment="1">
      <alignment/>
    </xf>
    <xf numFmtId="210" fontId="5" fillId="0" borderId="13" xfId="0" applyNumberFormat="1" applyFont="1" applyBorder="1" applyAlignment="1">
      <alignment/>
    </xf>
    <xf numFmtId="210" fontId="5" fillId="0" borderId="10" xfId="0" applyNumberFormat="1" applyFont="1" applyBorder="1" applyAlignment="1">
      <alignment/>
    </xf>
    <xf numFmtId="210" fontId="5" fillId="0" borderId="0" xfId="0" applyNumberFormat="1" applyFont="1" applyAlignment="1">
      <alignment/>
    </xf>
    <xf numFmtId="201" fontId="0" fillId="0" borderId="0" xfId="0" applyNumberFormat="1" applyAlignment="1">
      <alignment/>
    </xf>
    <xf numFmtId="3" fontId="0" fillId="0" borderId="0" xfId="0" applyNumberFormat="1" applyAlignment="1">
      <alignment/>
    </xf>
    <xf numFmtId="0" fontId="0" fillId="0" borderId="8" xfId="0" applyBorder="1" applyAlignment="1">
      <alignment vertical="center"/>
    </xf>
    <xf numFmtId="0" fontId="0" fillId="0" borderId="9" xfId="0" applyBorder="1" applyAlignment="1">
      <alignment vertical="center"/>
    </xf>
    <xf numFmtId="0" fontId="7" fillId="0" borderId="18"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0" fillId="0" borderId="7" xfId="0" applyBorder="1" applyAlignment="1">
      <alignment vertical="center"/>
    </xf>
    <xf numFmtId="0" fontId="4" fillId="0" borderId="0" xfId="0" applyFont="1" applyBorder="1" applyAlignment="1">
      <alignment horizontal="right" vertical="center"/>
    </xf>
    <xf numFmtId="0" fontId="4" fillId="0" borderId="2" xfId="0" applyFont="1" applyBorder="1" applyAlignment="1">
      <alignment horizontal="right" vertical="center"/>
    </xf>
    <xf numFmtId="0" fontId="4" fillId="0" borderId="12" xfId="0" applyFont="1" applyBorder="1" applyAlignment="1">
      <alignment horizontal="right" vertical="center"/>
    </xf>
    <xf numFmtId="0" fontId="7" fillId="0" borderId="7" xfId="0" applyFont="1" applyBorder="1" applyAlignment="1">
      <alignment vertical="center"/>
    </xf>
    <xf numFmtId="176" fontId="16" fillId="0" borderId="0" xfId="0" applyNumberFormat="1" applyFont="1" applyBorder="1" applyAlignment="1">
      <alignment horizontal="right" vertical="center"/>
    </xf>
    <xf numFmtId="184" fontId="16" fillId="0" borderId="0" xfId="0" applyNumberFormat="1" applyFont="1" applyBorder="1" applyAlignment="1">
      <alignment vertical="center"/>
    </xf>
    <xf numFmtId="176" fontId="16" fillId="0" borderId="2" xfId="0" applyNumberFormat="1" applyFont="1" applyBorder="1" applyAlignment="1">
      <alignment horizontal="right" vertical="center"/>
    </xf>
    <xf numFmtId="184" fontId="16" fillId="0" borderId="12" xfId="0" applyNumberFormat="1" applyFont="1" applyBorder="1" applyAlignment="1">
      <alignment vertical="center"/>
    </xf>
    <xf numFmtId="0" fontId="7" fillId="0" borderId="15" xfId="0" applyFont="1" applyBorder="1" applyAlignment="1">
      <alignment vertical="center"/>
    </xf>
    <xf numFmtId="176" fontId="16" fillId="0" borderId="19" xfId="0" applyNumberFormat="1" applyFont="1" applyBorder="1" applyAlignment="1">
      <alignment horizontal="right" vertical="center"/>
    </xf>
    <xf numFmtId="184" fontId="16" fillId="0" borderId="19" xfId="0" applyNumberFormat="1" applyFont="1" applyBorder="1" applyAlignment="1">
      <alignment vertical="center"/>
    </xf>
    <xf numFmtId="176" fontId="16" fillId="0" borderId="20" xfId="0" applyNumberFormat="1" applyFont="1" applyBorder="1" applyAlignment="1">
      <alignment horizontal="right" vertical="center"/>
    </xf>
    <xf numFmtId="184" fontId="16" fillId="0" borderId="21" xfId="0" applyNumberFormat="1"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0" fillId="0" borderId="1" xfId="0" applyBorder="1" applyAlignment="1">
      <alignment/>
    </xf>
    <xf numFmtId="0" fontId="4" fillId="0" borderId="14" xfId="0" applyFont="1" applyBorder="1" applyAlignment="1">
      <alignment horizontal="center"/>
    </xf>
    <xf numFmtId="0" fontId="0" fillId="0" borderId="2" xfId="0" applyBorder="1" applyAlignment="1">
      <alignment/>
    </xf>
    <xf numFmtId="0" fontId="4" fillId="0" borderId="0" xfId="0" applyFont="1" applyFill="1" applyBorder="1" applyAlignment="1">
      <alignment/>
    </xf>
    <xf numFmtId="0" fontId="0" fillId="0" borderId="8" xfId="0" applyBorder="1" applyAlignment="1">
      <alignment horizontal="center"/>
    </xf>
    <xf numFmtId="0" fontId="4" fillId="0" borderId="8" xfId="0" applyFont="1" applyBorder="1" applyAlignment="1">
      <alignment horizontal="center"/>
    </xf>
    <xf numFmtId="0" fontId="0" fillId="0" borderId="0" xfId="0" applyFont="1" applyAlignment="1">
      <alignment/>
    </xf>
    <xf numFmtId="0" fontId="4" fillId="0" borderId="9" xfId="0" applyFont="1" applyBorder="1" applyAlignment="1">
      <alignment/>
    </xf>
    <xf numFmtId="176" fontId="5" fillId="0" borderId="13" xfId="0" applyNumberFormat="1" applyFont="1" applyBorder="1" applyAlignment="1">
      <alignment/>
    </xf>
    <xf numFmtId="0" fontId="0" fillId="0" borderId="8" xfId="0" applyBorder="1" applyAlignment="1">
      <alignment/>
    </xf>
    <xf numFmtId="0" fontId="0" fillId="0" borderId="9" xfId="0" applyBorder="1" applyAlignment="1">
      <alignment/>
    </xf>
    <xf numFmtId="215" fontId="5" fillId="0" borderId="8" xfId="0" applyNumberFormat="1" applyFont="1" applyBorder="1" applyAlignment="1">
      <alignment horizontal="right"/>
    </xf>
    <xf numFmtId="215" fontId="5" fillId="0" borderId="7" xfId="0" applyNumberFormat="1" applyFont="1" applyBorder="1" applyAlignment="1">
      <alignment/>
    </xf>
    <xf numFmtId="0" fontId="4" fillId="0" borderId="7" xfId="0" applyFont="1" applyFill="1" applyBorder="1" applyAlignment="1">
      <alignment/>
    </xf>
    <xf numFmtId="218" fontId="5" fillId="0" borderId="7" xfId="0" applyNumberFormat="1" applyFont="1" applyBorder="1" applyAlignment="1">
      <alignment/>
    </xf>
    <xf numFmtId="0" fontId="4" fillId="0" borderId="9" xfId="0" applyFont="1" applyFill="1" applyBorder="1" applyAlignment="1">
      <alignment/>
    </xf>
    <xf numFmtId="215" fontId="5" fillId="0" borderId="9" xfId="0" applyNumberFormat="1" applyFont="1" applyBorder="1" applyAlignment="1">
      <alignment/>
    </xf>
    <xf numFmtId="218" fontId="5" fillId="0" borderId="9" xfId="0" applyNumberFormat="1" applyFont="1" applyBorder="1" applyAlignment="1">
      <alignment/>
    </xf>
    <xf numFmtId="210" fontId="5" fillId="0" borderId="8" xfId="0" applyNumberFormat="1" applyFont="1" applyBorder="1" applyAlignment="1">
      <alignment/>
    </xf>
    <xf numFmtId="210" fontId="5" fillId="0" borderId="8" xfId="0" applyNumberFormat="1" applyFont="1" applyBorder="1" applyAlignment="1">
      <alignment/>
    </xf>
    <xf numFmtId="210" fontId="5" fillId="0" borderId="7" xfId="0" applyNumberFormat="1" applyFont="1" applyBorder="1" applyAlignment="1">
      <alignment/>
    </xf>
    <xf numFmtId="210" fontId="5" fillId="0" borderId="7" xfId="0" applyNumberFormat="1" applyFont="1" applyBorder="1" applyAlignment="1">
      <alignment/>
    </xf>
    <xf numFmtId="210" fontId="5" fillId="0" borderId="9" xfId="0" applyNumberFormat="1" applyFont="1" applyBorder="1" applyAlignment="1">
      <alignment/>
    </xf>
    <xf numFmtId="210" fontId="5" fillId="0" borderId="9" xfId="0" applyNumberFormat="1" applyFont="1" applyBorder="1" applyAlignment="1">
      <alignment/>
    </xf>
    <xf numFmtId="0" fontId="6" fillId="0" borderId="0" xfId="0" applyFont="1" applyAlignment="1">
      <alignment horizontal="center"/>
    </xf>
    <xf numFmtId="0" fontId="0" fillId="0" borderId="1" xfId="0" applyFont="1" applyBorder="1" applyAlignment="1">
      <alignment/>
    </xf>
    <xf numFmtId="0" fontId="4" fillId="0" borderId="6" xfId="0" applyFont="1" applyFill="1" applyBorder="1" applyAlignment="1">
      <alignment horizontal="center"/>
    </xf>
    <xf numFmtId="0" fontId="0" fillId="0" borderId="5" xfId="24" applyBorder="1">
      <alignment vertical="center"/>
      <protection/>
    </xf>
    <xf numFmtId="182" fontId="5" fillId="0" borderId="6" xfId="0" applyNumberFormat="1" applyFont="1" applyFill="1" applyBorder="1" applyAlignment="1">
      <alignment horizontal="right"/>
    </xf>
    <xf numFmtId="0" fontId="0" fillId="0" borderId="6" xfId="24" applyBorder="1">
      <alignment vertical="center"/>
      <protection/>
    </xf>
    <xf numFmtId="182" fontId="5" fillId="0" borderId="6" xfId="0" applyNumberFormat="1" applyFont="1" applyBorder="1" applyAlignment="1">
      <alignment horizontal="right"/>
    </xf>
    <xf numFmtId="0" fontId="0" fillId="0" borderId="6" xfId="24" applyBorder="1" applyAlignment="1">
      <alignment horizontal="right" vertical="center"/>
      <protection/>
    </xf>
    <xf numFmtId="0" fontId="4" fillId="0" borderId="0" xfId="0" applyFont="1" applyAlignment="1" quotePrefix="1">
      <alignment/>
    </xf>
    <xf numFmtId="0" fontId="4" fillId="0" borderId="0" xfId="0" applyFont="1" applyAlignment="1">
      <alignment/>
    </xf>
    <xf numFmtId="0" fontId="4" fillId="0" borderId="11" xfId="0" applyFont="1" applyBorder="1" applyAlignment="1">
      <alignment/>
    </xf>
    <xf numFmtId="0" fontId="4" fillId="0" borderId="11" xfId="0" applyFont="1" applyBorder="1" applyAlignment="1">
      <alignment horizontal="center"/>
    </xf>
    <xf numFmtId="210" fontId="5" fillId="0" borderId="6" xfId="0" applyNumberFormat="1" applyFont="1" applyBorder="1" applyAlignment="1">
      <alignment/>
    </xf>
    <xf numFmtId="0" fontId="0" fillId="0" borderId="4" xfId="0" applyBorder="1" applyAlignment="1">
      <alignment/>
    </xf>
    <xf numFmtId="0" fontId="6" fillId="0" borderId="1" xfId="0" applyFont="1" applyBorder="1" applyAlignment="1">
      <alignment horizontal="center"/>
    </xf>
    <xf numFmtId="0" fontId="6" fillId="0" borderId="8" xfId="0" applyFont="1" applyBorder="1" applyAlignment="1">
      <alignment horizontal="center"/>
    </xf>
    <xf numFmtId="0" fontId="6" fillId="0" borderId="14" xfId="0" applyFont="1" applyBorder="1" applyAlignment="1">
      <alignment horizontal="center"/>
    </xf>
    <xf numFmtId="0" fontId="0" fillId="0" borderId="3" xfId="0" applyBorder="1" applyAlignment="1">
      <alignment/>
    </xf>
    <xf numFmtId="0" fontId="4" fillId="0" borderId="10" xfId="0" applyFont="1" applyBorder="1" applyAlignment="1">
      <alignment/>
    </xf>
    <xf numFmtId="0" fontId="6" fillId="0" borderId="7" xfId="0" applyFont="1" applyBorder="1" applyAlignment="1">
      <alignment horizontal="center"/>
    </xf>
    <xf numFmtId="0" fontId="6" fillId="0" borderId="2" xfId="0" applyFont="1" applyBorder="1" applyAlignment="1">
      <alignment horizontal="center"/>
    </xf>
    <xf numFmtId="0" fontId="6" fillId="0" borderId="22" xfId="0" applyFont="1" applyBorder="1" applyAlignment="1">
      <alignment horizontal="center" vertical="center"/>
    </xf>
    <xf numFmtId="0" fontId="6" fillId="0" borderId="6" xfId="0" applyFont="1" applyBorder="1" applyAlignment="1">
      <alignment horizontal="center" vertical="center"/>
    </xf>
    <xf numFmtId="0" fontId="0" fillId="0" borderId="23" xfId="0" applyBorder="1" applyAlignment="1">
      <alignment/>
    </xf>
    <xf numFmtId="182" fontId="5" fillId="0" borderId="7" xfId="0" applyNumberFormat="1" applyFont="1" applyBorder="1" applyAlignment="1">
      <alignment/>
    </xf>
    <xf numFmtId="182" fontId="5" fillId="0" borderId="2" xfId="0" applyNumberFormat="1" applyFont="1" applyBorder="1" applyAlignment="1">
      <alignment/>
    </xf>
    <xf numFmtId="0" fontId="0" fillId="0" borderId="11" xfId="0" applyBorder="1" applyAlignment="1">
      <alignment horizontal="centerContinuous" vertical="center"/>
    </xf>
    <xf numFmtId="182" fontId="5" fillId="0" borderId="0" xfId="0" applyNumberFormat="1" applyFont="1" applyBorder="1" applyAlignment="1">
      <alignment/>
    </xf>
    <xf numFmtId="182" fontId="5" fillId="0" borderId="24" xfId="0" applyNumberFormat="1" applyFont="1" applyBorder="1" applyAlignment="1">
      <alignment/>
    </xf>
    <xf numFmtId="176" fontId="5" fillId="0" borderId="25" xfId="0" applyNumberFormat="1" applyFont="1" applyBorder="1" applyAlignment="1">
      <alignment/>
    </xf>
    <xf numFmtId="182" fontId="5" fillId="0" borderId="9" xfId="0" applyNumberFormat="1" applyFont="1" applyBorder="1" applyAlignment="1">
      <alignment/>
    </xf>
    <xf numFmtId="182" fontId="5" fillId="0" borderId="3" xfId="0" applyNumberFormat="1" applyFont="1" applyBorder="1" applyAlignment="1">
      <alignment/>
    </xf>
    <xf numFmtId="182" fontId="5" fillId="0" borderId="13" xfId="0" applyNumberFormat="1" applyFont="1" applyBorder="1" applyAlignment="1">
      <alignment/>
    </xf>
    <xf numFmtId="182" fontId="5" fillId="0" borderId="26" xfId="0" applyNumberFormat="1" applyFont="1" applyBorder="1" applyAlignment="1">
      <alignment/>
    </xf>
    <xf numFmtId="176" fontId="5" fillId="0" borderId="23" xfId="0" applyNumberFormat="1" applyFont="1" applyBorder="1" applyAlignment="1">
      <alignment/>
    </xf>
    <xf numFmtId="0" fontId="4" fillId="0" borderId="3" xfId="0" applyFont="1" applyBorder="1" applyAlignment="1">
      <alignment/>
    </xf>
    <xf numFmtId="176" fontId="5" fillId="0" borderId="27" xfId="0" applyNumberFormat="1" applyFont="1" applyBorder="1" applyAlignment="1">
      <alignment/>
    </xf>
    <xf numFmtId="182" fontId="5" fillId="0" borderId="8" xfId="0" applyNumberFormat="1" applyFont="1" applyBorder="1" applyAlignment="1">
      <alignment/>
    </xf>
    <xf numFmtId="182" fontId="5" fillId="0" borderId="1" xfId="0" applyNumberFormat="1" applyFont="1" applyBorder="1" applyAlignment="1">
      <alignment/>
    </xf>
    <xf numFmtId="182" fontId="5" fillId="0" borderId="14" xfId="0" applyNumberFormat="1" applyFont="1" applyBorder="1" applyAlignment="1">
      <alignment/>
    </xf>
    <xf numFmtId="182" fontId="5" fillId="0" borderId="28" xfId="0" applyNumberFormat="1" applyFont="1" applyBorder="1" applyAlignment="1">
      <alignment/>
    </xf>
    <xf numFmtId="176" fontId="5" fillId="0" borderId="3" xfId="0" applyNumberFormat="1" applyFont="1" applyBorder="1" applyAlignment="1">
      <alignment/>
    </xf>
    <xf numFmtId="0" fontId="0" fillId="0" borderId="0" xfId="22">
      <alignment vertical="center"/>
      <protection/>
    </xf>
    <xf numFmtId="0" fontId="4" fillId="0" borderId="6" xfId="22" applyFont="1" applyBorder="1">
      <alignment vertical="center"/>
      <protection/>
    </xf>
    <xf numFmtId="0" fontId="4" fillId="0" borderId="6" xfId="22" applyFont="1" applyBorder="1" applyAlignment="1">
      <alignment horizontal="center" vertical="center" wrapText="1"/>
      <protection/>
    </xf>
    <xf numFmtId="0" fontId="4" fillId="0" borderId="6" xfId="22" applyFont="1" applyBorder="1" applyAlignment="1">
      <alignment vertical="center" wrapText="1"/>
      <protection/>
    </xf>
    <xf numFmtId="0" fontId="4" fillId="0" borderId="5" xfId="22" applyFont="1" applyBorder="1" applyAlignment="1">
      <alignment vertical="center" wrapText="1"/>
      <protection/>
    </xf>
    <xf numFmtId="0" fontId="4" fillId="0" borderId="29" xfId="22" applyFont="1" applyBorder="1" applyAlignment="1">
      <alignment vertical="center" wrapText="1"/>
      <protection/>
    </xf>
    <xf numFmtId="0" fontId="4" fillId="0" borderId="11" xfId="22" applyFont="1" applyBorder="1" applyAlignment="1">
      <alignment horizontal="center" vertical="center" wrapText="1"/>
      <protection/>
    </xf>
    <xf numFmtId="0" fontId="0" fillId="0" borderId="0" xfId="22" applyAlignment="1">
      <alignment vertical="center" wrapText="1"/>
      <protection/>
    </xf>
    <xf numFmtId="0" fontId="4" fillId="0" borderId="8" xfId="23" applyFont="1" applyBorder="1">
      <alignment vertical="center"/>
      <protection/>
    </xf>
    <xf numFmtId="202" fontId="5" fillId="0" borderId="8" xfId="22" applyNumberFormat="1" applyFont="1" applyBorder="1">
      <alignment vertical="center"/>
      <protection/>
    </xf>
    <xf numFmtId="202" fontId="5" fillId="0" borderId="1" xfId="22" applyNumberFormat="1" applyFont="1" applyBorder="1">
      <alignment vertical="center"/>
      <protection/>
    </xf>
    <xf numFmtId="202" fontId="5" fillId="0" borderId="30" xfId="22" applyNumberFormat="1" applyFont="1" applyBorder="1">
      <alignment vertical="center"/>
      <protection/>
    </xf>
    <xf numFmtId="202" fontId="5" fillId="0" borderId="4" xfId="22" applyNumberFormat="1" applyFont="1" applyBorder="1">
      <alignment vertical="center"/>
      <protection/>
    </xf>
    <xf numFmtId="0" fontId="4" fillId="0" borderId="7" xfId="23" applyFont="1" applyBorder="1">
      <alignment vertical="center"/>
      <protection/>
    </xf>
    <xf numFmtId="202" fontId="5" fillId="0" borderId="7" xfId="22" applyNumberFormat="1" applyFont="1" applyBorder="1">
      <alignment vertical="center"/>
      <protection/>
    </xf>
    <xf numFmtId="202" fontId="5" fillId="0" borderId="2" xfId="22" applyNumberFormat="1" applyFont="1" applyBorder="1">
      <alignment vertical="center"/>
      <protection/>
    </xf>
    <xf numFmtId="202" fontId="5" fillId="0" borderId="31" xfId="22" applyNumberFormat="1" applyFont="1" applyBorder="1">
      <alignment vertical="center"/>
      <protection/>
    </xf>
    <xf numFmtId="202" fontId="5" fillId="0" borderId="12" xfId="22" applyNumberFormat="1" applyFont="1" applyBorder="1">
      <alignment vertical="center"/>
      <protection/>
    </xf>
    <xf numFmtId="0" fontId="4" fillId="0" borderId="9" xfId="23" applyFont="1" applyBorder="1">
      <alignment vertical="center"/>
      <protection/>
    </xf>
    <xf numFmtId="202" fontId="5" fillId="0" borderId="9" xfId="22" applyNumberFormat="1" applyFont="1" applyBorder="1">
      <alignment vertical="center"/>
      <protection/>
    </xf>
    <xf numFmtId="202" fontId="5" fillId="0" borderId="3" xfId="22" applyNumberFormat="1" applyFont="1" applyBorder="1">
      <alignment vertical="center"/>
      <protection/>
    </xf>
    <xf numFmtId="202" fontId="5" fillId="0" borderId="32" xfId="22" applyNumberFormat="1" applyFont="1" applyBorder="1">
      <alignment vertical="center"/>
      <protection/>
    </xf>
    <xf numFmtId="202" fontId="5" fillId="0" borderId="10" xfId="22" applyNumberFormat="1" applyFont="1" applyBorder="1">
      <alignment vertical="center"/>
      <protection/>
    </xf>
    <xf numFmtId="210" fontId="5" fillId="0" borderId="8" xfId="22" applyNumberFormat="1" applyFont="1" applyBorder="1">
      <alignment vertical="center"/>
      <protection/>
    </xf>
    <xf numFmtId="210" fontId="5" fillId="0" borderId="1" xfId="22" applyNumberFormat="1" applyFont="1" applyBorder="1">
      <alignment vertical="center"/>
      <protection/>
    </xf>
    <xf numFmtId="210" fontId="5" fillId="0" borderId="30" xfId="22" applyNumberFormat="1" applyFont="1" applyBorder="1">
      <alignment vertical="center"/>
      <protection/>
    </xf>
    <xf numFmtId="210" fontId="5" fillId="0" borderId="4" xfId="22" applyNumberFormat="1" applyFont="1" applyBorder="1">
      <alignment vertical="center"/>
      <protection/>
    </xf>
    <xf numFmtId="210" fontId="5" fillId="0" borderId="7" xfId="22" applyNumberFormat="1" applyFont="1" applyBorder="1">
      <alignment vertical="center"/>
      <protection/>
    </xf>
    <xf numFmtId="210" fontId="5" fillId="0" borderId="2" xfId="22" applyNumberFormat="1" applyFont="1" applyBorder="1">
      <alignment vertical="center"/>
      <protection/>
    </xf>
    <xf numFmtId="210" fontId="5" fillId="0" borderId="31" xfId="22" applyNumberFormat="1" applyFont="1" applyBorder="1">
      <alignment vertical="center"/>
      <protection/>
    </xf>
    <xf numFmtId="210" fontId="5" fillId="0" borderId="12" xfId="22" applyNumberFormat="1" applyFont="1" applyBorder="1">
      <alignment vertical="center"/>
      <protection/>
    </xf>
    <xf numFmtId="210" fontId="5" fillId="0" borderId="9" xfId="22" applyNumberFormat="1" applyFont="1" applyBorder="1">
      <alignment vertical="center"/>
      <protection/>
    </xf>
    <xf numFmtId="210" fontId="5" fillId="0" borderId="3" xfId="22" applyNumberFormat="1" applyFont="1" applyBorder="1">
      <alignment vertical="center"/>
      <protection/>
    </xf>
    <xf numFmtId="210" fontId="5" fillId="0" borderId="32" xfId="22" applyNumberFormat="1" applyFont="1" applyBorder="1">
      <alignment vertical="center"/>
      <protection/>
    </xf>
    <xf numFmtId="210" fontId="5" fillId="0" borderId="10" xfId="22" applyNumberFormat="1" applyFont="1" applyBorder="1">
      <alignment vertical="center"/>
      <protection/>
    </xf>
    <xf numFmtId="0" fontId="4" fillId="0" borderId="5" xfId="22" applyFont="1" applyBorder="1" applyAlignment="1">
      <alignment horizontal="center" vertical="center" wrapText="1"/>
      <protection/>
    </xf>
    <xf numFmtId="0" fontId="4" fillId="0" borderId="11" xfId="22" applyFont="1" applyBorder="1" applyAlignment="1">
      <alignment vertical="center" wrapText="1"/>
      <protection/>
    </xf>
    <xf numFmtId="0" fontId="0" fillId="0" borderId="0" xfId="0" applyAlignment="1">
      <alignment horizontal="centerContinuous"/>
    </xf>
    <xf numFmtId="0" fontId="4" fillId="0" borderId="5" xfId="0" applyFont="1" applyBorder="1" applyAlignment="1">
      <alignment horizontal="centerContinuous" vertical="center"/>
    </xf>
    <xf numFmtId="0" fontId="0" fillId="0" borderId="18" xfId="0" applyBorder="1" applyAlignment="1">
      <alignment horizontal="centerContinuous" vertical="center"/>
    </xf>
    <xf numFmtId="0" fontId="4" fillId="0" borderId="7"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 xfId="0" applyFont="1" applyBorder="1" applyAlignment="1">
      <alignment horizontal="centerContinuous"/>
    </xf>
    <xf numFmtId="0" fontId="4" fillId="0" borderId="14" xfId="0" applyFont="1" applyBorder="1" applyAlignment="1">
      <alignment horizontal="centerContinuous"/>
    </xf>
    <xf numFmtId="0" fontId="4" fillId="0" borderId="28" xfId="0" applyFont="1" applyBorder="1" applyAlignment="1">
      <alignment horizontal="centerContinuous"/>
    </xf>
    <xf numFmtId="0" fontId="4" fillId="0" borderId="0" xfId="0" applyFont="1" applyAlignment="1">
      <alignment horizont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textRotation="255"/>
    </xf>
    <xf numFmtId="0" fontId="0" fillId="0" borderId="7" xfId="0" applyBorder="1" applyAlignment="1">
      <alignment horizontal="center" vertical="center" textRotation="255"/>
    </xf>
    <xf numFmtId="0" fontId="0" fillId="0" borderId="9" xfId="0" applyBorder="1" applyAlignment="1">
      <alignment horizontal="center" vertical="center" textRotation="255"/>
    </xf>
    <xf numFmtId="0" fontId="4" fillId="0" borderId="7"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0" xfId="21" applyFont="1" applyAlignment="1">
      <alignment horizontal="center" vertical="center"/>
      <protection/>
    </xf>
    <xf numFmtId="182" fontId="16" fillId="0" borderId="33" xfId="0" applyNumberFormat="1" applyFont="1" applyBorder="1" applyAlignment="1">
      <alignment horizontal="center" vertical="center"/>
    </xf>
    <xf numFmtId="182" fontId="16" fillId="0" borderId="34" xfId="0" applyNumberFormat="1" applyFont="1" applyBorder="1" applyAlignment="1">
      <alignment horizontal="center" vertical="center"/>
    </xf>
    <xf numFmtId="182" fontId="16" fillId="0" borderId="35" xfId="0" applyNumberFormat="1" applyFont="1" applyBorder="1" applyAlignment="1">
      <alignment horizontal="center" vertical="center"/>
    </xf>
    <xf numFmtId="182" fontId="16" fillId="0" borderId="3" xfId="0" applyNumberFormat="1" applyFont="1" applyBorder="1" applyAlignment="1">
      <alignment horizontal="center" vertical="center"/>
    </xf>
    <xf numFmtId="182" fontId="16" fillId="0" borderId="13" xfId="0" applyNumberFormat="1" applyFont="1" applyBorder="1" applyAlignment="1">
      <alignment horizontal="center" vertical="center"/>
    </xf>
    <xf numFmtId="182" fontId="16" fillId="0" borderId="10" xfId="0" applyNumberFormat="1" applyFont="1" applyBorder="1" applyAlignment="1">
      <alignment horizontal="center" vertical="center"/>
    </xf>
    <xf numFmtId="0" fontId="7" fillId="0" borderId="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5"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4" fillId="0" borderId="5" xfId="0" applyFont="1" applyBorder="1" applyAlignment="1">
      <alignment horizontal="center" vertical="center" shrinkToFit="1"/>
    </xf>
    <xf numFmtId="0" fontId="4" fillId="0" borderId="11" xfId="0" applyFont="1" applyBorder="1" applyAlignment="1">
      <alignment horizontal="center" vertical="center" shrinkToFit="1"/>
    </xf>
    <xf numFmtId="0" fontId="5" fillId="0" borderId="0" xfId="0" applyFont="1" applyAlignment="1">
      <alignment horizontal="center"/>
    </xf>
    <xf numFmtId="0" fontId="6" fillId="0" borderId="8"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6" fillId="0" borderId="9" xfId="0" applyFont="1" applyBorder="1" applyAlignment="1">
      <alignment horizontal="center" vertical="center" textRotation="255" shrinkToFit="1"/>
    </xf>
    <xf numFmtId="0" fontId="4" fillId="0" borderId="1" xfId="0" applyFont="1" applyBorder="1" applyAlignment="1">
      <alignment horizontal="center"/>
    </xf>
    <xf numFmtId="0" fontId="4" fillId="0" borderId="14" xfId="0" applyFont="1" applyBorder="1" applyAlignment="1">
      <alignment horizontal="center"/>
    </xf>
    <xf numFmtId="0" fontId="4" fillId="0" borderId="28" xfId="0" applyFont="1" applyBorder="1" applyAlignment="1">
      <alignment horizontal="center"/>
    </xf>
    <xf numFmtId="0" fontId="6" fillId="0" borderId="5" xfId="0" applyFont="1" applyBorder="1" applyAlignment="1">
      <alignment horizontal="center" vertical="center"/>
    </xf>
    <xf numFmtId="0" fontId="6" fillId="0" borderId="18"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xf>
    <xf numFmtId="0" fontId="6" fillId="0" borderId="4" xfId="0" applyFont="1" applyBorder="1" applyAlignment="1">
      <alignment horizontal="center"/>
    </xf>
    <xf numFmtId="0" fontId="6" fillId="0" borderId="38" xfId="0" applyFont="1" applyBorder="1" applyAlignment="1">
      <alignment horizontal="center"/>
    </xf>
    <xf numFmtId="0" fontId="6" fillId="0" borderId="10" xfId="0" applyFont="1" applyBorder="1" applyAlignment="1">
      <alignment horizontal="center"/>
    </xf>
    <xf numFmtId="0" fontId="4" fillId="0" borderId="0" xfId="22" applyFont="1" applyAlignment="1">
      <alignment horizontal="center" vertical="center"/>
      <protection/>
    </xf>
    <xf numFmtId="0" fontId="4" fillId="0" borderId="0" xfId="22" applyFont="1" applyAlignment="1">
      <alignment horizontal="center" vertical="center" shrinkToFit="1"/>
      <protection/>
    </xf>
  </cellXfs>
  <cellStyles count="12">
    <cellStyle name="Normal" xfId="0"/>
    <cellStyle name="Percent" xfId="15"/>
    <cellStyle name="ハイパーリンク" xfId="16"/>
    <cellStyle name="Comma [0]" xfId="17"/>
    <cellStyle name="Comma" xfId="18"/>
    <cellStyle name="Currency [0]" xfId="19"/>
    <cellStyle name="Currency" xfId="20"/>
    <cellStyle name="標準_G0004" xfId="21"/>
    <cellStyle name="標準_HYO520000" xfId="22"/>
    <cellStyle name="標準_HYO540000" xfId="23"/>
    <cellStyle name="標準_T0003" xfId="24"/>
    <cellStyle name="表示済みのハイパーリンク"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1"/>
          <c:order val="0"/>
          <c:tx>
            <c:strRef>
              <c:f>'図３'!#REF!</c:f>
              <c:strCache>
                <c:ptCount val="1"/>
                <c:pt idx="0">
                  <c:v>#REF!</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txPr>
              <a:bodyPr vert="horz" rot="0" anchor="ctr"/>
              <a:lstStyle/>
              <a:p>
                <a:pPr algn="ctr">
                  <a:defRPr lang="en-US" cap="none" sz="1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'図３'!#REF!</c:f>
              <c:strCache>
                <c:ptCount val="1"/>
                <c:pt idx="0">
                  <c:v>1</c:v>
                </c:pt>
              </c:strCache>
            </c:strRef>
          </c:cat>
          <c:val>
            <c:numRef>
              <c:f>'図３'!#REF!</c:f>
              <c:numCache>
                <c:ptCount val="1"/>
                <c:pt idx="0">
                  <c:v>1</c:v>
                </c:pt>
              </c:numCache>
            </c:numRef>
          </c:val>
        </c:ser>
        <c:gapWidth val="50"/>
        <c:axId val="55927018"/>
        <c:axId val="11270787"/>
      </c:barChart>
      <c:catAx>
        <c:axId val="55927018"/>
        <c:scaling>
          <c:orientation val="minMax"/>
        </c:scaling>
        <c:axPos val="l"/>
        <c:delete val="0"/>
        <c:numFmt formatCode="General" sourceLinked="1"/>
        <c:majorTickMark val="in"/>
        <c:minorTickMark val="none"/>
        <c:tickLblPos val="nextTo"/>
        <c:txPr>
          <a:bodyPr/>
          <a:lstStyle/>
          <a:p>
            <a:pPr>
              <a:defRPr lang="en-US" cap="none" sz="175" b="0" i="0" u="none" baseline="0"/>
            </a:pPr>
          </a:p>
        </c:txPr>
        <c:crossAx val="11270787"/>
        <c:crosses val="autoZero"/>
        <c:auto val="0"/>
        <c:lblOffset val="100"/>
        <c:noMultiLvlLbl val="0"/>
      </c:catAx>
      <c:valAx>
        <c:axId val="11270787"/>
        <c:scaling>
          <c:orientation val="minMax"/>
        </c:scaling>
        <c:axPos val="b"/>
        <c:delete val="0"/>
        <c:numFmt formatCode="General" sourceLinked="1"/>
        <c:majorTickMark val="in"/>
        <c:minorTickMark val="none"/>
        <c:tickLblPos val="nextTo"/>
        <c:crossAx val="5592701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2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1"/>
          <c:order val="0"/>
          <c:tx>
            <c:strRef>
              <c:f>'図３'!#REF!</c:f>
              <c:strCache>
                <c:ptCount val="1"/>
                <c:pt idx="0">
                  <c:v>#REF!</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txPr>
              <a:bodyPr vert="horz" rot="0" anchor="ctr"/>
              <a:lstStyle/>
              <a:p>
                <a:pPr algn="ctr">
                  <a:defRPr lang="en-US" cap="none" sz="1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'図３'!#REF!</c:f>
              <c:strCache>
                <c:ptCount val="1"/>
                <c:pt idx="0">
                  <c:v>1</c:v>
                </c:pt>
              </c:strCache>
            </c:strRef>
          </c:cat>
          <c:val>
            <c:numRef>
              <c:f>'図３'!#REF!</c:f>
              <c:numCache>
                <c:ptCount val="1"/>
                <c:pt idx="0">
                  <c:v>1</c:v>
                </c:pt>
              </c:numCache>
            </c:numRef>
          </c:val>
        </c:ser>
        <c:gapWidth val="50"/>
        <c:axId val="58417368"/>
        <c:axId val="16382073"/>
      </c:barChart>
      <c:catAx>
        <c:axId val="58417368"/>
        <c:scaling>
          <c:orientation val="minMax"/>
        </c:scaling>
        <c:axPos val="l"/>
        <c:delete val="0"/>
        <c:numFmt formatCode="General" sourceLinked="1"/>
        <c:majorTickMark val="in"/>
        <c:minorTickMark val="none"/>
        <c:tickLblPos val="nextTo"/>
        <c:txPr>
          <a:bodyPr/>
          <a:lstStyle/>
          <a:p>
            <a:pPr>
              <a:defRPr lang="en-US" cap="none" sz="125" b="0" i="0" u="none" baseline="0"/>
            </a:pPr>
          </a:p>
        </c:txPr>
        <c:crossAx val="16382073"/>
        <c:crosses val="autoZero"/>
        <c:auto val="0"/>
        <c:lblOffset val="100"/>
        <c:noMultiLvlLbl val="0"/>
      </c:catAx>
      <c:valAx>
        <c:axId val="16382073"/>
        <c:scaling>
          <c:orientation val="minMax"/>
        </c:scaling>
        <c:axPos val="b"/>
        <c:delete val="0"/>
        <c:numFmt formatCode="General" sourceLinked="1"/>
        <c:majorTickMark val="in"/>
        <c:minorTickMark val="none"/>
        <c:tickLblPos val="nextTo"/>
        <c:crossAx val="5841736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2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'図３'!#REF!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_ " sourceLinked="0"/>
            <c:spPr>
              <a:solidFill>
                <a:srgbClr val="FFFFFF"/>
              </a:solidFill>
              <a:ln w="3175">
                <a:noFill/>
              </a:ln>
            </c:spPr>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'図３'!#REF!</c:f>
              <c:strCache>
                <c:ptCount val="1"/>
                <c:pt idx="0">
                  <c:v>1</c:v>
                </c:pt>
              </c:strCache>
            </c:strRef>
          </c:cat>
          <c:val>
            <c:numRef>
              <c:f>'図３'!#REF!</c:f>
              <c:numCache>
                <c:ptCount val="1"/>
                <c:pt idx="0">
                  <c:v>1</c:v>
                </c:pt>
              </c:numCache>
            </c:numRef>
          </c:val>
        </c:ser>
        <c:ser>
          <c:idx val="1"/>
          <c:order val="1"/>
          <c:tx>
            <c:strRef>
              <c:f>'図３'!#REF!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'図３'!#REF!</c:f>
              <c:strCache>
                <c:ptCount val="1"/>
                <c:pt idx="0">
                  <c:v>1</c:v>
                </c:pt>
              </c:strCache>
            </c:strRef>
          </c:cat>
          <c:val>
            <c:numRef>
              <c:f>'図３'!#REF!</c:f>
              <c:numCache>
                <c:ptCount val="1"/>
                <c:pt idx="0">
                  <c:v>1</c:v>
                </c:pt>
              </c:numCache>
            </c:numRef>
          </c:val>
        </c:ser>
        <c:overlap val="100"/>
        <c:gapWidth val="30"/>
        <c:axId val="5318070"/>
        <c:axId val="20006303"/>
      </c:barChart>
      <c:catAx>
        <c:axId val="5318070"/>
        <c:scaling>
          <c:orientation val="minMax"/>
        </c:scaling>
        <c:axPos val="l"/>
        <c:delete val="0"/>
        <c:numFmt formatCode="General" sourceLinked="1"/>
        <c:majorTickMark val="in"/>
        <c:minorTickMark val="none"/>
        <c:tickLblPos val="nextTo"/>
        <c:txPr>
          <a:bodyPr/>
          <a:lstStyle/>
          <a:p>
            <a:pPr>
              <a:defRPr lang="en-US" cap="none" sz="125" b="0" i="0" u="none" baseline="0">
                <a:latin typeface="ＭＳ Ｐゴシック"/>
                <a:ea typeface="ＭＳ Ｐゴシック"/>
                <a:cs typeface="ＭＳ Ｐゴシック"/>
              </a:defRPr>
            </a:pPr>
          </a:p>
        </c:txPr>
        <c:crossAx val="20006303"/>
        <c:crosses val="autoZero"/>
        <c:auto val="0"/>
        <c:lblOffset val="100"/>
        <c:noMultiLvlLbl val="0"/>
      </c:catAx>
      <c:valAx>
        <c:axId val="20006303"/>
        <c:scaling>
          <c:orientation val="minMax"/>
        </c:scaling>
        <c:axPos val="b"/>
        <c:majorGridlines/>
        <c:delete val="0"/>
        <c:numFmt formatCode="General" sourceLinked="1"/>
        <c:majorTickMark val="in"/>
        <c:minorTickMark val="none"/>
        <c:tickLblPos val="nextTo"/>
        <c:crossAx val="5318070"/>
        <c:crossesAt val="1"/>
        <c:crossBetween val="between"/>
        <c:dispUnits/>
      </c:valAx>
      <c:spPr>
        <a:noFill/>
        <a:ln>
          <a:noFill/>
        </a:ln>
      </c:spPr>
    </c:plotArea>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'表６'!#REF!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'表６'!#REF!</c:f>
              <c:strCache>
                <c:ptCount val="1"/>
                <c:pt idx="0">
                  <c:v>1</c:v>
                </c:pt>
              </c:strCache>
            </c:strRef>
          </c:cat>
          <c:val>
            <c:numRef>
              <c:f>'表６'!#REF!</c:f>
              <c:numCache>
                <c:ptCount val="1"/>
                <c:pt idx="0">
                  <c:v>1</c:v>
                </c:pt>
              </c:numCache>
            </c:numRef>
          </c:val>
        </c:ser>
        <c:ser>
          <c:idx val="1"/>
          <c:order val="1"/>
          <c:tx>
            <c:strRef>
              <c:f>'表６'!#REF!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'表６'!#REF!</c:f>
              <c:strCache>
                <c:ptCount val="1"/>
                <c:pt idx="0">
                  <c:v>1</c:v>
                </c:pt>
              </c:strCache>
            </c:strRef>
          </c:cat>
          <c:val>
            <c:numRef>
              <c:f>'表６'!#REF!</c:f>
              <c:numCache>
                <c:ptCount val="1"/>
                <c:pt idx="0">
                  <c:v>1</c:v>
                </c:pt>
              </c:numCache>
            </c:numRef>
          </c:val>
        </c:ser>
        <c:overlap val="100"/>
        <c:gapWidth val="120"/>
        <c:axId val="43311876"/>
        <c:axId val="48084853"/>
      </c:barChart>
      <c:catAx>
        <c:axId val="43311876"/>
        <c:scaling>
          <c:orientation val="minMax"/>
        </c:scaling>
        <c:axPos val="l"/>
        <c:delete val="1"/>
        <c:majorTickMark val="out"/>
        <c:minorTickMark val="none"/>
        <c:tickLblPos val="nextTo"/>
        <c:txPr>
          <a:bodyPr/>
          <a:lstStyle/>
          <a:p>
            <a:pPr>
              <a:defRPr lang="en-US" cap="none" sz="825" b="0" i="0" u="none" baseline="0"/>
            </a:pPr>
          </a:p>
        </c:txPr>
        <c:crossAx val="48084853"/>
        <c:crosses val="autoZero"/>
        <c:auto val="0"/>
        <c:lblOffset val="100"/>
        <c:noMultiLvlLbl val="0"/>
      </c:catAx>
      <c:valAx>
        <c:axId val="48084853"/>
        <c:scaling>
          <c:orientation val="minMax"/>
        </c:scaling>
        <c:axPos val="b"/>
        <c:delete val="0"/>
        <c:numFmt formatCode="General" sourceLinked="1"/>
        <c:majorTickMark val="out"/>
        <c:minorTickMark val="none"/>
        <c:tickLblPos val="nextTo"/>
        <c:crossAx val="43311876"/>
        <c:crossesAt val="1"/>
        <c:crossBetween val="between"/>
        <c:dispUnits/>
        <c:majorUnit val="0.2"/>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'表６'!#REF!</c:f>
              <c:strCache>
                <c:ptCount val="1"/>
                <c:pt idx="0">
                  <c:v>1</c:v>
                </c:pt>
              </c:strCache>
            </c:strRef>
          </c:cat>
          <c:val>
            <c:numRef>
              <c:f>'表６'!#REF!</c:f>
              <c:numCache>
                <c:ptCount val="1"/>
                <c:pt idx="0">
                  <c:v>1</c:v>
                </c:pt>
              </c:numCache>
            </c:numRef>
          </c:val>
        </c:ser>
        <c:ser>
          <c:idx val="1"/>
          <c:order val="1"/>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'表６'!#REF!</c:f>
              <c:strCache>
                <c:ptCount val="1"/>
                <c:pt idx="0">
                  <c:v>1</c:v>
                </c:pt>
              </c:strCache>
            </c:strRef>
          </c:cat>
          <c:val>
            <c:numRef>
              <c:f>'表６'!#REF!</c:f>
              <c:numCache>
                <c:ptCount val="1"/>
                <c:pt idx="0">
                  <c:v>1</c:v>
                </c:pt>
              </c:numCache>
            </c:numRef>
          </c:val>
        </c:ser>
        <c:overlap val="100"/>
        <c:gapWidth val="120"/>
        <c:axId val="52283458"/>
        <c:axId val="39825275"/>
      </c:barChart>
      <c:catAx>
        <c:axId val="52283458"/>
        <c:scaling>
          <c:orientation val="minMax"/>
        </c:scaling>
        <c:axPos val="l"/>
        <c:delete val="1"/>
        <c:majorTickMark val="out"/>
        <c:minorTickMark val="none"/>
        <c:tickLblPos val="nextTo"/>
        <c:txPr>
          <a:bodyPr/>
          <a:lstStyle/>
          <a:p>
            <a:pPr>
              <a:defRPr lang="en-US" cap="none" sz="950" b="0" i="0" u="none" baseline="0"/>
            </a:pPr>
          </a:p>
        </c:txPr>
        <c:crossAx val="39825275"/>
        <c:crosses val="autoZero"/>
        <c:auto val="0"/>
        <c:lblOffset val="100"/>
        <c:noMultiLvlLbl val="0"/>
      </c:catAx>
      <c:valAx>
        <c:axId val="39825275"/>
        <c:scaling>
          <c:orientation val="minMax"/>
        </c:scaling>
        <c:axPos val="b"/>
        <c:delete val="0"/>
        <c:numFmt formatCode="General" sourceLinked="1"/>
        <c:majorTickMark val="out"/>
        <c:minorTickMark val="none"/>
        <c:tickLblPos val="nextTo"/>
        <c:crossAx val="52283458"/>
        <c:crossesAt val="1"/>
        <c:crossBetween val="between"/>
        <c:dispUnits/>
        <c:majorUnit val="0.2"/>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'表７'!#REF!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'表７'!#REF!</c:f>
              <c:strCache>
                <c:ptCount val="1"/>
                <c:pt idx="0">
                  <c:v>1</c:v>
                </c:pt>
              </c:strCache>
            </c:strRef>
          </c:cat>
          <c:val>
            <c:numRef>
              <c:f>'表７'!#REF!</c:f>
              <c:numCache>
                <c:ptCount val="1"/>
                <c:pt idx="0">
                  <c:v>1</c:v>
                </c:pt>
              </c:numCache>
            </c:numRef>
          </c:val>
        </c:ser>
        <c:ser>
          <c:idx val="1"/>
          <c:order val="1"/>
          <c:tx>
            <c:strRef>
              <c:f>'表７'!#REF!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'表７'!#REF!</c:f>
              <c:strCache>
                <c:ptCount val="1"/>
                <c:pt idx="0">
                  <c:v>1</c:v>
                </c:pt>
              </c:strCache>
            </c:strRef>
          </c:cat>
          <c:val>
            <c:numRef>
              <c:f>'表７'!#REF!</c:f>
              <c:numCache>
                <c:ptCount val="1"/>
                <c:pt idx="0">
                  <c:v>1</c:v>
                </c:pt>
              </c:numCache>
            </c:numRef>
          </c:val>
        </c:ser>
        <c:overlap val="100"/>
        <c:gapWidth val="120"/>
        <c:axId val="14082288"/>
        <c:axId val="5733169"/>
      </c:barChart>
      <c:catAx>
        <c:axId val="14082288"/>
        <c:scaling>
          <c:orientation val="minMax"/>
        </c:scaling>
        <c:axPos val="l"/>
        <c:delete val="1"/>
        <c:majorTickMark val="out"/>
        <c:minorTickMark val="none"/>
        <c:tickLblPos val="nextTo"/>
        <c:txPr>
          <a:bodyPr/>
          <a:lstStyle/>
          <a:p>
            <a:pPr>
              <a:defRPr lang="en-US" cap="none" sz="825" b="0" i="0" u="none" baseline="0"/>
            </a:pPr>
          </a:p>
        </c:txPr>
        <c:crossAx val="5733169"/>
        <c:crosses val="autoZero"/>
        <c:auto val="0"/>
        <c:lblOffset val="100"/>
        <c:noMultiLvlLbl val="0"/>
      </c:catAx>
      <c:valAx>
        <c:axId val="5733169"/>
        <c:scaling>
          <c:orientation val="minMax"/>
        </c:scaling>
        <c:axPos val="b"/>
        <c:delete val="0"/>
        <c:numFmt formatCode="General" sourceLinked="1"/>
        <c:majorTickMark val="out"/>
        <c:minorTickMark val="none"/>
        <c:tickLblPos val="nextTo"/>
        <c:crossAx val="14082288"/>
        <c:crossesAt val="1"/>
        <c:crossBetween val="between"/>
        <c:dispUnits/>
        <c:majorUnit val="0.2"/>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'表７'!#REF!</c:f>
              <c:strCache>
                <c:ptCount val="1"/>
                <c:pt idx="0">
                  <c:v>1</c:v>
                </c:pt>
              </c:strCache>
            </c:strRef>
          </c:cat>
          <c:val>
            <c:numRef>
              <c:f>'表７'!#REF!</c:f>
              <c:numCache>
                <c:ptCount val="1"/>
                <c:pt idx="0">
                  <c:v>1</c:v>
                </c:pt>
              </c:numCache>
            </c:numRef>
          </c:val>
        </c:ser>
        <c:ser>
          <c:idx val="1"/>
          <c:order val="1"/>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'表７'!#REF!</c:f>
              <c:strCache>
                <c:ptCount val="1"/>
                <c:pt idx="0">
                  <c:v>1</c:v>
                </c:pt>
              </c:strCache>
            </c:strRef>
          </c:cat>
          <c:val>
            <c:numRef>
              <c:f>'表７'!#REF!</c:f>
              <c:numCache>
                <c:ptCount val="1"/>
                <c:pt idx="0">
                  <c:v>1</c:v>
                </c:pt>
              </c:numCache>
            </c:numRef>
          </c:val>
        </c:ser>
        <c:overlap val="100"/>
        <c:gapWidth val="120"/>
        <c:axId val="32044174"/>
        <c:axId val="56865815"/>
      </c:barChart>
      <c:catAx>
        <c:axId val="32044174"/>
        <c:scaling>
          <c:orientation val="minMax"/>
        </c:scaling>
        <c:axPos val="l"/>
        <c:delete val="1"/>
        <c:majorTickMark val="out"/>
        <c:minorTickMark val="none"/>
        <c:tickLblPos val="nextTo"/>
        <c:txPr>
          <a:bodyPr/>
          <a:lstStyle/>
          <a:p>
            <a:pPr>
              <a:defRPr lang="en-US" cap="none" sz="950" b="0" i="0" u="none" baseline="0"/>
            </a:pPr>
          </a:p>
        </c:txPr>
        <c:crossAx val="56865815"/>
        <c:crosses val="autoZero"/>
        <c:auto val="0"/>
        <c:lblOffset val="100"/>
        <c:noMultiLvlLbl val="0"/>
      </c:catAx>
      <c:valAx>
        <c:axId val="56865815"/>
        <c:scaling>
          <c:orientation val="minMax"/>
        </c:scaling>
        <c:axPos val="b"/>
        <c:delete val="0"/>
        <c:numFmt formatCode="General" sourceLinked="1"/>
        <c:majorTickMark val="out"/>
        <c:minorTickMark val="none"/>
        <c:tickLblPos val="nextTo"/>
        <c:crossAx val="32044174"/>
        <c:crossesAt val="1"/>
        <c:crossBetween val="between"/>
        <c:dispUnits/>
        <c:majorUnit val="0.2"/>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image" Target="../media/image6.emf" /></Relationships>
</file>

<file path=xl/drawings/_rels/drawing1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2</xdr:row>
      <xdr:rowOff>9525</xdr:rowOff>
    </xdr:from>
    <xdr:to>
      <xdr:col>9</xdr:col>
      <xdr:colOff>466725</xdr:colOff>
      <xdr:row>25</xdr:row>
      <xdr:rowOff>66675</xdr:rowOff>
    </xdr:to>
    <xdr:pic>
      <xdr:nvPicPr>
        <xdr:cNvPr id="1" name="ピクチャ 19"/>
        <xdr:cNvPicPr preferRelativeResize="1">
          <a:picLocks noChangeAspect="1"/>
        </xdr:cNvPicPr>
      </xdr:nvPicPr>
      <xdr:blipFill>
        <a:blip r:embed="rId1"/>
        <a:stretch>
          <a:fillRect/>
        </a:stretch>
      </xdr:blipFill>
      <xdr:spPr>
        <a:xfrm>
          <a:off x="190500" y="352425"/>
          <a:ext cx="6448425" cy="4000500"/>
        </a:xfrm>
        <a:prstGeom prst="rect">
          <a:avLst/>
        </a:prstGeom>
        <a:noFill/>
        <a:ln w="9525" cmpd="sng">
          <a:noFill/>
        </a:ln>
      </xdr:spPr>
    </xdr:pic>
    <xdr:clientData/>
  </xdr:twoCellAnchor>
  <xdr:twoCellAnchor>
    <xdr:from>
      <xdr:col>0</xdr:col>
      <xdr:colOff>133350</xdr:colOff>
      <xdr:row>26</xdr:row>
      <xdr:rowOff>28575</xdr:rowOff>
    </xdr:from>
    <xdr:to>
      <xdr:col>10</xdr:col>
      <xdr:colOff>419100</xdr:colOff>
      <xdr:row>30</xdr:row>
      <xdr:rowOff>161925</xdr:rowOff>
    </xdr:to>
    <xdr:sp fLocksText="0">
      <xdr:nvSpPr>
        <xdr:cNvPr id="2" name="テキスト 25"/>
        <xdr:cNvSpPr txBox="1">
          <a:spLocks noChangeArrowheads="1"/>
        </xdr:cNvSpPr>
      </xdr:nvSpPr>
      <xdr:spPr>
        <a:xfrm>
          <a:off x="133350" y="4486275"/>
          <a:ext cx="7143750" cy="819150"/>
        </a:xfrm>
        <a:prstGeom prst="rect">
          <a:avLst/>
        </a:prstGeom>
        <a:solidFill>
          <a:srgbClr val="FFFFFF"/>
        </a:solidFill>
        <a:ln w="9525" cmpd="sng">
          <a:noFill/>
        </a:ln>
      </xdr:spPr>
      <xdr:txBody>
        <a:bodyPr vertOverflow="clip" wrap="square"/>
        <a:p>
          <a:pPr algn="l">
            <a:defRPr/>
          </a:pPr>
          <a:r>
            <a:rPr lang="en-US" cap="none" sz="1000" b="0" i="0" u="none" baseline="0"/>
            <a:t>注：1)「希望する時期から入所できた」とは、当該保育所を利用している全ての児童が入所希望時期に入所できた世帯　　　　　　　　　　　　　　　
　　　をいう。
    2)「希望する時期より入所が遅れた」とは、入所希望時期より入所が遅れた児童が１人でもいる世帯をいう。
    3)「待機期間」とは、入所申込書に記入した入所希望年月から実際に入所するまでの期間をいう。同じ世帯で複数　　　　
　　　の児童が該当する場合は、期間の長い児童の「待機期間」とした。</a:t>
          </a:r>
        </a:p>
      </xdr:txBody>
    </xdr:sp>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38100</xdr:rowOff>
    </xdr:from>
    <xdr:to>
      <xdr:col>0</xdr:col>
      <xdr:colOff>0</xdr:colOff>
      <xdr:row>37</xdr:row>
      <xdr:rowOff>19050</xdr:rowOff>
    </xdr:to>
    <xdr:graphicFrame>
      <xdr:nvGraphicFramePr>
        <xdr:cNvPr id="1" name="Chart 1"/>
        <xdr:cNvGraphicFramePr/>
      </xdr:nvGraphicFramePr>
      <xdr:xfrm>
        <a:off x="0" y="3943350"/>
        <a:ext cx="0" cy="2552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95250</xdr:rowOff>
    </xdr:from>
    <xdr:to>
      <xdr:col>0</xdr:col>
      <xdr:colOff>0</xdr:colOff>
      <xdr:row>37</xdr:row>
      <xdr:rowOff>85725</xdr:rowOff>
    </xdr:to>
    <xdr:graphicFrame>
      <xdr:nvGraphicFramePr>
        <xdr:cNvPr id="2" name="Chart 2"/>
        <xdr:cNvGraphicFramePr/>
      </xdr:nvGraphicFramePr>
      <xdr:xfrm>
        <a:off x="0" y="4000500"/>
        <a:ext cx="0" cy="25622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0.5015</cdr:x>
      <cdr:y>0</cdr:y>
    </cdr:from>
    <cdr:to>
      <cdr:x>0.6915</cdr:x>
      <cdr:y>0.007</cdr:y>
    </cdr:to>
    <cdr:sp>
      <cdr:nvSpPr>
        <cdr:cNvPr id="1" name="テキスト 1025"/>
        <cdr:cNvSpPr txBox="1">
          <a:spLocks noChangeArrowheads="1"/>
        </cdr:cNvSpPr>
      </cdr:nvSpPr>
      <cdr:spPr>
        <a:xfrm>
          <a:off x="0" y="0"/>
          <a:ext cx="0" cy="0"/>
        </a:xfrm>
        <a:prstGeom prst="rect">
          <a:avLst/>
        </a:prstGeom>
        <a:solidFill>
          <a:srgbClr val="FFFFFF"/>
        </a:solidFill>
        <a:ln w="9525" cmpd="sng">
          <a:noFill/>
        </a:ln>
      </cdr:spPr>
      <cdr:txBody>
        <a:bodyPr vertOverflow="clip" wrap="square"/>
        <a:p>
          <a:pPr algn="l">
            <a:defRPr/>
          </a:pPr>
          <a:r>
            <a:rPr lang="en-US" cap="none" sz="900" b="0" i="0" u="none" baseline="0"/>
            <a:t>開所している
</a:t>
          </a:r>
        </a:p>
      </cdr:txBody>
    </cdr:sp>
  </cdr:relSizeAnchor>
  <cdr:relSizeAnchor xmlns:cdr="http://schemas.openxmlformats.org/drawingml/2006/chartDrawing">
    <cdr:from>
      <cdr:x>0.7715</cdr:x>
      <cdr:y>0</cdr:y>
    </cdr:from>
    <cdr:to>
      <cdr:x>0.973</cdr:x>
      <cdr:y>0.012</cdr:y>
    </cdr:to>
    <cdr:sp>
      <cdr:nvSpPr>
        <cdr:cNvPr id="2" name="テキスト 1026"/>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900" b="0" i="0" u="none" baseline="0"/>
            <a:t>開所して
いない</a:t>
          </a:r>
        </a:p>
      </cdr:txBody>
    </cdr:sp>
  </cdr:relSizeAnchor>
  <cdr:relSizeAnchor xmlns:cdr="http://schemas.openxmlformats.org/drawingml/2006/chartDrawing">
    <cdr:from>
      <cdr:x>0.02175</cdr:x>
      <cdr:y>0</cdr:y>
    </cdr:from>
    <cdr:to>
      <cdr:x>0.321</cdr:x>
      <cdr:y>0.007</cdr:y>
    </cdr:to>
    <cdr:sp>
      <cdr:nvSpPr>
        <cdr:cNvPr id="3" name="テキスト 1027"/>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土曜日</a:t>
          </a:r>
        </a:p>
      </cdr:txBody>
    </cdr:sp>
  </cdr:relSizeAnchor>
  <cdr:relSizeAnchor xmlns:cdr="http://schemas.openxmlformats.org/drawingml/2006/chartDrawing">
    <cdr:from>
      <cdr:x>0.11</cdr:x>
      <cdr:y>0.012</cdr:y>
    </cdr:from>
    <cdr:to>
      <cdr:x>0.40875</cdr:x>
      <cdr:y>0.03125</cdr:y>
    </cdr:to>
    <cdr:sp>
      <cdr:nvSpPr>
        <cdr:cNvPr id="4" name="テキスト 1028"/>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900" b="0" i="0" u="none" baseline="0"/>
            <a:t>事業所内
保育施設
</a:t>
          </a:r>
        </a:p>
      </cdr:txBody>
    </cdr:sp>
  </cdr:relSizeAnchor>
  <cdr:relSizeAnchor xmlns:cdr="http://schemas.openxmlformats.org/drawingml/2006/chartDrawing">
    <cdr:from>
      <cdr:x>0.11</cdr:x>
      <cdr:y>0.04725</cdr:y>
    </cdr:from>
    <cdr:to>
      <cdr:x>0.36075</cdr:x>
      <cdr:y>0.06675</cdr:y>
    </cdr:to>
    <cdr:sp>
      <cdr:nvSpPr>
        <cdr:cNvPr id="5" name="テキスト 1029"/>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900" b="0" i="0" u="none" baseline="0"/>
            <a:t>ベビー
ホテル</a:t>
          </a:r>
        </a:p>
      </cdr:txBody>
    </cdr:sp>
  </cdr:relSizeAnchor>
  <cdr:relSizeAnchor xmlns:cdr="http://schemas.openxmlformats.org/drawingml/2006/chartDrawing">
    <cdr:from>
      <cdr:x>0.11</cdr:x>
      <cdr:y>0.0815</cdr:y>
    </cdr:from>
    <cdr:to>
      <cdr:x>0.36075</cdr:x>
      <cdr:y>0.41975</cdr:y>
    </cdr:to>
    <cdr:sp>
      <cdr:nvSpPr>
        <cdr:cNvPr id="6" name="テキスト 1030"/>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900" b="0" i="0" u="none" baseline="0"/>
            <a:t>その他の
認可外
保育施設</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0.40925</cdr:x>
      <cdr:y>0</cdr:y>
    </cdr:from>
    <cdr:to>
      <cdr:x>0.60375</cdr:x>
      <cdr:y>0.007</cdr:y>
    </cdr:to>
    <cdr:sp>
      <cdr:nvSpPr>
        <cdr:cNvPr id="1" name="テキスト 1025"/>
        <cdr:cNvSpPr txBox="1">
          <a:spLocks noChangeArrowheads="1"/>
        </cdr:cNvSpPr>
      </cdr:nvSpPr>
      <cdr:spPr>
        <a:xfrm>
          <a:off x="0" y="0"/>
          <a:ext cx="0" cy="0"/>
        </a:xfrm>
        <a:prstGeom prst="rect">
          <a:avLst/>
        </a:prstGeom>
        <a:solidFill>
          <a:srgbClr val="FFFFFF"/>
        </a:solidFill>
        <a:ln w="9525" cmpd="sng">
          <a:noFill/>
        </a:ln>
      </cdr:spPr>
      <cdr:txBody>
        <a:bodyPr vertOverflow="clip" wrap="square"/>
        <a:p>
          <a:pPr algn="l">
            <a:defRPr/>
          </a:pPr>
          <a:r>
            <a:rPr lang="en-US" cap="none" sz="900" b="0" i="0" u="none" baseline="0"/>
            <a:t>開所している
</a:t>
          </a:r>
        </a:p>
      </cdr:txBody>
    </cdr:sp>
  </cdr:relSizeAnchor>
  <cdr:relSizeAnchor xmlns:cdr="http://schemas.openxmlformats.org/drawingml/2006/chartDrawing">
    <cdr:from>
      <cdr:x>0.6205</cdr:x>
      <cdr:y>0</cdr:y>
    </cdr:from>
    <cdr:to>
      <cdr:x>0.83125</cdr:x>
      <cdr:y>0.0065</cdr:y>
    </cdr:to>
    <cdr:sp>
      <cdr:nvSpPr>
        <cdr:cNvPr id="2" name="テキスト 1026"/>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900" b="0" i="0" u="none" baseline="0"/>
            <a:t>開所していない</a:t>
          </a:r>
        </a:p>
      </cdr:txBody>
    </cdr:sp>
  </cdr:relSizeAnchor>
  <cdr:relSizeAnchor xmlns:cdr="http://schemas.openxmlformats.org/drawingml/2006/chartDrawing">
    <cdr:from>
      <cdr:x>0.02175</cdr:x>
      <cdr:y>0</cdr:y>
    </cdr:from>
    <cdr:to>
      <cdr:x>0.321</cdr:x>
      <cdr:y>0.007</cdr:y>
    </cdr:to>
    <cdr:sp>
      <cdr:nvSpPr>
        <cdr:cNvPr id="3" name="テキスト 1027"/>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日・祝祭日</a:t>
          </a:r>
        </a:p>
      </cdr:txBody>
    </cdr:sp>
  </cdr:relSizeAnchor>
  <cdr:relSizeAnchor xmlns:cdr="http://schemas.openxmlformats.org/drawingml/2006/chartDrawing">
    <cdr:from>
      <cdr:x>0.11</cdr:x>
      <cdr:y>0.012</cdr:y>
    </cdr:from>
    <cdr:to>
      <cdr:x>0.40875</cdr:x>
      <cdr:y>0.03125</cdr:y>
    </cdr:to>
    <cdr:sp>
      <cdr:nvSpPr>
        <cdr:cNvPr id="4" name="テキスト 1028"/>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900" b="0" i="0" u="none" baseline="0"/>
            <a:t>事業所内
保育施設
</a:t>
          </a:r>
        </a:p>
      </cdr:txBody>
    </cdr:sp>
  </cdr:relSizeAnchor>
  <cdr:relSizeAnchor xmlns:cdr="http://schemas.openxmlformats.org/drawingml/2006/chartDrawing">
    <cdr:from>
      <cdr:x>0.11</cdr:x>
      <cdr:y>0.04725</cdr:y>
    </cdr:from>
    <cdr:to>
      <cdr:x>0.36075</cdr:x>
      <cdr:y>0.06675</cdr:y>
    </cdr:to>
    <cdr:sp>
      <cdr:nvSpPr>
        <cdr:cNvPr id="5" name="テキスト 1029"/>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900" b="0" i="0" u="none" baseline="0"/>
            <a:t>ベビー
ホテル</a:t>
          </a:r>
        </a:p>
      </cdr:txBody>
    </cdr:sp>
  </cdr:relSizeAnchor>
  <cdr:relSizeAnchor xmlns:cdr="http://schemas.openxmlformats.org/drawingml/2006/chartDrawing">
    <cdr:from>
      <cdr:x>0.11</cdr:x>
      <cdr:y>0.0815</cdr:y>
    </cdr:from>
    <cdr:to>
      <cdr:x>0.36075</cdr:x>
      <cdr:y>0.3095</cdr:y>
    </cdr:to>
    <cdr:sp>
      <cdr:nvSpPr>
        <cdr:cNvPr id="6" name="テキスト 1030"/>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900" b="0" i="0" u="none" baseline="0"/>
            <a:t>その他の
認可外
保育施設</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graphicFrame>
      <xdr:nvGraphicFramePr>
        <xdr:cNvPr id="1" name="Chart 1"/>
        <xdr:cNvGraphicFramePr/>
      </xdr:nvGraphicFramePr>
      <xdr:xfrm>
        <a:off x="0" y="184785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0</xdr:rowOff>
    </xdr:from>
    <xdr:to>
      <xdr:col>0</xdr:col>
      <xdr:colOff>0</xdr:colOff>
      <xdr:row>10</xdr:row>
      <xdr:rowOff>0</xdr:rowOff>
    </xdr:to>
    <xdr:graphicFrame>
      <xdr:nvGraphicFramePr>
        <xdr:cNvPr id="2" name="Chart 2"/>
        <xdr:cNvGraphicFramePr/>
      </xdr:nvGraphicFramePr>
      <xdr:xfrm>
        <a:off x="0" y="1847850"/>
        <a:ext cx="0" cy="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161925</xdr:rowOff>
    </xdr:from>
    <xdr:to>
      <xdr:col>13</xdr:col>
      <xdr:colOff>523875</xdr:colOff>
      <xdr:row>26</xdr:row>
      <xdr:rowOff>57150</xdr:rowOff>
    </xdr:to>
    <xdr:pic>
      <xdr:nvPicPr>
        <xdr:cNvPr id="1" name="ピクチャ 1025"/>
        <xdr:cNvPicPr preferRelativeResize="1">
          <a:picLocks noChangeAspect="1"/>
        </xdr:cNvPicPr>
      </xdr:nvPicPr>
      <xdr:blipFill>
        <a:blip r:embed="rId1"/>
        <a:stretch>
          <a:fillRect/>
        </a:stretch>
      </xdr:blipFill>
      <xdr:spPr>
        <a:xfrm>
          <a:off x="47625" y="504825"/>
          <a:ext cx="9391650" cy="4010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3</xdr:row>
      <xdr:rowOff>133350</xdr:rowOff>
    </xdr:from>
    <xdr:to>
      <xdr:col>8</xdr:col>
      <xdr:colOff>485775</xdr:colOff>
      <xdr:row>22</xdr:row>
      <xdr:rowOff>152400</xdr:rowOff>
    </xdr:to>
    <xdr:pic>
      <xdr:nvPicPr>
        <xdr:cNvPr id="1" name="ピクチャ 1025"/>
        <xdr:cNvPicPr preferRelativeResize="1">
          <a:picLocks noChangeAspect="1"/>
        </xdr:cNvPicPr>
      </xdr:nvPicPr>
      <xdr:blipFill>
        <a:blip r:embed="rId1"/>
        <a:stretch>
          <a:fillRect/>
        </a:stretch>
      </xdr:blipFill>
      <xdr:spPr>
        <a:xfrm>
          <a:off x="66675" y="647700"/>
          <a:ext cx="5905500" cy="3286125"/>
        </a:xfrm>
        <a:prstGeom prst="rect">
          <a:avLst/>
        </a:prstGeom>
        <a:noFill/>
        <a:ln w="9525" cmpd="sng">
          <a:noFill/>
        </a:ln>
      </xdr:spPr>
    </xdr:pic>
    <xdr:clientData/>
  </xdr:twoCellAnchor>
  <xdr:twoCellAnchor editAs="oneCell">
    <xdr:from>
      <xdr:col>0</xdr:col>
      <xdr:colOff>85725</xdr:colOff>
      <xdr:row>24</xdr:row>
      <xdr:rowOff>38100</xdr:rowOff>
    </xdr:from>
    <xdr:to>
      <xdr:col>8</xdr:col>
      <xdr:colOff>495300</xdr:colOff>
      <xdr:row>43</xdr:row>
      <xdr:rowOff>47625</xdr:rowOff>
    </xdr:to>
    <xdr:pic>
      <xdr:nvPicPr>
        <xdr:cNvPr id="2" name="ピクチャ 1026"/>
        <xdr:cNvPicPr preferRelativeResize="1">
          <a:picLocks noChangeAspect="1"/>
        </xdr:cNvPicPr>
      </xdr:nvPicPr>
      <xdr:blipFill>
        <a:blip r:embed="rId2"/>
        <a:stretch>
          <a:fillRect/>
        </a:stretch>
      </xdr:blipFill>
      <xdr:spPr>
        <a:xfrm>
          <a:off x="85725" y="4162425"/>
          <a:ext cx="5895975" cy="3267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2</xdr:row>
      <xdr:rowOff>38100</xdr:rowOff>
    </xdr:from>
    <xdr:to>
      <xdr:col>7</xdr:col>
      <xdr:colOff>371475</xdr:colOff>
      <xdr:row>16</xdr:row>
      <xdr:rowOff>161925</xdr:rowOff>
    </xdr:to>
    <xdr:pic>
      <xdr:nvPicPr>
        <xdr:cNvPr id="1" name="ピクチャ 8"/>
        <xdr:cNvPicPr preferRelativeResize="1">
          <a:picLocks noChangeAspect="1"/>
        </xdr:cNvPicPr>
      </xdr:nvPicPr>
      <xdr:blipFill>
        <a:blip r:embed="rId1"/>
        <a:stretch>
          <a:fillRect/>
        </a:stretch>
      </xdr:blipFill>
      <xdr:spPr>
        <a:xfrm>
          <a:off x="123825" y="381000"/>
          <a:ext cx="5048250" cy="252412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0.955</cdr:x>
      <cdr:y>0.84325</cdr:y>
    </cdr:from>
    <cdr:to>
      <cdr:x>0.995</cdr:x>
      <cdr:y>1</cdr:y>
    </cdr:to>
    <cdr:sp>
      <cdr:nvSpPr>
        <cdr:cNvPr id="1" name="テキスト 1"/>
        <cdr:cNvSpPr txBox="1">
          <a:spLocks noChangeArrowheads="1"/>
        </cdr:cNvSpPr>
      </cdr:nvSpPr>
      <cdr:spPr>
        <a:xfrm>
          <a:off x="6534150" y="0"/>
          <a:ext cx="276225" cy="0"/>
        </a:xfrm>
        <a:prstGeom prst="rect">
          <a:avLst/>
        </a:prstGeom>
        <a:noFill/>
        <a:ln w="1" cmpd="sng">
          <a:noFill/>
        </a:ln>
      </cdr:spPr>
      <cdr:txBody>
        <a:bodyPr vertOverflow="clip" wrap="square" anchor="ctr"/>
        <a:p>
          <a:pPr algn="ctr">
            <a:defRPr/>
          </a:pPr>
          <a:r>
            <a:rPr lang="en-US" cap="none" sz="175" b="0" i="0" u="none" baseline="0"/>
            <a:t>(％)</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0.95525</cdr:x>
      <cdr:y>0.843</cdr:y>
    </cdr:from>
    <cdr:to>
      <cdr:x>0.99525</cdr:x>
      <cdr:y>1</cdr:y>
    </cdr:to>
    <cdr:sp>
      <cdr:nvSpPr>
        <cdr:cNvPr id="1" name="テキスト 1"/>
        <cdr:cNvSpPr txBox="1">
          <a:spLocks noChangeArrowheads="1"/>
        </cdr:cNvSpPr>
      </cdr:nvSpPr>
      <cdr:spPr>
        <a:xfrm>
          <a:off x="6543675" y="0"/>
          <a:ext cx="276225" cy="0"/>
        </a:xfrm>
        <a:prstGeom prst="rect">
          <a:avLst/>
        </a:prstGeom>
        <a:noFill/>
        <a:ln w="1" cmpd="sng">
          <a:noFill/>
        </a:ln>
      </cdr:spPr>
      <cdr:txBody>
        <a:bodyPr vertOverflow="clip" wrap="square" anchor="ctr"/>
        <a:p>
          <a:pPr algn="ctr">
            <a:defRPr/>
          </a:pPr>
          <a:r>
            <a:rPr lang="en-US" cap="none" sz="175" b="0" i="0" u="none" baseline="0"/>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0</xdr:row>
      <xdr:rowOff>0</xdr:rowOff>
    </xdr:from>
    <xdr:to>
      <xdr:col>18</xdr:col>
      <xdr:colOff>247650</xdr:colOff>
      <xdr:row>0</xdr:row>
      <xdr:rowOff>0</xdr:rowOff>
    </xdr:to>
    <xdr:graphicFrame>
      <xdr:nvGraphicFramePr>
        <xdr:cNvPr id="1" name="Chart 1"/>
        <xdr:cNvGraphicFramePr/>
      </xdr:nvGraphicFramePr>
      <xdr:xfrm>
        <a:off x="7315200" y="0"/>
        <a:ext cx="6848475"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0</xdr:row>
      <xdr:rowOff>0</xdr:rowOff>
    </xdr:from>
    <xdr:to>
      <xdr:col>18</xdr:col>
      <xdr:colOff>0</xdr:colOff>
      <xdr:row>0</xdr:row>
      <xdr:rowOff>0</xdr:rowOff>
    </xdr:to>
    <xdr:graphicFrame>
      <xdr:nvGraphicFramePr>
        <xdr:cNvPr id="2" name="Chart 2"/>
        <xdr:cNvGraphicFramePr/>
      </xdr:nvGraphicFramePr>
      <xdr:xfrm>
        <a:off x="7058025" y="0"/>
        <a:ext cx="6858000" cy="0"/>
      </xdr:xfrm>
      <a:graphic>
        <a:graphicData uri="http://schemas.openxmlformats.org/drawingml/2006/chart">
          <c:chart xmlns:c="http://schemas.openxmlformats.org/drawingml/2006/chart" r:id="rId2"/>
        </a:graphicData>
      </a:graphic>
    </xdr:graphicFrame>
    <xdr:clientData/>
  </xdr:twoCellAnchor>
  <xdr:twoCellAnchor>
    <xdr:from>
      <xdr:col>9</xdr:col>
      <xdr:colOff>142875</xdr:colOff>
      <xdr:row>0</xdr:row>
      <xdr:rowOff>0</xdr:rowOff>
    </xdr:from>
    <xdr:to>
      <xdr:col>20</xdr:col>
      <xdr:colOff>257175</xdr:colOff>
      <xdr:row>0</xdr:row>
      <xdr:rowOff>0</xdr:rowOff>
    </xdr:to>
    <xdr:graphicFrame>
      <xdr:nvGraphicFramePr>
        <xdr:cNvPr id="3" name="Chart 3"/>
        <xdr:cNvGraphicFramePr/>
      </xdr:nvGraphicFramePr>
      <xdr:xfrm>
        <a:off x="7886700" y="0"/>
        <a:ext cx="7658100" cy="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95250</xdr:colOff>
      <xdr:row>2</xdr:row>
      <xdr:rowOff>85725</xdr:rowOff>
    </xdr:from>
    <xdr:to>
      <xdr:col>9</xdr:col>
      <xdr:colOff>304800</xdr:colOff>
      <xdr:row>40</xdr:row>
      <xdr:rowOff>114300</xdr:rowOff>
    </xdr:to>
    <xdr:pic>
      <xdr:nvPicPr>
        <xdr:cNvPr id="4" name="ピクチャ 5"/>
        <xdr:cNvPicPr preferRelativeResize="1">
          <a:picLocks noChangeAspect="1"/>
        </xdr:cNvPicPr>
      </xdr:nvPicPr>
      <xdr:blipFill>
        <a:blip r:embed="rId4"/>
        <a:stretch>
          <a:fillRect/>
        </a:stretch>
      </xdr:blipFill>
      <xdr:spPr>
        <a:xfrm>
          <a:off x="95250" y="428625"/>
          <a:ext cx="7953375" cy="6543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9525</xdr:rowOff>
    </xdr:from>
    <xdr:to>
      <xdr:col>9</xdr:col>
      <xdr:colOff>571500</xdr:colOff>
      <xdr:row>21</xdr:row>
      <xdr:rowOff>38100</xdr:rowOff>
    </xdr:to>
    <xdr:pic>
      <xdr:nvPicPr>
        <xdr:cNvPr id="1" name="ピクチャ 16"/>
        <xdr:cNvPicPr preferRelativeResize="1">
          <a:picLocks noChangeAspect="1"/>
        </xdr:cNvPicPr>
      </xdr:nvPicPr>
      <xdr:blipFill>
        <a:blip r:embed="rId1"/>
        <a:stretch>
          <a:fillRect/>
        </a:stretch>
      </xdr:blipFill>
      <xdr:spPr>
        <a:xfrm>
          <a:off x="114300" y="523875"/>
          <a:ext cx="6524625" cy="3114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2</xdr:row>
      <xdr:rowOff>114300</xdr:rowOff>
    </xdr:from>
    <xdr:to>
      <xdr:col>8</xdr:col>
      <xdr:colOff>457200</xdr:colOff>
      <xdr:row>19</xdr:row>
      <xdr:rowOff>38100</xdr:rowOff>
    </xdr:to>
    <xdr:pic>
      <xdr:nvPicPr>
        <xdr:cNvPr id="1" name="ピクチャ 1025"/>
        <xdr:cNvPicPr preferRelativeResize="1">
          <a:picLocks noChangeAspect="1"/>
        </xdr:cNvPicPr>
      </xdr:nvPicPr>
      <xdr:blipFill>
        <a:blip r:embed="rId1"/>
        <a:stretch>
          <a:fillRect/>
        </a:stretch>
      </xdr:blipFill>
      <xdr:spPr>
        <a:xfrm>
          <a:off x="295275" y="457200"/>
          <a:ext cx="5648325" cy="2838450"/>
        </a:xfrm>
        <a:prstGeom prst="rect">
          <a:avLst/>
        </a:prstGeom>
        <a:noFill/>
        <a:ln w="9525" cmpd="sng">
          <a:noFill/>
        </a:ln>
      </xdr:spPr>
    </xdr:pic>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0.5015</cdr:x>
      <cdr:y>0.0305</cdr:y>
    </cdr:from>
    <cdr:to>
      <cdr:x>0.6915</cdr:x>
      <cdr:y>0.10475</cdr:y>
    </cdr:to>
    <cdr:sp>
      <cdr:nvSpPr>
        <cdr:cNvPr id="1" name="テキスト 1"/>
        <cdr:cNvSpPr txBox="1">
          <a:spLocks noChangeArrowheads="1"/>
        </cdr:cNvSpPr>
      </cdr:nvSpPr>
      <cdr:spPr>
        <a:xfrm>
          <a:off x="0" y="76200"/>
          <a:ext cx="0" cy="190500"/>
        </a:xfrm>
        <a:prstGeom prst="rect">
          <a:avLst/>
        </a:prstGeom>
        <a:solidFill>
          <a:srgbClr val="FFFFFF"/>
        </a:solidFill>
        <a:ln w="9525" cmpd="sng">
          <a:noFill/>
        </a:ln>
      </cdr:spPr>
      <cdr:txBody>
        <a:bodyPr vertOverflow="clip" wrap="square"/>
        <a:p>
          <a:pPr algn="l">
            <a:defRPr/>
          </a:pPr>
          <a:r>
            <a:rPr lang="en-US" cap="none" sz="900" b="0" i="0" u="none" baseline="0"/>
            <a:t>開所している
</a:t>
          </a:r>
        </a:p>
      </cdr:txBody>
    </cdr:sp>
  </cdr:relSizeAnchor>
  <cdr:relSizeAnchor xmlns:cdr="http://schemas.openxmlformats.org/drawingml/2006/chartDrawing">
    <cdr:from>
      <cdr:x>0.7715</cdr:x>
      <cdr:y>0</cdr:y>
    </cdr:from>
    <cdr:to>
      <cdr:x>0.973</cdr:x>
      <cdr:y>0.13775</cdr:y>
    </cdr:to>
    <cdr:sp>
      <cdr:nvSpPr>
        <cdr:cNvPr id="2" name="テキスト 2"/>
        <cdr:cNvSpPr txBox="1">
          <a:spLocks noChangeArrowheads="1"/>
        </cdr:cNvSpPr>
      </cdr:nvSpPr>
      <cdr:spPr>
        <a:xfrm>
          <a:off x="0" y="0"/>
          <a:ext cx="0" cy="352425"/>
        </a:xfrm>
        <a:prstGeom prst="rect">
          <a:avLst/>
        </a:prstGeom>
        <a:noFill/>
        <a:ln w="9525" cmpd="sng">
          <a:noFill/>
        </a:ln>
      </cdr:spPr>
      <cdr:txBody>
        <a:bodyPr vertOverflow="clip" wrap="square"/>
        <a:p>
          <a:pPr algn="l">
            <a:defRPr/>
          </a:pPr>
          <a:r>
            <a:rPr lang="en-US" cap="none" sz="900" b="0" i="0" u="none" baseline="0"/>
            <a:t>開所して
いない</a:t>
          </a:r>
        </a:p>
      </cdr:txBody>
    </cdr:sp>
  </cdr:relSizeAnchor>
  <cdr:relSizeAnchor xmlns:cdr="http://schemas.openxmlformats.org/drawingml/2006/chartDrawing">
    <cdr:from>
      <cdr:x>0.02175</cdr:x>
      <cdr:y>0.0305</cdr:y>
    </cdr:from>
    <cdr:to>
      <cdr:x>0.321</cdr:x>
      <cdr:y>0.10475</cdr:y>
    </cdr:to>
    <cdr:sp>
      <cdr:nvSpPr>
        <cdr:cNvPr id="3" name="テキスト 3"/>
        <cdr:cNvSpPr txBox="1">
          <a:spLocks noChangeArrowheads="1"/>
        </cdr:cNvSpPr>
      </cdr:nvSpPr>
      <cdr:spPr>
        <a:xfrm>
          <a:off x="0" y="76200"/>
          <a:ext cx="0" cy="190500"/>
        </a:xfrm>
        <a:prstGeom prst="rect">
          <a:avLst/>
        </a:prstGeom>
        <a:no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土曜日</a:t>
          </a:r>
        </a:p>
      </cdr:txBody>
    </cdr:sp>
  </cdr:relSizeAnchor>
  <cdr:relSizeAnchor xmlns:cdr="http://schemas.openxmlformats.org/drawingml/2006/chartDrawing">
    <cdr:from>
      <cdr:x>0.11</cdr:x>
      <cdr:y>0.13775</cdr:y>
    </cdr:from>
    <cdr:to>
      <cdr:x>0.40875</cdr:x>
      <cdr:y>0.2685</cdr:y>
    </cdr:to>
    <cdr:sp>
      <cdr:nvSpPr>
        <cdr:cNvPr id="4" name="テキスト 4"/>
        <cdr:cNvSpPr txBox="1">
          <a:spLocks noChangeArrowheads="1"/>
        </cdr:cNvSpPr>
      </cdr:nvSpPr>
      <cdr:spPr>
        <a:xfrm>
          <a:off x="0" y="342900"/>
          <a:ext cx="0" cy="333375"/>
        </a:xfrm>
        <a:prstGeom prst="rect">
          <a:avLst/>
        </a:prstGeom>
        <a:noFill/>
        <a:ln w="9525" cmpd="sng">
          <a:noFill/>
        </a:ln>
      </cdr:spPr>
      <cdr:txBody>
        <a:bodyPr vertOverflow="clip" wrap="square"/>
        <a:p>
          <a:pPr algn="l">
            <a:defRPr/>
          </a:pPr>
          <a:r>
            <a:rPr lang="en-US" cap="none" sz="900" b="0" i="0" u="none" baseline="0"/>
            <a:t>事業所内
保育施設
</a:t>
          </a:r>
        </a:p>
      </cdr:txBody>
    </cdr:sp>
  </cdr:relSizeAnchor>
  <cdr:relSizeAnchor xmlns:cdr="http://schemas.openxmlformats.org/drawingml/2006/chartDrawing">
    <cdr:from>
      <cdr:x>0.11</cdr:x>
      <cdr:y>0.3755</cdr:y>
    </cdr:from>
    <cdr:to>
      <cdr:x>0.36075</cdr:x>
      <cdr:y>0.506</cdr:y>
    </cdr:to>
    <cdr:sp>
      <cdr:nvSpPr>
        <cdr:cNvPr id="5" name="テキスト 5"/>
        <cdr:cNvSpPr txBox="1">
          <a:spLocks noChangeArrowheads="1"/>
        </cdr:cNvSpPr>
      </cdr:nvSpPr>
      <cdr:spPr>
        <a:xfrm>
          <a:off x="0" y="952500"/>
          <a:ext cx="0" cy="333375"/>
        </a:xfrm>
        <a:prstGeom prst="rect">
          <a:avLst/>
        </a:prstGeom>
        <a:noFill/>
        <a:ln w="9525" cmpd="sng">
          <a:noFill/>
        </a:ln>
      </cdr:spPr>
      <cdr:txBody>
        <a:bodyPr vertOverflow="clip" wrap="square"/>
        <a:p>
          <a:pPr algn="l">
            <a:defRPr/>
          </a:pPr>
          <a:r>
            <a:rPr lang="en-US" cap="none" sz="900" b="0" i="0" u="none" baseline="0"/>
            <a:t>ベビー
ホテル</a:t>
          </a:r>
        </a:p>
      </cdr:txBody>
    </cdr:sp>
  </cdr:relSizeAnchor>
  <cdr:relSizeAnchor xmlns:cdr="http://schemas.openxmlformats.org/drawingml/2006/chartDrawing">
    <cdr:from>
      <cdr:x>0.11</cdr:x>
      <cdr:y>0.6065</cdr:y>
    </cdr:from>
    <cdr:to>
      <cdr:x>0.36075</cdr:x>
      <cdr:y>0.84475</cdr:y>
    </cdr:to>
    <cdr:sp>
      <cdr:nvSpPr>
        <cdr:cNvPr id="6" name="テキスト 6"/>
        <cdr:cNvSpPr txBox="1">
          <a:spLocks noChangeArrowheads="1"/>
        </cdr:cNvSpPr>
      </cdr:nvSpPr>
      <cdr:spPr>
        <a:xfrm>
          <a:off x="0" y="1543050"/>
          <a:ext cx="0" cy="609600"/>
        </a:xfrm>
        <a:prstGeom prst="rect">
          <a:avLst/>
        </a:prstGeom>
        <a:noFill/>
        <a:ln w="9525" cmpd="sng">
          <a:noFill/>
        </a:ln>
      </cdr:spPr>
      <cdr:txBody>
        <a:bodyPr vertOverflow="clip" wrap="square"/>
        <a:p>
          <a:pPr algn="l">
            <a:defRPr/>
          </a:pPr>
          <a:r>
            <a:rPr lang="en-US" cap="none" sz="900" b="0" i="0" u="none" baseline="0"/>
            <a:t>その他の
認可外
保育施設</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0.40925</cdr:x>
      <cdr:y>0.03075</cdr:y>
    </cdr:from>
    <cdr:to>
      <cdr:x>0.60375</cdr:x>
      <cdr:y>0.105</cdr:y>
    </cdr:to>
    <cdr:sp>
      <cdr:nvSpPr>
        <cdr:cNvPr id="1" name="テキスト 1"/>
        <cdr:cNvSpPr txBox="1">
          <a:spLocks noChangeArrowheads="1"/>
        </cdr:cNvSpPr>
      </cdr:nvSpPr>
      <cdr:spPr>
        <a:xfrm>
          <a:off x="0" y="76200"/>
          <a:ext cx="0" cy="190500"/>
        </a:xfrm>
        <a:prstGeom prst="rect">
          <a:avLst/>
        </a:prstGeom>
        <a:solidFill>
          <a:srgbClr val="FFFFFF"/>
        </a:solidFill>
        <a:ln w="9525" cmpd="sng">
          <a:noFill/>
        </a:ln>
      </cdr:spPr>
      <cdr:txBody>
        <a:bodyPr vertOverflow="clip" wrap="square"/>
        <a:p>
          <a:pPr algn="l">
            <a:defRPr/>
          </a:pPr>
          <a:r>
            <a:rPr lang="en-US" cap="none" sz="900" b="0" i="0" u="none" baseline="0"/>
            <a:t>開所している
</a:t>
          </a:r>
        </a:p>
      </cdr:txBody>
    </cdr:sp>
  </cdr:relSizeAnchor>
  <cdr:relSizeAnchor xmlns:cdr="http://schemas.openxmlformats.org/drawingml/2006/chartDrawing">
    <cdr:from>
      <cdr:x>0.6205</cdr:x>
      <cdr:y>0.03075</cdr:y>
    </cdr:from>
    <cdr:to>
      <cdr:x>0.83125</cdr:x>
      <cdr:y>0.1015</cdr:y>
    </cdr:to>
    <cdr:sp>
      <cdr:nvSpPr>
        <cdr:cNvPr id="2" name="テキスト 2"/>
        <cdr:cNvSpPr txBox="1">
          <a:spLocks noChangeArrowheads="1"/>
        </cdr:cNvSpPr>
      </cdr:nvSpPr>
      <cdr:spPr>
        <a:xfrm>
          <a:off x="0" y="76200"/>
          <a:ext cx="0" cy="180975"/>
        </a:xfrm>
        <a:prstGeom prst="rect">
          <a:avLst/>
        </a:prstGeom>
        <a:noFill/>
        <a:ln w="9525" cmpd="sng">
          <a:noFill/>
        </a:ln>
      </cdr:spPr>
      <cdr:txBody>
        <a:bodyPr vertOverflow="clip" wrap="square"/>
        <a:p>
          <a:pPr algn="l">
            <a:defRPr/>
          </a:pPr>
          <a:r>
            <a:rPr lang="en-US" cap="none" sz="900" b="0" i="0" u="none" baseline="0"/>
            <a:t>開所していない</a:t>
          </a:r>
        </a:p>
      </cdr:txBody>
    </cdr:sp>
  </cdr:relSizeAnchor>
  <cdr:relSizeAnchor xmlns:cdr="http://schemas.openxmlformats.org/drawingml/2006/chartDrawing">
    <cdr:from>
      <cdr:x>0.02175</cdr:x>
      <cdr:y>0.03075</cdr:y>
    </cdr:from>
    <cdr:to>
      <cdr:x>0.321</cdr:x>
      <cdr:y>0.105</cdr:y>
    </cdr:to>
    <cdr:sp>
      <cdr:nvSpPr>
        <cdr:cNvPr id="3" name="テキスト 3"/>
        <cdr:cNvSpPr txBox="1">
          <a:spLocks noChangeArrowheads="1"/>
        </cdr:cNvSpPr>
      </cdr:nvSpPr>
      <cdr:spPr>
        <a:xfrm>
          <a:off x="0" y="76200"/>
          <a:ext cx="0" cy="190500"/>
        </a:xfrm>
        <a:prstGeom prst="rect">
          <a:avLst/>
        </a:prstGeom>
        <a:no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日・祝祭日</a:t>
          </a:r>
        </a:p>
      </cdr:txBody>
    </cdr:sp>
  </cdr:relSizeAnchor>
  <cdr:relSizeAnchor xmlns:cdr="http://schemas.openxmlformats.org/drawingml/2006/chartDrawing">
    <cdr:from>
      <cdr:x>0.11</cdr:x>
      <cdr:y>0.138</cdr:y>
    </cdr:from>
    <cdr:to>
      <cdr:x>0.40875</cdr:x>
      <cdr:y>0.26875</cdr:y>
    </cdr:to>
    <cdr:sp>
      <cdr:nvSpPr>
        <cdr:cNvPr id="4" name="テキスト 4"/>
        <cdr:cNvSpPr txBox="1">
          <a:spLocks noChangeArrowheads="1"/>
        </cdr:cNvSpPr>
      </cdr:nvSpPr>
      <cdr:spPr>
        <a:xfrm>
          <a:off x="0" y="352425"/>
          <a:ext cx="0" cy="333375"/>
        </a:xfrm>
        <a:prstGeom prst="rect">
          <a:avLst/>
        </a:prstGeom>
        <a:noFill/>
        <a:ln w="9525" cmpd="sng">
          <a:noFill/>
        </a:ln>
      </cdr:spPr>
      <cdr:txBody>
        <a:bodyPr vertOverflow="clip" wrap="square"/>
        <a:p>
          <a:pPr algn="l">
            <a:defRPr/>
          </a:pPr>
          <a:r>
            <a:rPr lang="en-US" cap="none" sz="900" b="0" i="0" u="none" baseline="0"/>
            <a:t>事業所内
保育施設
</a:t>
          </a:r>
        </a:p>
      </cdr:txBody>
    </cdr:sp>
  </cdr:relSizeAnchor>
  <cdr:relSizeAnchor xmlns:cdr="http://schemas.openxmlformats.org/drawingml/2006/chartDrawing">
    <cdr:from>
      <cdr:x>0.11</cdr:x>
      <cdr:y>0.37575</cdr:y>
    </cdr:from>
    <cdr:to>
      <cdr:x>0.36075</cdr:x>
      <cdr:y>0.50675</cdr:y>
    </cdr:to>
    <cdr:sp>
      <cdr:nvSpPr>
        <cdr:cNvPr id="5" name="テキスト 5"/>
        <cdr:cNvSpPr txBox="1">
          <a:spLocks noChangeArrowheads="1"/>
        </cdr:cNvSpPr>
      </cdr:nvSpPr>
      <cdr:spPr>
        <a:xfrm>
          <a:off x="0" y="962025"/>
          <a:ext cx="0" cy="333375"/>
        </a:xfrm>
        <a:prstGeom prst="rect">
          <a:avLst/>
        </a:prstGeom>
        <a:noFill/>
        <a:ln w="9525" cmpd="sng">
          <a:noFill/>
        </a:ln>
      </cdr:spPr>
      <cdr:txBody>
        <a:bodyPr vertOverflow="clip" wrap="square"/>
        <a:p>
          <a:pPr algn="l">
            <a:defRPr/>
          </a:pPr>
          <a:r>
            <a:rPr lang="en-US" cap="none" sz="900" b="0" i="0" u="none" baseline="0"/>
            <a:t>ベビー
ホテル</a:t>
          </a:r>
        </a:p>
      </cdr:txBody>
    </cdr:sp>
  </cdr:relSizeAnchor>
  <cdr:relSizeAnchor xmlns:cdr="http://schemas.openxmlformats.org/drawingml/2006/chartDrawing">
    <cdr:from>
      <cdr:x>0.11</cdr:x>
      <cdr:y>0.6075</cdr:y>
    </cdr:from>
    <cdr:to>
      <cdr:x>0.36075</cdr:x>
      <cdr:y>0.816</cdr:y>
    </cdr:to>
    <cdr:sp>
      <cdr:nvSpPr>
        <cdr:cNvPr id="6" name="テキスト 6"/>
        <cdr:cNvSpPr txBox="1">
          <a:spLocks noChangeArrowheads="1"/>
        </cdr:cNvSpPr>
      </cdr:nvSpPr>
      <cdr:spPr>
        <a:xfrm>
          <a:off x="0" y="1552575"/>
          <a:ext cx="0" cy="533400"/>
        </a:xfrm>
        <a:prstGeom prst="rect">
          <a:avLst/>
        </a:prstGeom>
        <a:noFill/>
        <a:ln w="9525" cmpd="sng">
          <a:noFill/>
        </a:ln>
      </cdr:spPr>
      <cdr:txBody>
        <a:bodyPr vertOverflow="clip" wrap="square"/>
        <a:p>
          <a:pPr algn="l">
            <a:defRPr/>
          </a:pPr>
          <a:r>
            <a:rPr lang="en-US" cap="none" sz="900" b="0" i="0" u="none" baseline="0"/>
            <a:t>その他の
認可外
保育施設</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
  <sheetViews>
    <sheetView workbookViewId="0" topLeftCell="A1">
      <selection activeCell="A1" sqref="A1:B1"/>
    </sheetView>
  </sheetViews>
  <sheetFormatPr defaultColWidth="9.00390625" defaultRowHeight="13.5"/>
  <cols>
    <col min="1" max="1" width="27.00390625" style="0" customWidth="1"/>
    <col min="2" max="2" width="19.00390625" style="0" customWidth="1"/>
  </cols>
  <sheetData>
    <row r="1" spans="1:2" ht="13.5">
      <c r="A1" s="286" t="s">
        <v>0</v>
      </c>
      <c r="B1" s="286"/>
    </row>
    <row r="2" spans="1:2" ht="13.5">
      <c r="A2" s="46" t="s">
        <v>1</v>
      </c>
      <c r="B2" s="86" t="s">
        <v>2</v>
      </c>
    </row>
    <row r="3" spans="1:2" ht="13.5">
      <c r="A3" s="25" t="s">
        <v>3</v>
      </c>
      <c r="B3" s="18">
        <v>100</v>
      </c>
    </row>
    <row r="4" spans="1:2" ht="13.5">
      <c r="A4" s="31" t="s">
        <v>4</v>
      </c>
      <c r="B4" s="17">
        <v>64.7</v>
      </c>
    </row>
    <row r="5" spans="1:2" ht="13.5">
      <c r="A5" s="31" t="s">
        <v>5</v>
      </c>
      <c r="B5" s="17">
        <v>25.4</v>
      </c>
    </row>
    <row r="6" spans="1:2" ht="13.5">
      <c r="A6" s="31" t="s">
        <v>6</v>
      </c>
      <c r="B6" s="17">
        <v>8.5</v>
      </c>
    </row>
    <row r="7" spans="1:2" ht="13.5">
      <c r="A7" s="31" t="s">
        <v>7</v>
      </c>
      <c r="B7" s="17">
        <v>0.4</v>
      </c>
    </row>
    <row r="8" spans="1:2" ht="13.5">
      <c r="A8" s="32" t="s">
        <v>8</v>
      </c>
      <c r="B8" s="19">
        <v>1</v>
      </c>
    </row>
    <row r="9" ht="13.5">
      <c r="B9" s="21"/>
    </row>
  </sheetData>
  <mergeCells count="1">
    <mergeCell ref="A1:B1"/>
  </mergeCells>
  <printOptions/>
  <pageMargins left="0" right="0" top="0" bottom="0"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31"/>
  <sheetViews>
    <sheetView workbookViewId="0" topLeftCell="A1">
      <selection activeCell="A5" sqref="A5:A31"/>
    </sheetView>
  </sheetViews>
  <sheetFormatPr defaultColWidth="9.00390625" defaultRowHeight="13.5"/>
  <cols>
    <col min="1" max="1" width="3.625" style="10" customWidth="1"/>
    <col min="2" max="2" width="13.625" style="10" customWidth="1"/>
    <col min="3" max="3" width="9.50390625" style="0" customWidth="1"/>
    <col min="4" max="8" width="10.875" style="0" customWidth="1"/>
  </cols>
  <sheetData>
    <row r="1" spans="1:10" ht="13.5">
      <c r="A1" s="286" t="s">
        <v>56</v>
      </c>
      <c r="B1" s="286"/>
      <c r="C1" s="286"/>
      <c r="D1" s="286"/>
      <c r="E1" s="286"/>
      <c r="F1" s="286"/>
      <c r="G1" s="286"/>
      <c r="H1" s="286"/>
      <c r="I1" s="286"/>
      <c r="J1" s="286"/>
    </row>
    <row r="2" spans="1:10" ht="13.5">
      <c r="A2" s="46" t="s">
        <v>1</v>
      </c>
      <c r="J2" s="47" t="s">
        <v>2</v>
      </c>
    </row>
    <row r="3" spans="1:10" s="44" customFormat="1" ht="13.5" customHeight="1">
      <c r="A3" s="1"/>
      <c r="B3" s="91"/>
      <c r="C3" s="279" t="s">
        <v>57</v>
      </c>
      <c r="D3" s="280"/>
      <c r="E3" s="280"/>
      <c r="F3" s="280"/>
      <c r="G3" s="280"/>
      <c r="H3" s="280"/>
      <c r="I3" s="280"/>
      <c r="J3" s="225"/>
    </row>
    <row r="4" spans="1:10" s="44" customFormat="1" ht="13.5">
      <c r="A4" s="2"/>
      <c r="B4" s="92"/>
      <c r="C4" s="16" t="s">
        <v>58</v>
      </c>
      <c r="D4" s="16" t="s">
        <v>59</v>
      </c>
      <c r="E4" s="16" t="s">
        <v>60</v>
      </c>
      <c r="F4" s="16" t="s">
        <v>61</v>
      </c>
      <c r="G4" s="16" t="s">
        <v>62</v>
      </c>
      <c r="H4" s="16" t="s">
        <v>63</v>
      </c>
      <c r="I4" s="16" t="s">
        <v>64</v>
      </c>
      <c r="J4" s="16" t="s">
        <v>65</v>
      </c>
    </row>
    <row r="5" spans="1:10" ht="18.75" customHeight="1">
      <c r="A5" s="296" t="s">
        <v>66</v>
      </c>
      <c r="B5" s="1"/>
      <c r="C5" s="287" t="s">
        <v>211</v>
      </c>
      <c r="D5" s="288"/>
      <c r="E5" s="288"/>
      <c r="F5" s="288"/>
      <c r="G5" s="288"/>
      <c r="H5" s="288"/>
      <c r="I5" s="288"/>
      <c r="J5" s="289"/>
    </row>
    <row r="6" spans="1:10" ht="13.5">
      <c r="A6" s="299"/>
      <c r="B6" s="3" t="s">
        <v>58</v>
      </c>
      <c r="C6" s="99">
        <v>844689</v>
      </c>
      <c r="D6" s="100">
        <v>124747</v>
      </c>
      <c r="E6" s="100">
        <v>203520</v>
      </c>
      <c r="F6" s="100">
        <v>268290</v>
      </c>
      <c r="G6" s="100">
        <v>226301</v>
      </c>
      <c r="H6" s="100">
        <v>18285</v>
      </c>
      <c r="I6" s="100">
        <v>325</v>
      </c>
      <c r="J6" s="101">
        <v>3222</v>
      </c>
    </row>
    <row r="7" spans="1:10" ht="13.5">
      <c r="A7" s="299"/>
      <c r="B7" s="3" t="s">
        <v>67</v>
      </c>
      <c r="C7" s="99">
        <v>9234</v>
      </c>
      <c r="D7" s="100">
        <v>1005</v>
      </c>
      <c r="E7" s="100">
        <v>1260</v>
      </c>
      <c r="F7" s="100">
        <v>3144</v>
      </c>
      <c r="G7" s="100">
        <v>3618</v>
      </c>
      <c r="H7" s="100">
        <v>206</v>
      </c>
      <c r="I7" s="100" t="s">
        <v>68</v>
      </c>
      <c r="J7" s="101" t="s">
        <v>68</v>
      </c>
    </row>
    <row r="8" spans="1:10" ht="13.5">
      <c r="A8" s="299"/>
      <c r="B8" s="28" t="s">
        <v>69</v>
      </c>
      <c r="C8" s="99">
        <v>23932</v>
      </c>
      <c r="D8" s="100">
        <v>610</v>
      </c>
      <c r="E8" s="100">
        <v>2159</v>
      </c>
      <c r="F8" s="100">
        <v>10892</v>
      </c>
      <c r="G8" s="100">
        <v>8951</v>
      </c>
      <c r="H8" s="100">
        <v>1224</v>
      </c>
      <c r="I8" s="100">
        <v>96</v>
      </c>
      <c r="J8" s="101" t="s">
        <v>68</v>
      </c>
    </row>
    <row r="9" spans="1:10" ht="13.5">
      <c r="A9" s="299"/>
      <c r="B9" s="28" t="s">
        <v>70</v>
      </c>
      <c r="C9" s="99">
        <v>199685</v>
      </c>
      <c r="D9" s="100">
        <v>6025</v>
      </c>
      <c r="E9" s="100">
        <v>36376</v>
      </c>
      <c r="F9" s="100">
        <v>65259</v>
      </c>
      <c r="G9" s="100">
        <v>88444</v>
      </c>
      <c r="H9" s="100">
        <v>3239</v>
      </c>
      <c r="I9" s="100">
        <v>228</v>
      </c>
      <c r="J9" s="101">
        <v>113</v>
      </c>
    </row>
    <row r="10" spans="1:10" ht="13.5">
      <c r="A10" s="299"/>
      <c r="B10" s="28" t="s">
        <v>71</v>
      </c>
      <c r="C10" s="99">
        <v>119556</v>
      </c>
      <c r="D10" s="100">
        <v>5553</v>
      </c>
      <c r="E10" s="100">
        <v>19470</v>
      </c>
      <c r="F10" s="100">
        <v>57217</v>
      </c>
      <c r="G10" s="100">
        <v>33308</v>
      </c>
      <c r="H10" s="100">
        <v>4008</v>
      </c>
      <c r="I10" s="100" t="s">
        <v>68</v>
      </c>
      <c r="J10" s="101" t="s">
        <v>68</v>
      </c>
    </row>
    <row r="11" spans="1:10" ht="13.5">
      <c r="A11" s="299"/>
      <c r="B11" s="28" t="s">
        <v>72</v>
      </c>
      <c r="C11" s="99">
        <v>135072</v>
      </c>
      <c r="D11" s="100">
        <v>10714</v>
      </c>
      <c r="E11" s="100">
        <v>30834</v>
      </c>
      <c r="F11" s="100">
        <v>44921</v>
      </c>
      <c r="G11" s="100">
        <v>45220</v>
      </c>
      <c r="H11" s="100">
        <v>3276</v>
      </c>
      <c r="I11" s="100" t="s">
        <v>68</v>
      </c>
      <c r="J11" s="101">
        <v>107</v>
      </c>
    </row>
    <row r="12" spans="1:10" ht="13.5">
      <c r="A12" s="299"/>
      <c r="B12" s="28" t="s">
        <v>73</v>
      </c>
      <c r="C12" s="99">
        <v>101761</v>
      </c>
      <c r="D12" s="100">
        <v>18506</v>
      </c>
      <c r="E12" s="100">
        <v>29933</v>
      </c>
      <c r="F12" s="100">
        <v>33881</v>
      </c>
      <c r="G12" s="100">
        <v>17636</v>
      </c>
      <c r="H12" s="100">
        <v>1805</v>
      </c>
      <c r="I12" s="100" t="s">
        <v>68</v>
      </c>
      <c r="J12" s="101" t="s">
        <v>68</v>
      </c>
    </row>
    <row r="13" spans="1:10" ht="13.5">
      <c r="A13" s="299"/>
      <c r="B13" s="28" t="s">
        <v>74</v>
      </c>
      <c r="C13" s="99">
        <v>139495</v>
      </c>
      <c r="D13" s="100">
        <v>37887</v>
      </c>
      <c r="E13" s="100">
        <v>49246</v>
      </c>
      <c r="F13" s="100">
        <v>31561</v>
      </c>
      <c r="G13" s="100">
        <v>18349</v>
      </c>
      <c r="H13" s="100">
        <v>2345</v>
      </c>
      <c r="I13" s="100" t="s">
        <v>68</v>
      </c>
      <c r="J13" s="101">
        <v>107</v>
      </c>
    </row>
    <row r="14" spans="1:10" ht="18.75" customHeight="1">
      <c r="A14" s="299"/>
      <c r="B14" s="28" t="s">
        <v>75</v>
      </c>
      <c r="C14" s="99">
        <v>70686</v>
      </c>
      <c r="D14" s="100">
        <v>25893</v>
      </c>
      <c r="E14" s="100">
        <v>22058</v>
      </c>
      <c r="F14" s="100">
        <v>14224</v>
      </c>
      <c r="G14" s="100">
        <v>7244</v>
      </c>
      <c r="H14" s="100">
        <v>1266</v>
      </c>
      <c r="I14" s="100" t="s">
        <v>68</v>
      </c>
      <c r="J14" s="101" t="s">
        <v>68</v>
      </c>
    </row>
    <row r="15" spans="1:10" ht="13.5">
      <c r="A15" s="299"/>
      <c r="B15" s="28" t="s">
        <v>76</v>
      </c>
      <c r="C15" s="99">
        <v>35705</v>
      </c>
      <c r="D15" s="100">
        <v>16016</v>
      </c>
      <c r="E15" s="100">
        <v>10319</v>
      </c>
      <c r="F15" s="100">
        <v>5930</v>
      </c>
      <c r="G15" s="100">
        <v>2928</v>
      </c>
      <c r="H15" s="100">
        <v>511</v>
      </c>
      <c r="I15" s="100" t="s">
        <v>68</v>
      </c>
      <c r="J15" s="101" t="s">
        <v>68</v>
      </c>
    </row>
    <row r="16" spans="1:10" ht="13.5">
      <c r="A16" s="299"/>
      <c r="B16" s="3" t="s">
        <v>77</v>
      </c>
      <c r="C16" s="99">
        <v>6669</v>
      </c>
      <c r="D16" s="100">
        <v>2537</v>
      </c>
      <c r="E16" s="100">
        <v>1865</v>
      </c>
      <c r="F16" s="100">
        <v>1260</v>
      </c>
      <c r="G16" s="100">
        <v>601</v>
      </c>
      <c r="H16" s="100">
        <v>406</v>
      </c>
      <c r="I16" s="100" t="s">
        <v>68</v>
      </c>
      <c r="J16" s="101" t="s">
        <v>68</v>
      </c>
    </row>
    <row r="17" spans="1:10" ht="13.5">
      <c r="A17" s="299"/>
      <c r="B17" s="3" t="s">
        <v>65</v>
      </c>
      <c r="C17" s="102">
        <v>2895</v>
      </c>
      <c r="D17" s="103" t="s">
        <v>68</v>
      </c>
      <c r="E17" s="103" t="s">
        <v>68</v>
      </c>
      <c r="F17" s="103" t="s">
        <v>68</v>
      </c>
      <c r="G17" s="103" t="s">
        <v>68</v>
      </c>
      <c r="H17" s="103" t="s">
        <v>68</v>
      </c>
      <c r="I17" s="103" t="s">
        <v>68</v>
      </c>
      <c r="J17" s="104">
        <v>2895</v>
      </c>
    </row>
    <row r="18" spans="1:10" ht="13.5">
      <c r="A18" s="299"/>
      <c r="B18" s="3"/>
      <c r="C18" s="94"/>
      <c r="D18" s="95"/>
      <c r="E18" s="95"/>
      <c r="F18" s="95"/>
      <c r="G18" s="95"/>
      <c r="H18" s="95"/>
      <c r="I18" s="95"/>
      <c r="J18" s="96"/>
    </row>
    <row r="19" spans="1:10" ht="13.5">
      <c r="A19" s="299"/>
      <c r="B19" s="2"/>
      <c r="C19" s="290" t="s">
        <v>212</v>
      </c>
      <c r="D19" s="291"/>
      <c r="E19" s="291"/>
      <c r="F19" s="291"/>
      <c r="G19" s="291"/>
      <c r="H19" s="291"/>
      <c r="I19" s="291"/>
      <c r="J19" s="292"/>
    </row>
    <row r="20" spans="1:10" ht="13.5">
      <c r="A20" s="299"/>
      <c r="B20" s="3" t="s">
        <v>58</v>
      </c>
      <c r="C20" s="99">
        <v>888702</v>
      </c>
      <c r="D20" s="100">
        <v>168172</v>
      </c>
      <c r="E20" s="100">
        <v>245952</v>
      </c>
      <c r="F20" s="100">
        <v>244274</v>
      </c>
      <c r="G20" s="100">
        <v>209027</v>
      </c>
      <c r="H20" s="100">
        <v>16834</v>
      </c>
      <c r="I20" s="100">
        <v>2541</v>
      </c>
      <c r="J20" s="101">
        <v>1903</v>
      </c>
    </row>
    <row r="21" spans="1:10" ht="13.5">
      <c r="A21" s="299"/>
      <c r="B21" s="3" t="s">
        <v>67</v>
      </c>
      <c r="C21" s="99">
        <v>9506</v>
      </c>
      <c r="D21" s="100">
        <v>899</v>
      </c>
      <c r="E21" s="100">
        <v>1573</v>
      </c>
      <c r="F21" s="100">
        <v>3229</v>
      </c>
      <c r="G21" s="100">
        <v>2972</v>
      </c>
      <c r="H21" s="100">
        <v>357</v>
      </c>
      <c r="I21" s="100">
        <v>476</v>
      </c>
      <c r="J21" s="101" t="s">
        <v>68</v>
      </c>
    </row>
    <row r="22" spans="1:10" ht="13.5">
      <c r="A22" s="299"/>
      <c r="B22" s="28" t="s">
        <v>69</v>
      </c>
      <c r="C22" s="99">
        <v>15774</v>
      </c>
      <c r="D22" s="100">
        <v>739</v>
      </c>
      <c r="E22" s="100">
        <v>2747</v>
      </c>
      <c r="F22" s="100">
        <v>4807</v>
      </c>
      <c r="G22" s="100">
        <v>7032</v>
      </c>
      <c r="H22" s="100">
        <v>450</v>
      </c>
      <c r="I22" s="100" t="s">
        <v>68</v>
      </c>
      <c r="J22" s="101" t="s">
        <v>68</v>
      </c>
    </row>
    <row r="23" spans="1:10" ht="13.5">
      <c r="A23" s="299"/>
      <c r="B23" s="28" t="s">
        <v>70</v>
      </c>
      <c r="C23" s="99">
        <v>130096</v>
      </c>
      <c r="D23" s="100">
        <v>6181</v>
      </c>
      <c r="E23" s="100">
        <v>24868</v>
      </c>
      <c r="F23" s="100">
        <v>37233</v>
      </c>
      <c r="G23" s="100">
        <v>58176</v>
      </c>
      <c r="H23" s="100">
        <v>2530</v>
      </c>
      <c r="I23" s="100">
        <v>1109</v>
      </c>
      <c r="J23" s="101" t="s">
        <v>68</v>
      </c>
    </row>
    <row r="24" spans="1:10" ht="13.5">
      <c r="A24" s="299"/>
      <c r="B24" s="28" t="s">
        <v>71</v>
      </c>
      <c r="C24" s="99">
        <v>90052</v>
      </c>
      <c r="D24" s="100">
        <v>6092</v>
      </c>
      <c r="E24" s="100">
        <v>17803</v>
      </c>
      <c r="F24" s="100">
        <v>37239</v>
      </c>
      <c r="G24" s="100">
        <v>26361</v>
      </c>
      <c r="H24" s="100">
        <v>2092</v>
      </c>
      <c r="I24" s="100">
        <v>465</v>
      </c>
      <c r="J24" s="101" t="s">
        <v>68</v>
      </c>
    </row>
    <row r="25" spans="1:10" ht="13.5">
      <c r="A25" s="299"/>
      <c r="B25" s="28" t="s">
        <v>72</v>
      </c>
      <c r="C25" s="99">
        <v>161002</v>
      </c>
      <c r="D25" s="100">
        <v>18052</v>
      </c>
      <c r="E25" s="100">
        <v>41067</v>
      </c>
      <c r="F25" s="100">
        <v>49273</v>
      </c>
      <c r="G25" s="100">
        <v>48882</v>
      </c>
      <c r="H25" s="100">
        <v>3614</v>
      </c>
      <c r="I25" s="100">
        <v>114</v>
      </c>
      <c r="J25" s="101" t="s">
        <v>68</v>
      </c>
    </row>
    <row r="26" spans="1:10" s="33" customFormat="1" ht="13.5" customHeight="1">
      <c r="A26" s="299"/>
      <c r="B26" s="28" t="s">
        <v>73</v>
      </c>
      <c r="C26" s="99">
        <v>133583</v>
      </c>
      <c r="D26" s="100">
        <v>22390</v>
      </c>
      <c r="E26" s="100">
        <v>40294</v>
      </c>
      <c r="F26" s="100">
        <v>44959</v>
      </c>
      <c r="G26" s="100">
        <v>23683</v>
      </c>
      <c r="H26" s="100">
        <v>2134</v>
      </c>
      <c r="I26" s="100">
        <v>123</v>
      </c>
      <c r="J26" s="101" t="s">
        <v>68</v>
      </c>
    </row>
    <row r="27" spans="1:10" s="33" customFormat="1" ht="13.5">
      <c r="A27" s="299"/>
      <c r="B27" s="28" t="s">
        <v>74</v>
      </c>
      <c r="C27" s="99">
        <v>201607</v>
      </c>
      <c r="D27" s="100">
        <v>53592</v>
      </c>
      <c r="E27" s="100">
        <v>70952</v>
      </c>
      <c r="F27" s="100">
        <v>42716</v>
      </c>
      <c r="G27" s="100">
        <v>30863</v>
      </c>
      <c r="H27" s="100">
        <v>3279</v>
      </c>
      <c r="I27" s="100">
        <v>95</v>
      </c>
      <c r="J27" s="101">
        <v>110</v>
      </c>
    </row>
    <row r="28" spans="1:10" ht="18.75" customHeight="1">
      <c r="A28" s="299"/>
      <c r="B28" s="28" t="s">
        <v>75</v>
      </c>
      <c r="C28" s="99">
        <v>70883</v>
      </c>
      <c r="D28" s="100">
        <v>27495</v>
      </c>
      <c r="E28" s="100">
        <v>22622</v>
      </c>
      <c r="F28" s="100">
        <v>14215</v>
      </c>
      <c r="G28" s="100">
        <v>5147</v>
      </c>
      <c r="H28" s="100">
        <v>1405</v>
      </c>
      <c r="I28" s="100" t="s">
        <v>68</v>
      </c>
      <c r="J28" s="101" t="s">
        <v>68</v>
      </c>
    </row>
    <row r="29" spans="1:10" ht="13.5">
      <c r="A29" s="299"/>
      <c r="B29" s="28" t="s">
        <v>76</v>
      </c>
      <c r="C29" s="99">
        <v>62247</v>
      </c>
      <c r="D29" s="100">
        <v>26366</v>
      </c>
      <c r="E29" s="100">
        <v>21398</v>
      </c>
      <c r="F29" s="100">
        <v>9027</v>
      </c>
      <c r="G29" s="100">
        <v>4530</v>
      </c>
      <c r="H29" s="100">
        <v>765</v>
      </c>
      <c r="I29" s="100">
        <v>160</v>
      </c>
      <c r="J29" s="101" t="s">
        <v>68</v>
      </c>
    </row>
    <row r="30" spans="1:10" ht="13.5">
      <c r="A30" s="299"/>
      <c r="B30" s="3" t="s">
        <v>77</v>
      </c>
      <c r="C30" s="99">
        <v>12049</v>
      </c>
      <c r="D30" s="100">
        <v>6367</v>
      </c>
      <c r="E30" s="100">
        <v>2518</v>
      </c>
      <c r="F30" s="100">
        <v>1575</v>
      </c>
      <c r="G30" s="100">
        <v>1382</v>
      </c>
      <c r="H30" s="100">
        <v>207</v>
      </c>
      <c r="I30" s="100" t="s">
        <v>68</v>
      </c>
      <c r="J30" s="101" t="s">
        <v>68</v>
      </c>
    </row>
    <row r="31" spans="1:10" ht="13.5">
      <c r="A31" s="300"/>
      <c r="B31" s="4" t="s">
        <v>65</v>
      </c>
      <c r="C31" s="102">
        <v>1903</v>
      </c>
      <c r="D31" s="103" t="s">
        <v>68</v>
      </c>
      <c r="E31" s="103">
        <v>110</v>
      </c>
      <c r="F31" s="103" t="s">
        <v>68</v>
      </c>
      <c r="G31" s="103" t="s">
        <v>68</v>
      </c>
      <c r="H31" s="103" t="s">
        <v>68</v>
      </c>
      <c r="I31" s="103" t="s">
        <v>68</v>
      </c>
      <c r="J31" s="104">
        <v>1793</v>
      </c>
    </row>
  </sheetData>
  <mergeCells count="4">
    <mergeCell ref="C5:J5"/>
    <mergeCell ref="C19:J19"/>
    <mergeCell ref="A1:J1"/>
    <mergeCell ref="A5:A31"/>
  </mergeCells>
  <printOptions/>
  <pageMargins left="0" right="0"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17"/>
  <sheetViews>
    <sheetView workbookViewId="0" topLeftCell="A1">
      <selection activeCell="A1" sqref="A1:E1"/>
    </sheetView>
  </sheetViews>
  <sheetFormatPr defaultColWidth="9.00390625" defaultRowHeight="13.5"/>
  <cols>
    <col min="1" max="1" width="27.375" style="0" customWidth="1"/>
    <col min="2" max="5" width="18.625" style="0" customWidth="1"/>
  </cols>
  <sheetData>
    <row r="1" spans="1:5" ht="13.5">
      <c r="A1" s="286" t="s">
        <v>78</v>
      </c>
      <c r="B1" s="286"/>
      <c r="C1" s="286"/>
      <c r="D1" s="286"/>
      <c r="E1" s="286"/>
    </row>
    <row r="2" spans="1:5" ht="13.5">
      <c r="A2" s="46" t="s">
        <v>1</v>
      </c>
      <c r="B2" s="10"/>
      <c r="C2" s="10"/>
      <c r="E2" s="47" t="s">
        <v>79</v>
      </c>
    </row>
    <row r="3" spans="1:5" ht="13.5">
      <c r="A3" s="25"/>
      <c r="B3" s="287" t="s">
        <v>10</v>
      </c>
      <c r="C3" s="288"/>
      <c r="D3" s="288"/>
      <c r="E3" s="289"/>
    </row>
    <row r="4" spans="1:5" ht="13.5">
      <c r="A4" s="31"/>
      <c r="B4" s="281"/>
      <c r="C4" s="105" t="s">
        <v>80</v>
      </c>
      <c r="D4" s="105" t="s">
        <v>81</v>
      </c>
      <c r="E4" s="105" t="s">
        <v>82</v>
      </c>
    </row>
    <row r="5" spans="1:5" s="43" customFormat="1" ht="13.5">
      <c r="A5" s="32"/>
      <c r="B5" s="282"/>
      <c r="C5" s="106" t="s">
        <v>83</v>
      </c>
      <c r="D5" s="106" t="s">
        <v>84</v>
      </c>
      <c r="E5" s="106" t="s">
        <v>85</v>
      </c>
    </row>
    <row r="6" spans="1:5" ht="13.5">
      <c r="A6" s="107" t="s">
        <v>10</v>
      </c>
      <c r="B6" s="108">
        <v>100</v>
      </c>
      <c r="C6" s="108">
        <v>100</v>
      </c>
      <c r="D6" s="108">
        <v>100</v>
      </c>
      <c r="E6" s="108">
        <v>100</v>
      </c>
    </row>
    <row r="7" spans="1:5" ht="13.5">
      <c r="A7" s="26" t="s">
        <v>86</v>
      </c>
      <c r="B7" s="109">
        <v>9.6</v>
      </c>
      <c r="C7" s="109">
        <v>10.6</v>
      </c>
      <c r="D7" s="109">
        <v>6.6</v>
      </c>
      <c r="E7" s="109">
        <v>8</v>
      </c>
    </row>
    <row r="8" spans="1:5" ht="13.5">
      <c r="A8" s="26" t="s">
        <v>87</v>
      </c>
      <c r="B8" s="109">
        <v>8.8</v>
      </c>
      <c r="C8" s="109">
        <v>9.5</v>
      </c>
      <c r="D8" s="109">
        <v>6.4</v>
      </c>
      <c r="E8" s="109">
        <v>11.7</v>
      </c>
    </row>
    <row r="9" spans="1:5" ht="13.5">
      <c r="A9" s="27" t="s">
        <v>88</v>
      </c>
      <c r="B9" s="109">
        <v>16.3</v>
      </c>
      <c r="C9" s="109">
        <v>18.5</v>
      </c>
      <c r="D9" s="109">
        <v>9.9</v>
      </c>
      <c r="E9" s="109">
        <v>17.7</v>
      </c>
    </row>
    <row r="10" spans="1:5" ht="13.5">
      <c r="A10" s="27" t="s">
        <v>89</v>
      </c>
      <c r="B10" s="109">
        <v>28.4</v>
      </c>
      <c r="C10" s="109">
        <v>33</v>
      </c>
      <c r="D10" s="109">
        <v>16</v>
      </c>
      <c r="E10" s="109">
        <v>16.6</v>
      </c>
    </row>
    <row r="11" spans="1:5" ht="13.5">
      <c r="A11" s="27" t="s">
        <v>90</v>
      </c>
      <c r="B11" s="109">
        <v>15.5</v>
      </c>
      <c r="C11" s="109">
        <v>14.7</v>
      </c>
      <c r="D11" s="109">
        <v>18.1</v>
      </c>
      <c r="E11" s="109">
        <v>13.4</v>
      </c>
    </row>
    <row r="12" spans="1:5" ht="13.5">
      <c r="A12" s="27" t="s">
        <v>91</v>
      </c>
      <c r="B12" s="109">
        <v>8.3</v>
      </c>
      <c r="C12" s="109">
        <v>5.5</v>
      </c>
      <c r="D12" s="109">
        <v>16.1</v>
      </c>
      <c r="E12" s="109">
        <v>10.9</v>
      </c>
    </row>
    <row r="13" spans="1:5" ht="13.5">
      <c r="A13" s="27" t="s">
        <v>92</v>
      </c>
      <c r="B13" s="109">
        <v>4.9</v>
      </c>
      <c r="C13" s="109">
        <v>3</v>
      </c>
      <c r="D13" s="109">
        <v>10.7</v>
      </c>
      <c r="E13" s="109">
        <v>5.3</v>
      </c>
    </row>
    <row r="14" spans="1:5" ht="13.5">
      <c r="A14" s="27" t="s">
        <v>93</v>
      </c>
      <c r="B14" s="109">
        <v>1.9</v>
      </c>
      <c r="C14" s="109">
        <v>0.7</v>
      </c>
      <c r="D14" s="109">
        <v>5.3</v>
      </c>
      <c r="E14" s="109">
        <v>4.4</v>
      </c>
    </row>
    <row r="15" spans="1:5" ht="13.5">
      <c r="A15" s="27" t="s">
        <v>94</v>
      </c>
      <c r="B15" s="109">
        <v>0.9</v>
      </c>
      <c r="C15" s="109">
        <v>0.1</v>
      </c>
      <c r="D15" s="109">
        <v>3.1</v>
      </c>
      <c r="E15" s="109">
        <v>2.4</v>
      </c>
    </row>
    <row r="16" spans="1:5" ht="14.25" thickBot="1">
      <c r="A16" s="27" t="s">
        <v>21</v>
      </c>
      <c r="B16" s="110">
        <v>5.3</v>
      </c>
      <c r="C16" s="110">
        <v>4.3</v>
      </c>
      <c r="D16" s="110">
        <v>7.7</v>
      </c>
      <c r="E16" s="110">
        <v>9.6</v>
      </c>
    </row>
    <row r="17" spans="1:5" ht="14.25" thickTop="1">
      <c r="A17" s="111" t="s">
        <v>95</v>
      </c>
      <c r="B17" s="112">
        <v>25147</v>
      </c>
      <c r="C17" s="113">
        <v>22246</v>
      </c>
      <c r="D17" s="113">
        <v>33760</v>
      </c>
      <c r="E17" s="113">
        <v>27330</v>
      </c>
    </row>
  </sheetData>
  <mergeCells count="2">
    <mergeCell ref="A1:E1"/>
    <mergeCell ref="B3:E3"/>
  </mergeCells>
  <printOptions/>
  <pageMargins left="0" right="0"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17"/>
  <sheetViews>
    <sheetView workbookViewId="0" topLeftCell="A1">
      <selection activeCell="A1" sqref="A1:E1"/>
    </sheetView>
  </sheetViews>
  <sheetFormatPr defaultColWidth="9.00390625" defaultRowHeight="13.5"/>
  <cols>
    <col min="1" max="1" width="27.375" style="0" customWidth="1"/>
    <col min="2" max="5" width="18.625" style="0" customWidth="1"/>
  </cols>
  <sheetData>
    <row r="1" spans="1:5" ht="13.5">
      <c r="A1" s="286" t="s">
        <v>78</v>
      </c>
      <c r="B1" s="286"/>
      <c r="C1" s="286"/>
      <c r="D1" s="286"/>
      <c r="E1" s="286"/>
    </row>
    <row r="2" spans="1:5" ht="13.5">
      <c r="A2" s="46" t="s">
        <v>1</v>
      </c>
      <c r="B2" s="10"/>
      <c r="C2" s="10"/>
      <c r="E2" s="47" t="s">
        <v>79</v>
      </c>
    </row>
    <row r="3" spans="1:5" ht="13.5">
      <c r="A3" s="25"/>
      <c r="B3" s="287" t="s">
        <v>10</v>
      </c>
      <c r="C3" s="288"/>
      <c r="D3" s="288"/>
      <c r="E3" s="289"/>
    </row>
    <row r="4" spans="1:5" ht="13.5">
      <c r="A4" s="31"/>
      <c r="B4" s="281"/>
      <c r="C4" s="105" t="s">
        <v>80</v>
      </c>
      <c r="D4" s="105" t="s">
        <v>81</v>
      </c>
      <c r="E4" s="105" t="s">
        <v>82</v>
      </c>
    </row>
    <row r="5" spans="1:5" s="43" customFormat="1" ht="13.5">
      <c r="A5" s="32"/>
      <c r="B5" s="282"/>
      <c r="C5" s="106" t="s">
        <v>83</v>
      </c>
      <c r="D5" s="106" t="s">
        <v>84</v>
      </c>
      <c r="E5" s="106" t="s">
        <v>85</v>
      </c>
    </row>
    <row r="6" spans="1:5" ht="13.5">
      <c r="A6" s="107" t="s">
        <v>10</v>
      </c>
      <c r="B6" s="114">
        <v>1733391</v>
      </c>
      <c r="C6" s="114">
        <v>1265257</v>
      </c>
      <c r="D6" s="114">
        <v>432824</v>
      </c>
      <c r="E6" s="114">
        <v>35309</v>
      </c>
    </row>
    <row r="7" spans="1:5" ht="13.5">
      <c r="A7" s="26" t="s">
        <v>86</v>
      </c>
      <c r="B7" s="115">
        <v>165761</v>
      </c>
      <c r="C7" s="115">
        <v>134382</v>
      </c>
      <c r="D7" s="115">
        <v>28565</v>
      </c>
      <c r="E7" s="115">
        <v>2813</v>
      </c>
    </row>
    <row r="8" spans="1:5" ht="13.5">
      <c r="A8" s="26" t="s">
        <v>87</v>
      </c>
      <c r="B8" s="115">
        <v>152487</v>
      </c>
      <c r="C8" s="115">
        <v>120756</v>
      </c>
      <c r="D8" s="115">
        <v>27617</v>
      </c>
      <c r="E8" s="115">
        <v>4114</v>
      </c>
    </row>
    <row r="9" spans="1:5" ht="13.5">
      <c r="A9" s="27" t="s">
        <v>88</v>
      </c>
      <c r="B9" s="115">
        <v>282710</v>
      </c>
      <c r="C9" s="115">
        <v>233528</v>
      </c>
      <c r="D9" s="115">
        <v>42916</v>
      </c>
      <c r="E9" s="115">
        <v>6266</v>
      </c>
    </row>
    <row r="10" spans="1:5" ht="13.5">
      <c r="A10" s="27" t="s">
        <v>89</v>
      </c>
      <c r="B10" s="115">
        <v>493101</v>
      </c>
      <c r="C10" s="115">
        <v>417921</v>
      </c>
      <c r="D10" s="115">
        <v>69331</v>
      </c>
      <c r="E10" s="115">
        <v>5849</v>
      </c>
    </row>
    <row r="11" spans="1:5" ht="13.5">
      <c r="A11" s="27" t="s">
        <v>90</v>
      </c>
      <c r="B11" s="115">
        <v>268658</v>
      </c>
      <c r="C11" s="115">
        <v>185534</v>
      </c>
      <c r="D11" s="115">
        <v>78401</v>
      </c>
      <c r="E11" s="115">
        <v>4723</v>
      </c>
    </row>
    <row r="12" spans="1:5" ht="13.5">
      <c r="A12" s="27" t="s">
        <v>91</v>
      </c>
      <c r="B12" s="115">
        <v>143419</v>
      </c>
      <c r="C12" s="115">
        <v>69973</v>
      </c>
      <c r="D12" s="115">
        <v>69600</v>
      </c>
      <c r="E12" s="115">
        <v>3846</v>
      </c>
    </row>
    <row r="13" spans="1:5" ht="13.5">
      <c r="A13" s="27" t="s">
        <v>92</v>
      </c>
      <c r="B13" s="115">
        <v>85777</v>
      </c>
      <c r="C13" s="115">
        <v>37432</v>
      </c>
      <c r="D13" s="115">
        <v>46465</v>
      </c>
      <c r="E13" s="115">
        <v>1879</v>
      </c>
    </row>
    <row r="14" spans="1:5" ht="13.5">
      <c r="A14" s="27" t="s">
        <v>93</v>
      </c>
      <c r="B14" s="115">
        <v>33457</v>
      </c>
      <c r="C14" s="115">
        <v>8833</v>
      </c>
      <c r="D14" s="115">
        <v>23078</v>
      </c>
      <c r="E14" s="115">
        <v>1547</v>
      </c>
    </row>
    <row r="15" spans="1:5" ht="13.5">
      <c r="A15" s="27" t="s">
        <v>94</v>
      </c>
      <c r="B15" s="115">
        <v>16266</v>
      </c>
      <c r="C15" s="115">
        <v>1868</v>
      </c>
      <c r="D15" s="115">
        <v>13533</v>
      </c>
      <c r="E15" s="115">
        <v>864</v>
      </c>
    </row>
    <row r="16" spans="1:5" ht="14.25" thickBot="1">
      <c r="A16" s="27" t="s">
        <v>21</v>
      </c>
      <c r="B16" s="116">
        <v>91755</v>
      </c>
      <c r="C16" s="116">
        <v>55031</v>
      </c>
      <c r="D16" s="116">
        <v>33317</v>
      </c>
      <c r="E16" s="116">
        <v>3407</v>
      </c>
    </row>
    <row r="17" spans="1:5" ht="14.25" thickTop="1">
      <c r="A17" s="111" t="s">
        <v>95</v>
      </c>
      <c r="B17" s="112">
        <v>25147</v>
      </c>
      <c r="C17" s="113">
        <v>22246</v>
      </c>
      <c r="D17" s="113">
        <v>33760</v>
      </c>
      <c r="E17" s="113">
        <v>27330</v>
      </c>
    </row>
  </sheetData>
  <mergeCells count="2">
    <mergeCell ref="A1:E1"/>
    <mergeCell ref="B3:E3"/>
  </mergeCells>
  <printOptions/>
  <pageMargins left="0" right="0"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2"/>
  <sheetViews>
    <sheetView workbookViewId="0" topLeftCell="A1">
      <selection activeCell="I2" sqref="I2"/>
    </sheetView>
  </sheetViews>
  <sheetFormatPr defaultColWidth="9.00390625" defaultRowHeight="13.5"/>
  <cols>
    <col min="1" max="1" width="9.00390625" style="118" customWidth="1"/>
    <col min="2" max="2" width="29.625" style="118" customWidth="1"/>
    <col min="3" max="16384" width="9.00390625" style="118" customWidth="1"/>
  </cols>
  <sheetData>
    <row r="1" spans="1:9" ht="13.5">
      <c r="A1" s="301" t="s">
        <v>96</v>
      </c>
      <c r="B1" s="301"/>
      <c r="C1" s="301"/>
      <c r="D1" s="301"/>
      <c r="E1" s="301"/>
      <c r="F1" s="301"/>
      <c r="G1" s="301"/>
      <c r="H1" s="301"/>
      <c r="I1" s="301"/>
    </row>
    <row r="2" ht="13.5">
      <c r="I2" s="119" t="s">
        <v>2</v>
      </c>
    </row>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sheetData>
  <mergeCells count="1">
    <mergeCell ref="A1:I1"/>
  </mergeCells>
  <printOptions/>
  <pageMargins left="0.75" right="0.75" top="1" bottom="1"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B2:F21"/>
  <sheetViews>
    <sheetView workbookViewId="0" topLeftCell="A1">
      <selection activeCell="A1" sqref="A1"/>
    </sheetView>
  </sheetViews>
  <sheetFormatPr defaultColWidth="9.00390625" defaultRowHeight="13.5"/>
  <cols>
    <col min="1" max="1" width="9.00390625" style="118" customWidth="1"/>
    <col min="2" max="2" width="29.625" style="118" customWidth="1"/>
    <col min="3" max="6" width="14.375" style="118" customWidth="1"/>
    <col min="7" max="16384" width="9.00390625" style="118" customWidth="1"/>
  </cols>
  <sheetData>
    <row r="2" spans="2:6" ht="13.5">
      <c r="B2" s="124"/>
      <c r="C2" s="124" t="s">
        <v>97</v>
      </c>
      <c r="D2" s="124" t="s">
        <v>98</v>
      </c>
      <c r="E2" s="124" t="s">
        <v>97</v>
      </c>
      <c r="F2" s="124" t="s">
        <v>98</v>
      </c>
    </row>
    <row r="3" spans="2:6" ht="13.5">
      <c r="B3" s="120" t="s">
        <v>10</v>
      </c>
      <c r="C3" s="120">
        <v>1733391</v>
      </c>
      <c r="D3" s="120">
        <v>1733391</v>
      </c>
      <c r="E3" s="121">
        <v>100</v>
      </c>
      <c r="F3" s="121">
        <v>100</v>
      </c>
    </row>
    <row r="4" spans="2:6" ht="13.5">
      <c r="B4" s="120" t="s">
        <v>99</v>
      </c>
      <c r="C4" s="120">
        <v>1280971</v>
      </c>
      <c r="D4" s="120">
        <v>972716</v>
      </c>
      <c r="E4" s="121">
        <v>73.9</v>
      </c>
      <c r="F4" s="121">
        <v>56.1</v>
      </c>
    </row>
    <row r="5" spans="2:6" ht="13.5">
      <c r="B5" s="120" t="s">
        <v>100</v>
      </c>
      <c r="C5" s="120">
        <v>399789</v>
      </c>
      <c r="D5" s="120">
        <v>57624</v>
      </c>
      <c r="E5" s="121">
        <v>23.1</v>
      </c>
      <c r="F5" s="121">
        <v>3.3</v>
      </c>
    </row>
    <row r="6" spans="2:6" ht="13.5">
      <c r="B6" s="120" t="s">
        <v>101</v>
      </c>
      <c r="C6" s="120">
        <v>298209</v>
      </c>
      <c r="D6" s="120">
        <v>98943</v>
      </c>
      <c r="E6" s="121">
        <v>17.2</v>
      </c>
      <c r="F6" s="121">
        <v>5.7</v>
      </c>
    </row>
    <row r="7" spans="2:6" ht="13.5">
      <c r="B7" s="120" t="s">
        <v>102</v>
      </c>
      <c r="C7" s="120">
        <v>291867</v>
      </c>
      <c r="D7" s="120">
        <v>83375</v>
      </c>
      <c r="E7" s="121">
        <v>16.8</v>
      </c>
      <c r="F7" s="121">
        <v>4.8</v>
      </c>
    </row>
    <row r="8" spans="2:6" ht="13.5">
      <c r="B8" s="120" t="s">
        <v>103</v>
      </c>
      <c r="C8" s="120">
        <v>279927</v>
      </c>
      <c r="D8" s="120">
        <v>49800</v>
      </c>
      <c r="E8" s="121">
        <v>16.1</v>
      </c>
      <c r="F8" s="121">
        <v>2.9</v>
      </c>
    </row>
    <row r="9" spans="2:6" ht="13.5">
      <c r="B9" s="120" t="s">
        <v>104</v>
      </c>
      <c r="C9" s="120">
        <v>275088</v>
      </c>
      <c r="D9" s="120">
        <v>39609</v>
      </c>
      <c r="E9" s="121">
        <v>15.9</v>
      </c>
      <c r="F9" s="121">
        <v>2.3</v>
      </c>
    </row>
    <row r="10" spans="2:6" ht="13.5">
      <c r="B10" s="120" t="s">
        <v>105</v>
      </c>
      <c r="C10" s="120">
        <v>274382</v>
      </c>
      <c r="D10" s="120">
        <v>72491</v>
      </c>
      <c r="E10" s="121">
        <v>15.8</v>
      </c>
      <c r="F10" s="121">
        <v>4.2</v>
      </c>
    </row>
    <row r="11" spans="2:6" ht="13.5">
      <c r="B11" s="120" t="s">
        <v>106</v>
      </c>
      <c r="C11" s="120">
        <v>251632</v>
      </c>
      <c r="D11" s="120">
        <v>61607</v>
      </c>
      <c r="E11" s="121">
        <v>14.5</v>
      </c>
      <c r="F11" s="121">
        <v>3.6</v>
      </c>
    </row>
    <row r="12" spans="2:6" ht="13.5">
      <c r="B12" s="120" t="s">
        <v>107</v>
      </c>
      <c r="C12" s="120">
        <v>249249</v>
      </c>
      <c r="D12" s="120">
        <v>46173</v>
      </c>
      <c r="E12" s="121">
        <v>14.4</v>
      </c>
      <c r="F12" s="121">
        <v>2.7</v>
      </c>
    </row>
    <row r="13" spans="2:6" ht="13.5">
      <c r="B13" s="120" t="s">
        <v>108</v>
      </c>
      <c r="C13" s="120">
        <v>223445</v>
      </c>
      <c r="D13" s="120">
        <v>25403</v>
      </c>
      <c r="E13" s="121">
        <v>12.9</v>
      </c>
      <c r="F13" s="121">
        <v>1.5</v>
      </c>
    </row>
    <row r="14" spans="2:6" ht="13.5">
      <c r="B14" s="120" t="s">
        <v>109</v>
      </c>
      <c r="C14" s="120">
        <v>217750</v>
      </c>
      <c r="D14" s="120">
        <v>47180</v>
      </c>
      <c r="E14" s="121">
        <v>12.6</v>
      </c>
      <c r="F14" s="121">
        <v>2.7</v>
      </c>
    </row>
    <row r="15" spans="2:6" ht="13.5">
      <c r="B15" s="120" t="s">
        <v>110</v>
      </c>
      <c r="C15" s="120">
        <v>187994</v>
      </c>
      <c r="D15" s="120">
        <v>18586</v>
      </c>
      <c r="E15" s="121">
        <v>10.8</v>
      </c>
      <c r="F15" s="121">
        <v>1.1</v>
      </c>
    </row>
    <row r="16" spans="2:6" ht="13.5">
      <c r="B16" s="120" t="s">
        <v>111</v>
      </c>
      <c r="C16" s="120">
        <v>150112</v>
      </c>
      <c r="D16" s="120">
        <v>19613</v>
      </c>
      <c r="E16" s="121">
        <v>8.7</v>
      </c>
      <c r="F16" s="121">
        <v>1.1</v>
      </c>
    </row>
    <row r="17" spans="2:6" ht="13.5">
      <c r="B17" s="120" t="s">
        <v>112</v>
      </c>
      <c r="C17" s="120">
        <v>124201</v>
      </c>
      <c r="D17" s="120">
        <v>57692</v>
      </c>
      <c r="E17" s="121">
        <v>7.2</v>
      </c>
      <c r="F17" s="121">
        <v>3.3</v>
      </c>
    </row>
    <row r="18" spans="2:6" ht="13.5">
      <c r="B18" s="120" t="s">
        <v>113</v>
      </c>
      <c r="C18" s="120">
        <v>41345</v>
      </c>
      <c r="D18" s="120">
        <v>610</v>
      </c>
      <c r="E18" s="121">
        <v>2.4</v>
      </c>
      <c r="F18" s="121">
        <v>0</v>
      </c>
    </row>
    <row r="19" spans="2:6" ht="13.5">
      <c r="B19" s="120" t="s">
        <v>114</v>
      </c>
      <c r="C19" s="120">
        <v>8140</v>
      </c>
      <c r="D19" s="120">
        <v>947</v>
      </c>
      <c r="E19" s="121">
        <v>0.5</v>
      </c>
      <c r="F19" s="121">
        <v>0.1</v>
      </c>
    </row>
    <row r="20" spans="2:6" ht="13.5">
      <c r="B20" s="120" t="s">
        <v>46</v>
      </c>
      <c r="C20" s="120">
        <v>112762</v>
      </c>
      <c r="D20" s="120">
        <v>77154</v>
      </c>
      <c r="E20" s="121">
        <v>6.5</v>
      </c>
      <c r="F20" s="121">
        <v>4.5</v>
      </c>
    </row>
    <row r="21" spans="2:6" ht="13.5">
      <c r="B21" s="122" t="s">
        <v>44</v>
      </c>
      <c r="C21" s="122">
        <v>3867</v>
      </c>
      <c r="D21" s="122">
        <v>3867</v>
      </c>
      <c r="E21" s="123">
        <v>0.2</v>
      </c>
      <c r="F21" s="123">
        <v>0.2</v>
      </c>
    </row>
  </sheetData>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L5"/>
  <sheetViews>
    <sheetView workbookViewId="0" topLeftCell="A1">
      <selection activeCell="A1" sqref="A1:J1"/>
    </sheetView>
  </sheetViews>
  <sheetFormatPr defaultColWidth="9.00390625" defaultRowHeight="13.5"/>
  <cols>
    <col min="5" max="5" width="7.625" style="0" customWidth="1"/>
  </cols>
  <sheetData>
    <row r="1" spans="1:11" ht="13.5">
      <c r="A1" s="286" t="s">
        <v>115</v>
      </c>
      <c r="B1" s="286"/>
      <c r="C1" s="286"/>
      <c r="D1" s="286"/>
      <c r="E1" s="286"/>
      <c r="F1" s="286"/>
      <c r="G1" s="286"/>
      <c r="H1" s="286"/>
      <c r="I1" s="286"/>
      <c r="J1" s="286"/>
      <c r="K1" s="278"/>
    </row>
    <row r="2" spans="4:10" ht="13.5">
      <c r="D2" s="78"/>
      <c r="J2" s="125" t="s">
        <v>2</v>
      </c>
    </row>
    <row r="5" ht="13.5">
      <c r="L5" s="44"/>
    </row>
  </sheetData>
  <mergeCells count="1">
    <mergeCell ref="A1:J1"/>
  </mergeCells>
  <printOptions/>
  <pageMargins left="0.75" right="0.75" top="1" bottom="1" header="0.512" footer="0.512"/>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F28"/>
  <sheetViews>
    <sheetView workbookViewId="0" topLeftCell="A1">
      <selection activeCell="A2" sqref="A2"/>
    </sheetView>
  </sheetViews>
  <sheetFormatPr defaultColWidth="9.00390625" defaultRowHeight="13.5"/>
  <cols>
    <col min="1" max="1" width="19.625" style="0" customWidth="1"/>
    <col min="2" max="2" width="10.625" style="0" customWidth="1"/>
    <col min="3" max="3" width="12.625" style="0" customWidth="1"/>
    <col min="4" max="4" width="14.00390625" style="0" customWidth="1"/>
    <col min="6" max="6" width="3.625" style="0" customWidth="1"/>
    <col min="7" max="7" width="9.50390625" style="0" customWidth="1"/>
  </cols>
  <sheetData>
    <row r="1" spans="1:4" ht="13.5">
      <c r="A1" s="10" t="s">
        <v>209</v>
      </c>
      <c r="D1" s="10"/>
    </row>
    <row r="3" spans="1:5" ht="13.5">
      <c r="A3" s="66" t="s">
        <v>116</v>
      </c>
      <c r="B3" s="66"/>
      <c r="D3" s="66" t="s">
        <v>117</v>
      </c>
      <c r="E3" s="66"/>
    </row>
    <row r="4" spans="1:6" ht="13.5">
      <c r="A4" s="25" t="s">
        <v>118</v>
      </c>
      <c r="B4" s="74">
        <f>B18/B22*100</f>
        <v>14.814084069895367</v>
      </c>
      <c r="D4" s="25" t="s">
        <v>119</v>
      </c>
      <c r="E4" s="5">
        <f>E18/E28*100</f>
        <v>16.362586676002184</v>
      </c>
      <c r="F4" s="41"/>
    </row>
    <row r="5" spans="1:6" ht="13.5">
      <c r="A5" s="31" t="s">
        <v>120</v>
      </c>
      <c r="B5" s="75">
        <f>B19/B22*100</f>
        <v>32.15137265625586</v>
      </c>
      <c r="D5" s="31" t="s">
        <v>121</v>
      </c>
      <c r="E5" s="35">
        <f>E19/E28*100</f>
        <v>61.343823509541274</v>
      </c>
      <c r="F5" s="41"/>
    </row>
    <row r="6" spans="1:6" ht="13.5">
      <c r="A6" s="31" t="s">
        <v>122</v>
      </c>
      <c r="B6" s="75">
        <f>B20/B22*100</f>
        <v>52.336085741762815</v>
      </c>
      <c r="D6" s="31" t="s">
        <v>123</v>
      </c>
      <c r="E6" s="35">
        <f>E20/E28*100</f>
        <v>20.227614713270565</v>
      </c>
      <c r="F6" s="41"/>
    </row>
    <row r="7" spans="1:6" ht="13.5">
      <c r="A7" s="32" t="s">
        <v>44</v>
      </c>
      <c r="B7" s="76">
        <f>B21/B22*100</f>
        <v>0.6984575320859517</v>
      </c>
      <c r="D7" s="31" t="s">
        <v>124</v>
      </c>
      <c r="E7" s="35">
        <f>E21/E28*100</f>
        <v>5.577850250892094</v>
      </c>
      <c r="F7" s="41"/>
    </row>
    <row r="8" spans="2:6" ht="13.5">
      <c r="B8" s="71">
        <f>SUM(B4:B7)</f>
        <v>99.99999999999999</v>
      </c>
      <c r="D8" s="31" t="s">
        <v>125</v>
      </c>
      <c r="E8" s="35">
        <f>E22/E28*100</f>
        <v>10.130390187877335</v>
      </c>
      <c r="F8" s="41"/>
    </row>
    <row r="9" spans="2:6" ht="13.5">
      <c r="B9" s="71"/>
      <c r="D9" s="31" t="s">
        <v>126</v>
      </c>
      <c r="E9" s="35">
        <f>E23/E28*100</f>
        <v>10.3580049011479</v>
      </c>
      <c r="F9" s="41"/>
    </row>
    <row r="10" spans="2:6" ht="13.5">
      <c r="B10" s="71"/>
      <c r="D10" s="31" t="s">
        <v>127</v>
      </c>
      <c r="E10" s="35">
        <f>E24/E28*100</f>
        <v>18.115576191967765</v>
      </c>
      <c r="F10" s="41"/>
    </row>
    <row r="11" spans="2:6" ht="13.5">
      <c r="B11" s="71"/>
      <c r="D11" s="31" t="s">
        <v>128</v>
      </c>
      <c r="E11" s="35">
        <f>E25/E28*100</f>
        <v>0.34394020353889904</v>
      </c>
      <c r="F11" s="41"/>
    </row>
    <row r="12" spans="2:6" ht="13.5">
      <c r="B12" s="71"/>
      <c r="D12" s="31" t="s">
        <v>46</v>
      </c>
      <c r="E12" s="35">
        <f>E26/E28*100</f>
        <v>6.359700035008199</v>
      </c>
      <c r="F12" s="41"/>
    </row>
    <row r="13" spans="2:6" ht="13.5">
      <c r="B13" s="71"/>
      <c r="D13" s="32" t="s">
        <v>44</v>
      </c>
      <c r="E13" s="77">
        <f>E27/E28*100</f>
        <v>1.1969119083153685</v>
      </c>
      <c r="F13" s="13"/>
    </row>
    <row r="14" spans="2:6" ht="13.5">
      <c r="B14" s="71"/>
      <c r="E14" s="41"/>
      <c r="F14" s="41"/>
    </row>
    <row r="15" ht="13.5">
      <c r="B15" s="71"/>
    </row>
    <row r="16" spans="1:4" ht="13.5">
      <c r="A16" s="10" t="s">
        <v>9</v>
      </c>
      <c r="D16" s="10" t="s">
        <v>9</v>
      </c>
    </row>
    <row r="17" spans="1:5" ht="13.5">
      <c r="A17" s="66" t="s">
        <v>116</v>
      </c>
      <c r="B17" s="66"/>
      <c r="D17" s="66" t="s">
        <v>117</v>
      </c>
      <c r="E17" s="66"/>
    </row>
    <row r="18" spans="1:5" ht="13.5">
      <c r="A18" s="25" t="s">
        <v>118</v>
      </c>
      <c r="B18" s="52">
        <v>256786</v>
      </c>
      <c r="D18" s="25" t="s">
        <v>119</v>
      </c>
      <c r="E18" s="52">
        <v>133207</v>
      </c>
    </row>
    <row r="19" spans="1:5" ht="13.5">
      <c r="A19" s="31" t="s">
        <v>120</v>
      </c>
      <c r="B19" s="54">
        <v>557309</v>
      </c>
      <c r="D19" s="31" t="s">
        <v>121</v>
      </c>
      <c r="E19" s="54">
        <v>499397</v>
      </c>
    </row>
    <row r="20" spans="1:5" ht="13.5">
      <c r="A20" s="31" t="s">
        <v>122</v>
      </c>
      <c r="B20" s="54">
        <v>907189</v>
      </c>
      <c r="D20" s="31" t="s">
        <v>123</v>
      </c>
      <c r="E20" s="54">
        <v>164672</v>
      </c>
    </row>
    <row r="21" spans="1:5" ht="13.5">
      <c r="A21" s="32" t="s">
        <v>44</v>
      </c>
      <c r="B21" s="55">
        <v>12107</v>
      </c>
      <c r="D21" s="31" t="s">
        <v>124</v>
      </c>
      <c r="E21" s="54">
        <v>45409</v>
      </c>
    </row>
    <row r="22" spans="2:5" ht="13.5">
      <c r="B22" s="56">
        <v>1733391</v>
      </c>
      <c r="D22" s="31" t="s">
        <v>125</v>
      </c>
      <c r="E22" s="54">
        <v>82471</v>
      </c>
    </row>
    <row r="23" spans="4:5" ht="13.5">
      <c r="D23" s="31" t="s">
        <v>126</v>
      </c>
      <c r="E23" s="54">
        <v>84324</v>
      </c>
    </row>
    <row r="24" spans="4:5" ht="13.5">
      <c r="D24" s="31" t="s">
        <v>127</v>
      </c>
      <c r="E24" s="54">
        <v>147478</v>
      </c>
    </row>
    <row r="25" spans="4:5" ht="13.5">
      <c r="D25" s="31" t="s">
        <v>128</v>
      </c>
      <c r="E25" s="54">
        <v>2800</v>
      </c>
    </row>
    <row r="26" spans="4:5" ht="13.5">
      <c r="D26" s="31" t="s">
        <v>46</v>
      </c>
      <c r="E26" s="54">
        <v>51774</v>
      </c>
    </row>
    <row r="27" spans="4:5" ht="13.5">
      <c r="D27" s="32" t="s">
        <v>44</v>
      </c>
      <c r="E27" s="55">
        <v>9744</v>
      </c>
    </row>
    <row r="28" ht="13.5">
      <c r="E28" s="56">
        <v>814095</v>
      </c>
    </row>
  </sheetData>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44"/>
  <sheetViews>
    <sheetView workbookViewId="0" topLeftCell="A1">
      <selection activeCell="A1" sqref="A1:M1"/>
    </sheetView>
  </sheetViews>
  <sheetFormatPr defaultColWidth="9.00390625" defaultRowHeight="13.5"/>
  <cols>
    <col min="1" max="1" width="14.25390625" style="0" customWidth="1"/>
    <col min="2" max="12" width="9.375" style="0" customWidth="1"/>
    <col min="13" max="13" width="10.50390625" style="0" customWidth="1"/>
  </cols>
  <sheetData>
    <row r="1" spans="1:13" ht="13.5">
      <c r="A1" s="286" t="s">
        <v>129</v>
      </c>
      <c r="B1" s="286"/>
      <c r="C1" s="286"/>
      <c r="D1" s="286"/>
      <c r="E1" s="286"/>
      <c r="F1" s="286"/>
      <c r="G1" s="286"/>
      <c r="H1" s="286"/>
      <c r="I1" s="286"/>
      <c r="J1" s="286"/>
      <c r="K1" s="286"/>
      <c r="L1" s="286"/>
      <c r="M1" s="286"/>
    </row>
    <row r="2" ht="13.5">
      <c r="M2" s="47" t="s">
        <v>208</v>
      </c>
    </row>
    <row r="3" spans="1:13" s="128" customFormat="1" ht="19.5" customHeight="1">
      <c r="A3" s="126"/>
      <c r="B3" s="293" t="s">
        <v>58</v>
      </c>
      <c r="C3" s="294"/>
      <c r="D3" s="295"/>
      <c r="E3" s="293" t="s">
        <v>130</v>
      </c>
      <c r="F3" s="294"/>
      <c r="G3" s="295"/>
      <c r="H3" s="293" t="s">
        <v>131</v>
      </c>
      <c r="I3" s="294"/>
      <c r="J3" s="295"/>
      <c r="K3" s="293" t="s">
        <v>132</v>
      </c>
      <c r="L3" s="294"/>
      <c r="M3" s="295"/>
    </row>
    <row r="4" spans="1:13" s="128" customFormat="1" ht="19.5" customHeight="1">
      <c r="A4" s="117"/>
      <c r="B4" s="127" t="s">
        <v>29</v>
      </c>
      <c r="C4" s="127" t="s">
        <v>28</v>
      </c>
      <c r="D4" s="127" t="s">
        <v>133</v>
      </c>
      <c r="E4" s="127" t="s">
        <v>29</v>
      </c>
      <c r="F4" s="127" t="s">
        <v>28</v>
      </c>
      <c r="G4" s="127" t="s">
        <v>133</v>
      </c>
      <c r="H4" s="127" t="s">
        <v>29</v>
      </c>
      <c r="I4" s="127" t="s">
        <v>28</v>
      </c>
      <c r="J4" s="127" t="s">
        <v>133</v>
      </c>
      <c r="K4" s="127" t="s">
        <v>29</v>
      </c>
      <c r="L4" s="127" t="s">
        <v>28</v>
      </c>
      <c r="M4" s="127" t="s">
        <v>133</v>
      </c>
    </row>
    <row r="5" spans="1:13" ht="19.5" customHeight="1">
      <c r="A5" s="1" t="s">
        <v>134</v>
      </c>
      <c r="B5" s="129">
        <v>6694</v>
      </c>
      <c r="C5" s="129">
        <v>6856</v>
      </c>
      <c r="D5" s="130">
        <v>-162</v>
      </c>
      <c r="E5" s="129">
        <v>1007</v>
      </c>
      <c r="F5" s="129">
        <v>979</v>
      </c>
      <c r="G5" s="131">
        <v>28</v>
      </c>
      <c r="H5" s="129">
        <v>1525</v>
      </c>
      <c r="I5" s="129">
        <v>1438</v>
      </c>
      <c r="J5" s="129">
        <v>87</v>
      </c>
      <c r="K5" s="129">
        <v>4162</v>
      </c>
      <c r="L5" s="129">
        <v>4439</v>
      </c>
      <c r="M5" s="132">
        <v>-277</v>
      </c>
    </row>
    <row r="6" spans="1:13" ht="19.5" customHeight="1">
      <c r="A6" s="133" t="s">
        <v>135</v>
      </c>
      <c r="B6" s="129">
        <v>181627</v>
      </c>
      <c r="C6" s="129">
        <v>184499</v>
      </c>
      <c r="D6" s="131">
        <v>-2872</v>
      </c>
      <c r="E6" s="129">
        <v>20866</v>
      </c>
      <c r="F6" s="129">
        <v>15654</v>
      </c>
      <c r="G6" s="131">
        <v>5212</v>
      </c>
      <c r="H6" s="129">
        <v>38121</v>
      </c>
      <c r="I6" s="129">
        <v>33231</v>
      </c>
      <c r="J6" s="129">
        <v>4890</v>
      </c>
      <c r="K6" s="129">
        <v>122640</v>
      </c>
      <c r="L6" s="129">
        <v>135614</v>
      </c>
      <c r="M6" s="131">
        <v>-12974</v>
      </c>
    </row>
    <row r="7" spans="1:13" ht="13.5">
      <c r="A7" s="134"/>
      <c r="B7" s="135"/>
      <c r="C7" s="135"/>
      <c r="D7" s="135"/>
      <c r="E7" s="134"/>
      <c r="F7" s="134"/>
      <c r="G7" s="134"/>
      <c r="H7" s="134"/>
      <c r="I7" s="134"/>
      <c r="J7" s="134"/>
      <c r="K7" s="134"/>
      <c r="L7" s="134"/>
      <c r="M7" s="134"/>
    </row>
    <row r="8" spans="1:13" ht="13.5">
      <c r="A8" s="134"/>
      <c r="C8" s="135"/>
      <c r="D8" s="135"/>
      <c r="F8" s="134"/>
      <c r="G8" s="134"/>
      <c r="I8" s="134"/>
      <c r="J8" s="134"/>
      <c r="L8" s="134"/>
      <c r="M8" s="134"/>
    </row>
    <row r="9" spans="1:13" ht="13.5">
      <c r="A9" s="134"/>
      <c r="C9" s="135"/>
      <c r="D9" s="135"/>
      <c r="F9" s="134"/>
      <c r="G9" s="134"/>
      <c r="I9" s="134"/>
      <c r="J9" s="134"/>
      <c r="L9" s="134"/>
      <c r="M9" s="134"/>
    </row>
    <row r="10" spans="1:13" ht="13.5">
      <c r="A10" s="134"/>
      <c r="C10" s="135"/>
      <c r="D10" s="135"/>
      <c r="F10" s="134"/>
      <c r="G10" s="134"/>
      <c r="I10" s="134"/>
      <c r="J10" s="134"/>
      <c r="L10" s="134"/>
      <c r="M10" s="134"/>
    </row>
    <row r="11" spans="1:13" ht="13.5">
      <c r="A11" s="134"/>
      <c r="B11" s="135"/>
      <c r="C11" s="135"/>
      <c r="D11" s="135"/>
      <c r="E11" s="134"/>
      <c r="F11" s="134"/>
      <c r="G11" s="134"/>
      <c r="H11" s="134"/>
      <c r="I11" s="134"/>
      <c r="J11" s="134"/>
      <c r="K11" s="134"/>
      <c r="L11" s="134"/>
      <c r="M11" s="134"/>
    </row>
    <row r="12" spans="1:13" ht="13.5">
      <c r="A12" s="134"/>
      <c r="B12" s="135"/>
      <c r="C12" s="135"/>
      <c r="D12" s="135"/>
      <c r="E12" s="134"/>
      <c r="F12" s="134"/>
      <c r="G12" s="134"/>
      <c r="H12" s="134"/>
      <c r="I12" s="134"/>
      <c r="J12" s="134"/>
      <c r="K12" s="134"/>
      <c r="L12" s="134"/>
      <c r="M12" s="134"/>
    </row>
    <row r="13" spans="1:13" ht="13.5">
      <c r="A13" s="134"/>
      <c r="B13" s="134"/>
      <c r="C13" s="134"/>
      <c r="D13" s="134"/>
      <c r="E13" s="134"/>
      <c r="F13" s="134"/>
      <c r="G13" s="134"/>
      <c r="H13" s="134"/>
      <c r="I13" s="134"/>
      <c r="J13" s="134"/>
      <c r="K13" s="134"/>
      <c r="L13" s="134"/>
      <c r="M13" s="134"/>
    </row>
    <row r="14" spans="1:13" ht="13.5">
      <c r="A14" s="134"/>
      <c r="B14" s="135"/>
      <c r="C14" s="135"/>
      <c r="D14" s="135"/>
      <c r="E14" s="134"/>
      <c r="F14" s="134"/>
      <c r="G14" s="134"/>
      <c r="H14" s="134"/>
      <c r="I14" s="134"/>
      <c r="J14" s="134"/>
      <c r="K14" s="134"/>
      <c r="L14" s="134"/>
      <c r="M14" s="134"/>
    </row>
    <row r="15" spans="1:13" ht="13.5">
      <c r="A15" s="134"/>
      <c r="B15" s="134"/>
      <c r="C15" s="134"/>
      <c r="D15" s="134"/>
      <c r="E15" s="134"/>
      <c r="F15" s="134"/>
      <c r="G15" s="134"/>
      <c r="H15" s="134"/>
      <c r="I15" s="134"/>
      <c r="J15" s="134"/>
      <c r="K15" s="134"/>
      <c r="L15" s="134"/>
      <c r="M15" s="134"/>
    </row>
    <row r="16" spans="1:13" ht="13.5">
      <c r="A16" s="134"/>
      <c r="B16" s="134"/>
      <c r="C16" s="134"/>
      <c r="D16" s="134"/>
      <c r="E16" s="136"/>
      <c r="F16" s="136"/>
      <c r="G16" s="136"/>
      <c r="H16" s="136"/>
      <c r="I16" s="136"/>
      <c r="J16" s="136"/>
      <c r="K16" s="136"/>
      <c r="L16" s="136"/>
      <c r="M16" s="136"/>
    </row>
    <row r="17" spans="1:13" ht="13.5">
      <c r="A17" s="134"/>
      <c r="B17" s="135"/>
      <c r="C17" s="135"/>
      <c r="D17" s="135"/>
      <c r="E17" s="137"/>
      <c r="F17" s="137"/>
      <c r="G17" s="137"/>
      <c r="H17" s="137"/>
      <c r="I17" s="137"/>
      <c r="J17" s="137"/>
      <c r="K17" s="137"/>
      <c r="L17" s="137"/>
      <c r="M17" s="137"/>
    </row>
    <row r="18" spans="1:13" ht="13.5">
      <c r="A18" s="134"/>
      <c r="B18" s="135"/>
      <c r="C18" s="135"/>
      <c r="D18" s="135"/>
      <c r="E18" s="137"/>
      <c r="F18" s="137"/>
      <c r="G18" s="137"/>
      <c r="H18" s="137"/>
      <c r="I18" s="137"/>
      <c r="J18" s="137"/>
      <c r="K18" s="137"/>
      <c r="L18" s="137"/>
      <c r="M18" s="137"/>
    </row>
    <row r="19" spans="1:13" ht="13.5">
      <c r="A19" s="134"/>
      <c r="B19" s="135"/>
      <c r="C19" s="135"/>
      <c r="D19" s="135"/>
      <c r="E19" s="137"/>
      <c r="F19" s="137"/>
      <c r="G19" s="137"/>
      <c r="H19" s="137"/>
      <c r="I19" s="137"/>
      <c r="J19" s="137"/>
      <c r="K19" s="137"/>
      <c r="L19" s="137"/>
      <c r="M19" s="137"/>
    </row>
    <row r="20" spans="1:13" ht="13.5">
      <c r="A20" s="134"/>
      <c r="B20" s="135"/>
      <c r="C20" s="135"/>
      <c r="D20" s="135"/>
      <c r="E20" s="137"/>
      <c r="F20" s="137"/>
      <c r="G20" s="137"/>
      <c r="H20" s="137"/>
      <c r="I20" s="137"/>
      <c r="J20" s="137"/>
      <c r="K20" s="137"/>
      <c r="L20" s="137"/>
      <c r="M20" s="137"/>
    </row>
    <row r="21" spans="1:13" ht="13.5">
      <c r="A21" s="134"/>
      <c r="B21" s="135"/>
      <c r="C21" s="135"/>
      <c r="D21" s="135"/>
      <c r="E21" s="137"/>
      <c r="F21" s="137"/>
      <c r="G21" s="137"/>
      <c r="H21" s="137"/>
      <c r="I21" s="137"/>
      <c r="J21" s="137"/>
      <c r="K21" s="137"/>
      <c r="L21" s="137"/>
      <c r="M21" s="137"/>
    </row>
    <row r="22" spans="1:13" ht="13.5">
      <c r="A22" s="134"/>
      <c r="B22" s="135"/>
      <c r="C22" s="135"/>
      <c r="D22" s="135"/>
      <c r="E22" s="137"/>
      <c r="F22" s="137"/>
      <c r="G22" s="137"/>
      <c r="H22" s="137"/>
      <c r="I22" s="137"/>
      <c r="J22" s="137"/>
      <c r="K22" s="137"/>
      <c r="L22" s="137"/>
      <c r="M22" s="137"/>
    </row>
    <row r="23" spans="1:13" ht="13.5">
      <c r="A23" s="134"/>
      <c r="B23" s="134"/>
      <c r="C23" s="134"/>
      <c r="D23" s="134"/>
      <c r="E23" s="137"/>
      <c r="F23" s="137"/>
      <c r="G23" s="137"/>
      <c r="H23" s="137"/>
      <c r="I23" s="137"/>
      <c r="J23" s="137"/>
      <c r="K23" s="137"/>
      <c r="L23" s="137"/>
      <c r="M23" s="137"/>
    </row>
    <row r="24" spans="1:13" ht="13.5">
      <c r="A24" s="134"/>
      <c r="B24" s="134"/>
      <c r="C24" s="134"/>
      <c r="D24" s="134"/>
      <c r="E24" s="134"/>
      <c r="F24" s="134"/>
      <c r="G24" s="134"/>
      <c r="H24" s="134"/>
      <c r="I24" s="134"/>
      <c r="J24" s="134"/>
      <c r="K24" s="134"/>
      <c r="L24" s="134"/>
      <c r="M24" s="134"/>
    </row>
    <row r="25" spans="1:13" ht="13.5">
      <c r="A25" s="134"/>
      <c r="B25" s="134"/>
      <c r="C25" s="134"/>
      <c r="D25" s="134"/>
      <c r="E25" s="136"/>
      <c r="F25" s="136"/>
      <c r="G25" s="136"/>
      <c r="H25" s="134"/>
      <c r="I25" s="134"/>
      <c r="J25" s="134"/>
      <c r="K25" s="134"/>
      <c r="L25" s="134"/>
      <c r="M25" s="134"/>
    </row>
    <row r="26" spans="1:13" ht="13.5">
      <c r="A26" s="134"/>
      <c r="B26" s="135"/>
      <c r="C26" s="135"/>
      <c r="D26" s="135"/>
      <c r="E26" s="137"/>
      <c r="F26" s="137"/>
      <c r="G26" s="137"/>
      <c r="H26" s="134"/>
      <c r="I26" s="134"/>
      <c r="J26" s="134"/>
      <c r="K26" s="134"/>
      <c r="L26" s="134"/>
      <c r="M26" s="134"/>
    </row>
    <row r="27" spans="1:13" ht="13.5">
      <c r="A27" s="134"/>
      <c r="B27" s="135"/>
      <c r="C27" s="135"/>
      <c r="D27" s="135"/>
      <c r="E27" s="137"/>
      <c r="F27" s="137"/>
      <c r="G27" s="137"/>
      <c r="H27" s="134"/>
      <c r="I27" s="134"/>
      <c r="J27" s="134"/>
      <c r="K27" s="134"/>
      <c r="L27" s="134"/>
      <c r="M27" s="134"/>
    </row>
    <row r="28" spans="1:13" ht="13.5">
      <c r="A28" s="134"/>
      <c r="B28" s="135"/>
      <c r="C28" s="135"/>
      <c r="D28" s="135"/>
      <c r="E28" s="137"/>
      <c r="F28" s="137"/>
      <c r="G28" s="137"/>
      <c r="H28" s="134"/>
      <c r="I28" s="134"/>
      <c r="J28" s="134"/>
      <c r="K28" s="134"/>
      <c r="L28" s="134"/>
      <c r="M28" s="134"/>
    </row>
    <row r="29" spans="1:13" ht="13.5">
      <c r="A29" s="134"/>
      <c r="B29" s="135"/>
      <c r="C29" s="135"/>
      <c r="D29" s="135"/>
      <c r="E29" s="137"/>
      <c r="F29" s="137"/>
      <c r="G29" s="137"/>
      <c r="H29" s="134"/>
      <c r="I29" s="134"/>
      <c r="J29" s="134"/>
      <c r="K29" s="134"/>
      <c r="L29" s="134"/>
      <c r="M29" s="134"/>
    </row>
    <row r="30" spans="1:13" ht="13.5">
      <c r="A30" s="134"/>
      <c r="B30" s="135"/>
      <c r="C30" s="135"/>
      <c r="D30" s="135"/>
      <c r="E30" s="137"/>
      <c r="F30" s="137"/>
      <c r="G30" s="137"/>
      <c r="H30" s="134"/>
      <c r="I30" s="134"/>
      <c r="J30" s="134"/>
      <c r="K30" s="134"/>
      <c r="L30" s="134"/>
      <c r="M30" s="134"/>
    </row>
    <row r="31" spans="1:13" ht="13.5">
      <c r="A31" s="134"/>
      <c r="B31" s="135"/>
      <c r="C31" s="135"/>
      <c r="D31" s="135"/>
      <c r="E31" s="137"/>
      <c r="F31" s="137"/>
      <c r="G31" s="137"/>
      <c r="H31" s="134"/>
      <c r="I31" s="134"/>
      <c r="J31" s="134"/>
      <c r="K31" s="134"/>
      <c r="L31" s="134"/>
      <c r="M31" s="134"/>
    </row>
    <row r="32" spans="1:13" ht="13.5">
      <c r="A32" s="134"/>
      <c r="B32" s="134"/>
      <c r="C32" s="134"/>
      <c r="D32" s="134"/>
      <c r="E32" s="137"/>
      <c r="F32" s="137"/>
      <c r="G32" s="137"/>
      <c r="H32" s="134"/>
      <c r="I32" s="134"/>
      <c r="J32" s="134"/>
      <c r="K32" s="134"/>
      <c r="L32" s="134"/>
      <c r="M32" s="134"/>
    </row>
    <row r="33" spans="1:13" ht="13.5">
      <c r="A33" s="134"/>
      <c r="B33" s="134"/>
      <c r="C33" s="134"/>
      <c r="D33" s="134"/>
      <c r="E33" s="134"/>
      <c r="F33" s="134"/>
      <c r="G33" s="134"/>
      <c r="H33" s="134"/>
      <c r="I33" s="134"/>
      <c r="J33" s="134"/>
      <c r="K33" s="134"/>
      <c r="L33" s="134"/>
      <c r="M33" s="134"/>
    </row>
    <row r="34" spans="1:13" ht="13.5">
      <c r="A34" s="134"/>
      <c r="B34" s="134"/>
      <c r="C34" s="134"/>
      <c r="D34" s="134"/>
      <c r="E34" s="136"/>
      <c r="F34" s="136"/>
      <c r="G34" s="136"/>
      <c r="H34" s="134"/>
      <c r="I34" s="134"/>
      <c r="J34" s="134"/>
      <c r="K34" s="134"/>
      <c r="L34" s="134"/>
      <c r="M34" s="134"/>
    </row>
    <row r="35" spans="1:13" ht="13.5">
      <c r="A35" s="134"/>
      <c r="B35" s="135"/>
      <c r="C35" s="135"/>
      <c r="D35" s="135"/>
      <c r="E35" s="137"/>
      <c r="F35" s="137"/>
      <c r="G35" s="137"/>
      <c r="H35" s="134"/>
      <c r="I35" s="134"/>
      <c r="J35" s="134"/>
      <c r="K35" s="134"/>
      <c r="L35" s="134"/>
      <c r="M35" s="134"/>
    </row>
    <row r="36" spans="1:13" ht="13.5">
      <c r="A36" s="134"/>
      <c r="B36" s="135"/>
      <c r="C36" s="135"/>
      <c r="D36" s="135"/>
      <c r="E36" s="137"/>
      <c r="F36" s="137"/>
      <c r="G36" s="137"/>
      <c r="H36" s="134"/>
      <c r="I36" s="134"/>
      <c r="J36" s="134"/>
      <c r="K36" s="134"/>
      <c r="L36" s="134"/>
      <c r="M36" s="134"/>
    </row>
    <row r="37" spans="1:13" ht="13.5">
      <c r="A37" s="134"/>
      <c r="B37" s="135"/>
      <c r="C37" s="135"/>
      <c r="D37" s="135"/>
      <c r="E37" s="137"/>
      <c r="F37" s="137"/>
      <c r="G37" s="137"/>
      <c r="H37" s="134"/>
      <c r="I37" s="134"/>
      <c r="J37" s="134"/>
      <c r="K37" s="134"/>
      <c r="L37" s="134"/>
      <c r="M37" s="134"/>
    </row>
    <row r="38" spans="1:13" ht="13.5">
      <c r="A38" s="134"/>
      <c r="B38" s="135"/>
      <c r="C38" s="135"/>
      <c r="D38" s="135"/>
      <c r="E38" s="137"/>
      <c r="F38" s="137"/>
      <c r="G38" s="137"/>
      <c r="H38" s="134"/>
      <c r="I38" s="134"/>
      <c r="J38" s="134"/>
      <c r="K38" s="134"/>
      <c r="L38" s="134"/>
      <c r="M38" s="134"/>
    </row>
    <row r="39" spans="1:13" ht="13.5">
      <c r="A39" s="134"/>
      <c r="B39" s="135"/>
      <c r="C39" s="135"/>
      <c r="D39" s="135"/>
      <c r="E39" s="134"/>
      <c r="F39" s="134"/>
      <c r="G39" s="134"/>
      <c r="H39" s="134"/>
      <c r="I39" s="134"/>
      <c r="J39" s="134"/>
      <c r="K39" s="134"/>
      <c r="L39" s="134"/>
      <c r="M39" s="134"/>
    </row>
    <row r="40" spans="1:13" ht="13.5">
      <c r="A40" s="134"/>
      <c r="B40" s="135"/>
      <c r="C40" s="135"/>
      <c r="D40" s="135"/>
      <c r="E40" s="134"/>
      <c r="F40" s="134"/>
      <c r="G40" s="134"/>
      <c r="H40" s="134"/>
      <c r="I40" s="134"/>
      <c r="J40" s="134"/>
      <c r="K40" s="134"/>
      <c r="L40" s="134"/>
      <c r="M40" s="134"/>
    </row>
    <row r="41" spans="1:13" ht="13.5">
      <c r="A41" s="134"/>
      <c r="B41" s="134"/>
      <c r="C41" s="134"/>
      <c r="D41" s="134"/>
      <c r="E41" s="134"/>
      <c r="F41" s="134"/>
      <c r="G41" s="134"/>
      <c r="H41" s="134"/>
      <c r="I41" s="134"/>
      <c r="J41" s="134"/>
      <c r="K41" s="134"/>
      <c r="L41" s="134"/>
      <c r="M41" s="134"/>
    </row>
    <row r="42" spans="1:13" ht="13.5">
      <c r="A42" s="134"/>
      <c r="B42" s="134"/>
      <c r="C42" s="134"/>
      <c r="D42" s="134"/>
      <c r="E42" s="134"/>
      <c r="F42" s="134"/>
      <c r="G42" s="134"/>
      <c r="H42" s="134"/>
      <c r="I42" s="134"/>
      <c r="J42" s="134"/>
      <c r="K42" s="134"/>
      <c r="L42" s="134"/>
      <c r="M42" s="134"/>
    </row>
    <row r="43" spans="1:13" ht="13.5">
      <c r="A43" s="134"/>
      <c r="B43" s="134"/>
      <c r="C43" s="134"/>
      <c r="D43" s="134"/>
      <c r="E43" s="134"/>
      <c r="F43" s="134"/>
      <c r="G43" s="134"/>
      <c r="H43" s="134"/>
      <c r="I43" s="134"/>
      <c r="J43" s="134"/>
      <c r="K43" s="134"/>
      <c r="L43" s="134"/>
      <c r="M43" s="134"/>
    </row>
    <row r="44" spans="1:13" ht="13.5">
      <c r="A44" s="134"/>
      <c r="B44" s="134"/>
      <c r="C44" s="134"/>
      <c r="D44" s="134"/>
      <c r="E44" s="134"/>
      <c r="F44" s="134"/>
      <c r="G44" s="134"/>
      <c r="H44" s="134"/>
      <c r="I44" s="134"/>
      <c r="J44" s="134"/>
      <c r="K44" s="134"/>
      <c r="L44" s="134"/>
      <c r="M44" s="134"/>
    </row>
  </sheetData>
  <mergeCells count="5">
    <mergeCell ref="A1:M1"/>
    <mergeCell ref="B3:D3"/>
    <mergeCell ref="E3:G3"/>
    <mergeCell ref="H3:J3"/>
    <mergeCell ref="K3:M3"/>
  </mergeCells>
  <printOptions/>
  <pageMargins left="0.75" right="0.75"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2"/>
  <sheetViews>
    <sheetView workbookViewId="0" topLeftCell="A1">
      <selection activeCell="A1" sqref="A1:I1"/>
    </sheetView>
  </sheetViews>
  <sheetFormatPr defaultColWidth="9.00390625" defaultRowHeight="13.5"/>
  <sheetData>
    <row r="1" spans="1:10" ht="13.5">
      <c r="A1" s="286" t="s">
        <v>136</v>
      </c>
      <c r="B1" s="286"/>
      <c r="C1" s="286"/>
      <c r="D1" s="286"/>
      <c r="E1" s="286"/>
      <c r="F1" s="286"/>
      <c r="G1" s="286"/>
      <c r="H1" s="286"/>
      <c r="I1" s="286"/>
      <c r="J1" s="138"/>
    </row>
    <row r="2" ht="13.5">
      <c r="I2" s="47" t="s">
        <v>2</v>
      </c>
    </row>
  </sheetData>
  <mergeCells count="1">
    <mergeCell ref="A1:I1"/>
  </mergeCells>
  <printOptions/>
  <pageMargins left="0.75" right="0.75" top="1" bottom="1" header="0.512" footer="0.512"/>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L42"/>
  <sheetViews>
    <sheetView workbookViewId="0" topLeftCell="A1">
      <selection activeCell="A2" sqref="A2"/>
    </sheetView>
  </sheetViews>
  <sheetFormatPr defaultColWidth="9.00390625" defaultRowHeight="13.5"/>
  <cols>
    <col min="1" max="1" width="17.625" style="10" customWidth="1"/>
    <col min="2" max="2" width="22.125" style="0" customWidth="1"/>
    <col min="3" max="3" width="12.625" style="0" customWidth="1"/>
    <col min="4" max="4" width="16.125" style="0" customWidth="1"/>
    <col min="5" max="5" width="9.625" style="0" customWidth="1"/>
    <col min="7" max="7" width="17.625" style="0" customWidth="1"/>
    <col min="8" max="8" width="16.125" style="0" customWidth="1"/>
    <col min="9" max="9" width="11.625" style="0" customWidth="1"/>
    <col min="10" max="10" width="22.125" style="0" customWidth="1"/>
    <col min="11" max="11" width="9.625" style="0" customWidth="1"/>
  </cols>
  <sheetData>
    <row r="1" spans="1:11" ht="13.5">
      <c r="A1" s="10" t="s">
        <v>210</v>
      </c>
      <c r="J1" s="12"/>
      <c r="K1" s="12"/>
    </row>
    <row r="2" spans="10:11" ht="13.5">
      <c r="J2" s="12"/>
      <c r="K2" s="12"/>
    </row>
    <row r="3" spans="7:11" ht="13.5">
      <c r="G3" s="10" t="s">
        <v>9</v>
      </c>
      <c r="J3" s="12"/>
      <c r="K3" s="12"/>
    </row>
    <row r="4" spans="1:12" ht="13.5" customHeight="1">
      <c r="A4" s="30"/>
      <c r="B4" s="16" t="s">
        <v>132</v>
      </c>
      <c r="C4" s="16" t="s">
        <v>131</v>
      </c>
      <c r="D4" s="16" t="s">
        <v>130</v>
      </c>
      <c r="E4" s="16" t="s">
        <v>10</v>
      </c>
      <c r="F4" s="33"/>
      <c r="G4" s="30"/>
      <c r="H4" s="16" t="s">
        <v>130</v>
      </c>
      <c r="I4" s="16" t="s">
        <v>131</v>
      </c>
      <c r="J4" s="16" t="s">
        <v>132</v>
      </c>
      <c r="K4" s="16" t="s">
        <v>10</v>
      </c>
      <c r="L4" s="10"/>
    </row>
    <row r="5" spans="1:12" ht="13.5" customHeight="1">
      <c r="A5" s="31" t="s">
        <v>50</v>
      </c>
      <c r="B5" s="7">
        <f>J5/J13*100</f>
        <v>5.591161121983039</v>
      </c>
      <c r="C5" s="7">
        <f>I5/I13*100</f>
        <v>9.905301539833687</v>
      </c>
      <c r="D5" s="7">
        <f>H5/H13*100</f>
        <v>7.399597431227835</v>
      </c>
      <c r="E5" s="139">
        <f>K5/K13*100</f>
        <v>6.704399676259587</v>
      </c>
      <c r="F5" s="9"/>
      <c r="G5" s="31" t="s">
        <v>50</v>
      </c>
      <c r="H5" s="140">
        <v>1544</v>
      </c>
      <c r="I5" s="141">
        <v>3776</v>
      </c>
      <c r="J5" s="141">
        <v>6857</v>
      </c>
      <c r="K5" s="142">
        <v>12177</v>
      </c>
      <c r="L5" s="10"/>
    </row>
    <row r="6" spans="1:11" ht="13.5" customHeight="1">
      <c r="A6" s="31" t="s">
        <v>51</v>
      </c>
      <c r="B6" s="7">
        <f>J6/J13*100</f>
        <v>14.284083496412265</v>
      </c>
      <c r="C6" s="7">
        <f>I6/I13*100</f>
        <v>21.26124708166103</v>
      </c>
      <c r="D6" s="7">
        <f>H6/H13*100</f>
        <v>18.868014952554397</v>
      </c>
      <c r="E6" s="139">
        <f>K6/K13*100</f>
        <v>16.27511328161562</v>
      </c>
      <c r="F6" s="9"/>
      <c r="G6" s="31" t="s">
        <v>51</v>
      </c>
      <c r="H6" s="143">
        <v>3937</v>
      </c>
      <c r="I6" s="144">
        <v>8105</v>
      </c>
      <c r="J6" s="144">
        <v>17518</v>
      </c>
      <c r="K6" s="145">
        <v>29560</v>
      </c>
    </row>
    <row r="7" spans="1:11" ht="13.5" customHeight="1">
      <c r="A7" s="31" t="s">
        <v>52</v>
      </c>
      <c r="B7" s="7">
        <f>J7/J13*100</f>
        <v>19.069634703196346</v>
      </c>
      <c r="C7" s="7">
        <f>I7/I13*100</f>
        <v>23.0397943390782</v>
      </c>
      <c r="D7" s="7">
        <f>H7/H13*100</f>
        <v>21.508674398543086</v>
      </c>
      <c r="E7" s="139">
        <f>K7/K13*100</f>
        <v>20.183122553364864</v>
      </c>
      <c r="F7" s="9"/>
      <c r="G7" s="31" t="s">
        <v>52</v>
      </c>
      <c r="H7" s="143">
        <v>4488</v>
      </c>
      <c r="I7" s="144">
        <v>8783</v>
      </c>
      <c r="J7" s="144">
        <v>23387</v>
      </c>
      <c r="K7" s="145">
        <v>36658</v>
      </c>
    </row>
    <row r="8" spans="1:11" ht="13.5" customHeight="1">
      <c r="A8" s="31" t="s">
        <v>53</v>
      </c>
      <c r="B8" s="7">
        <f>J8/J13*100</f>
        <v>19.0296803652968</v>
      </c>
      <c r="C8" s="7">
        <f>I8/I13*100</f>
        <v>17.95073581490517</v>
      </c>
      <c r="D8" s="7">
        <f>H8/H13*100</f>
        <v>18.498993578069587</v>
      </c>
      <c r="E8" s="139">
        <f>K8/K13*100</f>
        <v>18.742257483744158</v>
      </c>
      <c r="F8" s="9"/>
      <c r="G8" s="31" t="s">
        <v>53</v>
      </c>
      <c r="H8" s="143">
        <v>3860</v>
      </c>
      <c r="I8" s="144">
        <v>6843</v>
      </c>
      <c r="J8" s="144">
        <v>23338</v>
      </c>
      <c r="K8" s="145">
        <v>34041</v>
      </c>
    </row>
    <row r="9" spans="1:11" ht="13.5" customHeight="1">
      <c r="A9" s="31" t="s">
        <v>137</v>
      </c>
      <c r="B9" s="7">
        <f>J9/J13*100</f>
        <v>17.275766470971952</v>
      </c>
      <c r="C9" s="7">
        <f>I9/I13*100</f>
        <v>11.487106843996747</v>
      </c>
      <c r="D9" s="7">
        <f>H9/H13*100</f>
        <v>14.305568868014953</v>
      </c>
      <c r="E9" s="139">
        <f>K9/K13*100</f>
        <v>15.719579137463041</v>
      </c>
      <c r="F9" s="9"/>
      <c r="G9" s="31" t="s">
        <v>137</v>
      </c>
      <c r="H9" s="143">
        <v>2985</v>
      </c>
      <c r="I9" s="144">
        <v>4379</v>
      </c>
      <c r="J9" s="144">
        <v>21187</v>
      </c>
      <c r="K9" s="145">
        <v>28551</v>
      </c>
    </row>
    <row r="10" spans="1:11" ht="13.5" customHeight="1">
      <c r="A10" s="31" t="s">
        <v>138</v>
      </c>
      <c r="B10" s="7">
        <f>J10/J13*100</f>
        <v>13.754076973255055</v>
      </c>
      <c r="C10" s="7">
        <f>I10/I13*100</f>
        <v>7.777865218645891</v>
      </c>
      <c r="D10" s="7">
        <f>H10/H13*100</f>
        <v>10.078596760279881</v>
      </c>
      <c r="E10" s="139">
        <f>K10/K13*100</f>
        <v>12.077499490714487</v>
      </c>
      <c r="F10" s="9"/>
      <c r="G10" s="31" t="s">
        <v>138</v>
      </c>
      <c r="H10" s="143">
        <v>2103</v>
      </c>
      <c r="I10" s="144">
        <v>2965</v>
      </c>
      <c r="J10" s="144">
        <v>16868</v>
      </c>
      <c r="K10" s="145">
        <v>21936</v>
      </c>
    </row>
    <row r="11" spans="1:11" ht="13.5" customHeight="1">
      <c r="A11" s="31" t="s">
        <v>139</v>
      </c>
      <c r="B11" s="7">
        <f>J11/J13*100</f>
        <v>5.9947814742335295</v>
      </c>
      <c r="C11" s="7">
        <f>I11/I13*100</f>
        <v>3.7590829201752314</v>
      </c>
      <c r="D11" s="7">
        <f>H11/H13*100</f>
        <v>4.485766318412729</v>
      </c>
      <c r="E11" s="139">
        <f>K11/K13*100</f>
        <v>5.3521778149724435</v>
      </c>
      <c r="F11" s="9"/>
      <c r="G11" s="31" t="s">
        <v>139</v>
      </c>
      <c r="H11" s="143">
        <v>936</v>
      </c>
      <c r="I11" s="144">
        <v>1433</v>
      </c>
      <c r="J11" s="144">
        <v>7352</v>
      </c>
      <c r="K11" s="145">
        <v>9721</v>
      </c>
    </row>
    <row r="12" spans="1:11" ht="13.5" customHeight="1">
      <c r="A12" s="32" t="s">
        <v>140</v>
      </c>
      <c r="B12" s="39">
        <f>J12/J13*100</f>
        <v>5.000815394651012</v>
      </c>
      <c r="C12" s="39">
        <f>I12/I13*100</f>
        <v>4.818866241704048</v>
      </c>
      <c r="D12" s="39">
        <f>H12/H13*100</f>
        <v>4.854787692897537</v>
      </c>
      <c r="E12" s="146">
        <f>K12/K13*100</f>
        <v>4.945850561865802</v>
      </c>
      <c r="F12" s="9"/>
      <c r="G12" s="32" t="s">
        <v>140</v>
      </c>
      <c r="H12" s="147">
        <v>1013</v>
      </c>
      <c r="I12" s="148">
        <v>1837</v>
      </c>
      <c r="J12" s="148">
        <v>6133</v>
      </c>
      <c r="K12" s="149">
        <v>8983</v>
      </c>
    </row>
    <row r="13" spans="2:11" ht="13.5" customHeight="1">
      <c r="B13" s="41">
        <f>SUM(B5:B12)</f>
        <v>100</v>
      </c>
      <c r="C13" s="41">
        <f>SUM(C5:C12)</f>
        <v>99.99999999999999</v>
      </c>
      <c r="D13" s="41">
        <f>SUM(D5:D12)</f>
        <v>100</v>
      </c>
      <c r="E13" s="41">
        <f>SUM(E5:E12)</f>
        <v>100</v>
      </c>
      <c r="F13" s="9"/>
      <c r="G13" s="9"/>
      <c r="H13" s="150">
        <v>20866</v>
      </c>
      <c r="I13" s="150">
        <v>38121</v>
      </c>
      <c r="J13" s="150">
        <v>122640</v>
      </c>
      <c r="K13" s="150">
        <v>181627</v>
      </c>
    </row>
    <row r="14" spans="6:11" ht="13.5" customHeight="1">
      <c r="F14" s="9"/>
      <c r="G14" s="9"/>
      <c r="H14" s="151"/>
      <c r="I14" s="151"/>
      <c r="J14" s="151"/>
      <c r="K14" s="151"/>
    </row>
    <row r="15" spans="8:9" ht="13.5" customHeight="1">
      <c r="H15" s="151"/>
      <c r="I15" s="151"/>
    </row>
    <row r="16" spans="2:7" ht="13.5" customHeight="1">
      <c r="B16" s="9"/>
      <c r="C16" s="9"/>
      <c r="D16" s="9"/>
      <c r="E16" s="9"/>
      <c r="F16" s="137"/>
      <c r="G16" s="137"/>
    </row>
    <row r="17" spans="2:7" ht="13.5" customHeight="1">
      <c r="B17" s="9"/>
      <c r="C17" s="9"/>
      <c r="D17" s="9"/>
      <c r="E17" s="9"/>
      <c r="F17" s="137"/>
      <c r="G17" s="137"/>
    </row>
    <row r="18" spans="2:7" ht="13.5" customHeight="1">
      <c r="B18" s="9"/>
      <c r="C18" s="9"/>
      <c r="D18" s="9"/>
      <c r="E18" s="9"/>
      <c r="F18" s="137"/>
      <c r="G18" s="137"/>
    </row>
    <row r="19" spans="2:7" ht="13.5" customHeight="1">
      <c r="B19" s="9"/>
      <c r="C19" s="9"/>
      <c r="D19" s="9"/>
      <c r="E19" s="9"/>
      <c r="F19" s="137"/>
      <c r="G19" s="137"/>
    </row>
    <row r="20" spans="2:7" ht="13.5" customHeight="1">
      <c r="B20" s="9"/>
      <c r="C20" s="9"/>
      <c r="D20" s="9"/>
      <c r="E20" s="9"/>
      <c r="F20" s="137"/>
      <c r="G20" s="137"/>
    </row>
    <row r="21" spans="2:7" ht="13.5" customHeight="1">
      <c r="B21" s="9"/>
      <c r="C21" s="9"/>
      <c r="D21" s="9"/>
      <c r="E21" s="9"/>
      <c r="F21" s="137"/>
      <c r="G21" s="137"/>
    </row>
    <row r="22" spans="2:7" ht="13.5" customHeight="1">
      <c r="B22" s="9"/>
      <c r="C22" s="9"/>
      <c r="D22" s="9"/>
      <c r="E22" s="9"/>
      <c r="F22" s="137"/>
      <c r="G22" s="137"/>
    </row>
    <row r="23" spans="6:7" ht="13.5" customHeight="1">
      <c r="F23" s="137"/>
      <c r="G23" s="137"/>
    </row>
    <row r="24" spans="2:7" ht="13.5">
      <c r="B24" s="9"/>
      <c r="C24" s="9"/>
      <c r="D24" s="9"/>
      <c r="E24" s="9"/>
      <c r="F24" s="9"/>
      <c r="G24" s="9"/>
    </row>
    <row r="25" spans="2:5" ht="13.5">
      <c r="B25" s="9"/>
      <c r="C25" s="9"/>
      <c r="D25" s="9"/>
      <c r="E25" s="9"/>
    </row>
    <row r="26" spans="2:5" ht="13.5">
      <c r="B26" s="9"/>
      <c r="C26" s="9"/>
      <c r="D26" s="9"/>
      <c r="E26" s="9"/>
    </row>
    <row r="27" spans="2:8" ht="13.5">
      <c r="B27" s="9"/>
      <c r="C27" s="9"/>
      <c r="D27" s="9"/>
      <c r="E27" s="9"/>
      <c r="F27" s="9"/>
      <c r="G27" s="9"/>
      <c r="H27" s="152"/>
    </row>
    <row r="28" spans="2:8" ht="13.5">
      <c r="B28" s="9"/>
      <c r="C28" s="9"/>
      <c r="D28" s="9"/>
      <c r="E28" s="9"/>
      <c r="F28" s="9"/>
      <c r="G28" s="9"/>
      <c r="H28" s="152"/>
    </row>
    <row r="29" spans="2:8" ht="13.5">
      <c r="B29" s="9"/>
      <c r="C29" s="9"/>
      <c r="D29" s="9"/>
      <c r="E29" s="9"/>
      <c r="F29" s="9"/>
      <c r="G29" s="9"/>
      <c r="H29" s="152"/>
    </row>
    <row r="30" spans="2:8" ht="13.5">
      <c r="B30" s="9"/>
      <c r="C30" s="9"/>
      <c r="D30" s="9"/>
      <c r="E30" s="9"/>
      <c r="F30" s="9"/>
      <c r="G30" s="9"/>
      <c r="H30" s="152"/>
    </row>
    <row r="31" spans="6:8" ht="13.5">
      <c r="F31" s="9"/>
      <c r="G31" s="9"/>
      <c r="H31" s="152"/>
    </row>
    <row r="32" spans="6:8" ht="13.5">
      <c r="F32" s="9"/>
      <c r="G32" s="9"/>
      <c r="H32" s="152"/>
    </row>
    <row r="33" spans="6:8" ht="13.5">
      <c r="F33" s="9"/>
      <c r="G33" s="9"/>
      <c r="H33" s="152"/>
    </row>
    <row r="34" ht="13.5">
      <c r="H34" s="152"/>
    </row>
    <row r="35" spans="6:8" ht="13.5">
      <c r="F35" s="9"/>
      <c r="G35" s="9"/>
      <c r="H35" s="152"/>
    </row>
    <row r="36" spans="6:8" ht="13.5">
      <c r="F36" s="9"/>
      <c r="G36" s="9"/>
      <c r="H36" s="152"/>
    </row>
    <row r="37" spans="6:8" ht="13.5">
      <c r="F37" s="9"/>
      <c r="G37" s="9"/>
      <c r="H37" s="152"/>
    </row>
    <row r="38" spans="6:8" ht="13.5">
      <c r="F38" s="9"/>
      <c r="G38" s="9"/>
      <c r="H38" s="152"/>
    </row>
    <row r="39" spans="6:8" ht="13.5">
      <c r="F39" s="9"/>
      <c r="G39" s="9"/>
      <c r="H39" s="152"/>
    </row>
    <row r="40" spans="6:8" ht="13.5">
      <c r="F40" s="9"/>
      <c r="G40" s="9"/>
      <c r="H40" s="152"/>
    </row>
    <row r="41" spans="6:8" ht="13.5">
      <c r="F41" s="9"/>
      <c r="G41" s="9"/>
      <c r="H41" s="152"/>
    </row>
    <row r="42" ht="13.5">
      <c r="H42" s="152"/>
    </row>
  </sheetData>
  <printOptions/>
  <pageMargins left="0" right="0" top="0" bottom="0" header="0" footer="0"/>
  <pageSetup fitToHeight="1"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2:B13"/>
  <sheetViews>
    <sheetView workbookViewId="0" topLeftCell="A1">
      <selection activeCell="B8" sqref="B8"/>
    </sheetView>
  </sheetViews>
  <sheetFormatPr defaultColWidth="9.00390625" defaultRowHeight="13.5"/>
  <cols>
    <col min="1" max="1" width="23.625" style="0" customWidth="1"/>
    <col min="2" max="2" width="10.375" style="0" customWidth="1"/>
  </cols>
  <sheetData>
    <row r="2" ht="13.5">
      <c r="A2" s="10" t="s">
        <v>9</v>
      </c>
    </row>
    <row r="3" spans="1:2" ht="13.5">
      <c r="A3" s="25" t="s">
        <v>10</v>
      </c>
      <c r="B3" s="48">
        <v>1733391</v>
      </c>
    </row>
    <row r="4" spans="1:2" ht="13.5">
      <c r="A4" s="31" t="s">
        <v>4</v>
      </c>
      <c r="B4" s="49">
        <v>1121966</v>
      </c>
    </row>
    <row r="5" spans="1:2" ht="13.5">
      <c r="A5" s="31" t="s">
        <v>5</v>
      </c>
      <c r="B5" s="49">
        <v>441009</v>
      </c>
    </row>
    <row r="6" spans="1:2" ht="13.5">
      <c r="A6" s="31" t="s">
        <v>6</v>
      </c>
      <c r="B6" s="49">
        <v>146540</v>
      </c>
    </row>
    <row r="7" spans="1:2" ht="13.5">
      <c r="A7" s="31" t="s">
        <v>7</v>
      </c>
      <c r="B7" s="49">
        <v>6533</v>
      </c>
    </row>
    <row r="8" spans="1:2" ht="13.5">
      <c r="A8" s="32" t="s">
        <v>8</v>
      </c>
      <c r="B8" s="50">
        <v>17344</v>
      </c>
    </row>
    <row r="9" ht="13.5">
      <c r="A9" s="21"/>
    </row>
    <row r="13" ht="13.5">
      <c r="A13" s="45"/>
    </row>
  </sheetData>
  <printOptions/>
  <pageMargins left="0" right="0" top="0" bottom="0" header="0" footer="0"/>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M9"/>
  <sheetViews>
    <sheetView workbookViewId="0" topLeftCell="A1">
      <selection activeCell="A1" sqref="A1:M1"/>
    </sheetView>
  </sheetViews>
  <sheetFormatPr defaultColWidth="9.00390625" defaultRowHeight="13.5"/>
  <cols>
    <col min="1" max="1" width="32.125" style="0" customWidth="1"/>
    <col min="2" max="12" width="8.125" style="0" customWidth="1"/>
  </cols>
  <sheetData>
    <row r="1" spans="1:13" ht="13.5">
      <c r="A1" s="286" t="s">
        <v>141</v>
      </c>
      <c r="B1" s="286"/>
      <c r="C1" s="286"/>
      <c r="D1" s="286"/>
      <c r="E1" s="286"/>
      <c r="F1" s="286"/>
      <c r="G1" s="286"/>
      <c r="H1" s="286"/>
      <c r="I1" s="286"/>
      <c r="J1" s="286"/>
      <c r="K1" s="286"/>
      <c r="L1" s="286"/>
      <c r="M1" s="286"/>
    </row>
    <row r="2" ht="13.5">
      <c r="M2" s="47" t="s">
        <v>2</v>
      </c>
    </row>
    <row r="3" spans="1:13" ht="15" customHeight="1">
      <c r="A3" s="153"/>
      <c r="B3" s="308" t="s">
        <v>10</v>
      </c>
      <c r="C3" s="309"/>
      <c r="D3" s="310"/>
      <c r="E3" s="308" t="s">
        <v>130</v>
      </c>
      <c r="F3" s="309"/>
      <c r="G3" s="310"/>
      <c r="H3" s="311" t="s">
        <v>131</v>
      </c>
      <c r="I3" s="312"/>
      <c r="J3" s="313"/>
      <c r="K3" s="311" t="s">
        <v>132</v>
      </c>
      <c r="L3" s="312"/>
      <c r="M3" s="313"/>
    </row>
    <row r="4" spans="1:13" ht="15" customHeight="1">
      <c r="A4" s="154"/>
      <c r="B4" s="155" t="s">
        <v>10</v>
      </c>
      <c r="C4" s="156" t="s">
        <v>142</v>
      </c>
      <c r="D4" s="155" t="s">
        <v>143</v>
      </c>
      <c r="E4" s="157" t="s">
        <v>10</v>
      </c>
      <c r="F4" s="156" t="s">
        <v>142</v>
      </c>
      <c r="G4" s="158" t="s">
        <v>143</v>
      </c>
      <c r="H4" s="155" t="s">
        <v>10</v>
      </c>
      <c r="I4" s="156" t="s">
        <v>142</v>
      </c>
      <c r="J4" s="155" t="s">
        <v>143</v>
      </c>
      <c r="K4" s="157" t="s">
        <v>10</v>
      </c>
      <c r="L4" s="156" t="s">
        <v>142</v>
      </c>
      <c r="M4" s="158" t="s">
        <v>143</v>
      </c>
    </row>
    <row r="5" spans="1:13" ht="15" customHeight="1">
      <c r="A5" s="159"/>
      <c r="B5" s="160" t="s">
        <v>144</v>
      </c>
      <c r="C5" s="160" t="s">
        <v>145</v>
      </c>
      <c r="D5" s="160" t="s">
        <v>145</v>
      </c>
      <c r="E5" s="161" t="s">
        <v>144</v>
      </c>
      <c r="F5" s="160" t="s">
        <v>145</v>
      </c>
      <c r="G5" s="162" t="s">
        <v>145</v>
      </c>
      <c r="H5" s="160" t="s">
        <v>144</v>
      </c>
      <c r="I5" s="160" t="s">
        <v>145</v>
      </c>
      <c r="J5" s="160" t="s">
        <v>145</v>
      </c>
      <c r="K5" s="161" t="s">
        <v>144</v>
      </c>
      <c r="L5" s="160" t="s">
        <v>145</v>
      </c>
      <c r="M5" s="162" t="s">
        <v>145</v>
      </c>
    </row>
    <row r="6" spans="1:13" ht="15" customHeight="1">
      <c r="A6" s="163" t="s">
        <v>146</v>
      </c>
      <c r="B6" s="164">
        <v>41186</v>
      </c>
      <c r="C6" s="165">
        <v>67.9575583936289</v>
      </c>
      <c r="D6" s="165">
        <v>32.0424416063711</v>
      </c>
      <c r="E6" s="166">
        <v>5201</v>
      </c>
      <c r="F6" s="165">
        <v>67.7754278023457</v>
      </c>
      <c r="G6" s="167">
        <v>32.2245721976543</v>
      </c>
      <c r="H6" s="166">
        <v>11944</v>
      </c>
      <c r="I6" s="165">
        <v>62.600468854655055</v>
      </c>
      <c r="J6" s="165">
        <v>37.399531145344945</v>
      </c>
      <c r="K6" s="166">
        <v>24041</v>
      </c>
      <c r="L6" s="165">
        <v>70.65845846678592</v>
      </c>
      <c r="M6" s="167">
        <v>29.341541533214095</v>
      </c>
    </row>
    <row r="7" spans="1:13" ht="15" customHeight="1" thickBot="1">
      <c r="A7" s="168" t="s">
        <v>147</v>
      </c>
      <c r="B7" s="169">
        <v>26077</v>
      </c>
      <c r="C7" s="170">
        <v>74.61747900448671</v>
      </c>
      <c r="D7" s="170">
        <v>25.382520995513286</v>
      </c>
      <c r="E7" s="171">
        <v>3704</v>
      </c>
      <c r="F7" s="170">
        <v>73.73110151187905</v>
      </c>
      <c r="G7" s="172">
        <v>26.26889848812095</v>
      </c>
      <c r="H7" s="171">
        <v>7181</v>
      </c>
      <c r="I7" s="170">
        <v>71.17393120735274</v>
      </c>
      <c r="J7" s="170">
        <v>28.826068792647263</v>
      </c>
      <c r="K7" s="171">
        <v>15192</v>
      </c>
      <c r="L7" s="170">
        <v>76.4612954186414</v>
      </c>
      <c r="M7" s="172">
        <v>23.538704581358612</v>
      </c>
    </row>
    <row r="8" spans="1:13" ht="15" customHeight="1" thickTop="1">
      <c r="A8" s="173" t="s">
        <v>148</v>
      </c>
      <c r="B8" s="302">
        <v>4.4</v>
      </c>
      <c r="C8" s="303"/>
      <c r="D8" s="304"/>
      <c r="E8" s="302">
        <v>4</v>
      </c>
      <c r="F8" s="303"/>
      <c r="G8" s="304"/>
      <c r="H8" s="302">
        <v>3.2</v>
      </c>
      <c r="I8" s="303"/>
      <c r="J8" s="304"/>
      <c r="K8" s="302">
        <v>5.1</v>
      </c>
      <c r="L8" s="303"/>
      <c r="M8" s="304"/>
    </row>
    <row r="9" spans="1:13" ht="15" customHeight="1">
      <c r="A9" s="174" t="s">
        <v>149</v>
      </c>
      <c r="B9" s="305">
        <v>7</v>
      </c>
      <c r="C9" s="306"/>
      <c r="D9" s="307"/>
      <c r="E9" s="305">
        <v>5.6</v>
      </c>
      <c r="F9" s="306"/>
      <c r="G9" s="307"/>
      <c r="H9" s="305">
        <v>5.3</v>
      </c>
      <c r="I9" s="306"/>
      <c r="J9" s="307"/>
      <c r="K9" s="305">
        <v>8.1</v>
      </c>
      <c r="L9" s="306"/>
      <c r="M9" s="307"/>
    </row>
  </sheetData>
  <mergeCells count="13">
    <mergeCell ref="E3:G3"/>
    <mergeCell ref="H3:J3"/>
    <mergeCell ref="K3:M3"/>
    <mergeCell ref="A1:M1"/>
    <mergeCell ref="B8:D8"/>
    <mergeCell ref="B9:D9"/>
    <mergeCell ref="E8:G8"/>
    <mergeCell ref="E9:G9"/>
    <mergeCell ref="H8:J8"/>
    <mergeCell ref="H9:J9"/>
    <mergeCell ref="K8:M8"/>
    <mergeCell ref="K9:M9"/>
    <mergeCell ref="B3:D3"/>
  </mergeCells>
  <printOptions/>
  <pageMargins left="0" right="0" top="0" bottom="0" header="0" footer="0"/>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00390625" defaultRowHeight="13.5"/>
  <cols>
    <col min="2" max="2" width="16.125" style="0" customWidth="1"/>
    <col min="3" max="3" width="8.625" style="0" customWidth="1"/>
    <col min="4" max="4" width="17.00390625" style="0" customWidth="1"/>
    <col min="5" max="5" width="12.625" style="0" customWidth="1"/>
    <col min="6" max="6" width="22.625" style="0" customWidth="1"/>
  </cols>
  <sheetData>
    <row r="2" ht="13.5">
      <c r="B2" s="10" t="s">
        <v>9</v>
      </c>
    </row>
    <row r="3" spans="1:6" s="44" customFormat="1" ht="15.75" customHeight="1">
      <c r="A3" s="33"/>
      <c r="B3" s="179"/>
      <c r="C3" s="176" t="s">
        <v>10</v>
      </c>
      <c r="D3" s="180" t="s">
        <v>130</v>
      </c>
      <c r="E3" s="176" t="s">
        <v>131</v>
      </c>
      <c r="F3" s="180" t="s">
        <v>132</v>
      </c>
    </row>
    <row r="4" spans="1:6" s="181" customFormat="1" ht="15.75" customHeight="1">
      <c r="A4" s="10"/>
      <c r="B4" s="107" t="s">
        <v>146</v>
      </c>
      <c r="C4" s="68">
        <v>41186</v>
      </c>
      <c r="D4" s="68">
        <v>5201</v>
      </c>
      <c r="E4" s="68">
        <v>11944</v>
      </c>
      <c r="F4" s="48">
        <v>24041</v>
      </c>
    </row>
    <row r="5" spans="2:6" ht="15.75" customHeight="1">
      <c r="B5" s="26" t="s">
        <v>14</v>
      </c>
      <c r="C5" s="57">
        <v>27989</v>
      </c>
      <c r="D5" s="57">
        <v>3525</v>
      </c>
      <c r="E5" s="57">
        <v>7477</v>
      </c>
      <c r="F5" s="49">
        <v>16987</v>
      </c>
    </row>
    <row r="6" spans="2:6" ht="15.75" customHeight="1">
      <c r="B6" s="26" t="s">
        <v>15</v>
      </c>
      <c r="C6" s="57">
        <v>13197</v>
      </c>
      <c r="D6" s="57">
        <v>1676</v>
      </c>
      <c r="E6" s="57">
        <v>4467</v>
      </c>
      <c r="F6" s="49">
        <v>7054</v>
      </c>
    </row>
    <row r="7" spans="2:6" ht="15.75" customHeight="1">
      <c r="B7" s="26" t="s">
        <v>151</v>
      </c>
      <c r="C7" s="57">
        <v>26077</v>
      </c>
      <c r="D7" s="57">
        <v>3704</v>
      </c>
      <c r="E7" s="57">
        <v>7181</v>
      </c>
      <c r="F7" s="49">
        <v>15192</v>
      </c>
    </row>
    <row r="8" spans="2:6" ht="15.75" customHeight="1">
      <c r="B8" s="26" t="s">
        <v>14</v>
      </c>
      <c r="C8" s="57">
        <v>19458</v>
      </c>
      <c r="D8" s="57">
        <v>2731</v>
      </c>
      <c r="E8" s="57">
        <v>5111</v>
      </c>
      <c r="F8" s="49">
        <v>11616</v>
      </c>
    </row>
    <row r="9" spans="2:6" ht="15.75" customHeight="1">
      <c r="B9" s="26" t="s">
        <v>15</v>
      </c>
      <c r="C9" s="57">
        <v>6619</v>
      </c>
      <c r="D9" s="57">
        <v>973</v>
      </c>
      <c r="E9" s="57">
        <v>2070</v>
      </c>
      <c r="F9" s="49">
        <v>3576</v>
      </c>
    </row>
    <row r="10" spans="2:6" ht="13.5">
      <c r="B10" s="182" t="s">
        <v>152</v>
      </c>
      <c r="C10" s="183">
        <v>181627</v>
      </c>
      <c r="D10" s="183">
        <v>20866</v>
      </c>
      <c r="E10" s="183">
        <v>38121</v>
      </c>
      <c r="F10" s="50">
        <v>122640</v>
      </c>
    </row>
  </sheetData>
  <printOptions/>
  <pageMargins left="0" right="0" top="0" bottom="0" header="0" footer="0"/>
  <pageSetup horizontalDpi="600" verticalDpi="600" orientation="landscape" paperSize="9" r:id="rId1"/>
  <colBreaks count="1" manualBreakCount="1">
    <brk id="1" max="65535" man="1"/>
  </colBreaks>
</worksheet>
</file>

<file path=xl/worksheets/sheet22.xml><?xml version="1.0" encoding="utf-8"?>
<worksheet xmlns="http://schemas.openxmlformats.org/spreadsheetml/2006/main" xmlns:r="http://schemas.openxmlformats.org/officeDocument/2006/relationships">
  <dimension ref="A1:M9"/>
  <sheetViews>
    <sheetView workbookViewId="0" topLeftCell="A1">
      <selection activeCell="A1" sqref="A1:M1"/>
    </sheetView>
  </sheetViews>
  <sheetFormatPr defaultColWidth="9.00390625" defaultRowHeight="13.5"/>
  <cols>
    <col min="1" max="1" width="12.25390625" style="0" customWidth="1"/>
    <col min="2" max="13" width="8.75390625" style="0" customWidth="1"/>
  </cols>
  <sheetData>
    <row r="1" spans="1:13" ht="13.5">
      <c r="A1" s="286" t="s">
        <v>213</v>
      </c>
      <c r="B1" s="286"/>
      <c r="C1" s="286"/>
      <c r="D1" s="286"/>
      <c r="E1" s="286"/>
      <c r="F1" s="286"/>
      <c r="G1" s="286"/>
      <c r="H1" s="286"/>
      <c r="I1" s="286"/>
      <c r="J1" s="286"/>
      <c r="K1" s="286"/>
      <c r="L1" s="286"/>
      <c r="M1" s="286"/>
    </row>
    <row r="2" spans="1:13" ht="13.5">
      <c r="A2" s="46" t="s">
        <v>153</v>
      </c>
      <c r="M2" s="47" t="s">
        <v>25</v>
      </c>
    </row>
    <row r="3" spans="1:13" ht="15" customHeight="1">
      <c r="A3" s="184"/>
      <c r="B3" s="293" t="s">
        <v>58</v>
      </c>
      <c r="C3" s="294"/>
      <c r="D3" s="295"/>
      <c r="E3" s="293" t="s">
        <v>130</v>
      </c>
      <c r="F3" s="294"/>
      <c r="G3" s="295"/>
      <c r="H3" s="293" t="s">
        <v>131</v>
      </c>
      <c r="I3" s="294"/>
      <c r="J3" s="295"/>
      <c r="K3" s="293" t="s">
        <v>132</v>
      </c>
      <c r="L3" s="294"/>
      <c r="M3" s="295"/>
    </row>
    <row r="4" spans="1:13" ht="15" customHeight="1">
      <c r="A4" s="185"/>
      <c r="B4" s="127" t="s">
        <v>29</v>
      </c>
      <c r="C4" s="127" t="s">
        <v>28</v>
      </c>
      <c r="D4" s="127" t="s">
        <v>133</v>
      </c>
      <c r="E4" s="127" t="s">
        <v>29</v>
      </c>
      <c r="F4" s="127" t="s">
        <v>28</v>
      </c>
      <c r="G4" s="127" t="s">
        <v>133</v>
      </c>
      <c r="H4" s="127" t="s">
        <v>29</v>
      </c>
      <c r="I4" s="127" t="s">
        <v>28</v>
      </c>
      <c r="J4" s="127" t="s">
        <v>133</v>
      </c>
      <c r="K4" s="127" t="s">
        <v>29</v>
      </c>
      <c r="L4" s="127" t="s">
        <v>28</v>
      </c>
      <c r="M4" s="127" t="s">
        <v>133</v>
      </c>
    </row>
    <row r="5" spans="1:13" ht="15" customHeight="1">
      <c r="A5" s="31" t="s">
        <v>10</v>
      </c>
      <c r="B5" s="18">
        <v>100</v>
      </c>
      <c r="C5" s="18">
        <v>100</v>
      </c>
      <c r="D5" s="186" t="s">
        <v>154</v>
      </c>
      <c r="E5" s="18">
        <v>100</v>
      </c>
      <c r="F5" s="18">
        <v>100</v>
      </c>
      <c r="G5" s="186" t="s">
        <v>154</v>
      </c>
      <c r="H5" s="18">
        <v>100</v>
      </c>
      <c r="I5" s="18">
        <v>100</v>
      </c>
      <c r="J5" s="186" t="s">
        <v>154</v>
      </c>
      <c r="K5" s="18">
        <v>100</v>
      </c>
      <c r="L5" s="18">
        <v>100</v>
      </c>
      <c r="M5" s="186" t="s">
        <v>154</v>
      </c>
    </row>
    <row r="6" spans="1:13" ht="15" customHeight="1">
      <c r="A6" s="31" t="s">
        <v>155</v>
      </c>
      <c r="B6" s="17">
        <v>56.31909172393188</v>
      </c>
      <c r="C6" s="17">
        <v>58.05134189031506</v>
      </c>
      <c r="D6" s="187">
        <v>-1.7322501663831815</v>
      </c>
      <c r="E6" s="17">
        <v>22.740814299900695</v>
      </c>
      <c r="F6" s="17">
        <v>3.983656792645557</v>
      </c>
      <c r="G6" s="187">
        <v>18.757157507255137</v>
      </c>
      <c r="H6" s="17">
        <v>46.36065573770492</v>
      </c>
      <c r="I6" s="17">
        <v>53.89429763560501</v>
      </c>
      <c r="J6" s="187">
        <v>-7.53364189790009</v>
      </c>
      <c r="K6" s="17">
        <v>68.09226333493513</v>
      </c>
      <c r="L6" s="17">
        <v>71.32236990313133</v>
      </c>
      <c r="M6" s="187">
        <v>-3.230106568196206</v>
      </c>
    </row>
    <row r="7" spans="1:13" ht="15" customHeight="1">
      <c r="A7" s="31" t="s">
        <v>156</v>
      </c>
      <c r="B7" s="17">
        <v>26.05318195398865</v>
      </c>
      <c r="C7" s="17">
        <v>23.5414235705951</v>
      </c>
      <c r="D7" s="187">
        <v>2.5117583833935484</v>
      </c>
      <c r="E7" s="17">
        <v>40.21847070506455</v>
      </c>
      <c r="F7" s="17">
        <v>51.072522982635334</v>
      </c>
      <c r="G7" s="187">
        <v>-10.854052277570787</v>
      </c>
      <c r="H7" s="17">
        <v>45.83606557377049</v>
      </c>
      <c r="I7" s="17">
        <v>37.34353268428372</v>
      </c>
      <c r="J7" s="187">
        <v>8.492532889486768</v>
      </c>
      <c r="K7" s="17">
        <v>15.377222489187892</v>
      </c>
      <c r="L7" s="17">
        <v>12.998423068258615</v>
      </c>
      <c r="M7" s="187">
        <v>2.378799420929276</v>
      </c>
    </row>
    <row r="8" spans="1:13" ht="15" customHeight="1">
      <c r="A8" s="188" t="s">
        <v>157</v>
      </c>
      <c r="B8" s="17">
        <v>3.689871526740365</v>
      </c>
      <c r="C8" s="17">
        <v>5.352975495915986</v>
      </c>
      <c r="D8" s="187">
        <v>-1.6631039691756215</v>
      </c>
      <c r="E8" s="17">
        <v>2.284011916583913</v>
      </c>
      <c r="F8" s="17">
        <v>2.4514811031664965</v>
      </c>
      <c r="G8" s="189">
        <v>-0.1674691865825837</v>
      </c>
      <c r="H8" s="17">
        <v>1.5737704918032787</v>
      </c>
      <c r="I8" s="17">
        <v>2.920723226703755</v>
      </c>
      <c r="J8" s="187">
        <v>-1.3469527349004764</v>
      </c>
      <c r="K8" s="17">
        <v>4.805382027871215</v>
      </c>
      <c r="L8" s="17">
        <v>6.780806487947736</v>
      </c>
      <c r="M8" s="187">
        <v>-1.9754244600765203</v>
      </c>
    </row>
    <row r="9" spans="1:13" ht="15" customHeight="1">
      <c r="A9" s="190" t="s">
        <v>20</v>
      </c>
      <c r="B9" s="19">
        <v>13.93785479533911</v>
      </c>
      <c r="C9" s="19">
        <v>13.054259043173863</v>
      </c>
      <c r="D9" s="191">
        <v>0.8835957521652471</v>
      </c>
      <c r="E9" s="19">
        <v>34.75670307845085</v>
      </c>
      <c r="F9" s="19">
        <v>42.492339121552604</v>
      </c>
      <c r="G9" s="192">
        <v>-7.735636043101756</v>
      </c>
      <c r="H9" s="19">
        <v>6.229508196721312</v>
      </c>
      <c r="I9" s="19">
        <v>5.84144645340751</v>
      </c>
      <c r="J9" s="191">
        <v>0.38806174331380205</v>
      </c>
      <c r="K9" s="19">
        <v>11.725132148005766</v>
      </c>
      <c r="L9" s="19">
        <v>8.898400540662312</v>
      </c>
      <c r="M9" s="191">
        <v>2.8267316073434543</v>
      </c>
    </row>
  </sheetData>
  <mergeCells count="5">
    <mergeCell ref="A1:M1"/>
    <mergeCell ref="B3:D3"/>
    <mergeCell ref="E3:G3"/>
    <mergeCell ref="H3:J3"/>
    <mergeCell ref="K3:M3"/>
  </mergeCells>
  <printOptions/>
  <pageMargins left="0" right="0" top="0" bottom="0" header="0" footer="0"/>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dimension ref="A1:I9"/>
  <sheetViews>
    <sheetView workbookViewId="0" topLeftCell="A1">
      <selection activeCell="A1" sqref="A1:I1"/>
    </sheetView>
  </sheetViews>
  <sheetFormatPr defaultColWidth="9.00390625" defaultRowHeight="13.5"/>
  <cols>
    <col min="1" max="1" width="13.00390625" style="0" customWidth="1"/>
    <col min="2" max="9" width="9.75390625" style="0" customWidth="1"/>
  </cols>
  <sheetData>
    <row r="1" spans="1:9" ht="13.5">
      <c r="A1" s="286" t="s">
        <v>213</v>
      </c>
      <c r="B1" s="286"/>
      <c r="C1" s="286"/>
      <c r="D1" s="286"/>
      <c r="E1" s="286"/>
      <c r="F1" s="286"/>
      <c r="G1" s="286"/>
      <c r="H1" s="286"/>
      <c r="I1" s="286"/>
    </row>
    <row r="2" ht="13.5">
      <c r="I2" s="47" t="s">
        <v>25</v>
      </c>
    </row>
    <row r="3" spans="1:9" ht="13.5">
      <c r="A3" s="184"/>
      <c r="B3" s="293" t="s">
        <v>58</v>
      </c>
      <c r="C3" s="295"/>
      <c r="D3" s="293" t="s">
        <v>130</v>
      </c>
      <c r="E3" s="295"/>
      <c r="F3" s="293" t="s">
        <v>131</v>
      </c>
      <c r="G3" s="295"/>
      <c r="H3" s="314" t="s">
        <v>132</v>
      </c>
      <c r="I3" s="315"/>
    </row>
    <row r="4" spans="1:9" ht="13.5">
      <c r="A4" s="185"/>
      <c r="B4" s="127" t="s">
        <v>29</v>
      </c>
      <c r="C4" s="127" t="s">
        <v>28</v>
      </c>
      <c r="D4" s="127" t="s">
        <v>29</v>
      </c>
      <c r="E4" s="127" t="s">
        <v>28</v>
      </c>
      <c r="F4" s="127" t="s">
        <v>29</v>
      </c>
      <c r="G4" s="127" t="s">
        <v>28</v>
      </c>
      <c r="H4" s="127" t="s">
        <v>29</v>
      </c>
      <c r="I4" s="127" t="s">
        <v>28</v>
      </c>
    </row>
    <row r="5" spans="1:9" ht="13.5">
      <c r="A5" s="31" t="s">
        <v>10</v>
      </c>
      <c r="B5" s="193">
        <v>6694</v>
      </c>
      <c r="C5" s="193">
        <v>6856</v>
      </c>
      <c r="D5" s="193">
        <v>1007</v>
      </c>
      <c r="E5" s="194">
        <v>979</v>
      </c>
      <c r="F5" s="193">
        <v>1525</v>
      </c>
      <c r="G5" s="194">
        <v>1438</v>
      </c>
      <c r="H5" s="193">
        <v>4162</v>
      </c>
      <c r="I5" s="194">
        <v>4439</v>
      </c>
    </row>
    <row r="6" spans="1:9" ht="13.5">
      <c r="A6" s="31" t="s">
        <v>155</v>
      </c>
      <c r="B6" s="195">
        <v>3770</v>
      </c>
      <c r="C6" s="195">
        <v>3980</v>
      </c>
      <c r="D6" s="195">
        <v>229</v>
      </c>
      <c r="E6" s="196">
        <v>39</v>
      </c>
      <c r="F6" s="195">
        <v>707</v>
      </c>
      <c r="G6" s="196">
        <v>775</v>
      </c>
      <c r="H6" s="195">
        <v>2834</v>
      </c>
      <c r="I6" s="196">
        <v>3166</v>
      </c>
    </row>
    <row r="7" spans="1:9" ht="13.5">
      <c r="A7" s="31" t="s">
        <v>156</v>
      </c>
      <c r="B7" s="195">
        <v>1744</v>
      </c>
      <c r="C7" s="195">
        <v>1614</v>
      </c>
      <c r="D7" s="195">
        <v>405</v>
      </c>
      <c r="E7" s="196">
        <v>500</v>
      </c>
      <c r="F7" s="195">
        <v>699</v>
      </c>
      <c r="G7" s="196">
        <v>537</v>
      </c>
      <c r="H7" s="195">
        <v>640</v>
      </c>
      <c r="I7" s="196">
        <v>577</v>
      </c>
    </row>
    <row r="8" spans="1:9" ht="13.5">
      <c r="A8" s="188" t="s">
        <v>157</v>
      </c>
      <c r="B8" s="195">
        <v>247</v>
      </c>
      <c r="C8" s="195">
        <v>367</v>
      </c>
      <c r="D8" s="195">
        <v>23</v>
      </c>
      <c r="E8" s="196">
        <v>24</v>
      </c>
      <c r="F8" s="195">
        <v>24</v>
      </c>
      <c r="G8" s="196">
        <v>42</v>
      </c>
      <c r="H8" s="195">
        <v>200</v>
      </c>
      <c r="I8" s="196">
        <v>301</v>
      </c>
    </row>
    <row r="9" spans="1:9" ht="13.5">
      <c r="A9" s="190" t="s">
        <v>20</v>
      </c>
      <c r="B9" s="197">
        <v>933</v>
      </c>
      <c r="C9" s="197">
        <v>895</v>
      </c>
      <c r="D9" s="197">
        <v>350</v>
      </c>
      <c r="E9" s="198">
        <v>416</v>
      </c>
      <c r="F9" s="197">
        <v>95</v>
      </c>
      <c r="G9" s="198">
        <v>84</v>
      </c>
      <c r="H9" s="197">
        <v>488</v>
      </c>
      <c r="I9" s="198">
        <v>395</v>
      </c>
    </row>
  </sheetData>
  <mergeCells count="5">
    <mergeCell ref="A1:I1"/>
    <mergeCell ref="B3:C3"/>
    <mergeCell ref="D3:E3"/>
    <mergeCell ref="F3:G3"/>
    <mergeCell ref="H3:I3"/>
  </mergeCells>
  <printOptions/>
  <pageMargins left="0" right="0" top="0" bottom="0" header="0"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M2"/>
  <sheetViews>
    <sheetView workbookViewId="0" topLeftCell="A1">
      <selection activeCell="A1" sqref="A1:M1"/>
    </sheetView>
  </sheetViews>
  <sheetFormatPr defaultColWidth="9.00390625" defaultRowHeight="13.5"/>
  <sheetData>
    <row r="1" spans="1:13" ht="13.5">
      <c r="A1" s="286" t="s">
        <v>214</v>
      </c>
      <c r="B1" s="286"/>
      <c r="C1" s="286"/>
      <c r="D1" s="286"/>
      <c r="E1" s="286"/>
      <c r="F1" s="286"/>
      <c r="G1" s="286"/>
      <c r="H1" s="286"/>
      <c r="I1" s="286"/>
      <c r="J1" s="286"/>
      <c r="K1" s="286"/>
      <c r="L1" s="286"/>
      <c r="M1" s="286"/>
    </row>
    <row r="2" ht="13.5">
      <c r="M2" s="47" t="s">
        <v>2</v>
      </c>
    </row>
  </sheetData>
  <mergeCells count="1">
    <mergeCell ref="A1:M1"/>
  </mergeCells>
  <printOptions/>
  <pageMargins left="0.75" right="0.75" top="1" bottom="1" header="0.512" footer="0.51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A9" sqref="A9"/>
    </sheetView>
  </sheetViews>
  <sheetFormatPr defaultColWidth="9.00390625" defaultRowHeight="13.5"/>
  <cols>
    <col min="1" max="1" width="3.625" style="0" customWidth="1"/>
    <col min="2" max="2" width="14.625" style="0" customWidth="1"/>
    <col min="3" max="3" width="13.875" style="0" customWidth="1"/>
    <col min="4" max="4" width="22.625" style="0" customWidth="1"/>
    <col min="6" max="6" width="3.625" style="0" customWidth="1"/>
    <col min="7" max="7" width="14.625" style="0" customWidth="1"/>
    <col min="8" max="8" width="13.875" style="0" customWidth="1"/>
    <col min="9" max="9" width="22.625" style="0" customWidth="1"/>
  </cols>
  <sheetData>
    <row r="1" ht="13.5">
      <c r="A1" s="10" t="s">
        <v>158</v>
      </c>
    </row>
    <row r="2" ht="13.5">
      <c r="A2" s="10"/>
    </row>
    <row r="3" spans="2:6" ht="13.5">
      <c r="B3" s="199"/>
      <c r="C3" s="199"/>
      <c r="D3" s="199"/>
      <c r="F3" s="10" t="s">
        <v>9</v>
      </c>
    </row>
    <row r="4" spans="1:9" ht="13.5">
      <c r="A4" s="200"/>
      <c r="B4" s="176"/>
      <c r="C4" s="201" t="s">
        <v>131</v>
      </c>
      <c r="D4" s="201" t="s">
        <v>132</v>
      </c>
      <c r="E4" s="181"/>
      <c r="F4" s="200"/>
      <c r="G4" s="176"/>
      <c r="H4" s="16" t="s">
        <v>131</v>
      </c>
      <c r="I4" s="180" t="s">
        <v>132</v>
      </c>
    </row>
    <row r="5" spans="1:9" ht="13.5">
      <c r="A5" s="25"/>
      <c r="B5" s="202" t="s">
        <v>10</v>
      </c>
      <c r="C5" s="203">
        <f aca="true" t="shared" si="0" ref="C5:D10">H5/H$5*100</f>
        <v>100</v>
      </c>
      <c r="D5" s="203">
        <f t="shared" si="0"/>
        <v>100</v>
      </c>
      <c r="E5" s="181"/>
      <c r="F5" s="25"/>
      <c r="G5" s="204" t="s">
        <v>10</v>
      </c>
      <c r="H5" s="204">
        <v>1525</v>
      </c>
      <c r="I5" s="204">
        <v>4162</v>
      </c>
    </row>
    <row r="6" spans="1:9" ht="13.5">
      <c r="A6" s="3"/>
      <c r="B6" s="202" t="s">
        <v>159</v>
      </c>
      <c r="C6" s="203">
        <f t="shared" si="0"/>
        <v>1.0491803278688525</v>
      </c>
      <c r="D6" s="203">
        <f t="shared" si="0"/>
        <v>3.820278712157617</v>
      </c>
      <c r="E6" s="181"/>
      <c r="F6" s="3"/>
      <c r="G6" s="204" t="s">
        <v>159</v>
      </c>
      <c r="H6" s="204">
        <v>16</v>
      </c>
      <c r="I6" s="204">
        <v>159</v>
      </c>
    </row>
    <row r="7" spans="1:9" ht="13.5">
      <c r="A7" s="3"/>
      <c r="B7" s="202" t="s">
        <v>160</v>
      </c>
      <c r="C7" s="205">
        <f t="shared" si="0"/>
        <v>3.344262295081967</v>
      </c>
      <c r="D7" s="205">
        <f t="shared" si="0"/>
        <v>8.721768380586257</v>
      </c>
      <c r="E7" s="181"/>
      <c r="F7" s="3"/>
      <c r="G7" s="204" t="s">
        <v>160</v>
      </c>
      <c r="H7" s="204">
        <v>51</v>
      </c>
      <c r="I7" s="204">
        <v>363</v>
      </c>
    </row>
    <row r="8" spans="1:9" ht="13.5">
      <c r="A8" s="3"/>
      <c r="B8" s="202" t="s">
        <v>161</v>
      </c>
      <c r="C8" s="205">
        <f t="shared" si="0"/>
        <v>4.918032786885246</v>
      </c>
      <c r="D8" s="205">
        <f t="shared" si="0"/>
        <v>57.44834214320038</v>
      </c>
      <c r="E8" s="181"/>
      <c r="F8" s="3"/>
      <c r="G8" s="204" t="s">
        <v>161</v>
      </c>
      <c r="H8" s="204">
        <v>75</v>
      </c>
      <c r="I8" s="204">
        <v>2391</v>
      </c>
    </row>
    <row r="9" spans="1:9" ht="13.5">
      <c r="A9" s="3" t="s">
        <v>162</v>
      </c>
      <c r="B9" s="202" t="s">
        <v>163</v>
      </c>
      <c r="C9" s="203">
        <f t="shared" si="0"/>
        <v>23.40983606557377</v>
      </c>
      <c r="D9" s="205">
        <f t="shared" si="0"/>
        <v>29.745314752522827</v>
      </c>
      <c r="E9" s="181"/>
      <c r="F9" s="3" t="s">
        <v>162</v>
      </c>
      <c r="G9" s="204" t="s">
        <v>163</v>
      </c>
      <c r="H9" s="204">
        <v>357</v>
      </c>
      <c r="I9" s="204">
        <v>1238</v>
      </c>
    </row>
    <row r="10" spans="1:9" ht="13.5">
      <c r="A10" s="3" t="s">
        <v>164</v>
      </c>
      <c r="B10" s="202" t="s">
        <v>165</v>
      </c>
      <c r="C10" s="203">
        <f t="shared" si="0"/>
        <v>28.78688524590164</v>
      </c>
      <c r="D10" s="205">
        <f t="shared" si="0"/>
        <v>0.2162421912542047</v>
      </c>
      <c r="E10" s="181"/>
      <c r="F10" s="3" t="s">
        <v>164</v>
      </c>
      <c r="G10" s="204" t="s">
        <v>165</v>
      </c>
      <c r="H10" s="204">
        <v>439</v>
      </c>
      <c r="I10" s="204">
        <v>9</v>
      </c>
    </row>
    <row r="11" spans="1:9" ht="13.5">
      <c r="A11" s="3" t="s">
        <v>166</v>
      </c>
      <c r="B11" s="202" t="s">
        <v>167</v>
      </c>
      <c r="C11" s="203">
        <f>H11/H$5*100</f>
        <v>6.295081967213115</v>
      </c>
      <c r="D11" s="205" t="s">
        <v>68</v>
      </c>
      <c r="E11" s="181"/>
      <c r="F11" s="3" t="s">
        <v>166</v>
      </c>
      <c r="G11" s="204" t="s">
        <v>167</v>
      </c>
      <c r="H11" s="206">
        <v>96</v>
      </c>
      <c r="I11" s="206" t="s">
        <v>68</v>
      </c>
    </row>
    <row r="12" spans="1:9" ht="13.5">
      <c r="A12" s="3" t="s">
        <v>168</v>
      </c>
      <c r="B12" s="202" t="s">
        <v>169</v>
      </c>
      <c r="C12" s="203">
        <f>H12/H$5*100</f>
        <v>8.131147540983607</v>
      </c>
      <c r="D12" s="205" t="s">
        <v>68</v>
      </c>
      <c r="E12" s="181"/>
      <c r="F12" s="3" t="s">
        <v>168</v>
      </c>
      <c r="G12" s="204" t="s">
        <v>169</v>
      </c>
      <c r="H12" s="206">
        <v>124</v>
      </c>
      <c r="I12" s="206" t="s">
        <v>68</v>
      </c>
    </row>
    <row r="13" spans="1:9" ht="13.5">
      <c r="A13" s="3"/>
      <c r="B13" s="202" t="s">
        <v>170</v>
      </c>
      <c r="C13" s="203">
        <f>H13/H$5*100</f>
        <v>2.4262295081967213</v>
      </c>
      <c r="D13" s="205" t="s">
        <v>68</v>
      </c>
      <c r="E13" s="181"/>
      <c r="F13" s="3"/>
      <c r="G13" s="204" t="s">
        <v>170</v>
      </c>
      <c r="H13" s="206">
        <v>37</v>
      </c>
      <c r="I13" s="206" t="s">
        <v>68</v>
      </c>
    </row>
    <row r="14" spans="1:9" ht="13.5">
      <c r="A14" s="3"/>
      <c r="B14" s="202" t="s">
        <v>171</v>
      </c>
      <c r="C14" s="203">
        <f>H14/H$5*100</f>
        <v>0.8524590163934427</v>
      </c>
      <c r="D14" s="205" t="s">
        <v>68</v>
      </c>
      <c r="E14" s="181"/>
      <c r="F14" s="3"/>
      <c r="G14" s="204" t="s">
        <v>171</v>
      </c>
      <c r="H14" s="206">
        <v>13</v>
      </c>
      <c r="I14" s="206" t="s">
        <v>68</v>
      </c>
    </row>
    <row r="15" spans="1:9" ht="13.5">
      <c r="A15" s="3"/>
      <c r="B15" s="202" t="s">
        <v>172</v>
      </c>
      <c r="C15" s="203">
        <f>H15/H$5*100</f>
        <v>20.78688524590164</v>
      </c>
      <c r="D15" s="205" t="s">
        <v>68</v>
      </c>
      <c r="E15" s="181"/>
      <c r="F15" s="3"/>
      <c r="G15" s="204" t="s">
        <v>172</v>
      </c>
      <c r="H15" s="206">
        <v>317</v>
      </c>
      <c r="I15" s="206" t="s">
        <v>68</v>
      </c>
    </row>
    <row r="16" spans="1:9" ht="13.5">
      <c r="A16" s="36"/>
      <c r="B16" s="202" t="s">
        <v>44</v>
      </c>
      <c r="C16" s="205" t="s">
        <v>68</v>
      </c>
      <c r="D16" s="205" t="s">
        <v>68</v>
      </c>
      <c r="E16" s="181"/>
      <c r="F16" s="36"/>
      <c r="G16" s="204" t="s">
        <v>44</v>
      </c>
      <c r="H16" s="206" t="s">
        <v>68</v>
      </c>
      <c r="I16" s="206">
        <v>2</v>
      </c>
    </row>
    <row r="17" spans="1:9" ht="13.5">
      <c r="A17" s="32"/>
      <c r="B17" s="202" t="s">
        <v>150</v>
      </c>
      <c r="C17" s="205" t="s">
        <v>68</v>
      </c>
      <c r="D17" s="205" t="s">
        <v>68</v>
      </c>
      <c r="E17" s="181"/>
      <c r="F17" s="32"/>
      <c r="G17" s="204" t="s">
        <v>150</v>
      </c>
      <c r="H17" s="206" t="s">
        <v>68</v>
      </c>
      <c r="I17" s="206" t="s">
        <v>68</v>
      </c>
    </row>
    <row r="18" ht="13.5">
      <c r="D18" s="43"/>
    </row>
  </sheetData>
  <printOptions/>
  <pageMargins left="0.75" right="0.75" top="1" bottom="1" header="0.512" footer="0.512"/>
  <pageSetup fitToHeight="1" fitToWidth="1" horizontalDpi="600" verticalDpi="600" orientation="landscape" paperSize="9" scale="79" r:id="rId1"/>
</worksheet>
</file>

<file path=xl/worksheets/sheet26.xml><?xml version="1.0" encoding="utf-8"?>
<worksheet xmlns="http://schemas.openxmlformats.org/spreadsheetml/2006/main" xmlns:r="http://schemas.openxmlformats.org/officeDocument/2006/relationships">
  <dimension ref="A1:I24"/>
  <sheetViews>
    <sheetView workbookViewId="0" topLeftCell="A1">
      <selection activeCell="A1" sqref="A1:I1"/>
    </sheetView>
  </sheetViews>
  <sheetFormatPr defaultColWidth="9.00390625" defaultRowHeight="13.5"/>
  <sheetData>
    <row r="1" spans="1:9" ht="13.5">
      <c r="A1" s="286" t="s">
        <v>173</v>
      </c>
      <c r="B1" s="286"/>
      <c r="C1" s="286"/>
      <c r="D1" s="286"/>
      <c r="E1" s="286"/>
      <c r="F1" s="286"/>
      <c r="G1" s="286"/>
      <c r="H1" s="286"/>
      <c r="I1" s="286"/>
    </row>
    <row r="2" ht="13.5">
      <c r="I2" s="47" t="s">
        <v>25</v>
      </c>
    </row>
    <row r="3" spans="1:9" ht="13.5">
      <c r="A3" s="316" t="s">
        <v>174</v>
      </c>
      <c r="B3" s="316"/>
      <c r="C3" s="316"/>
      <c r="D3" s="316"/>
      <c r="E3" s="316"/>
      <c r="F3" s="316"/>
      <c r="G3" s="316"/>
      <c r="H3" s="316"/>
      <c r="I3" s="316"/>
    </row>
    <row r="20" spans="1:8" ht="14.25">
      <c r="A20" s="207"/>
      <c r="B20" s="208"/>
      <c r="C20" s="208"/>
      <c r="D20" s="208"/>
      <c r="E20" s="208"/>
      <c r="F20" s="208"/>
      <c r="G20" s="208"/>
      <c r="H20" s="208"/>
    </row>
    <row r="24" spans="1:9" ht="13.5">
      <c r="A24" s="316" t="s">
        <v>175</v>
      </c>
      <c r="B24" s="316"/>
      <c r="C24" s="316"/>
      <c r="D24" s="316"/>
      <c r="E24" s="316"/>
      <c r="F24" s="316"/>
      <c r="G24" s="316"/>
      <c r="H24" s="316"/>
      <c r="I24" s="316"/>
    </row>
  </sheetData>
  <mergeCells count="3">
    <mergeCell ref="A1:I1"/>
    <mergeCell ref="A3:I3"/>
    <mergeCell ref="A24:I24"/>
  </mergeCells>
  <printOptions/>
  <pageMargins left="0.75" right="0.75" top="1" bottom="1" header="0.512" footer="0.51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G17"/>
  <sheetViews>
    <sheetView workbookViewId="0" topLeftCell="A1">
      <selection activeCell="D5" sqref="D5"/>
    </sheetView>
  </sheetViews>
  <sheetFormatPr defaultColWidth="9.00390625" defaultRowHeight="13.5"/>
  <cols>
    <col min="1" max="1" width="22.625" style="0" customWidth="1"/>
    <col min="2" max="2" width="9.50390625" style="0" customWidth="1"/>
    <col min="3" max="3" width="12.625" style="0" customWidth="1"/>
    <col min="4" max="6" width="15.625" style="0" customWidth="1"/>
    <col min="7" max="7" width="12.625" style="0" customWidth="1"/>
  </cols>
  <sheetData>
    <row r="1" spans="1:2" ht="13.5">
      <c r="A1" s="10" t="s">
        <v>173</v>
      </c>
      <c r="B1" s="10"/>
    </row>
    <row r="2" spans="1:2" ht="13.5">
      <c r="A2" s="178" t="s">
        <v>9</v>
      </c>
      <c r="B2" s="178"/>
    </row>
    <row r="3" spans="1:7" ht="13.5">
      <c r="A3" s="133" t="s">
        <v>176</v>
      </c>
      <c r="B3" s="209"/>
      <c r="C3" s="210" t="s">
        <v>10</v>
      </c>
      <c r="D3" s="16" t="s">
        <v>177</v>
      </c>
      <c r="E3" s="16" t="s">
        <v>178</v>
      </c>
      <c r="F3" s="16" t="s">
        <v>179</v>
      </c>
      <c r="G3" s="16" t="s">
        <v>44</v>
      </c>
    </row>
    <row r="4" spans="1:7" ht="13.5">
      <c r="A4" s="25" t="s">
        <v>132</v>
      </c>
      <c r="B4" s="30" t="s">
        <v>29</v>
      </c>
      <c r="C4" s="211">
        <v>4162</v>
      </c>
      <c r="D4" s="211">
        <v>2574</v>
      </c>
      <c r="E4" s="211">
        <v>703</v>
      </c>
      <c r="F4" s="211">
        <v>878</v>
      </c>
      <c r="G4" s="211">
        <v>7</v>
      </c>
    </row>
    <row r="5" spans="1:7" ht="13.5">
      <c r="A5" s="32"/>
      <c r="B5" s="30" t="s">
        <v>28</v>
      </c>
      <c r="C5" s="211">
        <f>SUM(D5:G5)</f>
        <v>4439</v>
      </c>
      <c r="D5" s="211">
        <v>2307</v>
      </c>
      <c r="E5" s="211">
        <v>825</v>
      </c>
      <c r="F5" s="211">
        <v>1306</v>
      </c>
      <c r="G5" s="211">
        <v>1</v>
      </c>
    </row>
    <row r="6" spans="1:7" ht="13.5">
      <c r="A6" s="25" t="s">
        <v>131</v>
      </c>
      <c r="B6" s="30" t="s">
        <v>29</v>
      </c>
      <c r="C6" s="211">
        <v>1525</v>
      </c>
      <c r="D6" s="211">
        <v>837</v>
      </c>
      <c r="E6" s="211">
        <v>300</v>
      </c>
      <c r="F6" s="211">
        <v>386</v>
      </c>
      <c r="G6" s="211">
        <v>2</v>
      </c>
    </row>
    <row r="7" spans="1:7" ht="13.5">
      <c r="A7" s="32"/>
      <c r="B7" s="30" t="s">
        <v>28</v>
      </c>
      <c r="C7" s="211">
        <f>SUM(D7:G7)</f>
        <v>1438</v>
      </c>
      <c r="D7" s="211">
        <v>618</v>
      </c>
      <c r="E7" s="211">
        <v>298</v>
      </c>
      <c r="F7" s="211">
        <v>521</v>
      </c>
      <c r="G7" s="211">
        <v>1</v>
      </c>
    </row>
    <row r="8" spans="1:7" ht="13.5">
      <c r="A8" s="25" t="s">
        <v>130</v>
      </c>
      <c r="B8" s="30" t="s">
        <v>29</v>
      </c>
      <c r="C8" s="211">
        <v>1007</v>
      </c>
      <c r="D8" s="211">
        <v>417</v>
      </c>
      <c r="E8" s="211">
        <v>153</v>
      </c>
      <c r="F8" s="211">
        <v>435</v>
      </c>
      <c r="G8" s="211">
        <v>2</v>
      </c>
    </row>
    <row r="9" spans="1:7" ht="13.5">
      <c r="A9" s="32"/>
      <c r="B9" s="30" t="s">
        <v>28</v>
      </c>
      <c r="C9" s="211">
        <f>SUM(D9:G9)</f>
        <v>979</v>
      </c>
      <c r="D9" s="211">
        <v>342</v>
      </c>
      <c r="E9" s="211">
        <v>102</v>
      </c>
      <c r="F9" s="211">
        <v>535</v>
      </c>
      <c r="G9" s="211">
        <v>0</v>
      </c>
    </row>
    <row r="11" spans="1:7" ht="13.5">
      <c r="A11" s="133" t="s">
        <v>180</v>
      </c>
      <c r="B11" s="209"/>
      <c r="C11" s="16" t="s">
        <v>10</v>
      </c>
      <c r="D11" s="16" t="s">
        <v>177</v>
      </c>
      <c r="E11" s="16" t="s">
        <v>178</v>
      </c>
      <c r="F11" s="16" t="s">
        <v>179</v>
      </c>
      <c r="G11" s="16" t="s">
        <v>44</v>
      </c>
    </row>
    <row r="12" spans="1:7" ht="13.5">
      <c r="A12" s="25" t="s">
        <v>132</v>
      </c>
      <c r="B12" s="30" t="s">
        <v>29</v>
      </c>
      <c r="C12" s="211">
        <v>4162</v>
      </c>
      <c r="D12" s="211">
        <v>2417</v>
      </c>
      <c r="E12" s="211">
        <v>1374</v>
      </c>
      <c r="F12" s="211">
        <v>341</v>
      </c>
      <c r="G12" s="211">
        <v>30</v>
      </c>
    </row>
    <row r="13" spans="1:7" ht="13.5">
      <c r="A13" s="32"/>
      <c r="B13" s="30" t="s">
        <v>28</v>
      </c>
      <c r="C13" s="211">
        <f>SUM(D13:G13)</f>
        <v>4439</v>
      </c>
      <c r="D13" s="211">
        <v>2335</v>
      </c>
      <c r="E13" s="211">
        <v>1473</v>
      </c>
      <c r="F13" s="211">
        <v>630</v>
      </c>
      <c r="G13" s="211">
        <v>1</v>
      </c>
    </row>
    <row r="14" spans="1:7" ht="13.5">
      <c r="A14" s="25" t="s">
        <v>131</v>
      </c>
      <c r="B14" s="30" t="s">
        <v>29</v>
      </c>
      <c r="C14" s="211">
        <v>1525</v>
      </c>
      <c r="D14" s="211">
        <v>971</v>
      </c>
      <c r="E14" s="211">
        <v>465</v>
      </c>
      <c r="F14" s="211">
        <v>79</v>
      </c>
      <c r="G14" s="211">
        <v>10</v>
      </c>
    </row>
    <row r="15" spans="1:7" ht="13.5">
      <c r="A15" s="32"/>
      <c r="B15" s="30" t="s">
        <v>28</v>
      </c>
      <c r="C15" s="211">
        <f>SUM(D15:G15)</f>
        <v>1438</v>
      </c>
      <c r="D15" s="211">
        <v>714</v>
      </c>
      <c r="E15" s="211">
        <v>529</v>
      </c>
      <c r="F15" s="211">
        <v>194</v>
      </c>
      <c r="G15" s="211">
        <v>1</v>
      </c>
    </row>
    <row r="16" spans="1:7" ht="13.5">
      <c r="A16" s="25" t="s">
        <v>130</v>
      </c>
      <c r="B16" s="30" t="s">
        <v>29</v>
      </c>
      <c r="C16" s="211">
        <v>1007</v>
      </c>
      <c r="D16" s="211">
        <v>654</v>
      </c>
      <c r="E16" s="211">
        <v>245</v>
      </c>
      <c r="F16" s="211">
        <v>106</v>
      </c>
      <c r="G16" s="211">
        <v>2</v>
      </c>
    </row>
    <row r="17" spans="1:7" ht="13.5">
      <c r="A17" s="32"/>
      <c r="B17" s="30" t="s">
        <v>28</v>
      </c>
      <c r="C17" s="211">
        <f>SUM(D17:G17)</f>
        <v>979</v>
      </c>
      <c r="D17" s="211">
        <v>600</v>
      </c>
      <c r="E17" s="211">
        <v>181</v>
      </c>
      <c r="F17" s="211">
        <v>198</v>
      </c>
      <c r="G17" s="211">
        <v>0</v>
      </c>
    </row>
  </sheetData>
  <printOptions/>
  <pageMargins left="0.75" right="0.75" top="1" bottom="1" header="0.512" footer="0.51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J1"/>
    </sheetView>
  </sheetViews>
  <sheetFormatPr defaultColWidth="9.00390625" defaultRowHeight="13.5"/>
  <cols>
    <col min="1" max="1" width="3.25390625" style="0" customWidth="1"/>
    <col min="2" max="2" width="19.25390625" style="0" customWidth="1"/>
    <col min="3" max="8" width="8.625" style="0" customWidth="1"/>
    <col min="9" max="10" width="10.375" style="0" customWidth="1"/>
    <col min="11" max="11" width="2.50390625" style="0" customWidth="1"/>
  </cols>
  <sheetData>
    <row r="1" spans="1:10" ht="13.5">
      <c r="A1" s="286" t="s">
        <v>181</v>
      </c>
      <c r="B1" s="286"/>
      <c r="C1" s="286"/>
      <c r="D1" s="286"/>
      <c r="E1" s="286"/>
      <c r="F1" s="286"/>
      <c r="G1" s="286"/>
      <c r="H1" s="286"/>
      <c r="I1" s="286"/>
      <c r="J1" s="286"/>
    </row>
    <row r="2" ht="13.5">
      <c r="J2" s="47" t="s">
        <v>2</v>
      </c>
    </row>
    <row r="3" spans="1:10" ht="16.5" customHeight="1">
      <c r="A3" s="175"/>
      <c r="B3" s="212"/>
      <c r="C3" s="323" t="s">
        <v>182</v>
      </c>
      <c r="D3" s="324"/>
      <c r="E3" s="324"/>
      <c r="F3" s="324"/>
      <c r="G3" s="324"/>
      <c r="H3" s="325"/>
      <c r="I3" s="326" t="s">
        <v>183</v>
      </c>
      <c r="J3" s="327"/>
    </row>
    <row r="4" spans="1:10" ht="16.5" customHeight="1">
      <c r="A4" s="177"/>
      <c r="B4" s="92"/>
      <c r="C4" s="213" t="s">
        <v>58</v>
      </c>
      <c r="D4" s="214" t="s">
        <v>184</v>
      </c>
      <c r="E4" s="213" t="s">
        <v>185</v>
      </c>
      <c r="F4" s="213" t="s">
        <v>186</v>
      </c>
      <c r="G4" s="214" t="s">
        <v>187</v>
      </c>
      <c r="H4" s="215" t="s">
        <v>188</v>
      </c>
      <c r="I4" s="328" t="s">
        <v>189</v>
      </c>
      <c r="J4" s="329"/>
    </row>
    <row r="5" spans="1:10" ht="16.5" customHeight="1">
      <c r="A5" s="216"/>
      <c r="B5" s="217"/>
      <c r="C5" s="31"/>
      <c r="D5" s="185"/>
      <c r="E5" s="218" t="s">
        <v>190</v>
      </c>
      <c r="F5" s="218" t="s">
        <v>191</v>
      </c>
      <c r="G5" s="218" t="s">
        <v>192</v>
      </c>
      <c r="H5" s="219"/>
      <c r="I5" s="220" t="s">
        <v>29</v>
      </c>
      <c r="J5" s="221" t="s">
        <v>28</v>
      </c>
    </row>
    <row r="6" spans="1:10" ht="16.5" customHeight="1">
      <c r="A6" s="296" t="s">
        <v>130</v>
      </c>
      <c r="B6" s="70"/>
      <c r="C6" s="320" t="s">
        <v>193</v>
      </c>
      <c r="D6" s="321"/>
      <c r="E6" s="321"/>
      <c r="F6" s="321"/>
      <c r="G6" s="321"/>
      <c r="H6" s="322"/>
      <c r="I6" s="222"/>
      <c r="J6" s="184"/>
    </row>
    <row r="7" spans="1:10" ht="16.5" customHeight="1">
      <c r="A7" s="299"/>
      <c r="B7" s="12" t="s">
        <v>50</v>
      </c>
      <c r="C7" s="223">
        <v>100</v>
      </c>
      <c r="D7" s="224">
        <v>13</v>
      </c>
      <c r="E7" s="226">
        <v>35.8</v>
      </c>
      <c r="F7" s="226">
        <v>35.1</v>
      </c>
      <c r="G7" s="226">
        <v>14.5</v>
      </c>
      <c r="H7" s="227">
        <v>1.5</v>
      </c>
      <c r="I7" s="228">
        <v>30595</v>
      </c>
      <c r="J7" s="54">
        <v>16266</v>
      </c>
    </row>
    <row r="8" spans="1:10" ht="16.5" customHeight="1">
      <c r="A8" s="299"/>
      <c r="B8" s="12" t="s">
        <v>51</v>
      </c>
      <c r="C8" s="223">
        <v>100</v>
      </c>
      <c r="D8" s="224">
        <v>24.6</v>
      </c>
      <c r="E8" s="226">
        <v>34.3</v>
      </c>
      <c r="F8" s="226">
        <v>30.7</v>
      </c>
      <c r="G8" s="226">
        <v>9.3</v>
      </c>
      <c r="H8" s="227">
        <v>1.1</v>
      </c>
      <c r="I8" s="228">
        <v>25998</v>
      </c>
      <c r="J8" s="54">
        <v>13808</v>
      </c>
    </row>
    <row r="9" spans="1:10" ht="16.5" customHeight="1">
      <c r="A9" s="299"/>
      <c r="B9" s="12" t="s">
        <v>52</v>
      </c>
      <c r="C9" s="223">
        <v>100</v>
      </c>
      <c r="D9" s="224">
        <v>25.8</v>
      </c>
      <c r="E9" s="226">
        <v>34.6</v>
      </c>
      <c r="F9" s="226">
        <v>30.7</v>
      </c>
      <c r="G9" s="226">
        <v>7.9</v>
      </c>
      <c r="H9" s="227">
        <v>0.9</v>
      </c>
      <c r="I9" s="228">
        <v>25049</v>
      </c>
      <c r="J9" s="54">
        <v>13277</v>
      </c>
    </row>
    <row r="10" spans="1:10" ht="16.5" customHeight="1">
      <c r="A10" s="299"/>
      <c r="B10" s="12" t="s">
        <v>53</v>
      </c>
      <c r="C10" s="223">
        <v>100</v>
      </c>
      <c r="D10" s="224">
        <v>27.9</v>
      </c>
      <c r="E10" s="226">
        <v>38.7</v>
      </c>
      <c r="F10" s="226">
        <v>28.4</v>
      </c>
      <c r="G10" s="226">
        <v>4.3</v>
      </c>
      <c r="H10" s="227">
        <v>0.7</v>
      </c>
      <c r="I10" s="228">
        <v>22558</v>
      </c>
      <c r="J10" s="54">
        <v>12177</v>
      </c>
    </row>
    <row r="11" spans="1:10" ht="16.5" customHeight="1">
      <c r="A11" s="299"/>
      <c r="B11" s="12" t="s">
        <v>137</v>
      </c>
      <c r="C11" s="223">
        <v>100</v>
      </c>
      <c r="D11" s="224">
        <v>27.2</v>
      </c>
      <c r="E11" s="226">
        <v>44.5</v>
      </c>
      <c r="F11" s="226">
        <v>24</v>
      </c>
      <c r="G11" s="226">
        <v>3.7</v>
      </c>
      <c r="H11" s="227">
        <v>0.6</v>
      </c>
      <c r="I11" s="228">
        <v>21351</v>
      </c>
      <c r="J11" s="54">
        <v>11179</v>
      </c>
    </row>
    <row r="12" spans="1:10" ht="16.5" customHeight="1">
      <c r="A12" s="299"/>
      <c r="B12" s="12" t="s">
        <v>138</v>
      </c>
      <c r="C12" s="223">
        <v>100</v>
      </c>
      <c r="D12" s="224">
        <v>26</v>
      </c>
      <c r="E12" s="226">
        <v>46.7</v>
      </c>
      <c r="F12" s="226">
        <v>23</v>
      </c>
      <c r="G12" s="226">
        <v>3.6</v>
      </c>
      <c r="H12" s="227">
        <v>0.7</v>
      </c>
      <c r="I12" s="228">
        <v>21306</v>
      </c>
      <c r="J12" s="54">
        <v>11156</v>
      </c>
    </row>
    <row r="13" spans="1:10" ht="16.5" customHeight="1">
      <c r="A13" s="300"/>
      <c r="B13" s="12" t="s">
        <v>139</v>
      </c>
      <c r="C13" s="229">
        <v>100</v>
      </c>
      <c r="D13" s="230">
        <v>26.4</v>
      </c>
      <c r="E13" s="231">
        <v>47</v>
      </c>
      <c r="F13" s="231">
        <v>22.7</v>
      </c>
      <c r="G13" s="231">
        <v>3.4</v>
      </c>
      <c r="H13" s="232">
        <v>0.5</v>
      </c>
      <c r="I13" s="228">
        <v>20850</v>
      </c>
      <c r="J13" s="54">
        <v>10879</v>
      </c>
    </row>
    <row r="14" spans="1:10" ht="16.5" customHeight="1">
      <c r="A14" s="296" t="s">
        <v>131</v>
      </c>
      <c r="B14" s="1" t="s">
        <v>50</v>
      </c>
      <c r="C14" s="223">
        <v>100</v>
      </c>
      <c r="D14" s="224">
        <v>0.3</v>
      </c>
      <c r="E14" s="226">
        <v>3.9</v>
      </c>
      <c r="F14" s="226">
        <v>49.8</v>
      </c>
      <c r="G14" s="226">
        <v>34.6</v>
      </c>
      <c r="H14" s="227">
        <v>11.3</v>
      </c>
      <c r="I14" s="233">
        <v>50591</v>
      </c>
      <c r="J14" s="52">
        <v>47495</v>
      </c>
    </row>
    <row r="15" spans="1:10" ht="16.5" customHeight="1">
      <c r="A15" s="299"/>
      <c r="B15" s="2" t="s">
        <v>51</v>
      </c>
      <c r="C15" s="223">
        <v>100</v>
      </c>
      <c r="D15" s="224">
        <v>0.4</v>
      </c>
      <c r="E15" s="226">
        <v>6.3</v>
      </c>
      <c r="F15" s="226">
        <v>53.7</v>
      </c>
      <c r="G15" s="226">
        <v>30.1</v>
      </c>
      <c r="H15" s="227">
        <v>9.5</v>
      </c>
      <c r="I15" s="228">
        <v>47874</v>
      </c>
      <c r="J15" s="54">
        <v>45285</v>
      </c>
    </row>
    <row r="16" spans="1:10" ht="16.5" customHeight="1">
      <c r="A16" s="299"/>
      <c r="B16" s="2" t="s">
        <v>52</v>
      </c>
      <c r="C16" s="223">
        <v>100</v>
      </c>
      <c r="D16" s="224">
        <v>0.6</v>
      </c>
      <c r="E16" s="226">
        <v>7.8</v>
      </c>
      <c r="F16" s="226">
        <v>58</v>
      </c>
      <c r="G16" s="226">
        <v>26.5</v>
      </c>
      <c r="H16" s="227">
        <v>7.1</v>
      </c>
      <c r="I16" s="228">
        <v>45891</v>
      </c>
      <c r="J16" s="54">
        <v>43802</v>
      </c>
    </row>
    <row r="17" spans="1:10" ht="16.5" customHeight="1">
      <c r="A17" s="299"/>
      <c r="B17" s="2" t="s">
        <v>53</v>
      </c>
      <c r="C17" s="223">
        <v>100</v>
      </c>
      <c r="D17" s="224">
        <v>0.5</v>
      </c>
      <c r="E17" s="226">
        <v>12.6</v>
      </c>
      <c r="F17" s="226">
        <v>60.6</v>
      </c>
      <c r="G17" s="226">
        <v>21.1</v>
      </c>
      <c r="H17" s="227">
        <v>5.3</v>
      </c>
      <c r="I17" s="228">
        <v>42935</v>
      </c>
      <c r="J17" s="54">
        <v>40832</v>
      </c>
    </row>
    <row r="18" spans="1:10" ht="16.5" customHeight="1">
      <c r="A18" s="299"/>
      <c r="B18" s="2" t="s">
        <v>137</v>
      </c>
      <c r="C18" s="223">
        <v>100</v>
      </c>
      <c r="D18" s="224">
        <v>0.4</v>
      </c>
      <c r="E18" s="226">
        <v>18.9</v>
      </c>
      <c r="F18" s="226">
        <v>57.3</v>
      </c>
      <c r="G18" s="226">
        <v>18.6</v>
      </c>
      <c r="H18" s="227">
        <v>4.7</v>
      </c>
      <c r="I18" s="228">
        <v>40698</v>
      </c>
      <c r="J18" s="54">
        <v>38411</v>
      </c>
    </row>
    <row r="19" spans="1:10" ht="16.5" customHeight="1">
      <c r="A19" s="299"/>
      <c r="B19" s="2" t="s">
        <v>138</v>
      </c>
      <c r="C19" s="223">
        <v>100</v>
      </c>
      <c r="D19" s="224">
        <v>0.5</v>
      </c>
      <c r="E19" s="226">
        <v>20.6</v>
      </c>
      <c r="F19" s="226">
        <v>55.7</v>
      </c>
      <c r="G19" s="226">
        <v>18.5</v>
      </c>
      <c r="H19" s="227">
        <v>4.8</v>
      </c>
      <c r="I19" s="228">
        <v>40356</v>
      </c>
      <c r="J19" s="54">
        <v>37607</v>
      </c>
    </row>
    <row r="20" spans="1:10" ht="16.5" customHeight="1">
      <c r="A20" s="300"/>
      <c r="B20" s="234" t="s">
        <v>139</v>
      </c>
      <c r="C20" s="223">
        <v>100</v>
      </c>
      <c r="D20" s="224">
        <v>0.7</v>
      </c>
      <c r="E20" s="226">
        <v>23.3</v>
      </c>
      <c r="F20" s="226">
        <v>54.5</v>
      </c>
      <c r="G20" s="226">
        <v>16.7</v>
      </c>
      <c r="H20" s="227">
        <v>4.8</v>
      </c>
      <c r="I20" s="235">
        <v>39533</v>
      </c>
      <c r="J20" s="55">
        <v>37223</v>
      </c>
    </row>
    <row r="21" spans="1:10" ht="16.5" customHeight="1">
      <c r="A21" s="317" t="s">
        <v>132</v>
      </c>
      <c r="B21" s="1" t="s">
        <v>50</v>
      </c>
      <c r="C21" s="236">
        <v>100</v>
      </c>
      <c r="D21" s="237">
        <v>0.5</v>
      </c>
      <c r="E21" s="238">
        <v>7</v>
      </c>
      <c r="F21" s="238">
        <v>60.8</v>
      </c>
      <c r="G21" s="238">
        <v>29</v>
      </c>
      <c r="H21" s="239">
        <v>2.7</v>
      </c>
      <c r="I21" s="233">
        <v>44959</v>
      </c>
      <c r="J21" s="52">
        <v>43739</v>
      </c>
    </row>
    <row r="22" spans="1:10" ht="16.5" customHeight="1">
      <c r="A22" s="318"/>
      <c r="B22" s="2" t="s">
        <v>51</v>
      </c>
      <c r="C22" s="223">
        <v>100</v>
      </c>
      <c r="D22" s="224">
        <v>0.7</v>
      </c>
      <c r="E22" s="226">
        <v>13.8</v>
      </c>
      <c r="F22" s="226">
        <v>62.5</v>
      </c>
      <c r="G22" s="226">
        <v>20.9</v>
      </c>
      <c r="H22" s="227">
        <v>2.1</v>
      </c>
      <c r="I22" s="228">
        <v>41528</v>
      </c>
      <c r="J22" s="54">
        <v>40660</v>
      </c>
    </row>
    <row r="23" spans="1:10" ht="16.5" customHeight="1">
      <c r="A23" s="318"/>
      <c r="B23" s="2" t="s">
        <v>52</v>
      </c>
      <c r="C23" s="223">
        <v>100</v>
      </c>
      <c r="D23" s="224">
        <v>1.2</v>
      </c>
      <c r="E23" s="226">
        <v>19.6</v>
      </c>
      <c r="F23" s="226">
        <v>62.3</v>
      </c>
      <c r="G23" s="226">
        <v>15.1</v>
      </c>
      <c r="H23" s="227">
        <v>1.7</v>
      </c>
      <c r="I23" s="228">
        <v>39088</v>
      </c>
      <c r="J23" s="54">
        <v>38179</v>
      </c>
    </row>
    <row r="24" spans="1:10" ht="16.5" customHeight="1">
      <c r="A24" s="318"/>
      <c r="B24" s="2" t="s">
        <v>53</v>
      </c>
      <c r="C24" s="223">
        <v>100</v>
      </c>
      <c r="D24" s="224">
        <v>1.5</v>
      </c>
      <c r="E24" s="226">
        <v>28.4</v>
      </c>
      <c r="F24" s="226">
        <v>60</v>
      </c>
      <c r="G24" s="226">
        <v>9</v>
      </c>
      <c r="H24" s="227">
        <v>1.2</v>
      </c>
      <c r="I24" s="228">
        <v>35548</v>
      </c>
      <c r="J24" s="54">
        <v>34181</v>
      </c>
    </row>
    <row r="25" spans="1:10" ht="16.5" customHeight="1">
      <c r="A25" s="318"/>
      <c r="B25" s="2" t="s">
        <v>137</v>
      </c>
      <c r="C25" s="223">
        <v>100</v>
      </c>
      <c r="D25" s="224">
        <v>1.3</v>
      </c>
      <c r="E25" s="226">
        <v>41</v>
      </c>
      <c r="F25" s="226">
        <v>50.5</v>
      </c>
      <c r="G25" s="226">
        <v>6.1</v>
      </c>
      <c r="H25" s="227">
        <v>1</v>
      </c>
      <c r="I25" s="228">
        <v>32297</v>
      </c>
      <c r="J25" s="54">
        <v>30810</v>
      </c>
    </row>
    <row r="26" spans="1:10" ht="16.5" customHeight="1">
      <c r="A26" s="318"/>
      <c r="B26" s="2" t="s">
        <v>138</v>
      </c>
      <c r="C26" s="223">
        <v>100</v>
      </c>
      <c r="D26" s="224">
        <v>1.5</v>
      </c>
      <c r="E26" s="226">
        <v>43.5</v>
      </c>
      <c r="F26" s="226">
        <v>48.4</v>
      </c>
      <c r="G26" s="226">
        <v>5.7</v>
      </c>
      <c r="H26" s="227">
        <v>1</v>
      </c>
      <c r="I26" s="228">
        <v>31602</v>
      </c>
      <c r="J26" s="54">
        <v>30354</v>
      </c>
    </row>
    <row r="27" spans="1:10" ht="16.5" customHeight="1">
      <c r="A27" s="319"/>
      <c r="B27" s="234" t="s">
        <v>139</v>
      </c>
      <c r="C27" s="229">
        <v>100</v>
      </c>
      <c r="D27" s="230">
        <v>1.6</v>
      </c>
      <c r="E27" s="231">
        <v>44</v>
      </c>
      <c r="F27" s="231">
        <v>47.9</v>
      </c>
      <c r="G27" s="231">
        <v>5.5</v>
      </c>
      <c r="H27" s="232">
        <v>1</v>
      </c>
      <c r="I27" s="235">
        <v>31313</v>
      </c>
      <c r="J27" s="55">
        <v>30236</v>
      </c>
    </row>
    <row r="28" ht="13.5">
      <c r="A28" s="10" t="s">
        <v>194</v>
      </c>
    </row>
  </sheetData>
  <mergeCells count="8">
    <mergeCell ref="A1:J1"/>
    <mergeCell ref="C3:H3"/>
    <mergeCell ref="I3:J3"/>
    <mergeCell ref="I4:J4"/>
    <mergeCell ref="A6:A13"/>
    <mergeCell ref="A14:A20"/>
    <mergeCell ref="A21:A27"/>
    <mergeCell ref="C6:H6"/>
  </mergeCells>
  <printOptions/>
  <pageMargins left="0" right="0" top="0.984251968503937" bottom="0.984251968503937" header="0.5118110236220472" footer="0.5118110236220472"/>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2:J26"/>
  <sheetViews>
    <sheetView workbookViewId="0" topLeftCell="A1">
      <selection activeCell="A5" sqref="A5:A26"/>
    </sheetView>
  </sheetViews>
  <sheetFormatPr defaultColWidth="9.00390625" defaultRowHeight="13.5"/>
  <cols>
    <col min="1" max="1" width="3.25390625" style="0" customWidth="1"/>
    <col min="2" max="2" width="19.25390625" style="0" customWidth="1"/>
    <col min="3" max="8" width="8.625" style="0" customWidth="1"/>
    <col min="9" max="10" width="10.375" style="0" customWidth="1"/>
    <col min="11" max="11" width="2.50390625" style="0" customWidth="1"/>
  </cols>
  <sheetData>
    <row r="2" spans="1:10" ht="16.5" customHeight="1">
      <c r="A2" s="175"/>
      <c r="B2" s="212"/>
      <c r="C2" s="323" t="s">
        <v>182</v>
      </c>
      <c r="D2" s="324"/>
      <c r="E2" s="324"/>
      <c r="F2" s="324"/>
      <c r="G2" s="324"/>
      <c r="H2" s="325"/>
      <c r="I2" s="326" t="s">
        <v>183</v>
      </c>
      <c r="J2" s="327"/>
    </row>
    <row r="3" spans="1:10" ht="16.5" customHeight="1">
      <c r="A3" s="177"/>
      <c r="B3" s="92"/>
      <c r="C3" s="213" t="s">
        <v>58</v>
      </c>
      <c r="D3" s="214" t="s">
        <v>184</v>
      </c>
      <c r="E3" s="213" t="s">
        <v>185</v>
      </c>
      <c r="F3" s="213" t="s">
        <v>186</v>
      </c>
      <c r="G3" s="214" t="s">
        <v>187</v>
      </c>
      <c r="H3" s="215" t="s">
        <v>188</v>
      </c>
      <c r="I3" s="328" t="s">
        <v>189</v>
      </c>
      <c r="J3" s="329"/>
    </row>
    <row r="4" spans="1:10" ht="16.5" customHeight="1">
      <c r="A4" s="216"/>
      <c r="B4" s="217"/>
      <c r="C4" s="31"/>
      <c r="D4" s="185"/>
      <c r="E4" s="218" t="s">
        <v>190</v>
      </c>
      <c r="F4" s="218" t="s">
        <v>191</v>
      </c>
      <c r="G4" s="218" t="s">
        <v>192</v>
      </c>
      <c r="H4" s="219"/>
      <c r="I4" s="220" t="s">
        <v>29</v>
      </c>
      <c r="J4" s="221" t="s">
        <v>28</v>
      </c>
    </row>
    <row r="5" spans="1:10" ht="16.5" customHeight="1">
      <c r="A5" s="296" t="s">
        <v>130</v>
      </c>
      <c r="B5" s="70"/>
      <c r="C5" s="283" t="s">
        <v>193</v>
      </c>
      <c r="D5" s="284"/>
      <c r="E5" s="284"/>
      <c r="F5" s="284"/>
      <c r="G5" s="284"/>
      <c r="H5" s="285"/>
      <c r="I5" s="222"/>
      <c r="J5" s="184"/>
    </row>
    <row r="6" spans="1:10" ht="16.5" customHeight="1">
      <c r="A6" s="299"/>
      <c r="B6" s="12" t="s">
        <v>50</v>
      </c>
      <c r="C6" s="54">
        <v>592</v>
      </c>
      <c r="D6" s="57">
        <v>77</v>
      </c>
      <c r="E6" s="57">
        <v>212</v>
      </c>
      <c r="F6" s="57">
        <v>208</v>
      </c>
      <c r="G6" s="57">
        <v>86</v>
      </c>
      <c r="H6" s="57">
        <v>9</v>
      </c>
      <c r="I6" s="228">
        <v>30595</v>
      </c>
      <c r="J6" s="54">
        <v>16266</v>
      </c>
    </row>
    <row r="7" spans="1:10" ht="16.5" customHeight="1">
      <c r="A7" s="299"/>
      <c r="B7" s="12" t="s">
        <v>51</v>
      </c>
      <c r="C7" s="54">
        <v>729</v>
      </c>
      <c r="D7" s="57">
        <v>179</v>
      </c>
      <c r="E7" s="57">
        <v>250</v>
      </c>
      <c r="F7" s="57">
        <v>224</v>
      </c>
      <c r="G7" s="57">
        <v>68</v>
      </c>
      <c r="H7" s="57">
        <v>8</v>
      </c>
      <c r="I7" s="228">
        <v>25998</v>
      </c>
      <c r="J7" s="54">
        <v>13808</v>
      </c>
    </row>
    <row r="8" spans="1:10" ht="16.5" customHeight="1">
      <c r="A8" s="299"/>
      <c r="B8" s="12" t="s">
        <v>52</v>
      </c>
      <c r="C8" s="54">
        <v>748</v>
      </c>
      <c r="D8" s="57">
        <v>193</v>
      </c>
      <c r="E8" s="57">
        <v>259</v>
      </c>
      <c r="F8" s="57">
        <v>230</v>
      </c>
      <c r="G8" s="57">
        <v>59</v>
      </c>
      <c r="H8" s="57">
        <v>7</v>
      </c>
      <c r="I8" s="228">
        <v>25049</v>
      </c>
      <c r="J8" s="54">
        <v>13277</v>
      </c>
    </row>
    <row r="9" spans="1:10" ht="16.5" customHeight="1">
      <c r="A9" s="299"/>
      <c r="B9" s="12" t="s">
        <v>53</v>
      </c>
      <c r="C9" s="54">
        <v>721</v>
      </c>
      <c r="D9" s="57">
        <v>201</v>
      </c>
      <c r="E9" s="57">
        <v>279</v>
      </c>
      <c r="F9" s="57">
        <v>205</v>
      </c>
      <c r="G9" s="57">
        <v>31</v>
      </c>
      <c r="H9" s="57">
        <v>5</v>
      </c>
      <c r="I9" s="228">
        <v>22558</v>
      </c>
      <c r="J9" s="54">
        <v>12177</v>
      </c>
    </row>
    <row r="10" spans="1:10" ht="16.5" customHeight="1">
      <c r="A10" s="299"/>
      <c r="B10" s="12" t="s">
        <v>137</v>
      </c>
      <c r="C10" s="54">
        <v>629</v>
      </c>
      <c r="D10" s="57">
        <v>171</v>
      </c>
      <c r="E10" s="57">
        <v>280</v>
      </c>
      <c r="F10" s="57">
        <v>151</v>
      </c>
      <c r="G10" s="57">
        <v>23</v>
      </c>
      <c r="H10" s="57">
        <v>4</v>
      </c>
      <c r="I10" s="228">
        <v>21351</v>
      </c>
      <c r="J10" s="54">
        <v>11179</v>
      </c>
    </row>
    <row r="11" spans="1:10" ht="16.5" customHeight="1">
      <c r="A11" s="299"/>
      <c r="B11" s="12" t="s">
        <v>138</v>
      </c>
      <c r="C11" s="54">
        <v>553</v>
      </c>
      <c r="D11" s="57">
        <v>144</v>
      </c>
      <c r="E11" s="57">
        <v>258</v>
      </c>
      <c r="F11" s="57">
        <v>127</v>
      </c>
      <c r="G11" s="57">
        <v>20</v>
      </c>
      <c r="H11" s="57">
        <v>4</v>
      </c>
      <c r="I11" s="228">
        <v>21306</v>
      </c>
      <c r="J11" s="54">
        <v>11156</v>
      </c>
    </row>
    <row r="12" spans="1:10" ht="16.5" customHeight="1">
      <c r="A12" s="300"/>
      <c r="B12" s="12" t="s">
        <v>139</v>
      </c>
      <c r="C12" s="54">
        <v>406</v>
      </c>
      <c r="D12" s="57">
        <v>107</v>
      </c>
      <c r="E12" s="57">
        <v>191</v>
      </c>
      <c r="F12" s="57">
        <v>92</v>
      </c>
      <c r="G12" s="57">
        <v>14</v>
      </c>
      <c r="H12" s="57">
        <v>2</v>
      </c>
      <c r="I12" s="228">
        <v>20850</v>
      </c>
      <c r="J12" s="54">
        <v>10879</v>
      </c>
    </row>
    <row r="13" spans="1:10" ht="16.5" customHeight="1">
      <c r="A13" s="296" t="s">
        <v>131</v>
      </c>
      <c r="B13" s="1" t="s">
        <v>50</v>
      </c>
      <c r="C13" s="52">
        <v>1192</v>
      </c>
      <c r="D13" s="51">
        <v>3</v>
      </c>
      <c r="E13" s="68">
        <v>47</v>
      </c>
      <c r="F13" s="68">
        <v>594</v>
      </c>
      <c r="G13" s="68">
        <v>413</v>
      </c>
      <c r="H13" s="68">
        <v>135</v>
      </c>
      <c r="I13" s="233">
        <v>50591</v>
      </c>
      <c r="J13" s="52">
        <v>47495</v>
      </c>
    </row>
    <row r="14" spans="1:10" ht="16.5" customHeight="1">
      <c r="A14" s="299"/>
      <c r="B14" s="2" t="s">
        <v>51</v>
      </c>
      <c r="C14" s="54">
        <v>1232</v>
      </c>
      <c r="D14" s="53">
        <v>5</v>
      </c>
      <c r="E14" s="57">
        <v>77</v>
      </c>
      <c r="F14" s="57">
        <v>662</v>
      </c>
      <c r="G14" s="57">
        <v>371</v>
      </c>
      <c r="H14" s="57">
        <v>117</v>
      </c>
      <c r="I14" s="228">
        <v>47874</v>
      </c>
      <c r="J14" s="54">
        <v>45285</v>
      </c>
    </row>
    <row r="15" spans="1:10" ht="16.5" customHeight="1">
      <c r="A15" s="299"/>
      <c r="B15" s="2" t="s">
        <v>52</v>
      </c>
      <c r="C15" s="54">
        <v>1234</v>
      </c>
      <c r="D15" s="53">
        <v>7</v>
      </c>
      <c r="E15" s="57">
        <v>96</v>
      </c>
      <c r="F15" s="57">
        <v>716</v>
      </c>
      <c r="G15" s="57">
        <v>327</v>
      </c>
      <c r="H15" s="57">
        <v>88</v>
      </c>
      <c r="I15" s="228">
        <v>45891</v>
      </c>
      <c r="J15" s="54">
        <v>43802</v>
      </c>
    </row>
    <row r="16" spans="1:10" ht="16.5" customHeight="1">
      <c r="A16" s="299"/>
      <c r="B16" s="2" t="s">
        <v>53</v>
      </c>
      <c r="C16" s="54">
        <v>1195</v>
      </c>
      <c r="D16" s="53">
        <v>6</v>
      </c>
      <c r="E16" s="57">
        <v>150</v>
      </c>
      <c r="F16" s="57">
        <v>724</v>
      </c>
      <c r="G16" s="57">
        <v>252</v>
      </c>
      <c r="H16" s="57">
        <v>63</v>
      </c>
      <c r="I16" s="228">
        <v>42935</v>
      </c>
      <c r="J16" s="54">
        <v>40832</v>
      </c>
    </row>
    <row r="17" spans="1:10" ht="16.5" customHeight="1">
      <c r="A17" s="299"/>
      <c r="B17" s="2" t="s">
        <v>137</v>
      </c>
      <c r="C17" s="54">
        <v>1116</v>
      </c>
      <c r="D17" s="53">
        <v>5</v>
      </c>
      <c r="E17" s="57">
        <v>211</v>
      </c>
      <c r="F17" s="57">
        <v>639</v>
      </c>
      <c r="G17" s="57">
        <v>208</v>
      </c>
      <c r="H17" s="57">
        <v>53</v>
      </c>
      <c r="I17" s="228">
        <v>40698</v>
      </c>
      <c r="J17" s="54">
        <v>38411</v>
      </c>
    </row>
    <row r="18" spans="1:10" ht="16.5" customHeight="1">
      <c r="A18" s="299"/>
      <c r="B18" s="2" t="s">
        <v>138</v>
      </c>
      <c r="C18" s="54">
        <v>1073</v>
      </c>
      <c r="D18" s="53">
        <v>5</v>
      </c>
      <c r="E18" s="57">
        <v>221</v>
      </c>
      <c r="F18" s="57">
        <v>598</v>
      </c>
      <c r="G18" s="57">
        <v>198</v>
      </c>
      <c r="H18" s="57">
        <v>51</v>
      </c>
      <c r="I18" s="228">
        <v>40356</v>
      </c>
      <c r="J18" s="54">
        <v>37607</v>
      </c>
    </row>
    <row r="19" spans="1:10" ht="16.5" customHeight="1">
      <c r="A19" s="300"/>
      <c r="B19" s="234" t="s">
        <v>139</v>
      </c>
      <c r="C19" s="55">
        <v>904</v>
      </c>
      <c r="D19" s="240">
        <v>6</v>
      </c>
      <c r="E19" s="183">
        <v>211</v>
      </c>
      <c r="F19" s="183">
        <v>493</v>
      </c>
      <c r="G19" s="183">
        <v>151</v>
      </c>
      <c r="H19" s="183">
        <v>43</v>
      </c>
      <c r="I19" s="235">
        <v>39533</v>
      </c>
      <c r="J19" s="55">
        <v>37223</v>
      </c>
    </row>
    <row r="20" spans="1:10" ht="16.5" customHeight="1">
      <c r="A20" s="317" t="s">
        <v>132</v>
      </c>
      <c r="B20" s="1" t="s">
        <v>50</v>
      </c>
      <c r="C20" s="52">
        <v>3150</v>
      </c>
      <c r="D20" s="51">
        <v>16</v>
      </c>
      <c r="E20" s="68">
        <v>222</v>
      </c>
      <c r="F20" s="68">
        <v>1914</v>
      </c>
      <c r="G20" s="68">
        <v>914</v>
      </c>
      <c r="H20" s="68">
        <v>84</v>
      </c>
      <c r="I20" s="233">
        <v>44959</v>
      </c>
      <c r="J20" s="52">
        <v>43739</v>
      </c>
    </row>
    <row r="21" spans="1:10" ht="16.5" customHeight="1">
      <c r="A21" s="318"/>
      <c r="B21" s="2" t="s">
        <v>51</v>
      </c>
      <c r="C21" s="54">
        <v>3539</v>
      </c>
      <c r="D21" s="53">
        <v>25</v>
      </c>
      <c r="E21" s="57">
        <v>488</v>
      </c>
      <c r="F21" s="57">
        <v>2211</v>
      </c>
      <c r="G21" s="57">
        <v>739</v>
      </c>
      <c r="H21" s="57">
        <v>76</v>
      </c>
      <c r="I21" s="228">
        <v>41528</v>
      </c>
      <c r="J21" s="54">
        <v>40660</v>
      </c>
    </row>
    <row r="22" spans="1:10" ht="16.5" customHeight="1">
      <c r="A22" s="318"/>
      <c r="B22" s="2" t="s">
        <v>52</v>
      </c>
      <c r="C22" s="54">
        <v>3707</v>
      </c>
      <c r="D22" s="53">
        <v>46</v>
      </c>
      <c r="E22" s="57">
        <v>728</v>
      </c>
      <c r="F22" s="57">
        <v>2310</v>
      </c>
      <c r="G22" s="57">
        <v>560</v>
      </c>
      <c r="H22" s="57">
        <v>63</v>
      </c>
      <c r="I22" s="228">
        <v>39088</v>
      </c>
      <c r="J22" s="54">
        <v>38179</v>
      </c>
    </row>
    <row r="23" spans="1:10" ht="16.5" customHeight="1">
      <c r="A23" s="318"/>
      <c r="B23" s="2" t="s">
        <v>53</v>
      </c>
      <c r="C23" s="54">
        <v>3534</v>
      </c>
      <c r="D23" s="53">
        <v>52</v>
      </c>
      <c r="E23" s="57">
        <v>1005</v>
      </c>
      <c r="F23" s="57">
        <v>2119</v>
      </c>
      <c r="G23" s="57">
        <v>317</v>
      </c>
      <c r="H23" s="57">
        <v>41</v>
      </c>
      <c r="I23" s="228">
        <v>35548</v>
      </c>
      <c r="J23" s="54">
        <v>34181</v>
      </c>
    </row>
    <row r="24" spans="1:10" ht="16.5" customHeight="1">
      <c r="A24" s="318"/>
      <c r="B24" s="2" t="s">
        <v>137</v>
      </c>
      <c r="C24" s="54">
        <v>3117</v>
      </c>
      <c r="D24" s="53">
        <v>42</v>
      </c>
      <c r="E24" s="57">
        <v>1278</v>
      </c>
      <c r="F24" s="57">
        <v>1575</v>
      </c>
      <c r="G24" s="57">
        <v>191</v>
      </c>
      <c r="H24" s="57">
        <v>31</v>
      </c>
      <c r="I24" s="228">
        <v>32297</v>
      </c>
      <c r="J24" s="54">
        <v>30810</v>
      </c>
    </row>
    <row r="25" spans="1:10" ht="16.5" customHeight="1">
      <c r="A25" s="318"/>
      <c r="B25" s="2" t="s">
        <v>138</v>
      </c>
      <c r="C25" s="54">
        <v>2819</v>
      </c>
      <c r="D25" s="53">
        <v>41</v>
      </c>
      <c r="E25" s="57">
        <v>1227</v>
      </c>
      <c r="F25" s="57">
        <v>1364</v>
      </c>
      <c r="G25" s="57">
        <v>160</v>
      </c>
      <c r="H25" s="57">
        <v>27</v>
      </c>
      <c r="I25" s="228">
        <v>31602</v>
      </c>
      <c r="J25" s="54">
        <v>30354</v>
      </c>
    </row>
    <row r="26" spans="1:10" ht="16.5" customHeight="1">
      <c r="A26" s="319"/>
      <c r="B26" s="234" t="s">
        <v>139</v>
      </c>
      <c r="C26" s="55">
        <v>2121</v>
      </c>
      <c r="D26" s="240">
        <v>33</v>
      </c>
      <c r="E26" s="183">
        <v>934</v>
      </c>
      <c r="F26" s="183">
        <v>1016</v>
      </c>
      <c r="G26" s="183">
        <v>116</v>
      </c>
      <c r="H26" s="183">
        <v>22</v>
      </c>
      <c r="I26" s="235">
        <v>31313</v>
      </c>
      <c r="J26" s="55">
        <v>30236</v>
      </c>
    </row>
  </sheetData>
  <mergeCells count="6">
    <mergeCell ref="A13:A19"/>
    <mergeCell ref="A20:A26"/>
    <mergeCell ref="C2:H2"/>
    <mergeCell ref="I2:J2"/>
    <mergeCell ref="I3:J3"/>
    <mergeCell ref="A5:A12"/>
  </mergeCells>
  <printOptions/>
  <pageMargins left="0" right="0" top="0.984251968503937" bottom="0.984251968503937" header="0.5118110236220472" footer="0.5118110236220472"/>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E13"/>
  <sheetViews>
    <sheetView workbookViewId="0" topLeftCell="A1">
      <selection activeCell="B42" sqref="B42"/>
    </sheetView>
  </sheetViews>
  <sheetFormatPr defaultColWidth="9.00390625" defaultRowHeight="13.5"/>
  <cols>
    <col min="1" max="1" width="26.625" style="0" customWidth="1"/>
    <col min="2" max="3" width="20.125" style="0" customWidth="1"/>
  </cols>
  <sheetData>
    <row r="1" spans="1:3" ht="13.5">
      <c r="A1" s="286" t="s">
        <v>11</v>
      </c>
      <c r="B1" s="286"/>
      <c r="C1" s="286"/>
    </row>
    <row r="2" spans="1:3" ht="13.5">
      <c r="A2" s="46" t="s">
        <v>1</v>
      </c>
      <c r="C2" s="47" t="s">
        <v>2</v>
      </c>
    </row>
    <row r="3" spans="1:5" s="44" customFormat="1" ht="13.5">
      <c r="A3" s="88"/>
      <c r="B3" s="15" t="s">
        <v>12</v>
      </c>
      <c r="C3" s="16" t="s">
        <v>13</v>
      </c>
      <c r="D3" s="3"/>
      <c r="E3" s="89"/>
    </row>
    <row r="4" spans="1:5" ht="13.5">
      <c r="A4" s="25" t="s">
        <v>10</v>
      </c>
      <c r="B4" s="6">
        <v>100</v>
      </c>
      <c r="C4" s="17">
        <v>100</v>
      </c>
      <c r="D4" s="6"/>
      <c r="E4" s="11"/>
    </row>
    <row r="5" spans="1:5" ht="13.5">
      <c r="A5" s="31" t="s">
        <v>14</v>
      </c>
      <c r="B5" s="6">
        <v>83.3</v>
      </c>
      <c r="C5" s="17">
        <v>57.7</v>
      </c>
      <c r="D5" s="6"/>
      <c r="E5" s="11"/>
    </row>
    <row r="6" spans="1:5" ht="13.5">
      <c r="A6" s="31" t="s">
        <v>15</v>
      </c>
      <c r="B6" s="6">
        <v>1.3</v>
      </c>
      <c r="C6" s="17">
        <v>21.8</v>
      </c>
      <c r="D6" s="6"/>
      <c r="E6" s="11"/>
    </row>
    <row r="7" spans="1:5" ht="13.5">
      <c r="A7" s="31" t="s">
        <v>16</v>
      </c>
      <c r="B7" s="6">
        <v>13.7</v>
      </c>
      <c r="C7" s="17">
        <v>9.6</v>
      </c>
      <c r="D7" s="6"/>
      <c r="E7" s="11"/>
    </row>
    <row r="8" spans="1:5" ht="13.5">
      <c r="A8" s="31" t="s">
        <v>17</v>
      </c>
      <c r="B8" s="6">
        <v>0</v>
      </c>
      <c r="C8" s="17">
        <v>2.1</v>
      </c>
      <c r="D8" s="6"/>
      <c r="E8" s="11"/>
    </row>
    <row r="9" spans="1:5" ht="13.5">
      <c r="A9" s="31" t="s">
        <v>18</v>
      </c>
      <c r="B9" s="6">
        <v>0.5</v>
      </c>
      <c r="C9" s="17">
        <v>5.6</v>
      </c>
      <c r="D9" s="6"/>
      <c r="E9" s="11"/>
    </row>
    <row r="10" spans="1:5" ht="13.5">
      <c r="A10" s="31" t="s">
        <v>19</v>
      </c>
      <c r="B10" s="6">
        <v>0.2</v>
      </c>
      <c r="C10" s="17">
        <v>0.5</v>
      </c>
      <c r="D10" s="6"/>
      <c r="E10" s="11"/>
    </row>
    <row r="11" spans="1:4" ht="13.5">
      <c r="A11" s="31" t="s">
        <v>20</v>
      </c>
      <c r="B11" s="6">
        <v>0.5</v>
      </c>
      <c r="C11" s="17">
        <v>2.2</v>
      </c>
      <c r="D11" s="7"/>
    </row>
    <row r="12" spans="1:3" ht="13.5">
      <c r="A12" s="32" t="s">
        <v>21</v>
      </c>
      <c r="B12" s="8">
        <v>0.4</v>
      </c>
      <c r="C12" s="19">
        <v>0.5</v>
      </c>
    </row>
    <row r="13" ht="13.5">
      <c r="A13" s="42"/>
    </row>
  </sheetData>
  <mergeCells count="1">
    <mergeCell ref="A1:C1"/>
  </mergeCells>
  <printOptions/>
  <pageMargins left="0" right="0" top="0" bottom="0" header="0" footer="0"/>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H6"/>
  <sheetViews>
    <sheetView workbookViewId="0" topLeftCell="A1">
      <selection activeCell="A1" sqref="A1:F1"/>
    </sheetView>
  </sheetViews>
  <sheetFormatPr defaultColWidth="9.00390625" defaultRowHeight="13.5"/>
  <cols>
    <col min="1" max="1" width="25.00390625" style="241" customWidth="1"/>
    <col min="2" max="6" width="14.75390625" style="241" customWidth="1"/>
    <col min="7" max="8" width="14.125" style="241" customWidth="1"/>
    <col min="9" max="16384" width="9.00390625" style="241" customWidth="1"/>
  </cols>
  <sheetData>
    <row r="1" spans="1:6" ht="13.5">
      <c r="A1" s="330" t="s">
        <v>195</v>
      </c>
      <c r="B1" s="330"/>
      <c r="C1" s="330"/>
      <c r="D1" s="330"/>
      <c r="E1" s="330"/>
      <c r="F1" s="330"/>
    </row>
    <row r="2" spans="1:6" ht="14.25" thickBot="1">
      <c r="A2" s="46" t="s">
        <v>1</v>
      </c>
      <c r="F2" s="47" t="s">
        <v>2</v>
      </c>
    </row>
    <row r="3" spans="1:8" ht="40.5">
      <c r="A3" s="242"/>
      <c r="B3" s="243" t="s">
        <v>10</v>
      </c>
      <c r="C3" s="244" t="s">
        <v>196</v>
      </c>
      <c r="D3" s="245" t="s">
        <v>197</v>
      </c>
      <c r="E3" s="246" t="s">
        <v>198</v>
      </c>
      <c r="F3" s="247" t="s">
        <v>44</v>
      </c>
      <c r="G3" s="248"/>
      <c r="H3" s="248"/>
    </row>
    <row r="4" spans="1:6" ht="15" customHeight="1">
      <c r="A4" s="249" t="s">
        <v>130</v>
      </c>
      <c r="B4" s="250">
        <v>100</v>
      </c>
      <c r="C4" s="250">
        <v>78.1</v>
      </c>
      <c r="D4" s="251">
        <v>0.9</v>
      </c>
      <c r="E4" s="252">
        <v>18.7</v>
      </c>
      <c r="F4" s="253">
        <v>2.4</v>
      </c>
    </row>
    <row r="5" spans="1:6" ht="15" customHeight="1">
      <c r="A5" s="254" t="s">
        <v>131</v>
      </c>
      <c r="B5" s="255">
        <v>100</v>
      </c>
      <c r="C5" s="255">
        <v>50.8</v>
      </c>
      <c r="D5" s="256">
        <v>0.8</v>
      </c>
      <c r="E5" s="257">
        <v>46.2</v>
      </c>
      <c r="F5" s="258">
        <v>2.2</v>
      </c>
    </row>
    <row r="6" spans="1:6" ht="15" customHeight="1" thickBot="1">
      <c r="A6" s="259" t="s">
        <v>132</v>
      </c>
      <c r="B6" s="260">
        <v>100</v>
      </c>
      <c r="C6" s="260">
        <v>50.9</v>
      </c>
      <c r="D6" s="261">
        <v>3.4</v>
      </c>
      <c r="E6" s="262">
        <v>44.5</v>
      </c>
      <c r="F6" s="263">
        <v>1.2</v>
      </c>
    </row>
  </sheetData>
  <mergeCells count="1">
    <mergeCell ref="A1:F1"/>
  </mergeCells>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9.00390625" defaultRowHeight="13.5"/>
  <cols>
    <col min="1" max="1" width="25.00390625" style="241" customWidth="1"/>
    <col min="2" max="6" width="14.75390625" style="241" customWidth="1"/>
    <col min="7" max="8" width="14.125" style="241" customWidth="1"/>
    <col min="9" max="16384" width="9.00390625" style="241" customWidth="1"/>
  </cols>
  <sheetData>
    <row r="1" ht="14.25" thickBot="1"/>
    <row r="2" spans="1:8" ht="40.5">
      <c r="A2" s="242"/>
      <c r="B2" s="243" t="s">
        <v>10</v>
      </c>
      <c r="C2" s="244" t="s">
        <v>196</v>
      </c>
      <c r="D2" s="245" t="s">
        <v>197</v>
      </c>
      <c r="E2" s="246" t="s">
        <v>198</v>
      </c>
      <c r="F2" s="247" t="s">
        <v>44</v>
      </c>
      <c r="G2" s="248"/>
      <c r="H2" s="248"/>
    </row>
    <row r="3" spans="1:6" ht="15" customHeight="1">
      <c r="A3" s="249" t="s">
        <v>130</v>
      </c>
      <c r="B3" s="264">
        <v>1007</v>
      </c>
      <c r="C3" s="264">
        <v>786</v>
      </c>
      <c r="D3" s="265">
        <v>9</v>
      </c>
      <c r="E3" s="266">
        <v>188</v>
      </c>
      <c r="F3" s="267">
        <v>24</v>
      </c>
    </row>
    <row r="4" spans="1:6" ht="15" customHeight="1">
      <c r="A4" s="254" t="s">
        <v>131</v>
      </c>
      <c r="B4" s="268">
        <v>1525</v>
      </c>
      <c r="C4" s="268">
        <v>774</v>
      </c>
      <c r="D4" s="269">
        <v>12</v>
      </c>
      <c r="E4" s="270">
        <v>705</v>
      </c>
      <c r="F4" s="271">
        <v>34</v>
      </c>
    </row>
    <row r="5" spans="1:6" ht="15" customHeight="1" thickBot="1">
      <c r="A5" s="259" t="s">
        <v>132</v>
      </c>
      <c r="B5" s="272">
        <v>4162</v>
      </c>
      <c r="C5" s="272">
        <v>2118</v>
      </c>
      <c r="D5" s="273">
        <v>143</v>
      </c>
      <c r="E5" s="274">
        <v>1851</v>
      </c>
      <c r="F5" s="275">
        <v>50</v>
      </c>
    </row>
  </sheetData>
  <printOptions/>
  <pageMargins left="0.75" right="0.75" top="1" bottom="1"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H6"/>
  <sheetViews>
    <sheetView workbookViewId="0" topLeftCell="B1">
      <selection activeCell="B1" sqref="B1:H1"/>
    </sheetView>
  </sheetViews>
  <sheetFormatPr defaultColWidth="9.00390625" defaultRowHeight="13.5"/>
  <cols>
    <col min="2" max="2" width="25.00390625" style="0" customWidth="1"/>
    <col min="3" max="8" width="10.875" style="0" customWidth="1"/>
  </cols>
  <sheetData>
    <row r="1" spans="2:8" ht="13.5">
      <c r="B1" s="331" t="s">
        <v>199</v>
      </c>
      <c r="C1" s="331"/>
      <c r="D1" s="331"/>
      <c r="E1" s="331"/>
      <c r="F1" s="331"/>
      <c r="G1" s="331"/>
      <c r="H1" s="331"/>
    </row>
    <row r="2" spans="2:8" ht="14.25" thickBot="1">
      <c r="B2" s="46" t="s">
        <v>1</v>
      </c>
      <c r="C2" s="241"/>
      <c r="D2" s="241"/>
      <c r="E2" s="241"/>
      <c r="F2" s="241"/>
      <c r="H2" s="47" t="s">
        <v>2</v>
      </c>
    </row>
    <row r="3" spans="2:8" ht="54">
      <c r="B3" s="242"/>
      <c r="C3" s="276" t="s">
        <v>10</v>
      </c>
      <c r="D3" s="246" t="s">
        <v>200</v>
      </c>
      <c r="E3" s="277" t="s">
        <v>201</v>
      </c>
      <c r="F3" s="244" t="s">
        <v>202</v>
      </c>
      <c r="G3" s="243" t="s">
        <v>46</v>
      </c>
      <c r="H3" s="243" t="s">
        <v>44</v>
      </c>
    </row>
    <row r="4" spans="2:8" ht="15.75" customHeight="1">
      <c r="B4" s="249" t="s">
        <v>130</v>
      </c>
      <c r="C4" s="251">
        <v>100</v>
      </c>
      <c r="D4" s="252">
        <v>52.7</v>
      </c>
      <c r="E4" s="253">
        <v>12.2</v>
      </c>
      <c r="F4" s="250">
        <v>31.4</v>
      </c>
      <c r="G4" s="250">
        <v>26.6</v>
      </c>
      <c r="H4" s="250">
        <v>0.5</v>
      </c>
    </row>
    <row r="5" spans="2:8" ht="15.75" customHeight="1">
      <c r="B5" s="254" t="s">
        <v>131</v>
      </c>
      <c r="C5" s="256">
        <v>100</v>
      </c>
      <c r="D5" s="257">
        <v>67.1</v>
      </c>
      <c r="E5" s="258">
        <v>10.1</v>
      </c>
      <c r="F5" s="255">
        <v>26</v>
      </c>
      <c r="G5" s="255">
        <v>28.5</v>
      </c>
      <c r="H5" s="255">
        <v>0.6</v>
      </c>
    </row>
    <row r="6" spans="2:8" ht="15.75" customHeight="1" thickBot="1">
      <c r="B6" s="259" t="s">
        <v>132</v>
      </c>
      <c r="C6" s="261">
        <v>100</v>
      </c>
      <c r="D6" s="262">
        <v>60.1</v>
      </c>
      <c r="E6" s="263">
        <v>13.1</v>
      </c>
      <c r="F6" s="260">
        <v>30.5</v>
      </c>
      <c r="G6" s="260">
        <v>34.3</v>
      </c>
      <c r="H6" s="260">
        <v>0.4</v>
      </c>
    </row>
  </sheetData>
  <mergeCells count="1">
    <mergeCell ref="B1:H1"/>
  </mergeCells>
  <printOptions/>
  <pageMargins left="0.75" right="0.75" top="1" bottom="1" header="0.512" footer="0.51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B2:H5"/>
  <sheetViews>
    <sheetView workbookViewId="0" topLeftCell="B1">
      <selection activeCell="D5" sqref="D5"/>
    </sheetView>
  </sheetViews>
  <sheetFormatPr defaultColWidth="9.00390625" defaultRowHeight="13.5"/>
  <cols>
    <col min="2" max="2" width="25.00390625" style="0" customWidth="1"/>
    <col min="3" max="8" width="10.875" style="0" customWidth="1"/>
  </cols>
  <sheetData>
    <row r="1" ht="14.25" thickBot="1"/>
    <row r="2" spans="2:8" ht="54">
      <c r="B2" s="242"/>
      <c r="C2" s="276" t="s">
        <v>10</v>
      </c>
      <c r="D2" s="246" t="s">
        <v>200</v>
      </c>
      <c r="E2" s="277" t="s">
        <v>201</v>
      </c>
      <c r="F2" s="244" t="s">
        <v>202</v>
      </c>
      <c r="G2" s="243" t="s">
        <v>46</v>
      </c>
      <c r="H2" s="243" t="s">
        <v>44</v>
      </c>
    </row>
    <row r="3" spans="2:8" ht="15.75" customHeight="1">
      <c r="B3" s="249" t="s">
        <v>130</v>
      </c>
      <c r="C3" s="265">
        <v>188</v>
      </c>
      <c r="D3" s="266">
        <v>99</v>
      </c>
      <c r="E3" s="267">
        <v>23</v>
      </c>
      <c r="F3" s="264">
        <v>59</v>
      </c>
      <c r="G3" s="264">
        <v>50</v>
      </c>
      <c r="H3" s="264">
        <v>1</v>
      </c>
    </row>
    <row r="4" spans="2:8" ht="15.75" customHeight="1">
      <c r="B4" s="254" t="s">
        <v>131</v>
      </c>
      <c r="C4" s="269">
        <v>705</v>
      </c>
      <c r="D4" s="270">
        <v>473</v>
      </c>
      <c r="E4" s="271">
        <v>71</v>
      </c>
      <c r="F4" s="268">
        <v>183</v>
      </c>
      <c r="G4" s="268">
        <v>201</v>
      </c>
      <c r="H4" s="268">
        <v>4</v>
      </c>
    </row>
    <row r="5" spans="2:8" ht="15.75" customHeight="1" thickBot="1">
      <c r="B5" s="259" t="s">
        <v>132</v>
      </c>
      <c r="C5" s="273">
        <v>1851</v>
      </c>
      <c r="D5" s="274">
        <v>1113</v>
      </c>
      <c r="E5" s="275">
        <v>242</v>
      </c>
      <c r="F5" s="272">
        <v>565</v>
      </c>
      <c r="G5" s="272">
        <v>635</v>
      </c>
      <c r="H5" s="272">
        <v>7</v>
      </c>
    </row>
  </sheetData>
  <printOptions/>
  <pageMargins left="0.75" right="0.75" top="1" bottom="1" header="0.512" footer="0.51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B1:I6"/>
  <sheetViews>
    <sheetView tabSelected="1" workbookViewId="0" topLeftCell="B1">
      <selection activeCell="B1" sqref="B1:I1"/>
    </sheetView>
  </sheetViews>
  <sheetFormatPr defaultColWidth="9.00390625" defaultRowHeight="13.5"/>
  <cols>
    <col min="2" max="2" width="25.00390625" style="0" customWidth="1"/>
    <col min="3" max="9" width="9.875" style="0" customWidth="1"/>
  </cols>
  <sheetData>
    <row r="1" spans="2:9" ht="13.5">
      <c r="B1" s="331" t="s">
        <v>203</v>
      </c>
      <c r="C1" s="331"/>
      <c r="D1" s="331"/>
      <c r="E1" s="331"/>
      <c r="F1" s="331"/>
      <c r="G1" s="331"/>
      <c r="H1" s="331"/>
      <c r="I1" s="331"/>
    </row>
    <row r="2" spans="2:9" ht="13.5">
      <c r="B2" s="46" t="s">
        <v>1</v>
      </c>
      <c r="C2" s="241"/>
      <c r="D2" s="241"/>
      <c r="E2" s="241"/>
      <c r="F2" s="241"/>
      <c r="I2" s="47" t="s">
        <v>2</v>
      </c>
    </row>
    <row r="3" spans="2:9" ht="40.5">
      <c r="B3" s="242"/>
      <c r="C3" s="243" t="s">
        <v>10</v>
      </c>
      <c r="D3" s="243" t="s">
        <v>204</v>
      </c>
      <c r="E3" s="244" t="s">
        <v>205</v>
      </c>
      <c r="F3" s="244" t="s">
        <v>206</v>
      </c>
      <c r="G3" s="243" t="s">
        <v>207</v>
      </c>
      <c r="H3" s="243" t="s">
        <v>46</v>
      </c>
      <c r="I3" s="243" t="s">
        <v>44</v>
      </c>
    </row>
    <row r="4" spans="2:9" ht="15.75" customHeight="1">
      <c r="B4" s="249" t="s">
        <v>130</v>
      </c>
      <c r="C4" s="250">
        <v>100</v>
      </c>
      <c r="D4" s="250">
        <v>28.3</v>
      </c>
      <c r="E4" s="250">
        <v>74.7</v>
      </c>
      <c r="F4" s="250">
        <v>10.1</v>
      </c>
      <c r="G4" s="250">
        <v>33.3</v>
      </c>
      <c r="H4" s="250">
        <v>20.2</v>
      </c>
      <c r="I4" s="250">
        <v>1</v>
      </c>
    </row>
    <row r="5" spans="2:9" ht="15.75" customHeight="1">
      <c r="B5" s="254" t="s">
        <v>131</v>
      </c>
      <c r="C5" s="255">
        <v>100</v>
      </c>
      <c r="D5" s="255">
        <v>23.5</v>
      </c>
      <c r="E5" s="255">
        <v>75.3</v>
      </c>
      <c r="F5" s="255">
        <v>21.6</v>
      </c>
      <c r="G5" s="255">
        <v>37</v>
      </c>
      <c r="H5" s="255">
        <v>11.2</v>
      </c>
      <c r="I5" s="255">
        <v>2.1</v>
      </c>
    </row>
    <row r="6" spans="2:9" ht="15.75" customHeight="1">
      <c r="B6" s="259" t="s">
        <v>132</v>
      </c>
      <c r="C6" s="260">
        <v>100</v>
      </c>
      <c r="D6" s="260">
        <v>24.6</v>
      </c>
      <c r="E6" s="260">
        <v>78</v>
      </c>
      <c r="F6" s="260">
        <v>6.7</v>
      </c>
      <c r="G6" s="260">
        <v>36.2</v>
      </c>
      <c r="H6" s="260">
        <v>14.2</v>
      </c>
      <c r="I6" s="260">
        <v>1.2</v>
      </c>
    </row>
  </sheetData>
  <mergeCells count="1">
    <mergeCell ref="B1:I1"/>
  </mergeCells>
  <printOptions/>
  <pageMargins left="0.75" right="0.75" top="1" bottom="1" header="0.512" footer="0.51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B2:I5"/>
  <sheetViews>
    <sheetView workbookViewId="0" topLeftCell="B1">
      <selection activeCell="D5" sqref="D5"/>
    </sheetView>
  </sheetViews>
  <sheetFormatPr defaultColWidth="9.00390625" defaultRowHeight="13.5"/>
  <cols>
    <col min="2" max="2" width="25.00390625" style="0" customWidth="1"/>
    <col min="3" max="9" width="9.875" style="0" customWidth="1"/>
  </cols>
  <sheetData>
    <row r="2" spans="2:9" ht="40.5">
      <c r="B2" s="242"/>
      <c r="C2" s="243" t="s">
        <v>10</v>
      </c>
      <c r="D2" s="243" t="s">
        <v>204</v>
      </c>
      <c r="E2" s="244" t="s">
        <v>205</v>
      </c>
      <c r="F2" s="244" t="s">
        <v>206</v>
      </c>
      <c r="G2" s="243" t="s">
        <v>207</v>
      </c>
      <c r="H2" s="243" t="s">
        <v>46</v>
      </c>
      <c r="I2" s="243" t="s">
        <v>44</v>
      </c>
    </row>
    <row r="3" spans="2:9" ht="15.75" customHeight="1">
      <c r="B3" s="249" t="s">
        <v>130</v>
      </c>
      <c r="C3" s="264">
        <v>99</v>
      </c>
      <c r="D3" s="264">
        <v>28</v>
      </c>
      <c r="E3" s="264">
        <v>74</v>
      </c>
      <c r="F3" s="264">
        <v>10</v>
      </c>
      <c r="G3" s="264">
        <v>33</v>
      </c>
      <c r="H3" s="264">
        <v>20</v>
      </c>
      <c r="I3" s="264">
        <v>1</v>
      </c>
    </row>
    <row r="4" spans="2:9" ht="15.75" customHeight="1">
      <c r="B4" s="254" t="s">
        <v>131</v>
      </c>
      <c r="C4" s="268">
        <v>473</v>
      </c>
      <c r="D4" s="268">
        <v>111</v>
      </c>
      <c r="E4" s="268">
        <v>356</v>
      </c>
      <c r="F4" s="268">
        <v>102</v>
      </c>
      <c r="G4" s="268">
        <v>175</v>
      </c>
      <c r="H4" s="268">
        <v>53</v>
      </c>
      <c r="I4" s="268">
        <v>10</v>
      </c>
    </row>
    <row r="5" spans="2:9" ht="15.75" customHeight="1">
      <c r="B5" s="259" t="s">
        <v>132</v>
      </c>
      <c r="C5" s="272">
        <v>1113</v>
      </c>
      <c r="D5" s="272">
        <v>274</v>
      </c>
      <c r="E5" s="272">
        <v>868</v>
      </c>
      <c r="F5" s="272">
        <v>75</v>
      </c>
      <c r="G5" s="272">
        <v>403</v>
      </c>
      <c r="H5" s="272">
        <v>158</v>
      </c>
      <c r="I5" s="272">
        <v>13</v>
      </c>
    </row>
  </sheetData>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9.00390625" defaultRowHeight="13.5"/>
  <cols>
    <col min="2" max="2" width="26.625" style="0" customWidth="1"/>
    <col min="3" max="4" width="10.50390625" style="0" customWidth="1"/>
  </cols>
  <sheetData>
    <row r="2" ht="13.5">
      <c r="B2" s="10" t="s">
        <v>9</v>
      </c>
    </row>
    <row r="3" spans="1:4" s="44" customFormat="1" ht="13.5">
      <c r="A3" s="36"/>
      <c r="B3" s="87"/>
      <c r="C3" s="16" t="s">
        <v>22</v>
      </c>
      <c r="D3" s="16" t="s">
        <v>23</v>
      </c>
    </row>
    <row r="4" spans="1:4" ht="13.5">
      <c r="A4" s="17"/>
      <c r="B4" s="25" t="s">
        <v>10</v>
      </c>
      <c r="C4" s="51">
        <v>1492670</v>
      </c>
      <c r="D4" s="52">
        <v>1709030</v>
      </c>
    </row>
    <row r="5" spans="1:4" ht="13.5">
      <c r="A5" s="17"/>
      <c r="B5" s="31" t="s">
        <v>14</v>
      </c>
      <c r="C5" s="53">
        <v>1243659</v>
      </c>
      <c r="D5" s="54">
        <v>986686</v>
      </c>
    </row>
    <row r="6" spans="1:4" ht="13.5">
      <c r="A6" s="17"/>
      <c r="B6" s="31" t="s">
        <v>15</v>
      </c>
      <c r="C6" s="53">
        <v>19540</v>
      </c>
      <c r="D6" s="54">
        <v>371809</v>
      </c>
    </row>
    <row r="7" spans="1:4" ht="13.5">
      <c r="A7" s="17"/>
      <c r="B7" s="31" t="s">
        <v>16</v>
      </c>
      <c r="C7" s="53">
        <v>205126</v>
      </c>
      <c r="D7" s="54">
        <v>163499</v>
      </c>
    </row>
    <row r="8" spans="1:4" ht="13.5">
      <c r="A8" s="17"/>
      <c r="B8" s="31" t="s">
        <v>17</v>
      </c>
      <c r="C8" s="53">
        <v>201</v>
      </c>
      <c r="D8" s="54">
        <v>35820</v>
      </c>
    </row>
    <row r="9" spans="1:4" ht="13.5">
      <c r="A9" s="17"/>
      <c r="B9" s="31" t="s">
        <v>18</v>
      </c>
      <c r="C9" s="53">
        <v>7861</v>
      </c>
      <c r="D9" s="54">
        <v>96359</v>
      </c>
    </row>
    <row r="10" spans="1:4" ht="13.5">
      <c r="A10" s="17"/>
      <c r="B10" s="31" t="s">
        <v>19</v>
      </c>
      <c r="C10" s="53">
        <v>2921</v>
      </c>
      <c r="D10" s="54">
        <v>8139</v>
      </c>
    </row>
    <row r="11" spans="1:4" ht="13.5">
      <c r="A11" s="17"/>
      <c r="B11" s="31" t="s">
        <v>20</v>
      </c>
      <c r="C11" s="53">
        <v>8123</v>
      </c>
      <c r="D11" s="54">
        <v>38442</v>
      </c>
    </row>
    <row r="12" spans="1:4" ht="13.5">
      <c r="A12" s="7"/>
      <c r="B12" s="32" t="s">
        <v>21</v>
      </c>
      <c r="C12" s="85">
        <v>5240</v>
      </c>
      <c r="D12" s="85">
        <v>8275</v>
      </c>
    </row>
    <row r="13" spans="3:4" ht="13.5">
      <c r="C13" s="56"/>
      <c r="D13" s="56"/>
    </row>
    <row r="15" spans="3:4" ht="13.5">
      <c r="C15" s="56"/>
      <c r="D15" s="56"/>
    </row>
  </sheetData>
  <printOptions/>
  <pageMargins left="0" right="0" top="0" bottom="0"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
  <sheetViews>
    <sheetView workbookViewId="0" topLeftCell="A1">
      <selection activeCell="A1" sqref="A1:J1"/>
    </sheetView>
  </sheetViews>
  <sheetFormatPr defaultColWidth="9.00390625" defaultRowHeight="13.5"/>
  <sheetData>
    <row r="1" spans="1:10" ht="13.5">
      <c r="A1" s="286" t="s">
        <v>24</v>
      </c>
      <c r="B1" s="286"/>
      <c r="C1" s="286"/>
      <c r="D1" s="286"/>
      <c r="E1" s="286"/>
      <c r="F1" s="286"/>
      <c r="G1" s="286"/>
      <c r="H1" s="286"/>
      <c r="I1" s="286"/>
      <c r="J1" s="286"/>
    </row>
    <row r="2" ht="13.5">
      <c r="I2" s="46" t="s">
        <v>25</v>
      </c>
    </row>
  </sheetData>
  <mergeCells count="1">
    <mergeCell ref="A1:J1"/>
  </mergeCells>
  <printOptions/>
  <pageMargins left="0.75" right="0.75" top="1" bottom="1" header="0.512" footer="0.51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K34"/>
  <sheetViews>
    <sheetView workbookViewId="0" topLeftCell="C1">
      <selection activeCell="I20" sqref="I20"/>
    </sheetView>
  </sheetViews>
  <sheetFormatPr defaultColWidth="9.00390625" defaultRowHeight="13.5"/>
  <cols>
    <col min="1" max="1" width="28.625" style="22" customWidth="1"/>
    <col min="2" max="3" width="9.625" style="22" customWidth="1"/>
    <col min="4" max="4" width="3.625" style="22" customWidth="1"/>
    <col min="5" max="5" width="20.625" style="22" customWidth="1"/>
    <col min="6" max="7" width="9.00390625" style="22" customWidth="1"/>
    <col min="8" max="8" width="3.625" style="22" customWidth="1"/>
    <col min="9" max="9" width="64.625" style="22" customWidth="1"/>
    <col min="10" max="16384" width="9.00390625" style="22" customWidth="1"/>
  </cols>
  <sheetData>
    <row r="1" ht="13.5">
      <c r="A1" s="22" t="s">
        <v>26</v>
      </c>
    </row>
    <row r="3" spans="1:11" ht="13.5">
      <c r="A3" s="23" t="s">
        <v>27</v>
      </c>
      <c r="B3" s="23" t="s">
        <v>28</v>
      </c>
      <c r="C3" s="23" t="s">
        <v>29</v>
      </c>
      <c r="D3" s="24"/>
      <c r="E3" s="23" t="s">
        <v>30</v>
      </c>
      <c r="F3" s="23" t="s">
        <v>28</v>
      </c>
      <c r="G3" s="23" t="s">
        <v>29</v>
      </c>
      <c r="I3" s="23" t="s">
        <v>31</v>
      </c>
      <c r="J3" s="23" t="s">
        <v>28</v>
      </c>
      <c r="K3" s="23" t="s">
        <v>29</v>
      </c>
    </row>
    <row r="4" spans="1:11" ht="13.5">
      <c r="A4" s="34" t="s">
        <v>32</v>
      </c>
      <c r="B4" s="79">
        <f>B18/(B17+B18)*100</f>
        <v>13.106139076707505</v>
      </c>
      <c r="C4" s="79">
        <f>C18/(C17+C18)*100</f>
        <v>12.390626234934876</v>
      </c>
      <c r="D4" s="58"/>
      <c r="E4" s="62" t="s">
        <v>33</v>
      </c>
      <c r="F4" s="81">
        <f>F17/B18*100</f>
        <v>29.609353038493264</v>
      </c>
      <c r="G4" s="81">
        <f>G17/C18*100</f>
        <v>29.297227835253143</v>
      </c>
      <c r="I4" s="34" t="s">
        <v>34</v>
      </c>
      <c r="J4" s="79">
        <f>J17/J25*100</f>
        <v>29.317781730707193</v>
      </c>
      <c r="K4" s="79">
        <f>K17/K25*100</f>
        <v>29.9608431070366</v>
      </c>
    </row>
    <row r="5" spans="1:11" ht="13.5">
      <c r="A5" s="61" t="s">
        <v>35</v>
      </c>
      <c r="B5" s="80">
        <f>B17/(B17+B18)*100</f>
        <v>86.8938609232925</v>
      </c>
      <c r="C5" s="80">
        <f>C17/(C17+C18)*100</f>
        <v>87.60937376506513</v>
      </c>
      <c r="D5" s="58"/>
      <c r="E5" s="63" t="s">
        <v>36</v>
      </c>
      <c r="F5" s="82">
        <f>F18/B18*100</f>
        <v>22.81715583942783</v>
      </c>
      <c r="G5" s="82">
        <f>G18/C18*100</f>
        <v>23.664434904878526</v>
      </c>
      <c r="I5" s="64" t="s">
        <v>37</v>
      </c>
      <c r="J5" s="73">
        <f>J20/J25*100</f>
        <v>20.693739112802884</v>
      </c>
      <c r="K5" s="73">
        <f>K20/K25*100</f>
        <v>20.895626626687218</v>
      </c>
    </row>
    <row r="6" spans="1:11" ht="13.5">
      <c r="A6" s="24"/>
      <c r="B6" s="72">
        <f>SUM(B4:B5)</f>
        <v>100</v>
      </c>
      <c r="C6" s="72">
        <f>SUM(C4:C5)</f>
        <v>100</v>
      </c>
      <c r="D6" s="58"/>
      <c r="E6" s="63" t="s">
        <v>38</v>
      </c>
      <c r="F6" s="82">
        <f>F19/B18*100</f>
        <v>17.610219401932728</v>
      </c>
      <c r="G6" s="82">
        <f>G19/C18*100</f>
        <v>17.750886962351824</v>
      </c>
      <c r="I6" s="64" t="s">
        <v>39</v>
      </c>
      <c r="J6" s="73">
        <f>J18/J25*100</f>
        <v>19.289578705794526</v>
      </c>
      <c r="K6" s="73">
        <f>K18/K25*100</f>
        <v>18.164421702510044</v>
      </c>
    </row>
    <row r="7" spans="1:11" ht="13.5">
      <c r="A7" s="24"/>
      <c r="B7" s="58"/>
      <c r="C7" s="58"/>
      <c r="D7" s="58"/>
      <c r="E7" s="63" t="s">
        <v>40</v>
      </c>
      <c r="F7" s="82">
        <f>F20/B18*100</f>
        <v>6.076525698275107</v>
      </c>
      <c r="G7" s="82">
        <f>G20/C18*100</f>
        <v>5.922859883228264</v>
      </c>
      <c r="I7" s="64" t="s">
        <v>41</v>
      </c>
      <c r="J7" s="73">
        <f>J19/J25*100</f>
        <v>15.938856579323312</v>
      </c>
      <c r="K7" s="73">
        <f>K19/K25*100</f>
        <v>16.515269325858913</v>
      </c>
    </row>
    <row r="8" spans="1:11" ht="13.5">
      <c r="A8" s="24"/>
      <c r="B8" s="58"/>
      <c r="C8" s="58"/>
      <c r="D8" s="57"/>
      <c r="E8" s="64" t="s">
        <v>42</v>
      </c>
      <c r="F8" s="82">
        <f>F21/B18*100</f>
        <v>20.388573219231425</v>
      </c>
      <c r="G8" s="82">
        <f>G21/C18*100</f>
        <v>19.055024257605528</v>
      </c>
      <c r="I8" s="64" t="s">
        <v>43</v>
      </c>
      <c r="J8" s="73">
        <f>J21/J25*100</f>
        <v>2.2944911934672207</v>
      </c>
      <c r="K8" s="73">
        <f>K21/K25*100</f>
        <v>2.8350335464225687</v>
      </c>
    </row>
    <row r="9" spans="1:11" ht="13.5">
      <c r="A9" s="24"/>
      <c r="B9" s="58"/>
      <c r="C9" s="58"/>
      <c r="D9" s="57"/>
      <c r="E9" s="61" t="s">
        <v>44</v>
      </c>
      <c r="F9" s="83">
        <f>F22/B18*100</f>
        <v>3.498172802639644</v>
      </c>
      <c r="G9" s="83">
        <f>G22/C18*100</f>
        <v>4.309566156682714</v>
      </c>
      <c r="I9" s="64" t="s">
        <v>45</v>
      </c>
      <c r="J9" s="73">
        <f>J22/J25*100</f>
        <v>1.948865888164868</v>
      </c>
      <c r="K9" s="73">
        <f>K22/K25*100</f>
        <v>2.5547428262802816</v>
      </c>
    </row>
    <row r="10" spans="1:11" ht="13.5">
      <c r="A10" s="24"/>
      <c r="B10" s="58"/>
      <c r="C10" s="58"/>
      <c r="D10" s="57"/>
      <c r="E10" s="24"/>
      <c r="F10" s="84">
        <f>SUM(F4:F9)</f>
        <v>99.99999999999999</v>
      </c>
      <c r="G10" s="84">
        <f>SUM(G4:G9)</f>
        <v>100.00000000000001</v>
      </c>
      <c r="I10" s="64" t="s">
        <v>46</v>
      </c>
      <c r="J10" s="73">
        <f>J23/J25*100</f>
        <v>8.6664393220214</v>
      </c>
      <c r="K10" s="73">
        <f>K23/K25*100</f>
        <v>8.70810189172956</v>
      </c>
    </row>
    <row r="11" spans="1:11" ht="13.5">
      <c r="A11" s="24"/>
      <c r="B11" s="58"/>
      <c r="C11" s="58"/>
      <c r="D11" s="57"/>
      <c r="E11" s="24"/>
      <c r="F11" s="59"/>
      <c r="G11" s="59"/>
      <c r="I11" s="61" t="s">
        <v>44</v>
      </c>
      <c r="J11" s="80">
        <f>J24/J25*100</f>
        <v>1.8502474677185965</v>
      </c>
      <c r="K11" s="80">
        <f>K24/K25*100</f>
        <v>0.36596097347481343</v>
      </c>
    </row>
    <row r="12" spans="1:11" ht="13.5">
      <c r="A12" s="24"/>
      <c r="B12" s="58"/>
      <c r="C12" s="58"/>
      <c r="D12" s="57"/>
      <c r="E12" s="24"/>
      <c r="F12" s="59"/>
      <c r="G12" s="59"/>
      <c r="J12" s="60">
        <f>SUM(J4:J11)</f>
        <v>100.00000000000003</v>
      </c>
      <c r="K12" s="60">
        <f>SUM(K4:K11)</f>
        <v>99.99999999999997</v>
      </c>
    </row>
    <row r="13" spans="1:11" ht="13.5">
      <c r="A13" s="24"/>
      <c r="B13" s="58"/>
      <c r="C13" s="58"/>
      <c r="D13" s="57"/>
      <c r="E13" s="24"/>
      <c r="F13" s="59"/>
      <c r="G13" s="59"/>
      <c r="J13" s="60"/>
      <c r="K13" s="60"/>
    </row>
    <row r="14" spans="1:11" ht="13.5">
      <c r="A14" s="24"/>
      <c r="B14" s="58"/>
      <c r="C14" s="58"/>
      <c r="D14" s="57"/>
      <c r="E14" s="24"/>
      <c r="F14" s="59"/>
      <c r="G14" s="59"/>
      <c r="J14" s="60"/>
      <c r="K14" s="60"/>
    </row>
    <row r="15" spans="1:9" ht="13.5">
      <c r="A15" s="24" t="s">
        <v>9</v>
      </c>
      <c r="B15" s="58"/>
      <c r="C15" s="58"/>
      <c r="D15" s="57"/>
      <c r="E15" s="24" t="s">
        <v>9</v>
      </c>
      <c r="I15" s="24" t="s">
        <v>9</v>
      </c>
    </row>
    <row r="16" spans="1:11" ht="13.5">
      <c r="A16" s="23" t="s">
        <v>27</v>
      </c>
      <c r="B16" s="23" t="s">
        <v>28</v>
      </c>
      <c r="C16" s="23" t="s">
        <v>29</v>
      </c>
      <c r="D16" s="56"/>
      <c r="E16" s="23" t="s">
        <v>30</v>
      </c>
      <c r="F16" s="23" t="s">
        <v>28</v>
      </c>
      <c r="G16" s="23" t="s">
        <v>29</v>
      </c>
      <c r="I16" s="23" t="s">
        <v>31</v>
      </c>
      <c r="J16" s="23" t="s">
        <v>28</v>
      </c>
      <c r="K16" s="23" t="s">
        <v>29</v>
      </c>
    </row>
    <row r="17" spans="1:11" ht="13.5">
      <c r="A17" s="34" t="s">
        <v>35</v>
      </c>
      <c r="B17" s="52">
        <v>1438706</v>
      </c>
      <c r="C17" s="52">
        <v>1518613</v>
      </c>
      <c r="D17" s="53"/>
      <c r="E17" s="62" t="s">
        <v>33</v>
      </c>
      <c r="F17" s="52">
        <v>64252</v>
      </c>
      <c r="G17" s="52">
        <v>62924</v>
      </c>
      <c r="I17" s="34" t="s">
        <v>34</v>
      </c>
      <c r="J17" s="52">
        <v>63619</v>
      </c>
      <c r="K17" s="52">
        <v>64349</v>
      </c>
    </row>
    <row r="18" spans="1:11" ht="13.5">
      <c r="A18" s="61" t="s">
        <v>32</v>
      </c>
      <c r="B18" s="55">
        <v>216999</v>
      </c>
      <c r="C18" s="55">
        <v>214778</v>
      </c>
      <c r="D18" s="53"/>
      <c r="E18" s="63" t="s">
        <v>36</v>
      </c>
      <c r="F18" s="54">
        <v>49513</v>
      </c>
      <c r="G18" s="54">
        <v>50826</v>
      </c>
      <c r="I18" s="64" t="s">
        <v>39</v>
      </c>
      <c r="J18" s="54">
        <v>41858</v>
      </c>
      <c r="K18" s="54">
        <v>39013</v>
      </c>
    </row>
    <row r="19" spans="1:11" ht="13.5">
      <c r="A19" s="24"/>
      <c r="B19" s="57">
        <f>SUM(B17:B18)</f>
        <v>1655705</v>
      </c>
      <c r="C19" s="57">
        <f>SUM(C17:C18)</f>
        <v>1733391</v>
      </c>
      <c r="D19" s="57"/>
      <c r="E19" s="63" t="s">
        <v>38</v>
      </c>
      <c r="F19" s="54">
        <v>38214</v>
      </c>
      <c r="G19" s="54">
        <v>38125</v>
      </c>
      <c r="I19" s="64" t="s">
        <v>41</v>
      </c>
      <c r="J19" s="54">
        <v>34587</v>
      </c>
      <c r="K19" s="54">
        <v>35471</v>
      </c>
    </row>
    <row r="20" spans="1:11" ht="13.5">
      <c r="A20" s="24"/>
      <c r="B20" s="57"/>
      <c r="C20" s="57"/>
      <c r="D20" s="57"/>
      <c r="E20" s="63" t="s">
        <v>40</v>
      </c>
      <c r="F20" s="54">
        <v>13186</v>
      </c>
      <c r="G20" s="54">
        <v>12721</v>
      </c>
      <c r="I20" s="64" t="s">
        <v>47</v>
      </c>
      <c r="J20" s="54">
        <v>44905</v>
      </c>
      <c r="K20" s="54">
        <v>44879</v>
      </c>
    </row>
    <row r="21" spans="4:11" ht="13.5">
      <c r="D21" s="57"/>
      <c r="E21" s="64" t="s">
        <v>42</v>
      </c>
      <c r="F21" s="54">
        <v>44243</v>
      </c>
      <c r="G21" s="54">
        <v>40926</v>
      </c>
      <c r="I21" s="64" t="s">
        <v>43</v>
      </c>
      <c r="J21" s="54">
        <v>4979</v>
      </c>
      <c r="K21" s="54">
        <v>6089</v>
      </c>
    </row>
    <row r="22" spans="2:11" ht="13.5">
      <c r="B22" s="24"/>
      <c r="C22" s="24"/>
      <c r="D22" s="57"/>
      <c r="E22" s="61" t="s">
        <v>44</v>
      </c>
      <c r="F22" s="55">
        <v>7591</v>
      </c>
      <c r="G22" s="55">
        <v>9256</v>
      </c>
      <c r="I22" s="64" t="s">
        <v>45</v>
      </c>
      <c r="J22" s="54">
        <v>4229</v>
      </c>
      <c r="K22" s="54">
        <v>5487</v>
      </c>
    </row>
    <row r="23" spans="4:11" ht="13.5">
      <c r="D23" s="57"/>
      <c r="E23" s="24"/>
      <c r="F23" s="57">
        <f>SUM(F17:F22)</f>
        <v>216999</v>
      </c>
      <c r="G23" s="57">
        <f>SUM(G17:G22)</f>
        <v>214778</v>
      </c>
      <c r="I23" s="64" t="s">
        <v>46</v>
      </c>
      <c r="J23" s="54">
        <v>18806</v>
      </c>
      <c r="K23" s="54">
        <v>18703</v>
      </c>
    </row>
    <row r="24" spans="4:11" ht="13.5">
      <c r="D24" s="57"/>
      <c r="E24" s="24"/>
      <c r="F24" s="24"/>
      <c r="G24" s="24"/>
      <c r="I24" s="61" t="s">
        <v>44</v>
      </c>
      <c r="J24" s="55">
        <v>4015</v>
      </c>
      <c r="K24" s="55">
        <v>786</v>
      </c>
    </row>
    <row r="25" spans="2:11" ht="13.5">
      <c r="B25" s="24"/>
      <c r="C25" s="24"/>
      <c r="D25" s="57"/>
      <c r="E25" s="14"/>
      <c r="J25" s="56">
        <f>SUM(J17:J24)</f>
        <v>216998</v>
      </c>
      <c r="K25" s="56">
        <f>SUM(K17:K24)</f>
        <v>214777</v>
      </c>
    </row>
    <row r="26" spans="2:5" ht="13.5">
      <c r="B26" s="24"/>
      <c r="C26" s="24"/>
      <c r="D26" s="57"/>
      <c r="E26" s="24"/>
    </row>
    <row r="27" spans="2:5" ht="13.5">
      <c r="B27" s="24"/>
      <c r="C27" s="24"/>
      <c r="D27" s="57"/>
      <c r="E27" s="24"/>
    </row>
    <row r="28" spans="2:5" ht="13.5">
      <c r="B28" s="24"/>
      <c r="C28" s="24"/>
      <c r="D28" s="57"/>
      <c r="E28" s="24"/>
    </row>
    <row r="29" spans="2:5" ht="13.5">
      <c r="B29" s="57"/>
      <c r="C29" s="57"/>
      <c r="D29" s="57"/>
      <c r="E29" s="24"/>
    </row>
    <row r="30" spans="2:5" ht="13.5">
      <c r="B30" s="24"/>
      <c r="C30" s="24"/>
      <c r="D30" s="57"/>
      <c r="E30" s="24"/>
    </row>
    <row r="31" spans="2:5" ht="13.5">
      <c r="B31" s="24"/>
      <c r="C31" s="24"/>
      <c r="D31" s="57"/>
      <c r="E31" s="24"/>
    </row>
    <row r="32" spans="2:5" ht="13.5">
      <c r="B32" s="24"/>
      <c r="C32" s="24"/>
      <c r="D32" s="57"/>
      <c r="E32" s="24"/>
    </row>
    <row r="33" spans="2:5" ht="13.5">
      <c r="B33" s="24"/>
      <c r="C33" s="24"/>
      <c r="D33" s="57"/>
      <c r="E33" s="24"/>
    </row>
    <row r="34" spans="2:4" ht="13.5">
      <c r="B34" s="24"/>
      <c r="C34" s="24"/>
      <c r="D34" s="24"/>
    </row>
  </sheetData>
  <printOptions/>
  <pageMargins left="0.7874015748031497" right="0.7874015748031497" top="0" bottom="0"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2"/>
  <sheetViews>
    <sheetView workbookViewId="0" topLeftCell="A1">
      <selection activeCell="A1" sqref="A1:H1"/>
    </sheetView>
  </sheetViews>
  <sheetFormatPr defaultColWidth="9.00390625" defaultRowHeight="13.5"/>
  <sheetData>
    <row r="1" spans="1:8" ht="13.5">
      <c r="A1" s="286" t="s">
        <v>48</v>
      </c>
      <c r="B1" s="286"/>
      <c r="C1" s="286"/>
      <c r="D1" s="286"/>
      <c r="E1" s="286"/>
      <c r="F1" s="286"/>
      <c r="G1" s="286"/>
      <c r="H1" s="286"/>
    </row>
    <row r="2" ht="13.5">
      <c r="G2" s="47" t="s">
        <v>2</v>
      </c>
    </row>
  </sheetData>
  <mergeCells count="1">
    <mergeCell ref="A1:H1"/>
  </mergeCells>
  <printOptions/>
  <pageMargins left="0.75" right="0.75" top="1" bottom="1" header="0.512" footer="0.512"/>
  <pageSetup orientation="portrait" paperSize="9"/>
  <drawing r:id="rId1"/>
</worksheet>
</file>

<file path=xl/worksheets/sheet8.xml><?xml version="1.0" encoding="utf-8"?>
<worksheet xmlns="http://schemas.openxmlformats.org/spreadsheetml/2006/main" xmlns:r="http://schemas.openxmlformats.org/officeDocument/2006/relationships">
  <dimension ref="A1:H21"/>
  <sheetViews>
    <sheetView workbookViewId="0" topLeftCell="A1">
      <selection activeCell="J27" sqref="J27"/>
    </sheetView>
  </sheetViews>
  <sheetFormatPr defaultColWidth="9.00390625" defaultRowHeight="13.5"/>
  <cols>
    <col min="1" max="1" width="11.625" style="10" customWidth="1"/>
    <col min="2" max="2" width="10.375" style="0" customWidth="1"/>
    <col min="5" max="6" width="10.375" style="0" customWidth="1"/>
    <col min="7" max="7" width="26.625" style="0" customWidth="1"/>
  </cols>
  <sheetData>
    <row r="1" spans="1:8" ht="13.5">
      <c r="A1" s="10" t="s">
        <v>48</v>
      </c>
      <c r="G1" s="12"/>
      <c r="H1" s="7"/>
    </row>
    <row r="2" spans="7:8" ht="13.5">
      <c r="G2" s="12"/>
      <c r="H2" s="7"/>
    </row>
    <row r="3" spans="5:8" ht="13.5">
      <c r="E3" s="10" t="s">
        <v>9</v>
      </c>
      <c r="G3" s="12"/>
      <c r="H3" s="7"/>
    </row>
    <row r="4" spans="1:6" ht="13.5">
      <c r="A4" s="30" t="s">
        <v>49</v>
      </c>
      <c r="B4" s="29"/>
      <c r="E4" s="30" t="s">
        <v>49</v>
      </c>
      <c r="F4" s="16" t="s">
        <v>10</v>
      </c>
    </row>
    <row r="5" spans="1:6" ht="13.5">
      <c r="A5" s="31" t="s">
        <v>50</v>
      </c>
      <c r="B5" s="35">
        <f>F5/F11*100</f>
        <v>17.18587828640188</v>
      </c>
      <c r="C5" s="9"/>
      <c r="D5" s="9"/>
      <c r="E5" s="31" t="s">
        <v>50</v>
      </c>
      <c r="F5" s="54">
        <v>184957</v>
      </c>
    </row>
    <row r="6" spans="1:6" ht="13.5">
      <c r="A6" s="31" t="s">
        <v>51</v>
      </c>
      <c r="B6" s="35">
        <f>F6/F11*100</f>
        <v>29.650395134801133</v>
      </c>
      <c r="C6" s="9"/>
      <c r="D6" s="9"/>
      <c r="E6" s="31" t="s">
        <v>51</v>
      </c>
      <c r="F6" s="54">
        <v>319102</v>
      </c>
    </row>
    <row r="7" spans="1:6" ht="13.5">
      <c r="A7" s="31" t="s">
        <v>52</v>
      </c>
      <c r="B7" s="35">
        <f>F7/F11*100</f>
        <v>18.49305203885841</v>
      </c>
      <c r="C7" s="9"/>
      <c r="D7" s="9"/>
      <c r="E7" s="31" t="s">
        <v>52</v>
      </c>
      <c r="F7" s="54">
        <v>199025</v>
      </c>
    </row>
    <row r="8" spans="1:6" ht="13.5">
      <c r="A8" s="31" t="s">
        <v>53</v>
      </c>
      <c r="B8" s="35">
        <f>F8/F11*100</f>
        <v>25.19431526228495</v>
      </c>
      <c r="C8" s="9"/>
      <c r="D8" s="9"/>
      <c r="E8" s="31" t="s">
        <v>53</v>
      </c>
      <c r="F8" s="54">
        <v>271145</v>
      </c>
    </row>
    <row r="9" spans="1:6" ht="13.5">
      <c r="A9" s="31" t="s">
        <v>54</v>
      </c>
      <c r="B9" s="35">
        <f>F9/F11*100</f>
        <v>8.29973564761688</v>
      </c>
      <c r="C9" s="9"/>
      <c r="D9" s="9"/>
      <c r="E9" s="31" t="s">
        <v>54</v>
      </c>
      <c r="F9" s="54">
        <v>89323</v>
      </c>
    </row>
    <row r="10" spans="1:6" ht="13.5">
      <c r="A10" s="32" t="s">
        <v>44</v>
      </c>
      <c r="B10" s="20">
        <f>F10/F11*100</f>
        <v>1.1766236300367492</v>
      </c>
      <c r="C10" s="9"/>
      <c r="D10" s="9"/>
      <c r="E10" s="32" t="s">
        <v>44</v>
      </c>
      <c r="F10" s="55">
        <v>12663</v>
      </c>
    </row>
    <row r="11" spans="1:6" ht="13.5">
      <c r="A11" s="70"/>
      <c r="B11" s="67">
        <f>SUM(B5:B10)</f>
        <v>100</v>
      </c>
      <c r="C11" s="9"/>
      <c r="D11" s="9"/>
      <c r="E11" s="9"/>
      <c r="F11" s="68">
        <f>SUM(F5:F10)</f>
        <v>1076215</v>
      </c>
    </row>
    <row r="12" spans="1:6" ht="13.5">
      <c r="A12" s="12"/>
      <c r="B12" s="7"/>
      <c r="C12" s="9"/>
      <c r="D12" s="9"/>
      <c r="E12" s="9"/>
      <c r="F12" s="57"/>
    </row>
    <row r="13" spans="1:5" ht="13.5">
      <c r="A13" s="69"/>
      <c r="B13" s="39"/>
      <c r="C13" s="9"/>
      <c r="D13" s="9"/>
      <c r="E13" s="10" t="s">
        <v>9</v>
      </c>
    </row>
    <row r="14" spans="1:6" ht="13.5">
      <c r="A14" s="30" t="s">
        <v>55</v>
      </c>
      <c r="B14" s="65"/>
      <c r="E14" s="30" t="s">
        <v>55</v>
      </c>
      <c r="F14" s="90" t="s">
        <v>10</v>
      </c>
    </row>
    <row r="15" spans="1:6" ht="13.5">
      <c r="A15" s="31" t="s">
        <v>50</v>
      </c>
      <c r="B15" s="35">
        <f>F15/F21*100</f>
        <v>31.222227958765725</v>
      </c>
      <c r="C15" s="9"/>
      <c r="D15" s="9"/>
      <c r="E15" s="31" t="s">
        <v>50</v>
      </c>
      <c r="F15" s="54">
        <v>362846</v>
      </c>
    </row>
    <row r="16" spans="1:6" ht="13.5">
      <c r="A16" s="31" t="s">
        <v>51</v>
      </c>
      <c r="B16" s="35">
        <f>F16/F21*100</f>
        <v>30.760063331440275</v>
      </c>
      <c r="C16" s="9"/>
      <c r="D16" s="9"/>
      <c r="E16" s="31" t="s">
        <v>51</v>
      </c>
      <c r="F16" s="54">
        <v>357475</v>
      </c>
    </row>
    <row r="17" spans="1:6" ht="13.5">
      <c r="A17" s="31" t="s">
        <v>52</v>
      </c>
      <c r="B17" s="35">
        <f>F17/F21*100</f>
        <v>16.535185089576128</v>
      </c>
      <c r="C17" s="9"/>
      <c r="D17" s="9"/>
      <c r="E17" s="31" t="s">
        <v>52</v>
      </c>
      <c r="F17" s="54">
        <v>192162</v>
      </c>
    </row>
    <row r="18" spans="1:6" ht="13.5">
      <c r="A18" s="31" t="s">
        <v>53</v>
      </c>
      <c r="B18" s="35">
        <f>F18/F21*100</f>
        <v>14.208356996575283</v>
      </c>
      <c r="C18" s="9"/>
      <c r="D18" s="9"/>
      <c r="E18" s="31" t="s">
        <v>53</v>
      </c>
      <c r="F18" s="54">
        <v>165121</v>
      </c>
    </row>
    <row r="19" spans="1:6" ht="13.5">
      <c r="A19" s="31" t="s">
        <v>54</v>
      </c>
      <c r="B19" s="35">
        <f>F19/F21*100</f>
        <v>5.789491799611062</v>
      </c>
      <c r="C19" s="9"/>
      <c r="D19" s="9"/>
      <c r="E19" s="31" t="s">
        <v>54</v>
      </c>
      <c r="F19" s="54">
        <v>67282</v>
      </c>
    </row>
    <row r="20" spans="1:6" ht="13.5">
      <c r="A20" s="32" t="s">
        <v>44</v>
      </c>
      <c r="B20" s="20">
        <f>F20/F21*100</f>
        <v>1.484674824031528</v>
      </c>
      <c r="C20" s="9"/>
      <c r="D20" s="9"/>
      <c r="E20" s="32" t="s">
        <v>44</v>
      </c>
      <c r="F20" s="55">
        <v>17254</v>
      </c>
    </row>
    <row r="21" spans="1:6" ht="13.5">
      <c r="A21" s="70"/>
      <c r="B21" s="67">
        <f>SUM(B15:B20)</f>
        <v>99.99999999999999</v>
      </c>
      <c r="C21" s="9"/>
      <c r="D21" s="9"/>
      <c r="E21" s="9"/>
      <c r="F21" s="68">
        <f>SUM(F15:F20)</f>
        <v>1162140</v>
      </c>
    </row>
  </sheetData>
  <printOptions/>
  <pageMargins left="0" right="0" top="0" bottom="0"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31"/>
  <sheetViews>
    <sheetView workbookViewId="0" topLeftCell="A1">
      <selection activeCell="A1" sqref="A1:J1"/>
    </sheetView>
  </sheetViews>
  <sheetFormatPr defaultColWidth="9.00390625" defaultRowHeight="13.5"/>
  <cols>
    <col min="1" max="1" width="3.625" style="10" customWidth="1"/>
    <col min="2" max="2" width="13.625" style="10" customWidth="1"/>
    <col min="3" max="3" width="9.50390625" style="0" customWidth="1"/>
    <col min="4" max="8" width="10.875" style="0" customWidth="1"/>
  </cols>
  <sheetData>
    <row r="1" spans="1:10" ht="13.5">
      <c r="A1" s="286" t="s">
        <v>56</v>
      </c>
      <c r="B1" s="286"/>
      <c r="C1" s="286"/>
      <c r="D1" s="286"/>
      <c r="E1" s="286"/>
      <c r="F1" s="286"/>
      <c r="G1" s="286"/>
      <c r="H1" s="286"/>
      <c r="I1" s="286"/>
      <c r="J1" s="286"/>
    </row>
    <row r="2" spans="1:10" ht="13.5">
      <c r="A2" s="46" t="s">
        <v>1</v>
      </c>
      <c r="J2" s="47" t="s">
        <v>2</v>
      </c>
    </row>
    <row r="3" spans="1:10" s="44" customFormat="1" ht="13.5" customHeight="1">
      <c r="A3" s="1"/>
      <c r="B3" s="91"/>
      <c r="C3" s="293" t="s">
        <v>57</v>
      </c>
      <c r="D3" s="294"/>
      <c r="E3" s="294"/>
      <c r="F3" s="294"/>
      <c r="G3" s="294"/>
      <c r="H3" s="294"/>
      <c r="I3" s="294"/>
      <c r="J3" s="295"/>
    </row>
    <row r="4" spans="1:10" s="44" customFormat="1" ht="13.5">
      <c r="A4" s="2"/>
      <c r="B4" s="92"/>
      <c r="C4" s="16" t="s">
        <v>58</v>
      </c>
      <c r="D4" s="16" t="s">
        <v>59</v>
      </c>
      <c r="E4" s="16" t="s">
        <v>60</v>
      </c>
      <c r="F4" s="16" t="s">
        <v>61</v>
      </c>
      <c r="G4" s="16" t="s">
        <v>62</v>
      </c>
      <c r="H4" s="16" t="s">
        <v>63</v>
      </c>
      <c r="I4" s="16" t="s">
        <v>64</v>
      </c>
      <c r="J4" s="16" t="s">
        <v>65</v>
      </c>
    </row>
    <row r="5" spans="1:10" ht="18.75" customHeight="1">
      <c r="A5" s="296" t="s">
        <v>66</v>
      </c>
      <c r="B5" s="1"/>
      <c r="C5" s="287" t="s">
        <v>211</v>
      </c>
      <c r="D5" s="288"/>
      <c r="E5" s="288"/>
      <c r="F5" s="288"/>
      <c r="G5" s="288"/>
      <c r="H5" s="288"/>
      <c r="I5" s="288"/>
      <c r="J5" s="289"/>
    </row>
    <row r="6" spans="1:10" ht="13.5">
      <c r="A6" s="297"/>
      <c r="B6" s="3" t="s">
        <v>58</v>
      </c>
      <c r="C6" s="93">
        <v>100</v>
      </c>
      <c r="D6" s="38">
        <v>14.8</v>
      </c>
      <c r="E6" s="38">
        <v>24.1</v>
      </c>
      <c r="F6" s="38">
        <v>31.8</v>
      </c>
      <c r="G6" s="38">
        <v>26.8</v>
      </c>
      <c r="H6" s="38">
        <v>2.2</v>
      </c>
      <c r="I6" s="38">
        <v>0</v>
      </c>
      <c r="J6" s="37">
        <v>0.4</v>
      </c>
    </row>
    <row r="7" spans="1:10" ht="13.5">
      <c r="A7" s="297"/>
      <c r="B7" s="3" t="s">
        <v>67</v>
      </c>
      <c r="C7" s="93">
        <v>1.1</v>
      </c>
      <c r="D7" s="38">
        <v>0.1</v>
      </c>
      <c r="E7" s="38">
        <v>0.1</v>
      </c>
      <c r="F7" s="38">
        <v>0.4</v>
      </c>
      <c r="G7" s="38">
        <v>0.4</v>
      </c>
      <c r="H7" s="38">
        <v>0</v>
      </c>
      <c r="I7" s="38" t="s">
        <v>68</v>
      </c>
      <c r="J7" s="37" t="s">
        <v>68</v>
      </c>
    </row>
    <row r="8" spans="1:10" ht="13.5">
      <c r="A8" s="297"/>
      <c r="B8" s="28" t="s">
        <v>69</v>
      </c>
      <c r="C8" s="93">
        <v>2.8</v>
      </c>
      <c r="D8" s="38">
        <v>0.1</v>
      </c>
      <c r="E8" s="38">
        <v>0.3</v>
      </c>
      <c r="F8" s="38">
        <v>1.3</v>
      </c>
      <c r="G8" s="38">
        <v>1.1</v>
      </c>
      <c r="H8" s="38">
        <v>0.1</v>
      </c>
      <c r="I8" s="38">
        <v>0</v>
      </c>
      <c r="J8" s="37" t="s">
        <v>68</v>
      </c>
    </row>
    <row r="9" spans="1:10" ht="13.5">
      <c r="A9" s="297"/>
      <c r="B9" s="28" t="s">
        <v>70</v>
      </c>
      <c r="C9" s="93">
        <v>23.6</v>
      </c>
      <c r="D9" s="38">
        <v>0.7</v>
      </c>
      <c r="E9" s="38">
        <v>4.3</v>
      </c>
      <c r="F9" s="38">
        <v>7.7</v>
      </c>
      <c r="G9" s="38">
        <v>10.5</v>
      </c>
      <c r="H9" s="38">
        <v>0.4</v>
      </c>
      <c r="I9" s="38">
        <v>0</v>
      </c>
      <c r="J9" s="37">
        <v>0</v>
      </c>
    </row>
    <row r="10" spans="1:10" ht="13.5">
      <c r="A10" s="297"/>
      <c r="B10" s="28" t="s">
        <v>71</v>
      </c>
      <c r="C10" s="93">
        <v>14.2</v>
      </c>
      <c r="D10" s="38">
        <v>0.7</v>
      </c>
      <c r="E10" s="38">
        <v>2.3</v>
      </c>
      <c r="F10" s="38">
        <v>6.8</v>
      </c>
      <c r="G10" s="38">
        <v>3.9</v>
      </c>
      <c r="H10" s="38">
        <v>0.5</v>
      </c>
      <c r="I10" s="38" t="s">
        <v>68</v>
      </c>
      <c r="J10" s="37" t="s">
        <v>68</v>
      </c>
    </row>
    <row r="11" spans="1:10" ht="13.5">
      <c r="A11" s="297"/>
      <c r="B11" s="28" t="s">
        <v>72</v>
      </c>
      <c r="C11" s="93">
        <v>16</v>
      </c>
      <c r="D11" s="38">
        <v>1.3</v>
      </c>
      <c r="E11" s="38">
        <v>3.7</v>
      </c>
      <c r="F11" s="38">
        <v>5.3</v>
      </c>
      <c r="G11" s="38">
        <v>5.4</v>
      </c>
      <c r="H11" s="38">
        <v>0.4</v>
      </c>
      <c r="I11" s="38" t="s">
        <v>68</v>
      </c>
      <c r="J11" s="37">
        <v>0</v>
      </c>
    </row>
    <row r="12" spans="1:10" ht="13.5">
      <c r="A12" s="297"/>
      <c r="B12" s="28" t="s">
        <v>73</v>
      </c>
      <c r="C12" s="93">
        <v>12</v>
      </c>
      <c r="D12" s="38">
        <v>2.2</v>
      </c>
      <c r="E12" s="38">
        <v>3.5</v>
      </c>
      <c r="F12" s="38">
        <v>4</v>
      </c>
      <c r="G12" s="38">
        <v>2.1</v>
      </c>
      <c r="H12" s="38">
        <v>0.2</v>
      </c>
      <c r="I12" s="38" t="s">
        <v>68</v>
      </c>
      <c r="J12" s="37" t="s">
        <v>68</v>
      </c>
    </row>
    <row r="13" spans="1:10" ht="13.5">
      <c r="A13" s="297"/>
      <c r="B13" s="28" t="s">
        <v>74</v>
      </c>
      <c r="C13" s="93">
        <v>16.5</v>
      </c>
      <c r="D13" s="38">
        <v>4.5</v>
      </c>
      <c r="E13" s="38">
        <v>5.8</v>
      </c>
      <c r="F13" s="38">
        <v>3.7</v>
      </c>
      <c r="G13" s="38">
        <v>2.2</v>
      </c>
      <c r="H13" s="38">
        <v>0.3</v>
      </c>
      <c r="I13" s="38" t="s">
        <v>68</v>
      </c>
      <c r="J13" s="37">
        <v>0</v>
      </c>
    </row>
    <row r="14" spans="1:10" ht="18.75" customHeight="1">
      <c r="A14" s="297"/>
      <c r="B14" s="28" t="s">
        <v>75</v>
      </c>
      <c r="C14" s="93">
        <v>8.4</v>
      </c>
      <c r="D14" s="38">
        <v>3.1</v>
      </c>
      <c r="E14" s="38">
        <v>2.6</v>
      </c>
      <c r="F14" s="38">
        <v>1.7</v>
      </c>
      <c r="G14" s="38">
        <v>0.9</v>
      </c>
      <c r="H14" s="38">
        <v>0.1</v>
      </c>
      <c r="I14" s="38" t="s">
        <v>68</v>
      </c>
      <c r="J14" s="37" t="s">
        <v>68</v>
      </c>
    </row>
    <row r="15" spans="1:10" ht="13.5">
      <c r="A15" s="297"/>
      <c r="B15" s="28" t="s">
        <v>76</v>
      </c>
      <c r="C15" s="93">
        <v>4.2</v>
      </c>
      <c r="D15" s="38">
        <v>1.9</v>
      </c>
      <c r="E15" s="38">
        <v>1.2</v>
      </c>
      <c r="F15" s="38">
        <v>0.7</v>
      </c>
      <c r="G15" s="38">
        <v>0.3</v>
      </c>
      <c r="H15" s="38">
        <v>0.1</v>
      </c>
      <c r="I15" s="38" t="s">
        <v>68</v>
      </c>
      <c r="J15" s="37" t="s">
        <v>68</v>
      </c>
    </row>
    <row r="16" spans="1:10" ht="13.5">
      <c r="A16" s="297"/>
      <c r="B16" s="3" t="s">
        <v>77</v>
      </c>
      <c r="C16" s="93">
        <v>0.8</v>
      </c>
      <c r="D16" s="38">
        <v>0.3</v>
      </c>
      <c r="E16" s="38">
        <v>0.2</v>
      </c>
      <c r="F16" s="38">
        <v>0.1</v>
      </c>
      <c r="G16" s="38">
        <v>0.1</v>
      </c>
      <c r="H16" s="38">
        <v>0</v>
      </c>
      <c r="I16" s="38" t="s">
        <v>68</v>
      </c>
      <c r="J16" s="37" t="s">
        <v>68</v>
      </c>
    </row>
    <row r="17" spans="1:10" ht="13.5">
      <c r="A17" s="297"/>
      <c r="B17" s="3" t="s">
        <v>65</v>
      </c>
      <c r="C17" s="93">
        <v>0.3</v>
      </c>
      <c r="D17" s="38" t="s">
        <v>68</v>
      </c>
      <c r="E17" s="38" t="s">
        <v>68</v>
      </c>
      <c r="F17" s="38" t="s">
        <v>68</v>
      </c>
      <c r="G17" s="38" t="s">
        <v>68</v>
      </c>
      <c r="H17" s="38" t="s">
        <v>68</v>
      </c>
      <c r="I17" s="38" t="s">
        <v>68</v>
      </c>
      <c r="J17" s="37">
        <v>0.3</v>
      </c>
    </row>
    <row r="18" spans="1:10" ht="13.5">
      <c r="A18" s="297"/>
      <c r="B18" s="3"/>
      <c r="C18" s="94"/>
      <c r="D18" s="95"/>
      <c r="E18" s="95"/>
      <c r="F18" s="95"/>
      <c r="G18" s="95"/>
      <c r="H18" s="95"/>
      <c r="I18" s="95"/>
      <c r="J18" s="96"/>
    </row>
    <row r="19" spans="1:10" ht="13.5">
      <c r="A19" s="297"/>
      <c r="B19" s="2"/>
      <c r="C19" s="290" t="s">
        <v>212</v>
      </c>
      <c r="D19" s="291"/>
      <c r="E19" s="291"/>
      <c r="F19" s="291"/>
      <c r="G19" s="291"/>
      <c r="H19" s="291"/>
      <c r="I19" s="291"/>
      <c r="J19" s="292"/>
    </row>
    <row r="20" spans="1:10" ht="13.5">
      <c r="A20" s="297"/>
      <c r="B20" s="3" t="s">
        <v>58</v>
      </c>
      <c r="C20" s="93">
        <v>100</v>
      </c>
      <c r="D20" s="38">
        <v>18.9</v>
      </c>
      <c r="E20" s="38">
        <v>27.7</v>
      </c>
      <c r="F20" s="38">
        <v>27.5</v>
      </c>
      <c r="G20" s="38">
        <v>23.5</v>
      </c>
      <c r="H20" s="38">
        <v>1.9</v>
      </c>
      <c r="I20" s="38">
        <v>0.3</v>
      </c>
      <c r="J20" s="37">
        <v>0.2</v>
      </c>
    </row>
    <row r="21" spans="1:10" ht="13.5">
      <c r="A21" s="297"/>
      <c r="B21" s="3" t="s">
        <v>67</v>
      </c>
      <c r="C21" s="93">
        <v>1.1</v>
      </c>
      <c r="D21" s="38">
        <v>0.1</v>
      </c>
      <c r="E21" s="38">
        <v>0.2</v>
      </c>
      <c r="F21" s="38">
        <v>0.4</v>
      </c>
      <c r="G21" s="38">
        <v>0.3</v>
      </c>
      <c r="H21" s="38">
        <v>0</v>
      </c>
      <c r="I21" s="38">
        <v>0.1</v>
      </c>
      <c r="J21" s="37" t="s">
        <v>68</v>
      </c>
    </row>
    <row r="22" spans="1:10" ht="13.5">
      <c r="A22" s="297"/>
      <c r="B22" s="28" t="s">
        <v>69</v>
      </c>
      <c r="C22" s="93">
        <v>1.8</v>
      </c>
      <c r="D22" s="38">
        <v>0.1</v>
      </c>
      <c r="E22" s="38">
        <v>0.3</v>
      </c>
      <c r="F22" s="38">
        <v>0.5</v>
      </c>
      <c r="G22" s="38">
        <v>0.8</v>
      </c>
      <c r="H22" s="38">
        <v>0.1</v>
      </c>
      <c r="I22" s="38" t="s">
        <v>68</v>
      </c>
      <c r="J22" s="37" t="s">
        <v>68</v>
      </c>
    </row>
    <row r="23" spans="1:10" ht="13.5">
      <c r="A23" s="297"/>
      <c r="B23" s="28" t="s">
        <v>70</v>
      </c>
      <c r="C23" s="93">
        <v>14.6</v>
      </c>
      <c r="D23" s="38">
        <v>0.7</v>
      </c>
      <c r="E23" s="38">
        <v>2.8</v>
      </c>
      <c r="F23" s="38">
        <v>4.2</v>
      </c>
      <c r="G23" s="38">
        <v>6.5</v>
      </c>
      <c r="H23" s="38">
        <v>0.3</v>
      </c>
      <c r="I23" s="38">
        <v>0.1</v>
      </c>
      <c r="J23" s="37" t="s">
        <v>68</v>
      </c>
    </row>
    <row r="24" spans="1:10" ht="13.5">
      <c r="A24" s="297"/>
      <c r="B24" s="28" t="s">
        <v>71</v>
      </c>
      <c r="C24" s="93">
        <v>10.1</v>
      </c>
      <c r="D24" s="38">
        <v>0.7</v>
      </c>
      <c r="E24" s="38">
        <v>2</v>
      </c>
      <c r="F24" s="38">
        <v>4.2</v>
      </c>
      <c r="G24" s="38">
        <v>3</v>
      </c>
      <c r="H24" s="38">
        <v>0.2</v>
      </c>
      <c r="I24" s="38">
        <v>0.1</v>
      </c>
      <c r="J24" s="37" t="s">
        <v>68</v>
      </c>
    </row>
    <row r="25" spans="1:10" ht="13.5">
      <c r="A25" s="297"/>
      <c r="B25" s="28" t="s">
        <v>72</v>
      </c>
      <c r="C25" s="93">
        <v>18.1</v>
      </c>
      <c r="D25" s="38">
        <v>2</v>
      </c>
      <c r="E25" s="38">
        <v>4.6</v>
      </c>
      <c r="F25" s="38">
        <v>5.5</v>
      </c>
      <c r="G25" s="38">
        <v>5.5</v>
      </c>
      <c r="H25" s="38">
        <v>0.4</v>
      </c>
      <c r="I25" s="38">
        <v>0</v>
      </c>
      <c r="J25" s="37" t="s">
        <v>68</v>
      </c>
    </row>
    <row r="26" spans="1:10" s="33" customFormat="1" ht="13.5" customHeight="1">
      <c r="A26" s="297"/>
      <c r="B26" s="28" t="s">
        <v>73</v>
      </c>
      <c r="C26" s="93">
        <v>15</v>
      </c>
      <c r="D26" s="38">
        <v>2.5</v>
      </c>
      <c r="E26" s="38">
        <v>4.5</v>
      </c>
      <c r="F26" s="38">
        <v>5.1</v>
      </c>
      <c r="G26" s="38">
        <v>2.7</v>
      </c>
      <c r="H26" s="38">
        <v>0.2</v>
      </c>
      <c r="I26" s="38">
        <v>0</v>
      </c>
      <c r="J26" s="37" t="s">
        <v>68</v>
      </c>
    </row>
    <row r="27" spans="1:10" s="33" customFormat="1" ht="13.5">
      <c r="A27" s="297"/>
      <c r="B27" s="28" t="s">
        <v>74</v>
      </c>
      <c r="C27" s="93">
        <v>22.7</v>
      </c>
      <c r="D27" s="38">
        <v>6</v>
      </c>
      <c r="E27" s="38">
        <v>8</v>
      </c>
      <c r="F27" s="38">
        <v>4.8</v>
      </c>
      <c r="G27" s="38">
        <v>3.5</v>
      </c>
      <c r="H27" s="38">
        <v>0.4</v>
      </c>
      <c r="I27" s="38">
        <v>0</v>
      </c>
      <c r="J27" s="37">
        <v>0</v>
      </c>
    </row>
    <row r="28" spans="1:10" ht="18.75" customHeight="1">
      <c r="A28" s="297"/>
      <c r="B28" s="28" t="s">
        <v>75</v>
      </c>
      <c r="C28" s="93">
        <v>8</v>
      </c>
      <c r="D28" s="38">
        <v>3.1</v>
      </c>
      <c r="E28" s="38">
        <v>2.5</v>
      </c>
      <c r="F28" s="38">
        <v>1.6</v>
      </c>
      <c r="G28" s="38">
        <v>0.6</v>
      </c>
      <c r="H28" s="38">
        <v>0.2</v>
      </c>
      <c r="I28" s="38" t="s">
        <v>68</v>
      </c>
      <c r="J28" s="37" t="s">
        <v>68</v>
      </c>
    </row>
    <row r="29" spans="1:10" ht="13.5">
      <c r="A29" s="297"/>
      <c r="B29" s="28" t="s">
        <v>76</v>
      </c>
      <c r="C29" s="93">
        <v>7</v>
      </c>
      <c r="D29" s="38">
        <v>3</v>
      </c>
      <c r="E29" s="38">
        <v>2.4</v>
      </c>
      <c r="F29" s="38">
        <v>1</v>
      </c>
      <c r="G29" s="38">
        <v>0.5</v>
      </c>
      <c r="H29" s="38">
        <v>0.1</v>
      </c>
      <c r="I29" s="38">
        <v>0</v>
      </c>
      <c r="J29" s="37" t="s">
        <v>68</v>
      </c>
    </row>
    <row r="30" spans="1:10" ht="13.5">
      <c r="A30" s="297"/>
      <c r="B30" s="3" t="s">
        <v>77</v>
      </c>
      <c r="C30" s="93">
        <v>1.4</v>
      </c>
      <c r="D30" s="38">
        <v>0.7</v>
      </c>
      <c r="E30" s="38">
        <v>0.3</v>
      </c>
      <c r="F30" s="38">
        <v>0.2</v>
      </c>
      <c r="G30" s="38">
        <v>0.2</v>
      </c>
      <c r="H30" s="38">
        <v>0</v>
      </c>
      <c r="I30" s="38" t="s">
        <v>68</v>
      </c>
      <c r="J30" s="37" t="s">
        <v>68</v>
      </c>
    </row>
    <row r="31" spans="1:10" ht="13.5">
      <c r="A31" s="298"/>
      <c r="B31" s="4" t="s">
        <v>65</v>
      </c>
      <c r="C31" s="97">
        <v>0.2</v>
      </c>
      <c r="D31" s="40" t="s">
        <v>68</v>
      </c>
      <c r="E31" s="40">
        <v>0</v>
      </c>
      <c r="F31" s="40" t="s">
        <v>68</v>
      </c>
      <c r="G31" s="40" t="s">
        <v>68</v>
      </c>
      <c r="H31" s="40" t="s">
        <v>68</v>
      </c>
      <c r="I31" s="40" t="s">
        <v>68</v>
      </c>
      <c r="J31" s="98">
        <v>0.2</v>
      </c>
    </row>
  </sheetData>
  <mergeCells count="5">
    <mergeCell ref="C5:J5"/>
    <mergeCell ref="C19:J19"/>
    <mergeCell ref="A1:J1"/>
    <mergeCell ref="C3:J3"/>
    <mergeCell ref="A5:A31"/>
  </mergeCells>
  <printOptions/>
  <pageMargins left="0"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2007-09-26T06:52:57Z</cp:lastPrinted>
  <dcterms:created xsi:type="dcterms:W3CDTF">2004-07-14T06:02:48Z</dcterms:created>
  <dcterms:modified xsi:type="dcterms:W3CDTF">2007-09-26T06:55:28Z</dcterms:modified>
  <cp:category/>
  <cp:version/>
  <cp:contentType/>
  <cp:contentStatus/>
</cp:coreProperties>
</file>