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65326" windowWidth="7680" windowHeight="8340" activeTab="0"/>
  </bookViews>
  <sheets>
    <sheet name="統計表目次" sheetId="1" r:id="rId1"/>
    <sheet name="統計表1" sheetId="2" r:id="rId2"/>
    <sheet name="統計表2" sheetId="3" r:id="rId3"/>
    <sheet name="統計表3" sheetId="4" r:id="rId4"/>
    <sheet name="統計表4" sheetId="5" r:id="rId5"/>
    <sheet name="統計表5" sheetId="6" r:id="rId6"/>
    <sheet name="統計表6" sheetId="7" r:id="rId7"/>
    <sheet name="統計表7" sheetId="8" r:id="rId8"/>
    <sheet name="統計表8-1" sheetId="9" r:id="rId9"/>
    <sheet name="統計表8-2" sheetId="10" r:id="rId10"/>
    <sheet name="統計表9-1" sheetId="11" r:id="rId11"/>
    <sheet name="統計表9-2" sheetId="12" r:id="rId12"/>
    <sheet name="統計表10" sheetId="13" r:id="rId13"/>
    <sheet name="統計表11" sheetId="14" r:id="rId14"/>
    <sheet name="統計表12" sheetId="15" r:id="rId15"/>
    <sheet name="統計表13" sheetId="16" r:id="rId16"/>
    <sheet name="統計表14-1 " sheetId="17" r:id="rId17"/>
    <sheet name="統計表14-2 " sheetId="18" r:id="rId18"/>
    <sheet name="統計表15-1" sheetId="19" r:id="rId19"/>
    <sheet name="統計表15-2 " sheetId="20" r:id="rId20"/>
    <sheet name="統計表16-1" sheetId="21" r:id="rId21"/>
    <sheet name="統計表16-2" sheetId="22" r:id="rId22"/>
    <sheet name="統計表17-1 " sheetId="23" r:id="rId23"/>
    <sheet name="統計表17-2" sheetId="24" r:id="rId24"/>
    <sheet name="統計表18" sheetId="25" r:id="rId25"/>
  </sheets>
  <definedNames>
    <definedName name="_xlnm.Print_Area" localSheetId="1">'統計表1'!$A$2:$L$80</definedName>
    <definedName name="_xlnm.Print_Area" localSheetId="12">'統計表10'!$A$2:$Q$58</definedName>
    <definedName name="_xlnm.Print_Area" localSheetId="13">'統計表11'!$A$1:$O$30</definedName>
    <definedName name="_xlnm.Print_Area" localSheetId="14">'統計表12'!$A$1:$O$47</definedName>
    <definedName name="_xlnm.Print_Area" localSheetId="15">'統計表13'!$A$1:$P$57</definedName>
    <definedName name="_xlnm.Print_Area" localSheetId="16">'統計表14-1 '!$A$1:$K$56</definedName>
    <definedName name="_xlnm.Print_Area" localSheetId="17">'統計表14-2 '!$A$1:$K$59</definedName>
    <definedName name="_xlnm.Print_Area" localSheetId="18">'統計表15-1'!$A$1:$L$56</definedName>
    <definedName name="_xlnm.Print_Area" localSheetId="19">'統計表15-2 '!$A$1:$L$59</definedName>
    <definedName name="_xlnm.Print_Area" localSheetId="20">'統計表16-1'!$A$1:$O$53</definedName>
    <definedName name="_xlnm.Print_Area" localSheetId="21">'統計表16-2'!$A$1:$O$58</definedName>
    <definedName name="_xlnm.Print_Area" localSheetId="22">'統計表17-1 '!$A$1:$Q$55</definedName>
    <definedName name="_xlnm.Print_Area" localSheetId="23">'統計表17-2'!$A$1:$P$60</definedName>
    <definedName name="_xlnm.Print_Area" localSheetId="2">'統計表2'!$A$2:$K$80</definedName>
    <definedName name="_xlnm.Print_Area" localSheetId="3">'統計表3'!$A$2:$J$78</definedName>
    <definedName name="_xlnm.Print_Area" localSheetId="4">'統計表4'!$A$1:$K$38</definedName>
    <definedName name="_xlnm.Print_Area" localSheetId="5">'統計表5'!$A$1:$K$37</definedName>
    <definedName name="_xlnm.Print_Area" localSheetId="6">'統計表6'!$A$2:$K$65</definedName>
    <definedName name="_xlnm.Print_Area" localSheetId="7">'統計表7'!$A$1:$L$47</definedName>
    <definedName name="_xlnm.Print_Area" localSheetId="8">'統計表8-1'!$A$1:$N$55</definedName>
    <definedName name="_xlnm.Print_Area" localSheetId="9">'統計表8-2'!$A$1:$N$59</definedName>
    <definedName name="_xlnm.Print_Area" localSheetId="10">'統計表9-1'!$A$2:$M$55</definedName>
    <definedName name="_xlnm.Print_Area" localSheetId="11">'統計表9-2'!$A$2:$M$61</definedName>
  </definedNames>
  <calcPr fullCalcOnLoad="1"/>
</workbook>
</file>

<file path=xl/sharedStrings.xml><?xml version="1.0" encoding="utf-8"?>
<sst xmlns="http://schemas.openxmlformats.org/spreadsheetml/2006/main" count="2181" uniqueCount="592">
  <si>
    <t>平成2年</t>
  </si>
  <si>
    <t>('90)</t>
  </si>
  <si>
    <t>('93)</t>
  </si>
  <si>
    <t>('96)</t>
  </si>
  <si>
    <t>('98)</t>
  </si>
  <si>
    <t>('99)</t>
  </si>
  <si>
    <t>総　　        　数</t>
  </si>
  <si>
    <t>病　　        　院</t>
  </si>
  <si>
    <t>精神病院</t>
  </si>
  <si>
    <t>結核療養所</t>
  </si>
  <si>
    <t>一般病院</t>
  </si>
  <si>
    <t>（再掲）</t>
  </si>
  <si>
    <t xml:space="preserve">       ・</t>
  </si>
  <si>
    <t>一  般  診  療  所</t>
  </si>
  <si>
    <t>有床</t>
  </si>
  <si>
    <t>無床</t>
  </si>
  <si>
    <t>歯  科  診  療  所</t>
  </si>
  <si>
    <t>精神病床</t>
  </si>
  <si>
    <t>感染症病床</t>
  </si>
  <si>
    <t>結核病床</t>
  </si>
  <si>
    <t>一般病床</t>
  </si>
  <si>
    <t>（医療施設調査）</t>
  </si>
  <si>
    <t>総数</t>
  </si>
  <si>
    <t>国</t>
  </si>
  <si>
    <t>　日本国有鉄道</t>
  </si>
  <si>
    <t>　その他</t>
  </si>
  <si>
    <t>公的医療機関</t>
  </si>
  <si>
    <t>　都道府県</t>
  </si>
  <si>
    <t>　市町村</t>
  </si>
  <si>
    <t>　日赤</t>
  </si>
  <si>
    <t>　済生会</t>
  </si>
  <si>
    <t>　北海道社会事業協会</t>
  </si>
  <si>
    <t>　厚生連</t>
  </si>
  <si>
    <t>　国民健康保険団体連合会</t>
  </si>
  <si>
    <t>社会保険関係団体</t>
  </si>
  <si>
    <t>　全国社会保険協会連合会</t>
  </si>
  <si>
    <t>　厚生年金事業振興団</t>
  </si>
  <si>
    <t>　船員保険会</t>
  </si>
  <si>
    <t>　健康保険組合及びその連合会</t>
  </si>
  <si>
    <t>　共済組合及びその連合会</t>
  </si>
  <si>
    <t>　国民健康保険組合</t>
  </si>
  <si>
    <t>公益法人</t>
  </si>
  <si>
    <t>医療法人</t>
  </si>
  <si>
    <t>学校法人</t>
  </si>
  <si>
    <t>会社</t>
  </si>
  <si>
    <t>その他の法人</t>
  </si>
  <si>
    <t>個人</t>
  </si>
  <si>
    <t>医育機関（再掲）</t>
  </si>
  <si>
    <t>統計表３　開設者別にみた一般診療所数及び歯科診療所数の年次推移</t>
  </si>
  <si>
    <t xml:space="preserve">        -</t>
  </si>
  <si>
    <t>病院</t>
  </si>
  <si>
    <t>一般診療所</t>
  </si>
  <si>
    <t>歯科診療所</t>
  </si>
  <si>
    <t>統計表６　病床の規模別にみた施設数及び構成割合の年次推移</t>
  </si>
  <si>
    <t>病　　院</t>
  </si>
  <si>
    <t xml:space="preserve">   20～ 29床</t>
  </si>
  <si>
    <t>　 30～ 39</t>
  </si>
  <si>
    <t>　 40～ 49</t>
  </si>
  <si>
    <t xml:space="preserve">   50～ 99</t>
  </si>
  <si>
    <t>　100～149</t>
  </si>
  <si>
    <t>　150～199</t>
  </si>
  <si>
    <t>　200～299</t>
  </si>
  <si>
    <t>　300～399</t>
  </si>
  <si>
    <t>　400～499</t>
  </si>
  <si>
    <t>　500～599</t>
  </si>
  <si>
    <t>　600～699</t>
  </si>
  <si>
    <t>　700～799</t>
  </si>
  <si>
    <t>　800～899</t>
  </si>
  <si>
    <t>　900床以上</t>
  </si>
  <si>
    <t>　 20～99床</t>
  </si>
  <si>
    <t xml:space="preserve">  100床以上</t>
  </si>
  <si>
    <t xml:space="preserve">  200床以上</t>
  </si>
  <si>
    <t xml:space="preserve">  300床以上</t>
  </si>
  <si>
    <t xml:space="preserve">  500床以上</t>
  </si>
  <si>
    <t>　有床</t>
  </si>
  <si>
    <t xml:space="preserve">   20～99床</t>
  </si>
  <si>
    <t>一般病院数</t>
  </si>
  <si>
    <t>内科</t>
  </si>
  <si>
    <t>呼吸器科</t>
  </si>
  <si>
    <t>消化器科（胃腸科）</t>
  </si>
  <si>
    <t>循環器科</t>
  </si>
  <si>
    <t>小児科</t>
  </si>
  <si>
    <t>精神科</t>
  </si>
  <si>
    <t>神経科</t>
  </si>
  <si>
    <t>神経内科</t>
  </si>
  <si>
    <t xml:space="preserve">     ・</t>
  </si>
  <si>
    <t>外科</t>
  </si>
  <si>
    <t>整形外科</t>
  </si>
  <si>
    <t>形成外科</t>
  </si>
  <si>
    <t>脳神経外科</t>
  </si>
  <si>
    <t>産婦人科</t>
  </si>
  <si>
    <t>産科</t>
  </si>
  <si>
    <t>婦人科</t>
  </si>
  <si>
    <t>眼科</t>
  </si>
  <si>
    <t>耳鼻いんこう科</t>
  </si>
  <si>
    <t>気管食道科</t>
  </si>
  <si>
    <t>皮膚科</t>
  </si>
  <si>
    <t>泌尿器科</t>
  </si>
  <si>
    <t>性病科</t>
  </si>
  <si>
    <t>こう門科</t>
  </si>
  <si>
    <t>ﾘﾊﾋﾞﾘﾃｰｼｮﾝ科</t>
  </si>
  <si>
    <t>放射線科</t>
  </si>
  <si>
    <t>麻酔科</t>
  </si>
  <si>
    <t>歯科</t>
  </si>
  <si>
    <t>(2-1)</t>
  </si>
  <si>
    <t>施設数</t>
  </si>
  <si>
    <t>人口10万対施設数</t>
  </si>
  <si>
    <t>病　院</t>
  </si>
  <si>
    <t>有床(再掲)</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</si>
  <si>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</si>
  <si>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</si>
  <si>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</si>
  <si>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</si>
  <si>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</si>
  <si>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</si>
  <si>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</si>
  <si>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</si>
  <si>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</si>
  <si>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</si>
  <si>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</si>
  <si>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</si>
  <si>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</si>
  <si>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</si>
  <si>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</si>
  <si>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</si>
  <si>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</si>
  <si>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</si>
  <si>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</si>
  <si>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</si>
  <si>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</si>
  <si>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</si>
  <si>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</si>
  <si>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</si>
  <si>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</si>
  <si>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</si>
  <si>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</si>
  <si>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</si>
  <si>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</si>
  <si>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</si>
  <si>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</si>
  <si>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</si>
  <si>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</si>
  <si>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</si>
  <si>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</si>
  <si>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</si>
  <si>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</si>
  <si>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</si>
  <si>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</si>
  <si>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</si>
  <si>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</si>
  <si>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</si>
  <si>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</si>
  <si>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</si>
  <si>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</si>
  <si>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</si>
  <si>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</si>
  <si>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</si>
  <si>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(2-2)</t>
  </si>
  <si>
    <t>東京都区部</t>
  </si>
  <si>
    <t>札幌市</t>
  </si>
  <si>
    <t>仙台市</t>
  </si>
  <si>
    <t>千葉市</t>
  </si>
  <si>
    <t>横浜市</t>
  </si>
  <si>
    <t>川崎市</t>
  </si>
  <si>
    <t>名古屋市</t>
  </si>
  <si>
    <t>京都市</t>
  </si>
  <si>
    <t>大阪市</t>
  </si>
  <si>
    <t>神戸市</t>
  </si>
  <si>
    <t>広島市</t>
  </si>
  <si>
    <t>北九州市</t>
  </si>
  <si>
    <t>福岡市</t>
  </si>
  <si>
    <t>中核市（再掲）</t>
  </si>
  <si>
    <t>秋田市</t>
  </si>
  <si>
    <t>郡山市</t>
  </si>
  <si>
    <t>いわき市</t>
  </si>
  <si>
    <t>宇都宮市</t>
  </si>
  <si>
    <t>新潟市</t>
  </si>
  <si>
    <t>富山市</t>
  </si>
  <si>
    <t>金沢市</t>
  </si>
  <si>
    <t>長野市</t>
  </si>
  <si>
    <t>岐阜市</t>
  </si>
  <si>
    <t>静岡市</t>
  </si>
  <si>
    <t>浜松市</t>
  </si>
  <si>
    <t>豊橋市</t>
  </si>
  <si>
    <t>豊田市</t>
  </si>
  <si>
    <t>堺市</t>
  </si>
  <si>
    <t>姫路市</t>
  </si>
  <si>
    <t>和歌山市</t>
  </si>
  <si>
    <t>岡山市</t>
  </si>
  <si>
    <t>福山市</t>
  </si>
  <si>
    <t>高松市</t>
  </si>
  <si>
    <t>高知市</t>
  </si>
  <si>
    <t>長崎市</t>
  </si>
  <si>
    <t>熊本市</t>
  </si>
  <si>
    <t>大分市</t>
  </si>
  <si>
    <t>宮崎市</t>
  </si>
  <si>
    <t>鹿児島市</t>
  </si>
  <si>
    <t>病 床 数</t>
  </si>
  <si>
    <t>人 口 10 万 対 病 床 数</t>
  </si>
  <si>
    <t>各年10月～翌年９月</t>
  </si>
  <si>
    <t>('97)</t>
  </si>
  <si>
    <t>開 設 ・ 再 開</t>
  </si>
  <si>
    <t>病</t>
  </si>
  <si>
    <t>開設</t>
  </si>
  <si>
    <t>再開</t>
  </si>
  <si>
    <t>廃 止 ・ 休 止</t>
  </si>
  <si>
    <t>院</t>
  </si>
  <si>
    <t>廃止</t>
  </si>
  <si>
    <t>休止</t>
  </si>
  <si>
    <t>一</t>
  </si>
  <si>
    <t>般</t>
  </si>
  <si>
    <t>診</t>
  </si>
  <si>
    <t>療</t>
  </si>
  <si>
    <t>所</t>
  </si>
  <si>
    <t>歯</t>
  </si>
  <si>
    <t>科</t>
  </si>
  <si>
    <t>旭川市</t>
  </si>
  <si>
    <t>松山市</t>
  </si>
  <si>
    <t>松山市</t>
  </si>
  <si>
    <t>　  10～19</t>
  </si>
  <si>
    <t>　　 1～ 9床</t>
  </si>
  <si>
    <t>統計表４　開設者・施設の種類別にみた施設数</t>
  </si>
  <si>
    <t>統計表５　開設者・病床の種類別にみた病床数</t>
  </si>
  <si>
    <t xml:space="preserve"> </t>
  </si>
  <si>
    <t xml:space="preserve">      各年10月1日現在</t>
  </si>
  <si>
    <t>施　設　数</t>
  </si>
  <si>
    <t>病　床　数</t>
  </si>
  <si>
    <t>増減数</t>
  </si>
  <si>
    <t xml:space="preserve">      　・</t>
  </si>
  <si>
    <t xml:space="preserve">        ・</t>
  </si>
  <si>
    <t xml:space="preserve">      　 ・</t>
  </si>
  <si>
    <t>横須賀市</t>
  </si>
  <si>
    <t>(2000)</t>
  </si>
  <si>
    <t>統計表２　開設者別にみた病院数及び病院病床数の年次推移</t>
  </si>
  <si>
    <t>統計表１　施設の種類別にみた施設数・病床数及び人口10万対施設数・病床数の年次推移</t>
  </si>
  <si>
    <t>　厚生労働省</t>
  </si>
  <si>
    <t>伝染病院</t>
  </si>
  <si>
    <t>療養病床</t>
  </si>
  <si>
    <t>精神病院（再掲）</t>
  </si>
  <si>
    <t>一般病院（再掲）</t>
  </si>
  <si>
    <t>精神病床（再掲）</t>
  </si>
  <si>
    <t>結核病床（再掲）</t>
  </si>
  <si>
    <t>注：「病院」には、「結核療養所」を含む。</t>
  </si>
  <si>
    <t>社会福祉法人</t>
  </si>
  <si>
    <t>医療生協</t>
  </si>
  <si>
    <t>社会福祉法人</t>
  </si>
  <si>
    <t>奈良市</t>
  </si>
  <si>
    <t>倉敷市</t>
  </si>
  <si>
    <t>（医療施設調査）</t>
  </si>
  <si>
    <t xml:space="preserve"> ('03)</t>
  </si>
  <si>
    <t xml:space="preserve"> 療養病床を有する病院</t>
  </si>
  <si>
    <t>療養病床を有する病院　　　　　　　　　　　　　（再掲）</t>
  </si>
  <si>
    <t>さいたま市</t>
  </si>
  <si>
    <t>川越市</t>
  </si>
  <si>
    <t>船橋市</t>
  </si>
  <si>
    <t>相模原市</t>
  </si>
  <si>
    <t>岡崎市</t>
  </si>
  <si>
    <t>高槻市</t>
  </si>
  <si>
    <t>一般病床　　　　　　（再掲）</t>
  </si>
  <si>
    <t>平成15年</t>
  </si>
  <si>
    <t>療養病床を有する病院</t>
  </si>
  <si>
    <t>各年１０月１日現在</t>
  </si>
  <si>
    <t>('03)</t>
  </si>
  <si>
    <t>昭和59年</t>
  </si>
  <si>
    <t>病　　　院　　　数</t>
  </si>
  <si>
    <t>病　　院　　病　　床　　数</t>
  </si>
  <si>
    <t>一　　般　　診　　療　　所　　数</t>
  </si>
  <si>
    <t>('87)</t>
  </si>
  <si>
    <t>施　　　　　　　　　設　　　　　　　　　数</t>
  </si>
  <si>
    <t>（重複計上）</t>
  </si>
  <si>
    <t>施　　　　設　　　　数</t>
  </si>
  <si>
    <t>　日本国有鉄道</t>
  </si>
  <si>
    <t>注:  「65歳以上人口10万対病床数」は、病院と一般診療所の療養病床数を合計し算出している。</t>
  </si>
  <si>
    <r>
      <t>療養病床</t>
    </r>
    <r>
      <rPr>
        <vertAlign val="superscript"/>
        <sz val="11"/>
        <rFont val="ＭＳ 明朝"/>
        <family val="1"/>
      </rPr>
      <t>※</t>
    </r>
  </si>
  <si>
    <r>
      <t>一般病床</t>
    </r>
    <r>
      <rPr>
        <vertAlign val="superscript"/>
        <sz val="11"/>
        <rFont val="ＭＳ 明朝"/>
        <family val="1"/>
      </rPr>
      <t>※※</t>
    </r>
  </si>
  <si>
    <t>　    　病床」は「感染症病床」に改められた。</t>
  </si>
  <si>
    <t>注: 「病院」には、「感染症病床」及び「療養病床」を含む。</t>
  </si>
  <si>
    <t xml:space="preserve"> ('04)</t>
  </si>
  <si>
    <t xml:space="preserve">  独立行政法人国立病院機構</t>
  </si>
  <si>
    <t>　国立大学法人</t>
  </si>
  <si>
    <t>　独立行政法人労働者健康福祉機構</t>
  </si>
  <si>
    <t>平成16年</t>
  </si>
  <si>
    <t>('04)</t>
  </si>
  <si>
    <t xml:space="preserve">- </t>
  </si>
  <si>
    <t>注:　 1)  平成11年４月に「感染症の予防及び感染症の患者に対する医療に関する法律」が施行されたため、「伝染病院」は廃止され、「伝染</t>
  </si>
  <si>
    <t>　　　2)　※「療養病床」は、平成5・8・11年は「療養型病床群」であり、平成13・14年は「療養病床」及び「経過的旧療養型病床群」である。</t>
  </si>
  <si>
    <t>　　　4)　※※※平成５・８・11・13・14年の「その他の病床」は「療養病床」と「一般病床」に分割し表章している。</t>
  </si>
  <si>
    <t>平成7年</t>
  </si>
  <si>
    <t>（1995）</t>
  </si>
  <si>
    <t>統計表10　都道府県別にみた療養病床を有する施設数・病床数及び65歳以上人口10万対療養病床数</t>
  </si>
  <si>
    <t>65歳以上人口10万対</t>
  </si>
  <si>
    <t>療養病床数</t>
  </si>
  <si>
    <t>　　　3)　※※「一般病床」は、昭和59～平成4年は「その他の病床」であり、平成5年～平成12年は「その他の病床」のうち「療養型病床群」を</t>
  </si>
  <si>
    <t>　　　　除いたものであり、平成13年・14年は「一般病床」及び「経過的旧その他の病床（経過的旧療養型病床群を除く。）」である。</t>
  </si>
  <si>
    <t>　 2)  平成12年までの「厚生労働省」には旧厚生省、「国立大学法人」には旧文部省のみをそれぞれ計上している。</t>
  </si>
  <si>
    <t xml:space="preserve">        平成16(2004)年10月1日現在</t>
  </si>
  <si>
    <t xml:space="preserve"> (2002)</t>
  </si>
  <si>
    <t>(2002)</t>
  </si>
  <si>
    <t>統計表８ 　都道府県－14大都市・中核市（再掲）別にみた施設数及び人口10万対施設数</t>
  </si>
  <si>
    <t>14大都市（再掲）</t>
  </si>
  <si>
    <t>統計表９　都道府県－14大都市・中核市（再掲）別にみた病床数及び人口10万対病床数</t>
  </si>
  <si>
    <t>14大都市（再掲）</t>
  </si>
  <si>
    <t>在院患者延数</t>
  </si>
  <si>
    <t>新入院患者数</t>
  </si>
  <si>
    <t xml:space="preserve">退院患者数 </t>
  </si>
  <si>
    <t>外来患者延数</t>
  </si>
  <si>
    <t>１日平均在院患者数</t>
  </si>
  <si>
    <t>１日平均退院患者数</t>
  </si>
  <si>
    <t>（病院報告）</t>
  </si>
  <si>
    <t xml:space="preserve">  5</t>
  </si>
  <si>
    <t xml:space="preserve">  8</t>
  </si>
  <si>
    <t xml:space="preserve"> 11</t>
  </si>
  <si>
    <t xml:space="preserve">     14</t>
  </si>
  <si>
    <t xml:space="preserve">     15</t>
  </si>
  <si>
    <t xml:space="preserve">     16</t>
  </si>
  <si>
    <t>('04)</t>
  </si>
  <si>
    <t>１日平均患者数</t>
  </si>
  <si>
    <t>人 口 10 万 対</t>
  </si>
  <si>
    <t xml:space="preserve">… </t>
  </si>
  <si>
    <t>旭川市</t>
  </si>
  <si>
    <t>松山市</t>
  </si>
  <si>
    <t>川越市</t>
  </si>
  <si>
    <t>船橋市</t>
  </si>
  <si>
    <t>横須賀市</t>
  </si>
  <si>
    <t>相模原市</t>
  </si>
  <si>
    <t>岡崎市</t>
  </si>
  <si>
    <t>高槻市</t>
  </si>
  <si>
    <t>奈良市</t>
  </si>
  <si>
    <t>倉敷市</t>
  </si>
  <si>
    <t>感染症　病　床</t>
  </si>
  <si>
    <t>14大都市（再掲）</t>
  </si>
  <si>
    <t>従　　事　　者　　数</t>
  </si>
  <si>
    <t>医師</t>
  </si>
  <si>
    <t>歯科医師</t>
  </si>
  <si>
    <t>看護業務補助者</t>
  </si>
  <si>
    <t>作業療法士（ＯＴ）</t>
  </si>
  <si>
    <t>視能訓練士</t>
  </si>
  <si>
    <t>言語聴覚士</t>
  </si>
  <si>
    <t>義肢装具士</t>
  </si>
  <si>
    <t>歯科衛生士</t>
  </si>
  <si>
    <t>歯科技工士</t>
  </si>
  <si>
    <t>診療放射線技師</t>
  </si>
  <si>
    <t>臨床工学技士</t>
  </si>
  <si>
    <t>管理栄養士</t>
  </si>
  <si>
    <t>栄養士</t>
  </si>
  <si>
    <t>精神保健福祉士</t>
  </si>
  <si>
    <t>-</t>
  </si>
  <si>
    <t>その他の技術員</t>
  </si>
  <si>
    <t>医療社会事業従事者</t>
  </si>
  <si>
    <t>事務職員</t>
  </si>
  <si>
    <t>その他の職員</t>
  </si>
  <si>
    <t>(単位：人）</t>
  </si>
  <si>
    <t>昭和59年</t>
  </si>
  <si>
    <t>(1984)</t>
  </si>
  <si>
    <t>(2002)</t>
  </si>
  <si>
    <t>('03)</t>
  </si>
  <si>
    <t>('04)</t>
  </si>
  <si>
    <t>（再掲）
   療 養 病 床</t>
  </si>
  <si>
    <t xml:space="preserve">　　　　･ </t>
  </si>
  <si>
    <t xml:space="preserve">… </t>
  </si>
  <si>
    <t>療養病床</t>
  </si>
  <si>
    <t xml:space="preserve">　　　　　･ </t>
  </si>
  <si>
    <t xml:space="preserve">… </t>
  </si>
  <si>
    <t>一般病床</t>
  </si>
  <si>
    <t>１日平均新入院患者数</t>
  </si>
  <si>
    <t>１日平均外来患者数</t>
  </si>
  <si>
    <t>注：１)　１日平均外来患者数については、現行の計算式で再計算したため、各年の報告書と一致していない。</t>
  </si>
  <si>
    <t>　　２)　平成11年４月に「感染症の予防及び感染症の患者に対する医療に関する法律」が施行され、「伝染病床」は「感染症病床」に改められた。</t>
  </si>
  <si>
    <t>　　３)　療養病床については、平成8～12年は療養型病床群、平成13～15年は療養病床及び経過的旧療養型病床群の数値である。</t>
  </si>
  <si>
    <t>　　　　ただし、診療所の療養病床は含まれない。</t>
  </si>
  <si>
    <t>　　４)　一般病床については、昭和59～平成５年はその他の病床、平成13～15年は一般病床及び経過的旧その他の病床(経過的旧療養型病床群を除く。)である。</t>
  </si>
  <si>
    <t>統計表13　人口10万対１日平均患者数・病床の種類別にみた病床利用率・平均在院日数の年次推移</t>
  </si>
  <si>
    <t>人 口 10 万 対</t>
  </si>
  <si>
    <t>(人)</t>
  </si>
  <si>
    <t xml:space="preserve">･ </t>
  </si>
  <si>
    <t>　新入院患者数</t>
  </si>
  <si>
    <t>精神病床</t>
  </si>
  <si>
    <t>感染症病床</t>
  </si>
  <si>
    <t>結核病床</t>
  </si>
  <si>
    <t>　退院患者数</t>
  </si>
  <si>
    <t>精神病床</t>
  </si>
  <si>
    <t>感染症病床</t>
  </si>
  <si>
    <t>結核病床</t>
  </si>
  <si>
    <t>　外来患者数</t>
  </si>
  <si>
    <t>精神病院</t>
  </si>
  <si>
    <t>結核療養所</t>
  </si>
  <si>
    <t>一般病院</t>
  </si>
  <si>
    <t>病床利用率</t>
  </si>
  <si>
    <t>(％)</t>
  </si>
  <si>
    <t xml:space="preserve">*91.7 </t>
  </si>
  <si>
    <t xml:space="preserve">*91.0 </t>
  </si>
  <si>
    <t xml:space="preserve">･ </t>
  </si>
  <si>
    <t>平均在院日数</t>
  </si>
  <si>
    <t>(日)</t>
  </si>
  <si>
    <t>注：１)　１日平均外来患者数については、現行の算出式で再計算したため、各年の報告書と一致していない。</t>
  </si>
  <si>
    <t>　　２)　病床利用率</t>
  </si>
  <si>
    <t xml:space="preserve"> 　   ① 平成11年までは、従来の計算式（1日平均在院患者数÷当該年の6月末病床数＊100）による。</t>
  </si>
  <si>
    <t xml:space="preserve">   　 ② *印は、従来の「療養病床等」の計算式（月末病床利用率の1月～12月の合計÷12）による。</t>
  </si>
  <si>
    <t>　　３)　療養病床等の平均在院日数については、平成８年は１年間すべて「療養病床等」のみの病院（84施設）で算出した。</t>
  </si>
  <si>
    <t>　　４)　平成11年４月に「感染症の予防及び感染症の患者に対する医療に関する法律」が施行され、「伝染病床」は「感染症病床」に改められた。</t>
  </si>
  <si>
    <t>　　５)　療養病床については、平成8～12年は療養型病床群、平成13～15年は療養病床及び経過的旧療養型病床群の数値である。</t>
  </si>
  <si>
    <t>　　６)　一般病床については、昭和59～平成５年はその他の病床、平成13～15年は一般病床及び経過的旧その他の病床(経過的旧療養型病床群を除く。)</t>
  </si>
  <si>
    <t>　　　である。</t>
  </si>
  <si>
    <t xml:space="preserve">   　　ただし、診療所の療養病床は含まれない。</t>
  </si>
  <si>
    <t>注：1　１日平均外来患者数については、現行の算出式で再計算したため、各年の報告書と一致していない。</t>
  </si>
  <si>
    <t xml:space="preserve">   ２  病床利用率</t>
  </si>
  <si>
    <t xml:space="preserve">     (1) 平成11年までは、従来の計算式（1日平均在院患者数÷当該年の6月末病床数＊100）による。</t>
  </si>
  <si>
    <t xml:space="preserve">     (2) *印は、従来の「療養病床等」の計算式（月末病床利用率の1月～12月の合計÷12）による。</t>
  </si>
  <si>
    <t xml:space="preserve">   ３　その他の病床等とは、療養病床、一般病床及び経過的旧その他の病床(経過的旧療養型病床群を含む。)である。</t>
  </si>
  <si>
    <t xml:space="preserve">   ４　一般病床等とは、一般病床及び経過的旧療養型病床群を除く経過的旧その他の病床である。</t>
  </si>
  <si>
    <t xml:space="preserve">   ６　療養病床等については、平成8～12年は療養型病床群、平成13年は療養病床及び経過的旧療養型病床群の数値である。</t>
  </si>
  <si>
    <t xml:space="preserve">   ５　療養病床等の平均在院日数</t>
  </si>
  <si>
    <t xml:space="preserve">     (1) 平成8年は1年間すべて療養病床等のみの病院（84施設）で算出した。</t>
  </si>
  <si>
    <t>平成16(2004)年</t>
  </si>
  <si>
    <t>（単位：人）</t>
  </si>
  <si>
    <t>在　　院</t>
  </si>
  <si>
    <t>新 入 院</t>
  </si>
  <si>
    <t>退　　院</t>
  </si>
  <si>
    <t>外　　来</t>
  </si>
  <si>
    <t>精神病床　　　　　　　　　　　　(再掲）</t>
  </si>
  <si>
    <t>療養病床             (再掲)</t>
  </si>
  <si>
    <t>一般病床           (再掲)</t>
  </si>
  <si>
    <t>(2-2)</t>
  </si>
  <si>
    <t>14大都市（再掲）</t>
  </si>
  <si>
    <t>さいたま市</t>
  </si>
  <si>
    <t>川越市</t>
  </si>
  <si>
    <t>船橋市</t>
  </si>
  <si>
    <t>横須賀市</t>
  </si>
  <si>
    <t>相模原市</t>
  </si>
  <si>
    <t>岡崎市</t>
  </si>
  <si>
    <t>高槻市</t>
  </si>
  <si>
    <t>奈良市</t>
  </si>
  <si>
    <t>倉敷市</t>
  </si>
  <si>
    <t>統計表15　都道府県－14大都市・中核市（再掲）別にみた人口10万対１日平均患者数</t>
  </si>
  <si>
    <t>65歳以上</t>
  </si>
  <si>
    <t>(再掲)</t>
  </si>
  <si>
    <t>さいたま市</t>
  </si>
  <si>
    <t>統計表16　都道府県－14大都市・中核市（再掲）別にみた病床利用率及び平均在院日数</t>
  </si>
  <si>
    <t>病　　床　　利　　用　　率　（％）</t>
  </si>
  <si>
    <t>平 　均　 在　 院　 日　 数　（日）</t>
  </si>
  <si>
    <t>療 養　病 床</t>
  </si>
  <si>
    <t>一 般　病 床</t>
  </si>
  <si>
    <t>精 神　病 床</t>
  </si>
  <si>
    <t>結 核　病 床</t>
  </si>
  <si>
    <t xml:space="preserve"> - </t>
  </si>
  <si>
    <t>東京都区部</t>
  </si>
  <si>
    <t xml:space="preserve">・ </t>
  </si>
  <si>
    <t>注：　この表では、表章記号の規約に以下の場合も含む。
　　　　「－」：病床があるが、計上する数値がない場合
　　　　「・」：病床がないので、計上する数値がない場合</t>
  </si>
  <si>
    <t>統計表17　都道府県－14大都市・中核市（再掲）別にみた病院の従事者数及び100床当たり従事者数</t>
  </si>
  <si>
    <t>平成16(2004)年10月1日現在</t>
  </si>
  <si>
    <t>総　　数</t>
  </si>
  <si>
    <t>医　師          (再掲)</t>
  </si>
  <si>
    <t>歯科医師                  (再掲)</t>
  </si>
  <si>
    <t>　看護師・准看護師</t>
  </si>
  <si>
    <t>看護師</t>
  </si>
  <si>
    <t>准看護師</t>
  </si>
  <si>
    <t>統計表17　都道府県－14大都市・中核市（再掲）別にみた病院の従事者数及び100床当たり従事者数</t>
  </si>
  <si>
    <t>平成16(2004)年10月1日現在</t>
  </si>
  <si>
    <t>(2-2)</t>
  </si>
  <si>
    <t>注：常勤換算したものである。</t>
  </si>
  <si>
    <t>　　  ただし、「医師」「歯科医師」以外については、常勤換算を行っていない。</t>
  </si>
  <si>
    <t>統計表18　病床規模別にみた一般病院の100床当たり従事者数</t>
  </si>
  <si>
    <t>平成16(2004)年10月1日現在</t>
  </si>
  <si>
    <t>総  数</t>
  </si>
  <si>
    <t xml:space="preserve">  20～               
    29床</t>
  </si>
  <si>
    <t xml:space="preserve">  30～
     39</t>
  </si>
  <si>
    <t xml:space="preserve">  40～
     49</t>
  </si>
  <si>
    <t xml:space="preserve">  50～
     99</t>
  </si>
  <si>
    <t xml:space="preserve"> 100～
    149</t>
  </si>
  <si>
    <t xml:space="preserve"> 150～
    199</t>
  </si>
  <si>
    <t xml:space="preserve"> 200～
    299</t>
  </si>
  <si>
    <t xml:space="preserve"> 300～
    399</t>
  </si>
  <si>
    <t xml:space="preserve"> 400～
    499</t>
  </si>
  <si>
    <t xml:space="preserve"> 500～
    599</t>
  </si>
  <si>
    <t xml:space="preserve"> 600～
    699</t>
  </si>
  <si>
    <t xml:space="preserve"> 700～
    799</t>
  </si>
  <si>
    <t xml:space="preserve"> 800～
    899</t>
  </si>
  <si>
    <t>900床　　　　　　　　　　　　　　　以上</t>
  </si>
  <si>
    <t>20～49床          (再掲)</t>
  </si>
  <si>
    <t>常　　　　勤　</t>
  </si>
  <si>
    <t>非　 常 　勤　</t>
  </si>
  <si>
    <t xml:space="preserve">薬剤師 </t>
  </si>
  <si>
    <t xml:space="preserve">保健師 </t>
  </si>
  <si>
    <t xml:space="preserve">助産師 </t>
  </si>
  <si>
    <t>看護師</t>
  </si>
  <si>
    <t>准看護師</t>
  </si>
  <si>
    <t>理学療法士（ＰＴ）</t>
  </si>
  <si>
    <t>診療ｴｯｸｽ線技師</t>
  </si>
  <si>
    <t>臨床検査技師</t>
  </si>
  <si>
    <t>衛生検査技師</t>
  </si>
  <si>
    <t>あん摩ﾏｯｻｰｼﾞ指圧師</t>
  </si>
  <si>
    <t>柔道整復師</t>
  </si>
  <si>
    <t>社会福祉士</t>
  </si>
  <si>
    <t>介護福祉士</t>
  </si>
  <si>
    <t>注：常勤換算したものである。　</t>
  </si>
  <si>
    <t>統計表12　年間患者数，病院の種類－病床の種類別にみた１日平均患者数の年次推移</t>
  </si>
  <si>
    <t>　在院患者数</t>
  </si>
  <si>
    <t>精神病床</t>
  </si>
  <si>
    <t>感染症病床</t>
  </si>
  <si>
    <t>結核病床</t>
  </si>
  <si>
    <t>統計表14　都道府県－14大都市・中核市（再掲）別にみた１日平均患者数</t>
  </si>
  <si>
    <t>平成16(2004)年</t>
  </si>
  <si>
    <t>統計表14　都道府県－14大都市・中核市（再掲）別にみた１日平均患者数</t>
  </si>
  <si>
    <t>平成16(2004)年</t>
  </si>
  <si>
    <t>(2-2)</t>
  </si>
  <si>
    <t>精 神　病 床</t>
  </si>
  <si>
    <t>結 核　病 床</t>
  </si>
  <si>
    <t>精 神　病 床</t>
  </si>
  <si>
    <t>結 核　病 床</t>
  </si>
  <si>
    <t>中核市（再掲）</t>
  </si>
  <si>
    <t xml:space="preserve"> - </t>
  </si>
  <si>
    <t xml:space="preserve">・ </t>
  </si>
  <si>
    <t>100床当たり従事者数</t>
  </si>
  <si>
    <t>14大都市（再掲）</t>
  </si>
  <si>
    <t>中核市（再掲）</t>
  </si>
  <si>
    <t>常　　　　勤　</t>
  </si>
  <si>
    <t>統計表一覧</t>
  </si>
  <si>
    <t>統計表　１　</t>
  </si>
  <si>
    <t>施設の種類別にみた施設数・病床数及び人口10万対施設数・病床数の年次推移</t>
  </si>
  <si>
    <t>統計表　２　</t>
  </si>
  <si>
    <t>開設者別にみた病院数及び病院病床数の年次推移</t>
  </si>
  <si>
    <t>統計表　３　</t>
  </si>
  <si>
    <t>開設者別にみた一般診療所数及び歯科診療所数の年次推移</t>
  </si>
  <si>
    <t>統計表　４　</t>
  </si>
  <si>
    <t>開設者・施設の種類別にみた施設数</t>
  </si>
  <si>
    <t>統計表　５　</t>
  </si>
  <si>
    <t>開設者・病床の種類別にみた病床数</t>
  </si>
  <si>
    <t>統計表　６　</t>
  </si>
  <si>
    <t>病床の規模別にみた施設数及び構成割合の年次推移</t>
  </si>
  <si>
    <t>統計表　７　</t>
  </si>
  <si>
    <t>診療科目別にみた一般病院数の年次推移（重複計上）</t>
  </si>
  <si>
    <t>統計表　８　</t>
  </si>
  <si>
    <t>都道府県－14大都市・中核市（再掲）別にみた施設数及び人口10万対施設数</t>
  </si>
  <si>
    <t>統計表  ９　</t>
  </si>
  <si>
    <t>都道府県－14大都市・中核市（再掲）別にみた病床数及び人口10万対病床数</t>
  </si>
  <si>
    <t>統計表１０　</t>
  </si>
  <si>
    <t>都道府県別にみた療養病床を有する施設数・病床数及び65歳以上人口10万対療養病床数</t>
  </si>
  <si>
    <t>統計表１１　</t>
  </si>
  <si>
    <t>施設の種類別にみた動態状況の年次推移</t>
  </si>
  <si>
    <t>統計表１２　</t>
  </si>
  <si>
    <t>年間患者数，病院の種類－病床の種類別にみた１日平均患者数の年次推移</t>
  </si>
  <si>
    <t>統計表１３　</t>
  </si>
  <si>
    <t>人口10万対１日平均患者数・病床の種類別にみた病床利用率・平均在院日数の年次推移</t>
  </si>
  <si>
    <t>統計表１４　</t>
  </si>
  <si>
    <t>都道府県－14大都市・中核市（再掲）別にみた１日平均患者数</t>
  </si>
  <si>
    <t>統計表１５　</t>
  </si>
  <si>
    <t>都道府県－14大都市・中核市（再掲）別にみた人口10万対１日平均患者数</t>
  </si>
  <si>
    <t>統計表１６　</t>
  </si>
  <si>
    <t>都道府県－14大都市・中核市（再掲）別にみた病床利用率及び平均在院日数</t>
  </si>
  <si>
    <t>統計表１７　</t>
  </si>
  <si>
    <t>都道府県－14大都市・中核市（再掲）別にみた病院の従事者数及び100床当たり従事者数</t>
  </si>
  <si>
    <t>統計表１８　</t>
  </si>
  <si>
    <t>病床規模別にみた一般病院の100床当たり従事者数</t>
  </si>
  <si>
    <t>昭和50年</t>
  </si>
  <si>
    <t>('75)</t>
  </si>
  <si>
    <t>病　　　　床　　　　数</t>
  </si>
  <si>
    <t>人　口　１０　万　対　施　設　数</t>
  </si>
  <si>
    <t>人　口　１０　万　対　病　床　数</t>
  </si>
  <si>
    <t>構　　　　成　　　　割　　　　合　　　　（％）</t>
  </si>
  <si>
    <t>('87)</t>
  </si>
  <si>
    <t xml:space="preserve"> 地域医療支援病院</t>
  </si>
  <si>
    <t>（再掲）療養病床を有する     一般診療所</t>
  </si>
  <si>
    <r>
      <t>その他の病床</t>
    </r>
    <r>
      <rPr>
        <vertAlign val="superscript"/>
        <sz val="11"/>
        <rFont val="ＭＳ 明朝"/>
        <family val="1"/>
      </rPr>
      <t>※※※</t>
    </r>
  </si>
  <si>
    <t>（再掲）療養病床</t>
  </si>
  <si>
    <t>（再掲）療養病床を有する    一般診療所</t>
  </si>
  <si>
    <t>　日本国有鉄道</t>
  </si>
  <si>
    <t>注:1)  昭和59年の「日本国有鉄道」には、日本電信電話株式会社及び日本たばこ産業株式会社が含まれている。</t>
  </si>
  <si>
    <t>　 3)  平成13年までの「その他の法人」には「社会福祉法人」、「医療生協」が含まれている。</t>
  </si>
  <si>
    <t>歯　　科　　診　　療　　所　　数</t>
  </si>
  <si>
    <t xml:space="preserve">        -</t>
  </si>
  <si>
    <t>療養病床を有する一般診療所（再掲）</t>
  </si>
  <si>
    <t>統計表７　診療科目別にみた一般病院数の年次推移</t>
  </si>
  <si>
    <t xml:space="preserve">心療内科 </t>
  </si>
  <si>
    <t xml:space="preserve">アレルギー科 </t>
  </si>
  <si>
    <t xml:space="preserve">リウマチ科 </t>
  </si>
  <si>
    <t xml:space="preserve">美容外科 </t>
  </si>
  <si>
    <t>呼吸器外科</t>
  </si>
  <si>
    <t xml:space="preserve">心臓血管外科 </t>
  </si>
  <si>
    <t xml:space="preserve">小児外科 </t>
  </si>
  <si>
    <t xml:space="preserve">矯正歯科 </t>
  </si>
  <si>
    <t xml:space="preserve">小児歯科 </t>
  </si>
  <si>
    <t xml:space="preserve">歯科口腔外科 </t>
  </si>
  <si>
    <t>奈良市</t>
  </si>
  <si>
    <t>倉敷市</t>
  </si>
  <si>
    <t>療養病床を有する一般診療所</t>
  </si>
  <si>
    <t>統計表11　施設の種類別にみた動態状況の年次推移</t>
  </si>
  <si>
    <t>('01)</t>
  </si>
  <si>
    <t>('02)</t>
  </si>
  <si>
    <t>（再掲）</t>
  </si>
  <si>
    <t>療養病床（再掲）</t>
  </si>
  <si>
    <t>統計表８ 　都道府県－14大都市・中核市（再掲）別にみた施設数及び人口10万対施設数</t>
  </si>
  <si>
    <t>統計表９　都道府県－14大都市・中核市（再掲）別にみた病床数及び人口10万対病床数</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</si>
</sst>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 ###\ ##0;&quot;△&quot;\ ###\ ##0;&quot;-&quot;"/>
    <numFmt numFmtId="179" formatCode="##\ ##0.0;&quot;△&quot;\ ###\ ##0.0"/>
    <numFmt numFmtId="180" formatCode="&quot;0&quot;#,##0"/>
    <numFmt numFmtId="181" formatCode="&quot;0&quot;#"/>
    <numFmt numFmtId="182" formatCode="###\ ###\ ###"/>
    <numFmt numFmtId="183" formatCode="#\ ##0&quot; &quot;"/>
    <numFmt numFmtId="184" formatCode="##\ ##0&quot; &quot;"/>
    <numFmt numFmtId="185" formatCode="#\ ##0.0&quot; &quot;"/>
    <numFmt numFmtId="186" formatCode="###\ ##0&quot; &quot;"/>
    <numFmt numFmtId="187" formatCode="###\ ##0.0&quot; &quot;"/>
    <numFmt numFmtId="188" formatCode="#\ ###\ ##0&quot; &quot;"/>
    <numFmt numFmtId="189" formatCode="#\ ###\ "/>
    <numFmt numFmtId="190" formatCode="0.0\ "/>
    <numFmt numFmtId="191" formatCode="#\ ###\ ###\ "/>
    <numFmt numFmtId="192" formatCode="###\ ###\ ###\ "/>
    <numFmt numFmtId="193" formatCode="###\ ###\ ##0;&quot;△ &quot;\ ###\ ##0;&quot;-&quot;"/>
    <numFmt numFmtId="194" formatCode="0_);\(0\)"/>
    <numFmt numFmtId="195" formatCode="#\ ##0"/>
    <numFmt numFmtId="196" formatCode="##\ ##0;&quot;△&quot;\ ###\ ##0"/>
    <numFmt numFmtId="197" formatCode="##\ ##0&quot; &quot;;&quot;△&quot;\ ###\ ##0&quot; &quot;"/>
    <numFmt numFmtId="198" formatCode="##\ ##0&quot; &quot;;&quot;△ &quot;\ ###\ ##0&quot; &quot;"/>
    <numFmt numFmtId="199" formatCode="\ #\ ###\ ##0&quot; &quot;"/>
    <numFmt numFmtId="200" formatCode="0_);[Red]\(0\)"/>
    <numFmt numFmtId="201" formatCode="0.0_);[Red]\(0.0\)"/>
    <numFmt numFmtId="202" formatCode="###\ ###\ ##0"/>
    <numFmt numFmtId="203" formatCode="#\ ###\ ##0\ "/>
    <numFmt numFmtId="204" formatCode="###\ ###\ ##0\ "/>
    <numFmt numFmtId="205" formatCode="#\ ###\ ##0.0"/>
    <numFmt numFmtId="206" formatCode="#\ ###\ ##0.0\ "/>
    <numFmt numFmtId="207" formatCode="#\ ##0.0"/>
    <numFmt numFmtId="208" formatCode="###\ ##0.0\ "/>
    <numFmt numFmtId="209" formatCode="0;[Red]0"/>
    <numFmt numFmtId="210" formatCode="###\ ###\ ##0.0"/>
    <numFmt numFmtId="211" formatCode="00"/>
    <numFmt numFmtId="212" formatCode="\ #\ ##0"/>
    <numFmt numFmtId="213" formatCode="_ *#\,##0_ ;;@__"/>
    <numFmt numFmtId="214" formatCode="###\ ##0.0_;"/>
    <numFmt numFmtId="215" formatCode="#\ ###\ ##0.0&quot; &quot;"/>
    <numFmt numFmtId="216" formatCode="&quot;Yes&quot;;&quot;Yes&quot;;&quot;No&quot;"/>
    <numFmt numFmtId="217" formatCode="&quot;True&quot;;&quot;True&quot;;&quot;False&quot;"/>
    <numFmt numFmtId="218" formatCode="&quot;On&quot;;&quot;On&quot;;&quot;Off&quot;"/>
    <numFmt numFmtId="219" formatCode="[$€-2]\ #,##0.00_);[Red]\([$€-2]\ #,##0.00\)"/>
  </numFmts>
  <fonts count="46">
    <font>
      <sz val="11"/>
      <name val="ＭＳ ゴシック"/>
      <family val="3"/>
    </font>
    <font>
      <b/>
      <sz val="11"/>
      <name val="ＭＳ ゴシック"/>
      <family val="3"/>
    </font>
    <font>
      <i/>
      <sz val="11"/>
      <name val="ＭＳ ゴシック"/>
      <family val="3"/>
    </font>
    <font>
      <b/>
      <i/>
      <sz val="11"/>
      <name val="ＭＳ ゴシック"/>
      <family val="3"/>
    </font>
    <font>
      <sz val="9"/>
      <name val="ＭＳ ゴシック"/>
      <family val="3"/>
    </font>
    <font>
      <sz val="11"/>
      <name val="ＭＳ 明朝"/>
      <family val="1"/>
    </font>
    <font>
      <sz val="9"/>
      <name val="ＭＳ 明朝"/>
      <family val="1"/>
    </font>
    <font>
      <sz val="15"/>
      <name val="ＭＳ ゴシック"/>
      <family val="3"/>
    </font>
    <font>
      <sz val="12"/>
      <name val="ＭＳ ゴシック"/>
      <family val="3"/>
    </font>
    <font>
      <sz val="14"/>
      <name val="ＭＳ ゴシック"/>
      <family val="3"/>
    </font>
    <font>
      <sz val="14"/>
      <name val="ＭＳ 明朝"/>
      <family val="1"/>
    </font>
    <font>
      <sz val="10"/>
      <name val="ＭＳ ゴシック"/>
      <family val="3"/>
    </font>
    <font>
      <sz val="10"/>
      <name val="ＭＳ 明朝"/>
      <family val="1"/>
    </font>
    <font>
      <sz val="6"/>
      <name val="ＭＳ ゴシック"/>
      <family val="3"/>
    </font>
    <font>
      <u val="single"/>
      <sz val="8.25"/>
      <color indexed="12"/>
      <name val="ＭＳ ゴシック"/>
      <family val="3"/>
    </font>
    <font>
      <u val="single"/>
      <sz val="8.25"/>
      <color indexed="36"/>
      <name val="ＭＳ ゴシック"/>
      <family val="3"/>
    </font>
    <font>
      <sz val="11"/>
      <name val="明朝"/>
      <family val="3"/>
    </font>
    <font>
      <sz val="11"/>
      <name val="ＭＳ Ｐゴシック"/>
      <family val="3"/>
    </font>
    <font>
      <sz val="11"/>
      <color indexed="10"/>
      <name val="ＭＳ ゴシック"/>
      <family val="3"/>
    </font>
    <font>
      <sz val="11"/>
      <color indexed="8"/>
      <name val="ＭＳ ゴシック"/>
      <family val="3"/>
    </font>
    <font>
      <sz val="11"/>
      <color indexed="10"/>
      <name val="ＭＳ 明朝"/>
      <family val="1"/>
    </font>
    <font>
      <vertAlign val="superscript"/>
      <sz val="11"/>
      <name val="ＭＳ 明朝"/>
      <family val="1"/>
    </font>
    <font>
      <sz val="8"/>
      <name val="ＭＳ ゴシック"/>
      <family val="3"/>
    </font>
    <font>
      <sz val="6"/>
      <name val="明朝"/>
      <family val="3"/>
    </font>
    <font>
      <sz val="16"/>
      <name val="標準ゴシック"/>
      <family val="3"/>
    </font>
    <font>
      <sz val="18"/>
      <name val="標準ゴシック"/>
      <family val="3"/>
    </font>
    <font>
      <sz val="11"/>
      <name val="標準ゴシック"/>
      <family val="3"/>
    </font>
    <font>
      <sz val="10"/>
      <name val="標準ゴシック"/>
      <family val="3"/>
    </font>
    <font>
      <sz val="12"/>
      <name val="標準ゴシック"/>
      <family val="3"/>
    </font>
    <font>
      <sz val="7"/>
      <name val="標準ゴシック"/>
      <family val="3"/>
    </font>
    <font>
      <sz val="10.5"/>
      <name val="標準ゴシック"/>
      <family val="3"/>
    </font>
    <font>
      <sz val="10"/>
      <name val="明朝"/>
      <family val="3"/>
    </font>
    <font>
      <sz val="7"/>
      <name val="ＭＳ 明朝"/>
      <family val="1"/>
    </font>
    <font>
      <sz val="8"/>
      <name val="ＭＳ 明朝"/>
      <family val="1"/>
    </font>
    <font>
      <sz val="7"/>
      <name val="ＭＳ ゴシック"/>
      <family val="3"/>
    </font>
    <font>
      <sz val="9"/>
      <name val="明朝"/>
      <family val="3"/>
    </font>
    <font>
      <sz val="7"/>
      <name val="ゴシック"/>
      <family val="3"/>
    </font>
    <font>
      <sz val="14"/>
      <name val="標準ゴシック"/>
      <family val="3"/>
    </font>
    <font>
      <sz val="16"/>
      <name val="明朝"/>
      <family val="3"/>
    </font>
    <font>
      <sz val="12"/>
      <name val="ＭＳ 明朝"/>
      <family val="1"/>
    </font>
    <font>
      <sz val="15"/>
      <name val="標準ゴシック"/>
      <family val="3"/>
    </font>
    <font>
      <sz val="9"/>
      <name val="標準ゴシック"/>
      <family val="3"/>
    </font>
    <font>
      <sz val="11"/>
      <color indexed="9"/>
      <name val="ＭＳ 明朝"/>
      <family val="1"/>
    </font>
    <font>
      <sz val="10.5"/>
      <name val="ＭＳ 明朝"/>
      <family val="1"/>
    </font>
    <font>
      <sz val="12"/>
      <name val="明朝"/>
      <family val="3"/>
    </font>
    <font>
      <sz val="10.5"/>
      <name val="明朝"/>
      <family val="3"/>
    </font>
  </fonts>
  <fills count="4">
    <fill>
      <patternFill/>
    </fill>
    <fill>
      <patternFill patternType="gray125"/>
    </fill>
    <fill>
      <patternFill patternType="solid">
        <fgColor indexed="65"/>
        <bgColor indexed="64"/>
      </patternFill>
    </fill>
    <fill>
      <patternFill patternType="solid">
        <fgColor indexed="13"/>
        <bgColor indexed="64"/>
      </patternFill>
    </fill>
  </fills>
  <borders count="72">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double"/>
      <right>
        <color indexed="63"/>
      </right>
      <top>
        <color indexed="63"/>
      </top>
      <bottom style="hair"/>
    </border>
    <border>
      <left style="thin"/>
      <right style="thin"/>
      <top style="thin"/>
      <bottom style="hair"/>
    </border>
    <border>
      <left style="thin"/>
      <right style="thin"/>
      <top>
        <color indexed="63"/>
      </top>
      <bottom style="hair"/>
    </border>
    <border>
      <left style="double"/>
      <right style="thin"/>
      <top>
        <color indexed="63"/>
      </top>
      <bottom>
        <color indexed="63"/>
      </bottom>
    </border>
    <border>
      <left style="thin"/>
      <right style="double"/>
      <top>
        <color indexed="63"/>
      </top>
      <bottom>
        <color indexed="63"/>
      </bottom>
    </border>
    <border>
      <left style="thin"/>
      <right style="thin"/>
      <top style="thin"/>
      <bottom style="thin"/>
    </border>
    <border>
      <left>
        <color indexed="63"/>
      </left>
      <right style="thin"/>
      <top style="thin"/>
      <bottom style="hair"/>
    </border>
    <border>
      <left style="double"/>
      <right style="thin"/>
      <top>
        <color indexed="63"/>
      </top>
      <bottom style="hair"/>
    </border>
    <border>
      <left>
        <color indexed="63"/>
      </left>
      <right style="thin"/>
      <top>
        <color indexed="63"/>
      </top>
      <bottom style="hair"/>
    </border>
    <border>
      <left style="double"/>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double"/>
      <right style="thin"/>
      <top style="thin"/>
      <bottom style="thin"/>
    </border>
    <border>
      <left style="double"/>
      <right>
        <color indexed="63"/>
      </right>
      <top style="thin"/>
      <bottom style="thin"/>
    </border>
    <border>
      <left style="thin"/>
      <right style="thin"/>
      <top style="hair"/>
      <bottom>
        <color indexed="63"/>
      </bottom>
    </border>
    <border>
      <left style="double"/>
      <right style="thin"/>
      <top style="hair"/>
      <bottom>
        <color indexed="63"/>
      </bottom>
    </border>
    <border>
      <left style="double"/>
      <right style="thin"/>
      <top style="thin"/>
      <bottom>
        <color indexed="63"/>
      </bottom>
    </border>
    <border>
      <left style="double"/>
      <right>
        <color indexed="63"/>
      </right>
      <top style="thin"/>
      <bottom style="hair"/>
    </border>
    <border>
      <left style="double"/>
      <right>
        <color indexed="63"/>
      </right>
      <top style="hair"/>
      <bottom>
        <color indexed="63"/>
      </bottom>
    </border>
    <border>
      <left style="thin"/>
      <right style="double"/>
      <top>
        <color indexed="63"/>
      </top>
      <bottom style="hair"/>
    </border>
    <border>
      <left style="thin"/>
      <right style="double"/>
      <top style="hair"/>
      <bottom>
        <color indexed="63"/>
      </bottom>
    </border>
    <border>
      <left style="thin"/>
      <right style="double"/>
      <top>
        <color indexed="63"/>
      </top>
      <bottom style="thin"/>
    </border>
    <border>
      <left style="thin"/>
      <right style="double"/>
      <top style="thin"/>
      <bottom>
        <color indexed="63"/>
      </bottom>
    </border>
    <border>
      <left style="thin"/>
      <right>
        <color indexed="63"/>
      </right>
      <top style="thin"/>
      <bottom style="hair"/>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tted"/>
    </border>
    <border>
      <left style="thin"/>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dotted"/>
      <bottom>
        <color indexed="63"/>
      </bottom>
    </border>
    <border>
      <left style="thin"/>
      <right style="thin"/>
      <top style="double"/>
      <bottom>
        <color indexed="63"/>
      </bottom>
    </border>
    <border>
      <left>
        <color indexed="63"/>
      </left>
      <right style="thin"/>
      <top style="hair"/>
      <bottom>
        <color indexed="63"/>
      </bottom>
    </border>
    <border>
      <left style="thin"/>
      <right style="double"/>
      <top style="thin"/>
      <bottom style="hair"/>
    </border>
    <border>
      <left style="hair"/>
      <right>
        <color indexed="63"/>
      </right>
      <top style="hair"/>
      <bottom style="thin"/>
    </border>
    <border>
      <left style="hair"/>
      <right style="thin"/>
      <top style="hair"/>
      <bottom style="thin"/>
    </border>
    <border>
      <left style="hair"/>
      <right style="hair"/>
      <top style="thin"/>
      <bottom style="hair"/>
    </border>
    <border>
      <left style="hair"/>
      <right style="double"/>
      <top style="thin"/>
      <bottom style="hair"/>
    </border>
    <border>
      <left style="hair"/>
      <right style="hair"/>
      <top>
        <color indexed="63"/>
      </top>
      <bottom>
        <color indexed="63"/>
      </bottom>
    </border>
    <border>
      <left style="hair"/>
      <right style="double"/>
      <top>
        <color indexed="63"/>
      </top>
      <bottom>
        <color indexed="63"/>
      </bottom>
    </border>
    <border>
      <left style="hair"/>
      <right style="hair"/>
      <top>
        <color indexed="63"/>
      </top>
      <bottom style="hair"/>
    </border>
    <border>
      <left style="hair"/>
      <right style="double"/>
      <top>
        <color indexed="63"/>
      </top>
      <bottom style="hair"/>
    </border>
    <border>
      <left style="hair"/>
      <right style="hair"/>
      <top>
        <color indexed="63"/>
      </top>
      <bottom style="thin"/>
    </border>
    <border>
      <left style="hair"/>
      <right style="double"/>
      <top>
        <color indexed="63"/>
      </top>
      <bottom style="thin"/>
    </border>
    <border>
      <left style="hair"/>
      <right style="hair"/>
      <top style="thin"/>
      <bottom>
        <color indexed="63"/>
      </bottom>
    </border>
    <border>
      <left style="hair"/>
      <right style="double"/>
      <top style="thin"/>
      <bottom>
        <color indexed="63"/>
      </bottom>
    </border>
    <border>
      <left style="double"/>
      <right>
        <color indexed="63"/>
      </right>
      <top style="thin"/>
      <bottom>
        <color indexed="63"/>
      </bottom>
    </border>
    <border>
      <left>
        <color indexed="63"/>
      </left>
      <right>
        <color indexed="63"/>
      </right>
      <top style="double"/>
      <bottom>
        <color indexed="63"/>
      </bottom>
    </border>
  </borders>
  <cellStyleXfs count="27">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17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protection/>
    </xf>
    <xf numFmtId="178" fontId="0" fillId="0" borderId="0">
      <alignment/>
      <protection/>
    </xf>
    <xf numFmtId="0" fontId="17" fillId="0" borderId="0">
      <alignment/>
      <protection/>
    </xf>
    <xf numFmtId="0" fontId="11" fillId="0" borderId="0" applyNumberFormat="0" applyFont="0" applyBorder="0">
      <alignment/>
      <protection/>
    </xf>
    <xf numFmtId="0" fontId="16" fillId="0" borderId="0">
      <alignment/>
      <protection/>
    </xf>
    <xf numFmtId="0" fontId="15" fillId="0" borderId="0" applyNumberFormat="0" applyFill="0" applyBorder="0" applyAlignment="0" applyProtection="0"/>
  </cellStyleXfs>
  <cellXfs count="1092">
    <xf numFmtId="178" fontId="0" fillId="0" borderId="0" xfId="0" applyAlignment="1">
      <alignment/>
    </xf>
    <xf numFmtId="178" fontId="0" fillId="0" borderId="1" xfId="0" applyBorder="1" applyAlignment="1">
      <alignment/>
    </xf>
    <xf numFmtId="178" fontId="0" fillId="0" borderId="2" xfId="0" applyBorder="1" applyAlignment="1">
      <alignment/>
    </xf>
    <xf numFmtId="178" fontId="0" fillId="0" borderId="0" xfId="0" applyAlignment="1">
      <alignment horizontal="centerContinuous"/>
    </xf>
    <xf numFmtId="178" fontId="0" fillId="0" borderId="0" xfId="0" applyBorder="1" applyAlignment="1">
      <alignment/>
    </xf>
    <xf numFmtId="178" fontId="0" fillId="0" borderId="0" xfId="0" applyBorder="1" applyAlignment="1">
      <alignment horizontal="distributed"/>
    </xf>
    <xf numFmtId="178" fontId="0" fillId="0" borderId="0" xfId="0" applyAlignment="1">
      <alignment/>
    </xf>
    <xf numFmtId="178" fontId="0" fillId="0" borderId="0" xfId="0" applyBorder="1" applyAlignment="1">
      <alignment horizontal="centerContinuous"/>
    </xf>
    <xf numFmtId="178" fontId="0" fillId="0" borderId="0" xfId="0" applyAlignment="1">
      <alignment horizontal="distributed"/>
    </xf>
    <xf numFmtId="180" fontId="0" fillId="0" borderId="0" xfId="0" applyNumberFormat="1" applyAlignment="1">
      <alignment/>
    </xf>
    <xf numFmtId="178" fontId="0" fillId="0" borderId="0" xfId="0" applyAlignment="1">
      <alignment horizontal="center" vertical="distributed" textRotation="255"/>
    </xf>
    <xf numFmtId="178" fontId="5" fillId="0" borderId="3" xfId="0" applyFont="1" applyBorder="1" applyAlignment="1">
      <alignment/>
    </xf>
    <xf numFmtId="178" fontId="5" fillId="0" borderId="4" xfId="0" applyFont="1" applyBorder="1" applyAlignment="1">
      <alignment/>
    </xf>
    <xf numFmtId="178" fontId="5" fillId="0" borderId="3" xfId="0" applyFont="1" applyBorder="1" applyAlignment="1">
      <alignment horizontal="center"/>
    </xf>
    <xf numFmtId="178" fontId="5" fillId="0" borderId="5" xfId="0" applyFont="1" applyBorder="1" applyAlignment="1">
      <alignment horizontal="center"/>
    </xf>
    <xf numFmtId="178" fontId="5" fillId="0" borderId="4" xfId="0" applyFont="1" applyBorder="1" applyAlignment="1">
      <alignment horizontal="center"/>
    </xf>
    <xf numFmtId="178" fontId="5" fillId="0" borderId="2" xfId="0" applyFont="1" applyBorder="1" applyAlignment="1">
      <alignment/>
    </xf>
    <xf numFmtId="178" fontId="5" fillId="0" borderId="2" xfId="0" applyFont="1" applyBorder="1" applyAlignment="1">
      <alignment horizontal="center"/>
    </xf>
    <xf numFmtId="178" fontId="5" fillId="0" borderId="0" xfId="0" applyFont="1" applyBorder="1" applyAlignment="1">
      <alignment horizontal="center"/>
    </xf>
    <xf numFmtId="178" fontId="5" fillId="0" borderId="0" xfId="0" applyFont="1" applyBorder="1" applyAlignment="1">
      <alignment/>
    </xf>
    <xf numFmtId="178" fontId="5" fillId="0" borderId="0" xfId="0" applyFont="1" applyBorder="1" applyAlignment="1">
      <alignment horizontal="distributed"/>
    </xf>
    <xf numFmtId="178" fontId="5" fillId="0" borderId="0" xfId="0" applyFont="1" applyAlignment="1">
      <alignment/>
    </xf>
    <xf numFmtId="178" fontId="5" fillId="0" borderId="0" xfId="0" applyFont="1" applyBorder="1" applyAlignment="1">
      <alignment horizontal="right"/>
    </xf>
    <xf numFmtId="178" fontId="5" fillId="0" borderId="6" xfId="0" applyFont="1" applyBorder="1" applyAlignment="1">
      <alignment horizontal="center"/>
    </xf>
    <xf numFmtId="178" fontId="5" fillId="0" borderId="7" xfId="0" applyFont="1" applyBorder="1" applyAlignment="1">
      <alignment horizontal="center"/>
    </xf>
    <xf numFmtId="1" fontId="5" fillId="0" borderId="6" xfId="0" applyNumberFormat="1" applyFont="1" applyBorder="1" applyAlignment="1">
      <alignment horizontal="center"/>
    </xf>
    <xf numFmtId="1" fontId="5" fillId="0" borderId="7" xfId="0" applyNumberFormat="1" applyFont="1" applyBorder="1" applyAlignment="1">
      <alignment horizontal="center"/>
    </xf>
    <xf numFmtId="177" fontId="5" fillId="0" borderId="0" xfId="0" applyNumberFormat="1" applyFont="1" applyBorder="1" applyAlignment="1">
      <alignment/>
    </xf>
    <xf numFmtId="1" fontId="5" fillId="0" borderId="5" xfId="0" applyNumberFormat="1" applyFont="1" applyBorder="1" applyAlignment="1">
      <alignment horizontal="center"/>
    </xf>
    <xf numFmtId="1" fontId="5" fillId="0" borderId="4" xfId="0" applyNumberFormat="1" applyFont="1" applyBorder="1" applyAlignment="1">
      <alignment horizontal="center"/>
    </xf>
    <xf numFmtId="178" fontId="5" fillId="0" borderId="2" xfId="0" applyFont="1" applyBorder="1" applyAlignment="1">
      <alignment horizontal="distributed"/>
    </xf>
    <xf numFmtId="178" fontId="6" fillId="0" borderId="2" xfId="0" applyFont="1" applyBorder="1" applyAlignment="1">
      <alignment horizontal="right"/>
    </xf>
    <xf numFmtId="180" fontId="5" fillId="0" borderId="6" xfId="0" applyNumberFormat="1" applyFont="1" applyBorder="1" applyAlignment="1">
      <alignment/>
    </xf>
    <xf numFmtId="178" fontId="5" fillId="0" borderId="0" xfId="0" applyFont="1" applyAlignment="1">
      <alignment horizontal="distributed"/>
    </xf>
    <xf numFmtId="178" fontId="5" fillId="0" borderId="8" xfId="0" applyFont="1" applyBorder="1" applyAlignment="1">
      <alignment horizontal="center"/>
    </xf>
    <xf numFmtId="178" fontId="5" fillId="0" borderId="1" xfId="0" applyFont="1" applyBorder="1" applyAlignment="1">
      <alignment horizontal="center" vertical="top"/>
    </xf>
    <xf numFmtId="178" fontId="5" fillId="0" borderId="1" xfId="0" applyFont="1" applyBorder="1" applyAlignment="1">
      <alignment vertical="top"/>
    </xf>
    <xf numFmtId="180" fontId="5" fillId="0" borderId="1" xfId="0" applyNumberFormat="1" applyFont="1" applyBorder="1" applyAlignment="1">
      <alignment horizontal="center"/>
    </xf>
    <xf numFmtId="180" fontId="5" fillId="0" borderId="0" xfId="0" applyNumberFormat="1" applyFont="1" applyAlignment="1">
      <alignment/>
    </xf>
    <xf numFmtId="178" fontId="5" fillId="0" borderId="9" xfId="0" applyFont="1" applyBorder="1" applyAlignment="1">
      <alignment horizontal="center" vertical="top"/>
    </xf>
    <xf numFmtId="178" fontId="5" fillId="0" borderId="1" xfId="0" applyFont="1" applyBorder="1" applyAlignment="1">
      <alignment horizontal="center" vertical="distributed" textRotation="255"/>
    </xf>
    <xf numFmtId="178" fontId="5" fillId="0" borderId="0" xfId="0" applyFont="1" applyBorder="1" applyAlignment="1">
      <alignment horizontal="center" vertical="distributed" textRotation="255"/>
    </xf>
    <xf numFmtId="178" fontId="6" fillId="0" borderId="0" xfId="0" applyFont="1" applyAlignment="1">
      <alignment/>
    </xf>
    <xf numFmtId="178" fontId="7" fillId="0" borderId="0" xfId="0" applyFont="1" applyAlignment="1">
      <alignment horizontal="centerContinuous"/>
    </xf>
    <xf numFmtId="178" fontId="5" fillId="0" borderId="1" xfId="0" applyFont="1" applyBorder="1" applyAlignment="1">
      <alignment vertical="center"/>
    </xf>
    <xf numFmtId="178" fontId="7" fillId="0" borderId="0" xfId="0" applyFont="1" applyBorder="1" applyAlignment="1">
      <alignment horizontal="centerContinuous"/>
    </xf>
    <xf numFmtId="178" fontId="5" fillId="0" borderId="10" xfId="0" applyFont="1" applyBorder="1" applyAlignment="1">
      <alignment horizontal="distributed" vertical="center"/>
    </xf>
    <xf numFmtId="178" fontId="5" fillId="0" borderId="6" xfId="0" applyFont="1" applyBorder="1" applyAlignment="1">
      <alignment vertical="center"/>
    </xf>
    <xf numFmtId="178" fontId="5" fillId="0" borderId="10" xfId="0" applyFont="1" applyBorder="1" applyAlignment="1">
      <alignment vertical="center"/>
    </xf>
    <xf numFmtId="178" fontId="5" fillId="0" borderId="0" xfId="0" applyFont="1" applyBorder="1" applyAlignment="1">
      <alignment horizontal="center" vertical="center"/>
    </xf>
    <xf numFmtId="178" fontId="5" fillId="0" borderId="0" xfId="0" applyFont="1" applyBorder="1" applyAlignment="1">
      <alignment horizontal="centerContinuous" vertical="center"/>
    </xf>
    <xf numFmtId="178" fontId="5" fillId="0" borderId="0" xfId="0" applyFont="1" applyBorder="1" applyAlignment="1">
      <alignment vertical="center"/>
    </xf>
    <xf numFmtId="178" fontId="5" fillId="0" borderId="10" xfId="0" applyFont="1" applyBorder="1" applyAlignment="1">
      <alignment horizontal="left" vertical="center"/>
    </xf>
    <xf numFmtId="178" fontId="5" fillId="0" borderId="11" xfId="0" applyFont="1" applyBorder="1" applyAlignment="1">
      <alignment horizontal="distributed" vertical="center"/>
    </xf>
    <xf numFmtId="178" fontId="5" fillId="0" borderId="7" xfId="0" applyFont="1" applyBorder="1" applyAlignment="1">
      <alignment vertical="center"/>
    </xf>
    <xf numFmtId="178" fontId="9" fillId="0" borderId="0" xfId="0" applyFont="1" applyAlignment="1">
      <alignment horizontal="centerContinuous"/>
    </xf>
    <xf numFmtId="178" fontId="5" fillId="0" borderId="7" xfId="0" applyFont="1" applyBorder="1" applyAlignment="1">
      <alignment horizontal="distributed" vertical="center"/>
    </xf>
    <xf numFmtId="1" fontId="5" fillId="0" borderId="0" xfId="0" applyNumberFormat="1" applyFont="1" applyBorder="1" applyAlignment="1">
      <alignment horizontal="center" vertical="center"/>
    </xf>
    <xf numFmtId="178" fontId="5" fillId="0" borderId="9" xfId="0" applyFont="1" applyBorder="1" applyAlignment="1">
      <alignment vertical="center"/>
    </xf>
    <xf numFmtId="178" fontId="5" fillId="0" borderId="7" xfId="0" applyFont="1" applyBorder="1" applyAlignment="1">
      <alignment/>
    </xf>
    <xf numFmtId="178" fontId="8" fillId="0" borderId="0" xfId="0" applyFont="1" applyAlignment="1">
      <alignment/>
    </xf>
    <xf numFmtId="180" fontId="5" fillId="0" borderId="12" xfId="0" applyNumberFormat="1" applyFont="1" applyBorder="1" applyAlignment="1">
      <alignment vertical="center"/>
    </xf>
    <xf numFmtId="178" fontId="5" fillId="0" borderId="13" xfId="0" applyFont="1" applyBorder="1" applyAlignment="1">
      <alignment horizontal="distributed" vertical="center"/>
    </xf>
    <xf numFmtId="180" fontId="5" fillId="0" borderId="6" xfId="0" applyNumberFormat="1" applyFont="1" applyBorder="1" applyAlignment="1">
      <alignment vertical="center"/>
    </xf>
    <xf numFmtId="178" fontId="5" fillId="0" borderId="0" xfId="0" applyFont="1" applyAlignment="1">
      <alignment horizontal="distributed" vertical="center"/>
    </xf>
    <xf numFmtId="1" fontId="5" fillId="0" borderId="12" xfId="0" applyNumberFormat="1" applyFont="1" applyBorder="1" applyAlignment="1">
      <alignment vertical="center"/>
    </xf>
    <xf numFmtId="1" fontId="5" fillId="0" borderId="6" xfId="0" applyNumberFormat="1" applyFont="1" applyBorder="1" applyAlignment="1">
      <alignment vertical="center"/>
    </xf>
    <xf numFmtId="1" fontId="5" fillId="0" borderId="1" xfId="0" applyNumberFormat="1" applyFont="1" applyBorder="1" applyAlignment="1">
      <alignment vertical="center"/>
    </xf>
    <xf numFmtId="178" fontId="5" fillId="0" borderId="2" xfId="0" applyFont="1" applyBorder="1" applyAlignment="1">
      <alignment horizontal="distributed" vertical="center"/>
    </xf>
    <xf numFmtId="1" fontId="5" fillId="0" borderId="6" xfId="0" applyNumberFormat="1" applyFont="1" applyBorder="1" applyAlignment="1">
      <alignment horizontal="center" vertical="center"/>
    </xf>
    <xf numFmtId="180" fontId="5" fillId="0" borderId="6" xfId="0" applyNumberFormat="1" applyFont="1" applyBorder="1" applyAlignment="1">
      <alignment horizontal="center" vertical="center"/>
    </xf>
    <xf numFmtId="180" fontId="5" fillId="0" borderId="6" xfId="0" applyNumberFormat="1" applyFont="1" applyBorder="1" applyAlignment="1">
      <alignment horizontal="center" vertical="center" textRotation="255"/>
    </xf>
    <xf numFmtId="180" fontId="5" fillId="0" borderId="6" xfId="0" applyNumberFormat="1" applyFont="1" applyBorder="1" applyAlignment="1" quotePrefix="1">
      <alignment horizontal="center" vertical="center"/>
    </xf>
    <xf numFmtId="180" fontId="5" fillId="0" borderId="1" xfId="0" applyNumberFormat="1" applyFont="1" applyBorder="1" applyAlignment="1">
      <alignment horizontal="center" vertical="center"/>
    </xf>
    <xf numFmtId="178" fontId="5" fillId="0" borderId="0" xfId="0" applyFont="1" applyBorder="1" applyAlignment="1">
      <alignment horizontal="distributed" vertical="center"/>
    </xf>
    <xf numFmtId="178" fontId="10" fillId="0" borderId="2" xfId="0" applyFont="1" applyBorder="1" applyAlignment="1">
      <alignment horizontal="distributed"/>
    </xf>
    <xf numFmtId="178" fontId="5" fillId="0" borderId="2" xfId="0" applyFont="1" applyBorder="1" applyAlignment="1">
      <alignment vertical="center"/>
    </xf>
    <xf numFmtId="178" fontId="5" fillId="0" borderId="10" xfId="0" applyFont="1" applyBorder="1" applyAlignment="1">
      <alignment horizontal="center" vertical="center" wrapText="1"/>
    </xf>
    <xf numFmtId="178" fontId="5" fillId="0" borderId="2" xfId="0" applyFont="1" applyBorder="1" applyAlignment="1">
      <alignment vertical="top"/>
    </xf>
    <xf numFmtId="178" fontId="0" fillId="0" borderId="0" xfId="0" applyAlignment="1">
      <alignment vertical="center"/>
    </xf>
    <xf numFmtId="180" fontId="5" fillId="0" borderId="12" xfId="0" applyNumberFormat="1" applyFont="1" applyBorder="1" applyAlignment="1">
      <alignment horizontal="center" vertical="center"/>
    </xf>
    <xf numFmtId="180" fontId="5" fillId="0" borderId="12" xfId="0" applyNumberFormat="1" applyFont="1" applyBorder="1" applyAlignment="1">
      <alignment horizontal="center" vertical="center" textRotation="255"/>
    </xf>
    <xf numFmtId="1" fontId="5" fillId="0" borderId="4" xfId="0" applyNumberFormat="1" applyFont="1" applyBorder="1" applyAlignment="1">
      <alignment horizontal="center" vertical="center"/>
    </xf>
    <xf numFmtId="178" fontId="5" fillId="0" borderId="1" xfId="0" applyFont="1" applyBorder="1" applyAlignment="1">
      <alignment horizontal="center" vertical="center"/>
    </xf>
    <xf numFmtId="180" fontId="5" fillId="0" borderId="3" xfId="0" applyNumberFormat="1" applyFont="1" applyBorder="1" applyAlignment="1">
      <alignment vertical="center"/>
    </xf>
    <xf numFmtId="178" fontId="5" fillId="0" borderId="4" xfId="0" applyFont="1" applyBorder="1" applyAlignment="1">
      <alignment horizontal="distributed" vertical="center"/>
    </xf>
    <xf numFmtId="178" fontId="5" fillId="0" borderId="14" xfId="0" applyFont="1" applyBorder="1" applyAlignment="1">
      <alignment horizontal="centerContinuous" vertical="center"/>
    </xf>
    <xf numFmtId="178" fontId="5" fillId="0" borderId="15" xfId="0" applyFont="1" applyBorder="1" applyAlignment="1">
      <alignment horizontal="centerContinuous" vertical="center"/>
    </xf>
    <xf numFmtId="178" fontId="5" fillId="0" borderId="16" xfId="0" applyFont="1" applyBorder="1" applyAlignment="1">
      <alignment horizontal="centerContinuous" vertical="center"/>
    </xf>
    <xf numFmtId="178" fontId="5" fillId="0" borderId="2" xfId="0" applyFont="1" applyBorder="1" applyAlignment="1" quotePrefix="1">
      <alignment horizontal="centerContinuous" vertical="center"/>
    </xf>
    <xf numFmtId="178" fontId="5" fillId="0" borderId="17" xfId="0" applyFont="1" applyBorder="1" applyAlignment="1">
      <alignment horizontal="centerContinuous" vertical="center"/>
    </xf>
    <xf numFmtId="180" fontId="5" fillId="0" borderId="1" xfId="0" applyNumberFormat="1" applyFont="1" applyBorder="1" applyAlignment="1">
      <alignment vertical="center"/>
    </xf>
    <xf numFmtId="178" fontId="5" fillId="0" borderId="9" xfId="0" applyFont="1" applyBorder="1" applyAlignment="1">
      <alignment horizontal="center" vertical="center"/>
    </xf>
    <xf numFmtId="178" fontId="0" fillId="0" borderId="0" xfId="0" applyBorder="1" applyAlignment="1">
      <alignment vertical="center"/>
    </xf>
    <xf numFmtId="178" fontId="0" fillId="0" borderId="0" xfId="0" applyBorder="1" applyAlignment="1">
      <alignment horizontal="distributed" vertical="center"/>
    </xf>
    <xf numFmtId="183" fontId="0" fillId="0" borderId="10" xfId="0" applyNumberFormat="1" applyFont="1" applyBorder="1" applyAlignment="1">
      <alignment vertical="center"/>
    </xf>
    <xf numFmtId="183" fontId="0" fillId="0" borderId="9" xfId="0" applyNumberFormat="1" applyFont="1" applyBorder="1" applyAlignment="1">
      <alignment vertical="center"/>
    </xf>
    <xf numFmtId="183" fontId="0" fillId="0" borderId="1" xfId="0" applyNumberFormat="1" applyFont="1" applyBorder="1" applyAlignment="1">
      <alignment vertical="center"/>
    </xf>
    <xf numFmtId="1" fontId="5" fillId="0" borderId="1" xfId="0" applyNumberFormat="1" applyFont="1" applyBorder="1" applyAlignment="1">
      <alignment horizontal="center" vertical="top"/>
    </xf>
    <xf numFmtId="1" fontId="5" fillId="0" borderId="9" xfId="0" applyNumberFormat="1" applyFont="1" applyBorder="1" applyAlignment="1">
      <alignment horizontal="center" vertical="top"/>
    </xf>
    <xf numFmtId="1" fontId="5" fillId="0" borderId="2" xfId="0" applyNumberFormat="1" applyFont="1" applyBorder="1" applyAlignment="1">
      <alignment horizontal="center" vertical="top"/>
    </xf>
    <xf numFmtId="178" fontId="0" fillId="0" borderId="0" xfId="0" applyAlignment="1">
      <alignment vertical="top"/>
    </xf>
    <xf numFmtId="178" fontId="5" fillId="0" borderId="9" xfId="0" applyFont="1" applyBorder="1" applyAlignment="1">
      <alignment horizontal="distributed" vertical="top"/>
    </xf>
    <xf numFmtId="178" fontId="5" fillId="0" borderId="2" xfId="0" applyFont="1" applyBorder="1" applyAlignment="1">
      <alignment horizontal="center" vertical="top"/>
    </xf>
    <xf numFmtId="180" fontId="5" fillId="0" borderId="6" xfId="0" applyNumberFormat="1" applyFont="1" applyBorder="1" applyAlignment="1">
      <alignment/>
    </xf>
    <xf numFmtId="186" fontId="5" fillId="0" borderId="0" xfId="0" applyNumberFormat="1" applyFont="1" applyBorder="1" applyAlignment="1">
      <alignment vertical="center"/>
    </xf>
    <xf numFmtId="186" fontId="5" fillId="0" borderId="10" xfId="0" applyNumberFormat="1" applyFont="1" applyBorder="1" applyAlignment="1">
      <alignment vertical="center"/>
    </xf>
    <xf numFmtId="186" fontId="5" fillId="0" borderId="0" xfId="0" applyNumberFormat="1" applyFont="1" applyBorder="1" applyAlignment="1">
      <alignment horizontal="centerContinuous" vertical="center"/>
    </xf>
    <xf numFmtId="186" fontId="5" fillId="0" borderId="0" xfId="0" applyNumberFormat="1" applyFont="1" applyBorder="1" applyAlignment="1">
      <alignment horizontal="center" vertical="center"/>
    </xf>
    <xf numFmtId="186" fontId="5" fillId="0" borderId="10" xfId="0" applyNumberFormat="1" applyFont="1" applyBorder="1" applyAlignment="1">
      <alignment horizontal="center" vertical="center"/>
    </xf>
    <xf numFmtId="187" fontId="5" fillId="0" borderId="0" xfId="0" applyNumberFormat="1" applyFont="1" applyBorder="1" applyAlignment="1">
      <alignment vertical="center"/>
    </xf>
    <xf numFmtId="187" fontId="5" fillId="0" borderId="0" xfId="0" applyNumberFormat="1" applyFont="1" applyBorder="1" applyAlignment="1">
      <alignment horizontal="center" vertical="center"/>
    </xf>
    <xf numFmtId="178" fontId="0" fillId="0" borderId="0" xfId="0" applyFont="1" applyBorder="1" applyAlignment="1">
      <alignment horizontal="right"/>
    </xf>
    <xf numFmtId="178" fontId="12" fillId="0" borderId="0" xfId="0" applyFont="1" applyAlignment="1">
      <alignment/>
    </xf>
    <xf numFmtId="178" fontId="11" fillId="0" borderId="0" xfId="0" applyFont="1" applyAlignment="1">
      <alignment/>
    </xf>
    <xf numFmtId="180" fontId="9" fillId="0" borderId="2" xfId="0" applyNumberFormat="1" applyFont="1" applyBorder="1" applyAlignment="1">
      <alignment/>
    </xf>
    <xf numFmtId="178" fontId="4" fillId="0" borderId="0" xfId="0" applyFont="1" applyBorder="1" applyAlignment="1">
      <alignment horizontal="right"/>
    </xf>
    <xf numFmtId="178" fontId="5" fillId="0" borderId="16" xfId="0" applyFont="1" applyBorder="1" applyAlignment="1">
      <alignment vertical="center"/>
    </xf>
    <xf numFmtId="1" fontId="5" fillId="0" borderId="0" xfId="0" applyNumberFormat="1" applyFont="1" applyBorder="1" applyAlignment="1">
      <alignment vertical="center"/>
    </xf>
    <xf numFmtId="186" fontId="0" fillId="0" borderId="10" xfId="0" applyNumberFormat="1" applyFont="1" applyBorder="1" applyAlignment="1">
      <alignment vertical="center"/>
    </xf>
    <xf numFmtId="49" fontId="5" fillId="0" borderId="9" xfId="0" applyNumberFormat="1" applyFont="1" applyBorder="1" applyAlignment="1">
      <alignment horizontal="center" vertical="top"/>
    </xf>
    <xf numFmtId="178" fontId="0" fillId="0" borderId="18" xfId="0" applyBorder="1" applyAlignment="1">
      <alignment/>
    </xf>
    <xf numFmtId="178" fontId="0" fillId="0" borderId="10" xfId="0" applyBorder="1" applyAlignment="1">
      <alignment/>
    </xf>
    <xf numFmtId="178" fontId="0" fillId="0" borderId="7" xfId="0" applyBorder="1" applyAlignment="1">
      <alignment/>
    </xf>
    <xf numFmtId="178" fontId="5" fillId="0" borderId="5" xfId="0" applyFont="1" applyFill="1" applyBorder="1" applyAlignment="1">
      <alignment horizontal="center"/>
    </xf>
    <xf numFmtId="178" fontId="6" fillId="0" borderId="7" xfId="0" applyFont="1" applyBorder="1" applyAlignment="1">
      <alignment vertical="center"/>
    </xf>
    <xf numFmtId="178" fontId="5" fillId="0" borderId="5" xfId="0" applyFont="1" applyBorder="1" applyAlignment="1">
      <alignment/>
    </xf>
    <xf numFmtId="178" fontId="5" fillId="0" borderId="9" xfId="0" applyFont="1" applyBorder="1" applyAlignment="1">
      <alignment vertical="top"/>
    </xf>
    <xf numFmtId="178" fontId="5" fillId="0" borderId="7" xfId="0" applyFont="1" applyBorder="1" applyAlignment="1">
      <alignment horizontal="centerContinuous" vertical="center"/>
    </xf>
    <xf numFmtId="178" fontId="5" fillId="0" borderId="4" xfId="0" applyFont="1" applyBorder="1" applyAlignment="1">
      <alignment horizontal="center" vertical="center"/>
    </xf>
    <xf numFmtId="189" fontId="0" fillId="0" borderId="7" xfId="0" applyNumberFormat="1" applyBorder="1" applyAlignment="1">
      <alignment vertical="center"/>
    </xf>
    <xf numFmtId="178" fontId="5" fillId="0" borderId="5" xfId="0" applyFont="1" applyBorder="1" applyAlignment="1">
      <alignment horizontal="distributed"/>
    </xf>
    <xf numFmtId="190" fontId="0" fillId="0" borderId="10" xfId="0" applyNumberFormat="1" applyBorder="1" applyAlignment="1">
      <alignment vertical="center"/>
    </xf>
    <xf numFmtId="189" fontId="0" fillId="0" borderId="10" xfId="0" applyNumberFormat="1" applyBorder="1" applyAlignment="1">
      <alignment vertical="center"/>
    </xf>
    <xf numFmtId="190" fontId="0" fillId="0" borderId="9" xfId="0" applyNumberFormat="1" applyBorder="1" applyAlignment="1">
      <alignment vertical="center"/>
    </xf>
    <xf numFmtId="189" fontId="0" fillId="0" borderId="5" xfId="0" applyNumberFormat="1" applyBorder="1" applyAlignment="1">
      <alignment vertical="center"/>
    </xf>
    <xf numFmtId="189" fontId="0" fillId="0" borderId="9" xfId="0" applyNumberFormat="1" applyBorder="1" applyAlignment="1">
      <alignment vertical="center"/>
    </xf>
    <xf numFmtId="178" fontId="0" fillId="0" borderId="0" xfId="0" applyBorder="1" applyAlignment="1">
      <alignment/>
    </xf>
    <xf numFmtId="186" fontId="5" fillId="0" borderId="9" xfId="0" applyNumberFormat="1" applyFont="1" applyBorder="1" applyAlignment="1">
      <alignment horizontal="center" vertical="top"/>
    </xf>
    <xf numFmtId="186" fontId="0" fillId="0" borderId="7" xfId="0" applyNumberFormat="1" applyBorder="1" applyAlignment="1">
      <alignment vertical="center"/>
    </xf>
    <xf numFmtId="186" fontId="0" fillId="0" borderId="10" xfId="0" applyNumberFormat="1" applyFont="1" applyFill="1" applyBorder="1" applyAlignment="1">
      <alignment vertical="center"/>
    </xf>
    <xf numFmtId="178" fontId="6" fillId="0" borderId="0" xfId="0" applyFont="1" applyBorder="1" applyAlignment="1">
      <alignment vertical="center"/>
    </xf>
    <xf numFmtId="178" fontId="0" fillId="0" borderId="9" xfId="0" applyBorder="1" applyAlignment="1">
      <alignment/>
    </xf>
    <xf numFmtId="187" fontId="0" fillId="0" borderId="0" xfId="0" applyNumberFormat="1" applyAlignment="1">
      <alignment/>
    </xf>
    <xf numFmtId="186" fontId="5" fillId="0" borderId="5" xfId="0" applyNumberFormat="1" applyFont="1" applyBorder="1" applyAlignment="1">
      <alignment horizontal="center"/>
    </xf>
    <xf numFmtId="186" fontId="0" fillId="0" borderId="10" xfId="0" applyNumberFormat="1" applyBorder="1" applyAlignment="1">
      <alignment vertical="center"/>
    </xf>
    <xf numFmtId="187" fontId="0" fillId="0" borderId="10" xfId="0" applyNumberFormat="1" applyBorder="1" applyAlignment="1">
      <alignment/>
    </xf>
    <xf numFmtId="188" fontId="0" fillId="0" borderId="10" xfId="0" applyNumberFormat="1" applyBorder="1" applyAlignment="1">
      <alignment vertical="center"/>
    </xf>
    <xf numFmtId="188" fontId="0" fillId="0" borderId="10" xfId="0" applyNumberFormat="1" applyFont="1" applyFill="1" applyBorder="1" applyAlignment="1">
      <alignment vertical="center"/>
    </xf>
    <xf numFmtId="187" fontId="0" fillId="0" borderId="10" xfId="0" applyNumberFormat="1" applyBorder="1" applyAlignment="1">
      <alignment vertical="center"/>
    </xf>
    <xf numFmtId="187" fontId="0" fillId="0" borderId="7" xfId="0" applyNumberFormat="1" applyBorder="1" applyAlignment="1">
      <alignment vertical="center"/>
    </xf>
    <xf numFmtId="187" fontId="0" fillId="0" borderId="9" xfId="0" applyNumberFormat="1" applyBorder="1" applyAlignment="1">
      <alignment vertical="center"/>
    </xf>
    <xf numFmtId="187" fontId="0" fillId="0" borderId="0" xfId="0" applyNumberFormat="1" applyFont="1" applyBorder="1" applyAlignment="1">
      <alignment horizontal="right"/>
    </xf>
    <xf numFmtId="185" fontId="0" fillId="0" borderId="19" xfId="0" applyNumberFormat="1" applyFont="1" applyBorder="1" applyAlignment="1">
      <alignment vertical="center"/>
    </xf>
    <xf numFmtId="185" fontId="0" fillId="0" borderId="20" xfId="0" applyNumberFormat="1" applyFont="1" applyBorder="1" applyAlignment="1">
      <alignment vertical="center"/>
    </xf>
    <xf numFmtId="185" fontId="0" fillId="0" borderId="8" xfId="0" applyNumberFormat="1" applyFont="1" applyBorder="1" applyAlignment="1">
      <alignment vertical="center"/>
    </xf>
    <xf numFmtId="185" fontId="0" fillId="0" borderId="7" xfId="0" applyNumberFormat="1" applyFont="1" applyBorder="1" applyAlignment="1">
      <alignment vertical="center"/>
    </xf>
    <xf numFmtId="185" fontId="0" fillId="0" borderId="0" xfId="0" applyNumberFormat="1" applyFont="1" applyBorder="1" applyAlignment="1">
      <alignment vertical="center"/>
    </xf>
    <xf numFmtId="185" fontId="0" fillId="0" borderId="21" xfId="0" applyNumberFormat="1" applyFont="1" applyBorder="1" applyAlignment="1">
      <alignment vertical="center"/>
    </xf>
    <xf numFmtId="185" fontId="0" fillId="0" borderId="16" xfId="0" applyNumberFormat="1" applyFont="1" applyBorder="1" applyAlignment="1">
      <alignment vertical="center"/>
    </xf>
    <xf numFmtId="185" fontId="0" fillId="0" borderId="9" xfId="0" applyNumberFormat="1" applyFont="1" applyBorder="1" applyAlignment="1">
      <alignment vertical="center"/>
    </xf>
    <xf numFmtId="184" fontId="0" fillId="0" borderId="0" xfId="0" applyNumberFormat="1" applyFont="1" applyBorder="1" applyAlignment="1">
      <alignment vertical="center"/>
    </xf>
    <xf numFmtId="184" fontId="0" fillId="0" borderId="6" xfId="0" applyNumberFormat="1" applyFont="1" applyBorder="1" applyAlignment="1">
      <alignment vertical="center"/>
    </xf>
    <xf numFmtId="185" fontId="0" fillId="0" borderId="22" xfId="0" applyNumberFormat="1" applyFont="1" applyBorder="1" applyAlignment="1">
      <alignment vertical="center"/>
    </xf>
    <xf numFmtId="185" fontId="0" fillId="0" borderId="6" xfId="0" applyNumberFormat="1" applyFont="1" applyBorder="1" applyAlignment="1">
      <alignment vertical="center"/>
    </xf>
    <xf numFmtId="191" fontId="0" fillId="0" borderId="12" xfId="0" applyNumberFormat="1" applyFont="1" applyBorder="1" applyAlignment="1">
      <alignment horizontal="right" vertical="center"/>
    </xf>
    <xf numFmtId="189" fontId="0" fillId="0" borderId="12" xfId="0" applyNumberFormat="1" applyFont="1" applyBorder="1" applyAlignment="1">
      <alignment horizontal="right" vertical="center"/>
    </xf>
    <xf numFmtId="189" fontId="0" fillId="0" borderId="6" xfId="0" applyNumberFormat="1" applyFont="1" applyBorder="1" applyAlignment="1">
      <alignment horizontal="right" vertical="center"/>
    </xf>
    <xf numFmtId="189" fontId="0" fillId="0" borderId="1" xfId="0" applyNumberFormat="1" applyFont="1" applyBorder="1" applyAlignment="1">
      <alignment horizontal="right" vertical="center"/>
    </xf>
    <xf numFmtId="178" fontId="0" fillId="0" borderId="6" xfId="0" applyFont="1" applyBorder="1" applyAlignment="1">
      <alignment vertical="center"/>
    </xf>
    <xf numFmtId="184" fontId="0" fillId="0" borderId="6" xfId="0" applyNumberFormat="1" applyFont="1" applyBorder="1" applyAlignment="1">
      <alignment horizontal="right" vertical="center"/>
    </xf>
    <xf numFmtId="176" fontId="0" fillId="0" borderId="6" xfId="0" applyNumberFormat="1" applyFont="1" applyBorder="1" applyAlignment="1">
      <alignment vertical="center"/>
    </xf>
    <xf numFmtId="176" fontId="0" fillId="0" borderId="7" xfId="0" applyNumberFormat="1" applyFont="1" applyBorder="1" applyAlignment="1">
      <alignment vertical="center"/>
    </xf>
    <xf numFmtId="184" fontId="0" fillId="0" borderId="12" xfId="0" applyNumberFormat="1" applyFont="1" applyBorder="1" applyAlignment="1">
      <alignment horizontal="right" vertical="center"/>
    </xf>
    <xf numFmtId="184" fontId="0" fillId="0" borderId="7" xfId="0" applyNumberFormat="1" applyFont="1" applyBorder="1" applyAlignment="1">
      <alignment horizontal="right" vertical="center"/>
    </xf>
    <xf numFmtId="184" fontId="0" fillId="0" borderId="0" xfId="0" applyNumberFormat="1" applyFont="1" applyBorder="1" applyAlignment="1">
      <alignment horizontal="right" vertical="center"/>
    </xf>
    <xf numFmtId="184" fontId="0" fillId="0" borderId="1" xfId="0" applyNumberFormat="1" applyFont="1" applyBorder="1" applyAlignment="1">
      <alignment horizontal="right" vertical="center"/>
    </xf>
    <xf numFmtId="184" fontId="0" fillId="0" borderId="23" xfId="0" applyNumberFormat="1" applyFont="1" applyBorder="1" applyAlignment="1">
      <alignment horizontal="right" vertical="center"/>
    </xf>
    <xf numFmtId="178" fontId="0" fillId="0" borderId="1" xfId="0" applyFont="1" applyBorder="1" applyAlignment="1">
      <alignment/>
    </xf>
    <xf numFmtId="179" fontId="0" fillId="0" borderId="16" xfId="0" applyNumberFormat="1" applyFont="1" applyBorder="1" applyAlignment="1">
      <alignment/>
    </xf>
    <xf numFmtId="176" fontId="0" fillId="0" borderId="1" xfId="0" applyNumberFormat="1" applyFont="1" applyBorder="1" applyAlignment="1">
      <alignment/>
    </xf>
    <xf numFmtId="179" fontId="0" fillId="0" borderId="1" xfId="0" applyNumberFormat="1" applyFont="1" applyBorder="1" applyAlignment="1">
      <alignment/>
    </xf>
    <xf numFmtId="176" fontId="0" fillId="0" borderId="9" xfId="0" applyNumberFormat="1" applyFont="1" applyBorder="1" applyAlignment="1">
      <alignment/>
    </xf>
    <xf numFmtId="192" fontId="0" fillId="0" borderId="10" xfId="0" applyNumberFormat="1" applyBorder="1" applyAlignment="1">
      <alignment vertical="center"/>
    </xf>
    <xf numFmtId="178" fontId="5" fillId="0" borderId="3" xfId="0" applyFont="1" applyBorder="1" applyAlignment="1">
      <alignment horizontal="centerContinuous"/>
    </xf>
    <xf numFmtId="178" fontId="5" fillId="0" borderId="15" xfId="0" applyFont="1" applyBorder="1" applyAlignment="1">
      <alignment/>
    </xf>
    <xf numFmtId="178" fontId="5" fillId="0" borderId="5" xfId="0" applyFont="1" applyBorder="1" applyAlignment="1">
      <alignment horizontal="centerContinuous"/>
    </xf>
    <xf numFmtId="178" fontId="5" fillId="0" borderId="9" xfId="0" applyFont="1" applyBorder="1" applyAlignment="1">
      <alignment/>
    </xf>
    <xf numFmtId="178" fontId="5" fillId="0" borderId="11" xfId="0" applyFont="1" applyBorder="1" applyAlignment="1">
      <alignment horizontal="center" vertical="center"/>
    </xf>
    <xf numFmtId="178" fontId="5" fillId="0" borderId="11" xfId="0" applyFont="1" applyBorder="1" applyAlignment="1">
      <alignment horizontal="left" vertical="top" wrapText="1"/>
    </xf>
    <xf numFmtId="178" fontId="5" fillId="0" borderId="11" xfId="0" applyFont="1" applyBorder="1" applyAlignment="1">
      <alignment horizontal="center" vertical="top"/>
    </xf>
    <xf numFmtId="178" fontId="5" fillId="0" borderId="11" xfId="0" applyFont="1" applyBorder="1" applyAlignment="1">
      <alignment horizontal="center"/>
    </xf>
    <xf numFmtId="178" fontId="6" fillId="0" borderId="6" xfId="0" applyFont="1" applyBorder="1" applyAlignment="1">
      <alignment vertical="center"/>
    </xf>
    <xf numFmtId="178" fontId="5" fillId="0" borderId="6" xfId="0" applyFont="1" applyBorder="1" applyAlignment="1">
      <alignment/>
    </xf>
    <xf numFmtId="178" fontId="5" fillId="0" borderId="6" xfId="0" applyFont="1" applyBorder="1" applyAlignment="1">
      <alignment horizontal="centerContinuous"/>
    </xf>
    <xf numFmtId="178" fontId="5" fillId="0" borderId="2" xfId="0" applyFont="1" applyBorder="1" applyAlignment="1">
      <alignment/>
    </xf>
    <xf numFmtId="178" fontId="5" fillId="0" borderId="6" xfId="0" applyFont="1" applyBorder="1" applyAlignment="1">
      <alignment horizontal="left"/>
    </xf>
    <xf numFmtId="178" fontId="5" fillId="0" borderId="17" xfId="0" applyFont="1" applyBorder="1" applyAlignment="1">
      <alignment horizontal="centerContinuous"/>
    </xf>
    <xf numFmtId="178" fontId="5" fillId="0" borderId="11" xfId="0" applyFont="1" applyBorder="1" applyAlignment="1">
      <alignment horizontal="center" vertical="center" wrapText="1"/>
    </xf>
    <xf numFmtId="0" fontId="0" fillId="0" borderId="0" xfId="21" applyFont="1" applyAlignment="1">
      <alignment vertical="center"/>
      <protection/>
    </xf>
    <xf numFmtId="0" fontId="4" fillId="0" borderId="0" xfId="21" applyFont="1" applyAlignment="1">
      <alignment vertical="center"/>
      <protection/>
    </xf>
    <xf numFmtId="0" fontId="7" fillId="0" borderId="0" xfId="21" applyFont="1" applyAlignment="1">
      <alignment vertical="center"/>
      <protection/>
    </xf>
    <xf numFmtId="0" fontId="0" fillId="0" borderId="0" xfId="21" applyFont="1" applyBorder="1" applyAlignment="1">
      <alignment vertical="center"/>
      <protection/>
    </xf>
    <xf numFmtId="0" fontId="4" fillId="0" borderId="0" xfId="21" applyFont="1" applyBorder="1" applyAlignment="1">
      <alignment vertical="center"/>
      <protection/>
    </xf>
    <xf numFmtId="0" fontId="6" fillId="0" borderId="2" xfId="21" applyFont="1" applyBorder="1" applyAlignment="1">
      <alignment vertical="center"/>
      <protection/>
    </xf>
    <xf numFmtId="178" fontId="6" fillId="0" borderId="2" xfId="0" applyFont="1" applyBorder="1" applyAlignment="1">
      <alignment/>
    </xf>
    <xf numFmtId="0" fontId="6" fillId="0" borderId="2" xfId="21" applyFont="1" applyBorder="1" applyAlignment="1">
      <alignment horizontal="right" vertical="center"/>
      <protection/>
    </xf>
    <xf numFmtId="0" fontId="5" fillId="0" borderId="2" xfId="21" applyFont="1" applyBorder="1" applyAlignment="1">
      <alignment horizontal="right" vertical="center"/>
      <protection/>
    </xf>
    <xf numFmtId="0" fontId="5" fillId="0" borderId="1" xfId="21" applyFont="1" applyBorder="1" applyAlignment="1">
      <alignment horizontal="centerContinuous" vertical="center" wrapText="1"/>
      <protection/>
    </xf>
    <xf numFmtId="0" fontId="5" fillId="0" borderId="2" xfId="21" applyFont="1" applyBorder="1" applyAlignment="1">
      <alignment horizontal="centerContinuous" vertical="center" wrapText="1"/>
      <protection/>
    </xf>
    <xf numFmtId="0" fontId="5" fillId="0" borderId="16" xfId="21" applyFont="1" applyBorder="1" applyAlignment="1">
      <alignment horizontal="centerContinuous" vertical="center" wrapText="1"/>
      <protection/>
    </xf>
    <xf numFmtId="0" fontId="12" fillId="0" borderId="1" xfId="21" applyFont="1" applyBorder="1" applyAlignment="1">
      <alignment horizontal="center" vertical="center" wrapText="1"/>
      <protection/>
    </xf>
    <xf numFmtId="0" fontId="12" fillId="0" borderId="24" xfId="21" applyFont="1" applyBorder="1" applyAlignment="1">
      <alignment horizontal="center" vertical="center" wrapText="1"/>
      <protection/>
    </xf>
    <xf numFmtId="0" fontId="11" fillId="0" borderId="0" xfId="21" applyFont="1" applyAlignment="1">
      <alignment vertical="center"/>
      <protection/>
    </xf>
    <xf numFmtId="178" fontId="5" fillId="0" borderId="12" xfId="0" applyFont="1" applyBorder="1" applyAlignment="1">
      <alignment vertical="center"/>
    </xf>
    <xf numFmtId="185" fontId="4" fillId="0" borderId="25" xfId="21" applyNumberFormat="1" applyFont="1" applyBorder="1" applyAlignment="1">
      <alignment vertical="center"/>
      <protection/>
    </xf>
    <xf numFmtId="181" fontId="5" fillId="0" borderId="6" xfId="0" applyNumberFormat="1" applyFont="1" applyBorder="1" applyAlignment="1">
      <alignment vertical="center"/>
    </xf>
    <xf numFmtId="185" fontId="4" fillId="0" borderId="22" xfId="21" applyNumberFormat="1" applyFont="1" applyBorder="1" applyAlignment="1">
      <alignment vertical="center"/>
      <protection/>
    </xf>
    <xf numFmtId="185" fontId="4" fillId="0" borderId="10" xfId="21" applyNumberFormat="1" applyFont="1" applyBorder="1" applyAlignment="1">
      <alignment vertical="center"/>
      <protection/>
    </xf>
    <xf numFmtId="0" fontId="4" fillId="0" borderId="0" xfId="21" applyFont="1" applyAlignment="1">
      <alignment horizontal="distributed" vertical="center"/>
      <protection/>
    </xf>
    <xf numFmtId="181" fontId="5" fillId="0" borderId="12" xfId="0" applyNumberFormat="1" applyFont="1" applyBorder="1" applyAlignment="1">
      <alignment vertical="center"/>
    </xf>
    <xf numFmtId="185" fontId="4" fillId="0" borderId="26" xfId="21" applyNumberFormat="1" applyFont="1" applyBorder="1" applyAlignment="1">
      <alignment vertical="center"/>
      <protection/>
    </xf>
    <xf numFmtId="185" fontId="4" fillId="0" borderId="27" xfId="21" applyNumberFormat="1" applyFont="1" applyBorder="1" applyAlignment="1">
      <alignment vertical="center"/>
      <protection/>
    </xf>
    <xf numFmtId="185" fontId="4" fillId="0" borderId="28" xfId="21" applyNumberFormat="1" applyFont="1" applyBorder="1" applyAlignment="1">
      <alignment vertical="center"/>
      <protection/>
    </xf>
    <xf numFmtId="185" fontId="4" fillId="0" borderId="11" xfId="21" applyNumberFormat="1" applyFont="1" applyBorder="1" applyAlignment="1">
      <alignment vertical="center"/>
      <protection/>
    </xf>
    <xf numFmtId="183" fontId="4" fillId="0" borderId="0" xfId="21" applyNumberFormat="1" applyFont="1" applyAlignment="1">
      <alignment vertical="center"/>
      <protection/>
    </xf>
    <xf numFmtId="178" fontId="5" fillId="0" borderId="1" xfId="0" applyFont="1" applyBorder="1" applyAlignment="1">
      <alignment horizontal="center" vertical="center" wrapText="1"/>
    </xf>
    <xf numFmtId="180" fontId="5" fillId="0" borderId="29" xfId="0" applyNumberFormat="1" applyFont="1" applyBorder="1" applyAlignment="1">
      <alignment horizontal="center" vertical="center"/>
    </xf>
    <xf numFmtId="178" fontId="5" fillId="0" borderId="30" xfId="0" applyFont="1" applyBorder="1" applyAlignment="1">
      <alignment horizontal="distributed" vertical="center"/>
    </xf>
    <xf numFmtId="184" fontId="0" fillId="0" borderId="29" xfId="0" applyNumberFormat="1" applyFont="1" applyBorder="1" applyAlignment="1">
      <alignment horizontal="right" vertical="center"/>
    </xf>
    <xf numFmtId="178" fontId="5" fillId="0" borderId="0" xfId="0" applyFont="1" applyBorder="1" applyAlignment="1">
      <alignment horizontal="centerContinuous"/>
    </xf>
    <xf numFmtId="178" fontId="5" fillId="0" borderId="10" xfId="0" applyFont="1" applyBorder="1" applyAlignment="1">
      <alignment horizontal="centerContinuous"/>
    </xf>
    <xf numFmtId="178" fontId="5" fillId="0" borderId="5" xfId="0" applyFont="1" applyBorder="1" applyAlignment="1">
      <alignment/>
    </xf>
    <xf numFmtId="178" fontId="5" fillId="0" borderId="3" xfId="0" applyFont="1" applyBorder="1" applyAlignment="1">
      <alignment/>
    </xf>
    <xf numFmtId="178" fontId="5" fillId="0" borderId="17" xfId="0" applyFont="1" applyBorder="1" applyAlignment="1">
      <alignment/>
    </xf>
    <xf numFmtId="178" fontId="5" fillId="0" borderId="0" xfId="0" applyFont="1" applyBorder="1" applyAlignment="1">
      <alignment horizontal="left"/>
    </xf>
    <xf numFmtId="178" fontId="5" fillId="0" borderId="7" xfId="0" applyFont="1" applyBorder="1" applyAlignment="1">
      <alignment horizontal="centerContinuous" vertical="top"/>
    </xf>
    <xf numFmtId="184" fontId="19" fillId="0" borderId="6" xfId="0" applyNumberFormat="1" applyFont="1" applyBorder="1" applyAlignment="1">
      <alignment vertical="center"/>
    </xf>
    <xf numFmtId="178" fontId="5" fillId="0" borderId="0" xfId="0" applyFont="1" applyFill="1" applyBorder="1" applyAlignment="1">
      <alignment/>
    </xf>
    <xf numFmtId="178" fontId="5" fillId="0" borderId="0" xfId="0" applyFont="1" applyFill="1" applyBorder="1" applyAlignment="1">
      <alignment vertical="center"/>
    </xf>
    <xf numFmtId="178" fontId="5" fillId="0" borderId="10" xfId="0" applyFont="1" applyBorder="1" applyAlignment="1">
      <alignment vertical="center" wrapText="1"/>
    </xf>
    <xf numFmtId="180" fontId="9" fillId="0" borderId="2" xfId="0" applyNumberFormat="1" applyFont="1" applyBorder="1" applyAlignment="1">
      <alignment horizontal="left"/>
    </xf>
    <xf numFmtId="178" fontId="5" fillId="0" borderId="3" xfId="0" applyFont="1" applyBorder="1" applyAlignment="1">
      <alignment vertical="center"/>
    </xf>
    <xf numFmtId="178" fontId="0" fillId="0" borderId="7" xfId="0" applyBorder="1" applyAlignment="1">
      <alignment vertical="center"/>
    </xf>
    <xf numFmtId="0" fontId="12" fillId="0" borderId="31" xfId="21" applyFont="1" applyBorder="1" applyAlignment="1">
      <alignment horizontal="center" vertical="center" wrapText="1"/>
      <protection/>
    </xf>
    <xf numFmtId="178" fontId="5" fillId="0" borderId="32" xfId="0" applyFont="1" applyBorder="1" applyAlignment="1">
      <alignment horizontal="centerContinuous" vertical="center"/>
    </xf>
    <xf numFmtId="180" fontId="5" fillId="0" borderId="1" xfId="0" applyNumberFormat="1" applyFont="1" applyBorder="1" applyAlignment="1">
      <alignment/>
    </xf>
    <xf numFmtId="178" fontId="0" fillId="0" borderId="0" xfId="0" applyFill="1" applyBorder="1" applyAlignment="1">
      <alignment/>
    </xf>
    <xf numFmtId="178" fontId="0" fillId="0" borderId="0" xfId="0" applyFill="1" applyAlignment="1">
      <alignment/>
    </xf>
    <xf numFmtId="185" fontId="0" fillId="0" borderId="5" xfId="0" applyNumberFormat="1" applyFont="1" applyBorder="1" applyAlignment="1">
      <alignment vertical="center"/>
    </xf>
    <xf numFmtId="178" fontId="5" fillId="0" borderId="1" xfId="0" applyFont="1" applyBorder="1" applyAlignment="1">
      <alignment horizontal="distributed"/>
    </xf>
    <xf numFmtId="184" fontId="0" fillId="0" borderId="5" xfId="0" applyNumberFormat="1" applyFont="1" applyBorder="1" applyAlignment="1">
      <alignment vertical="center"/>
    </xf>
    <xf numFmtId="178" fontId="5" fillId="0" borderId="28" xfId="0" applyFont="1" applyBorder="1" applyAlignment="1">
      <alignment vertical="center"/>
    </xf>
    <xf numFmtId="185" fontId="0" fillId="0" borderId="26" xfId="0" applyNumberFormat="1" applyFont="1" applyBorder="1" applyAlignment="1">
      <alignment vertical="center"/>
    </xf>
    <xf numFmtId="185" fontId="0" fillId="0" borderId="28" xfId="0" applyNumberFormat="1" applyFont="1" applyBorder="1" applyAlignment="1">
      <alignment vertical="center"/>
    </xf>
    <xf numFmtId="178" fontId="5" fillId="0" borderId="4" xfId="0" applyFont="1" applyBorder="1" applyAlignment="1">
      <alignment vertical="center"/>
    </xf>
    <xf numFmtId="185" fontId="0" fillId="0" borderId="33" xfId="0" applyNumberFormat="1" applyFont="1" applyBorder="1" applyAlignment="1">
      <alignment vertical="center"/>
    </xf>
    <xf numFmtId="178" fontId="0" fillId="0" borderId="4" xfId="0" applyFont="1" applyBorder="1" applyAlignment="1">
      <alignment horizontal="right"/>
    </xf>
    <xf numFmtId="185" fontId="0" fillId="0" borderId="34" xfId="0" applyNumberFormat="1" applyFont="1" applyBorder="1" applyAlignment="1">
      <alignment vertical="center"/>
    </xf>
    <xf numFmtId="179" fontId="0" fillId="0" borderId="35" xfId="0" applyNumberFormat="1" applyFont="1" applyBorder="1" applyAlignment="1">
      <alignment vertical="center"/>
    </xf>
    <xf numFmtId="185" fontId="0" fillId="0" borderId="36" xfId="0" applyNumberFormat="1" applyFont="1" applyBorder="1" applyAlignment="1">
      <alignment vertical="center"/>
    </xf>
    <xf numFmtId="185" fontId="0" fillId="0" borderId="3" xfId="0" applyNumberFormat="1" applyFont="1" applyBorder="1" applyAlignment="1">
      <alignment vertical="center"/>
    </xf>
    <xf numFmtId="185" fontId="0" fillId="0" borderId="12" xfId="0" applyNumberFormat="1" applyFont="1" applyBorder="1" applyAlignment="1">
      <alignment vertical="center"/>
    </xf>
    <xf numFmtId="185" fontId="0" fillId="0" borderId="29" xfId="0" applyNumberFormat="1" applyFont="1" applyBorder="1" applyAlignment="1">
      <alignment vertical="center"/>
    </xf>
    <xf numFmtId="185" fontId="0" fillId="0" borderId="37" xfId="0" applyNumberFormat="1" applyFont="1" applyBorder="1" applyAlignment="1">
      <alignment vertical="center"/>
    </xf>
    <xf numFmtId="186" fontId="0" fillId="0" borderId="7" xfId="0" applyNumberFormat="1" applyFont="1" applyBorder="1" applyAlignment="1">
      <alignment vertical="center"/>
    </xf>
    <xf numFmtId="186" fontId="0" fillId="0" borderId="7" xfId="17" applyNumberFormat="1" applyFont="1" applyBorder="1" applyAlignment="1">
      <alignment vertical="center"/>
    </xf>
    <xf numFmtId="187" fontId="0" fillId="0" borderId="10" xfId="0" applyNumberFormat="1" applyFont="1" applyBorder="1" applyAlignment="1">
      <alignment vertical="center"/>
    </xf>
    <xf numFmtId="187" fontId="0" fillId="0" borderId="7" xfId="0" applyNumberFormat="1" applyFont="1" applyBorder="1" applyAlignment="1">
      <alignment vertical="center"/>
    </xf>
    <xf numFmtId="187" fontId="0" fillId="0" borderId="9" xfId="0" applyNumberFormat="1" applyFont="1" applyBorder="1" applyAlignment="1">
      <alignment vertical="center"/>
    </xf>
    <xf numFmtId="178" fontId="5" fillId="0" borderId="10" xfId="0" applyFont="1" applyBorder="1" applyAlignment="1">
      <alignment horizontal="centerContinuous" vertical="center"/>
    </xf>
    <xf numFmtId="0" fontId="5" fillId="0" borderId="0" xfId="21" applyFont="1" applyBorder="1" applyAlignment="1">
      <alignment vertical="center"/>
      <protection/>
    </xf>
    <xf numFmtId="178" fontId="5" fillId="0" borderId="18" xfId="0" applyFont="1" applyBorder="1" applyAlignment="1">
      <alignment vertical="center"/>
    </xf>
    <xf numFmtId="178" fontId="5" fillId="0" borderId="27" xfId="0" applyFont="1" applyBorder="1" applyAlignment="1">
      <alignment horizontal="distributed" vertical="center"/>
    </xf>
    <xf numFmtId="178" fontId="5" fillId="0" borderId="11" xfId="0" applyFont="1" applyBorder="1" applyAlignment="1">
      <alignment vertical="center"/>
    </xf>
    <xf numFmtId="178" fontId="12" fillId="0" borderId="14" xfId="0" applyFont="1" applyBorder="1" applyAlignment="1">
      <alignment vertical="center"/>
    </xf>
    <xf numFmtId="178" fontId="12" fillId="0" borderId="15" xfId="0" applyFont="1" applyBorder="1" applyAlignment="1">
      <alignment vertical="center"/>
    </xf>
    <xf numFmtId="178" fontId="5" fillId="0" borderId="7" xfId="0" applyFont="1" applyBorder="1" applyAlignment="1">
      <alignment/>
    </xf>
    <xf numFmtId="192" fontId="0" fillId="0" borderId="7" xfId="0" applyNumberFormat="1" applyBorder="1" applyAlignment="1">
      <alignment vertical="center"/>
    </xf>
    <xf numFmtId="186" fontId="0" fillId="0" borderId="10" xfId="0" applyNumberFormat="1" applyFont="1" applyBorder="1" applyAlignment="1">
      <alignment horizontal="center" vertical="center"/>
    </xf>
    <xf numFmtId="178" fontId="11" fillId="0" borderId="0" xfId="0" applyFont="1" applyAlignment="1">
      <alignment horizontal="right"/>
    </xf>
    <xf numFmtId="188" fontId="0" fillId="0" borderId="10" xfId="17" applyNumberFormat="1" applyFont="1" applyBorder="1" applyAlignment="1">
      <alignment vertical="center"/>
    </xf>
    <xf numFmtId="188" fontId="0" fillId="0" borderId="7" xfId="0" applyNumberFormat="1" applyFont="1" applyBorder="1" applyAlignment="1">
      <alignment vertical="center"/>
    </xf>
    <xf numFmtId="189" fontId="0" fillId="0" borderId="12" xfId="0" applyNumberFormat="1" applyFont="1" applyBorder="1" applyAlignment="1">
      <alignment vertical="center"/>
    </xf>
    <xf numFmtId="189" fontId="0" fillId="0" borderId="6" xfId="0" applyNumberFormat="1" applyFont="1" applyBorder="1" applyAlignment="1">
      <alignment vertical="center"/>
    </xf>
    <xf numFmtId="189" fontId="0" fillId="0" borderId="1" xfId="0" applyNumberFormat="1" applyFont="1" applyBorder="1" applyAlignment="1">
      <alignment vertical="center"/>
    </xf>
    <xf numFmtId="178" fontId="5" fillId="0" borderId="0" xfId="22" applyFont="1" applyBorder="1" applyAlignment="1">
      <alignment vertical="center"/>
      <protection/>
    </xf>
    <xf numFmtId="178" fontId="6" fillId="0" borderId="0" xfId="22" applyFont="1" applyBorder="1" applyAlignment="1">
      <alignment vertical="center"/>
      <protection/>
    </xf>
    <xf numFmtId="178" fontId="5" fillId="0" borderId="9" xfId="0" applyFont="1" applyFill="1" applyBorder="1" applyAlignment="1">
      <alignment horizontal="center" vertical="distributed" textRotation="255"/>
    </xf>
    <xf numFmtId="178" fontId="0" fillId="0" borderId="7" xfId="0" applyFill="1" applyBorder="1" applyAlignment="1">
      <alignment/>
    </xf>
    <xf numFmtId="187" fontId="0" fillId="0" borderId="7" xfId="0" applyNumberFormat="1" applyFont="1" applyFill="1" applyBorder="1" applyAlignment="1">
      <alignment vertical="center"/>
    </xf>
    <xf numFmtId="187" fontId="0" fillId="0" borderId="9" xfId="0" applyNumberFormat="1" applyFont="1" applyFill="1" applyBorder="1" applyAlignment="1">
      <alignment vertical="center"/>
    </xf>
    <xf numFmtId="178" fontId="0" fillId="0" borderId="0" xfId="0" applyFill="1" applyAlignment="1">
      <alignment/>
    </xf>
    <xf numFmtId="49" fontId="5" fillId="0" borderId="9" xfId="0" applyNumberFormat="1" applyFont="1" applyFill="1" applyBorder="1" applyAlignment="1">
      <alignment horizontal="center" vertical="top"/>
    </xf>
    <xf numFmtId="178" fontId="0" fillId="0" borderId="18" xfId="0" applyFill="1" applyBorder="1" applyAlignment="1">
      <alignment/>
    </xf>
    <xf numFmtId="178" fontId="0" fillId="0" borderId="10" xfId="0" applyFill="1" applyBorder="1" applyAlignment="1">
      <alignment/>
    </xf>
    <xf numFmtId="186" fontId="0" fillId="0" borderId="7" xfId="0" applyNumberFormat="1" applyFill="1" applyBorder="1" applyAlignment="1">
      <alignment vertical="center"/>
    </xf>
    <xf numFmtId="186" fontId="0" fillId="0" borderId="10" xfId="0" applyNumberFormat="1" applyFill="1" applyBorder="1" applyAlignment="1">
      <alignment/>
    </xf>
    <xf numFmtId="186" fontId="5" fillId="0" borderId="10" xfId="0" applyNumberFormat="1" applyFont="1" applyFill="1" applyBorder="1" applyAlignment="1">
      <alignment horizontal="centerContinuous" vertical="center"/>
    </xf>
    <xf numFmtId="189" fontId="0" fillId="0" borderId="0" xfId="0" applyNumberFormat="1" applyBorder="1" applyAlignment="1">
      <alignment horizontal="centerContinuous" vertical="center"/>
    </xf>
    <xf numFmtId="189" fontId="0" fillId="0" borderId="0" xfId="0" applyNumberFormat="1" applyBorder="1" applyAlignment="1">
      <alignment vertical="center"/>
    </xf>
    <xf numFmtId="189" fontId="0" fillId="0" borderId="10" xfId="0" applyNumberFormat="1" applyFill="1" applyBorder="1" applyAlignment="1">
      <alignment vertical="center"/>
    </xf>
    <xf numFmtId="189" fontId="0" fillId="0" borderId="10" xfId="0" applyNumberFormat="1" applyFill="1" applyBorder="1" applyAlignment="1">
      <alignment horizontal="centerContinuous" vertical="center"/>
    </xf>
    <xf numFmtId="189" fontId="0" fillId="0" borderId="7" xfId="0" applyNumberFormat="1" applyFill="1" applyBorder="1" applyAlignment="1">
      <alignment vertical="center"/>
    </xf>
    <xf numFmtId="189" fontId="0" fillId="0" borderId="9" xfId="0" applyNumberFormat="1" applyFill="1" applyBorder="1" applyAlignment="1">
      <alignment vertical="center"/>
    </xf>
    <xf numFmtId="178" fontId="11" fillId="0" borderId="0" xfId="0" applyFont="1" applyFill="1" applyAlignment="1">
      <alignment/>
    </xf>
    <xf numFmtId="178" fontId="7" fillId="0" borderId="0" xfId="0" applyFont="1" applyFill="1" applyAlignment="1">
      <alignment horizontal="centerContinuous"/>
    </xf>
    <xf numFmtId="178" fontId="0" fillId="0" borderId="10" xfId="0" applyBorder="1" applyAlignment="1">
      <alignment vertical="center"/>
    </xf>
    <xf numFmtId="180" fontId="5" fillId="0" borderId="29" xfId="0" applyNumberFormat="1" applyFont="1" applyBorder="1" applyAlignment="1">
      <alignment horizontal="center" vertical="center" textRotation="255"/>
    </xf>
    <xf numFmtId="178" fontId="20" fillId="0" borderId="2" xfId="0" applyFont="1" applyBorder="1" applyAlignment="1">
      <alignment/>
    </xf>
    <xf numFmtId="184" fontId="18" fillId="0" borderId="5" xfId="0" applyNumberFormat="1" applyFont="1" applyBorder="1" applyAlignment="1">
      <alignment vertical="center"/>
    </xf>
    <xf numFmtId="183" fontId="0" fillId="0" borderId="10" xfId="0" applyNumberFormat="1" applyFont="1" applyFill="1" applyBorder="1" applyAlignment="1">
      <alignment vertical="center"/>
    </xf>
    <xf numFmtId="178" fontId="5" fillId="0" borderId="0" xfId="0" applyFont="1" applyFill="1" applyBorder="1" applyAlignment="1">
      <alignment horizontal="distributed" vertical="center"/>
    </xf>
    <xf numFmtId="178" fontId="5" fillId="0" borderId="1" xfId="0" applyFont="1" applyFill="1" applyBorder="1" applyAlignment="1">
      <alignment horizontal="center" vertical="center" wrapText="1"/>
    </xf>
    <xf numFmtId="184" fontId="0" fillId="0" borderId="38" xfId="0" applyNumberFormat="1" applyFont="1" applyBorder="1" applyAlignment="1">
      <alignment horizontal="right" vertical="center"/>
    </xf>
    <xf numFmtId="185" fontId="4" fillId="0" borderId="34" xfId="21" applyNumberFormat="1" applyFont="1" applyBorder="1" applyAlignment="1">
      <alignment vertical="center"/>
      <protection/>
    </xf>
    <xf numFmtId="178" fontId="5" fillId="0" borderId="0" xfId="0" applyFont="1" applyFill="1" applyBorder="1" applyAlignment="1">
      <alignment horizontal="center" vertical="distributed" textRotation="255"/>
    </xf>
    <xf numFmtId="178" fontId="0" fillId="0" borderId="0" xfId="0" applyFill="1" applyAlignment="1">
      <alignment vertical="center"/>
    </xf>
    <xf numFmtId="178" fontId="5" fillId="0" borderId="0" xfId="0" applyFont="1" applyFill="1" applyBorder="1" applyAlignment="1">
      <alignment/>
    </xf>
    <xf numFmtId="178" fontId="6" fillId="0" borderId="0" xfId="0" applyFont="1" applyFill="1" applyBorder="1" applyAlignment="1">
      <alignment horizontal="right"/>
    </xf>
    <xf numFmtId="178" fontId="5" fillId="0" borderId="3" xfId="0" applyFont="1" applyFill="1" applyBorder="1" applyAlignment="1">
      <alignment horizontal="center" vertical="center" textRotation="255"/>
    </xf>
    <xf numFmtId="178" fontId="5" fillId="0" borderId="4" xfId="0" applyFont="1" applyFill="1" applyBorder="1" applyAlignment="1">
      <alignment vertical="center"/>
    </xf>
    <xf numFmtId="1" fontId="5" fillId="0" borderId="5" xfId="0" applyNumberFormat="1" applyFont="1" applyFill="1" applyBorder="1" applyAlignment="1">
      <alignment horizontal="center" vertical="center"/>
    </xf>
    <xf numFmtId="178" fontId="5" fillId="0" borderId="1" xfId="0" applyFont="1" applyFill="1" applyBorder="1" applyAlignment="1">
      <alignment horizontal="center" vertical="center" textRotation="255"/>
    </xf>
    <xf numFmtId="178" fontId="5" fillId="0" borderId="2" xfId="0" applyFont="1" applyFill="1" applyBorder="1" applyAlignment="1">
      <alignment vertical="center"/>
    </xf>
    <xf numFmtId="1" fontId="5" fillId="0" borderId="9" xfId="0" applyNumberFormat="1" applyFont="1" applyFill="1" applyBorder="1" applyAlignment="1">
      <alignment horizontal="center" vertical="center"/>
    </xf>
    <xf numFmtId="1" fontId="5" fillId="0" borderId="9" xfId="0" applyNumberFormat="1" applyFont="1" applyFill="1" applyBorder="1" applyAlignment="1" quotePrefix="1">
      <alignment horizontal="center" vertical="center"/>
    </xf>
    <xf numFmtId="178" fontId="5" fillId="0" borderId="7" xfId="0" applyFont="1" applyFill="1" applyBorder="1" applyAlignment="1">
      <alignment horizontal="center" vertical="distributed" textRotation="255"/>
    </xf>
    <xf numFmtId="183" fontId="0" fillId="0" borderId="7" xfId="0" applyNumberFormat="1" applyFont="1" applyFill="1" applyBorder="1" applyAlignment="1">
      <alignment vertical="center"/>
    </xf>
    <xf numFmtId="178" fontId="5" fillId="0" borderId="2" xfId="0" applyFont="1" applyFill="1" applyBorder="1" applyAlignment="1">
      <alignment horizontal="distributed" vertical="center"/>
    </xf>
    <xf numFmtId="183" fontId="0" fillId="0" borderId="9" xfId="0" applyNumberFormat="1" applyFont="1" applyFill="1" applyBorder="1" applyAlignment="1">
      <alignment vertical="center"/>
    </xf>
    <xf numFmtId="183" fontId="0" fillId="0" borderId="11" xfId="0" applyNumberFormat="1" applyFont="1" applyFill="1" applyBorder="1" applyAlignment="1">
      <alignment vertical="center"/>
    </xf>
    <xf numFmtId="178" fontId="5" fillId="0" borderId="7" xfId="0" applyFont="1" applyFill="1" applyBorder="1" applyAlignment="1">
      <alignment horizontal="center" textRotation="255"/>
    </xf>
    <xf numFmtId="183" fontId="0" fillId="0" borderId="6" xfId="0" applyNumberFormat="1" applyFont="1" applyFill="1" applyBorder="1" applyAlignment="1">
      <alignment vertical="center"/>
    </xf>
    <xf numFmtId="183" fontId="0" fillId="0" borderId="5" xfId="0" applyNumberFormat="1" applyFill="1" applyBorder="1" applyAlignment="1">
      <alignment/>
    </xf>
    <xf numFmtId="183" fontId="0" fillId="0" borderId="1" xfId="0" applyNumberFormat="1" applyFont="1" applyFill="1" applyBorder="1" applyAlignment="1">
      <alignment vertical="center"/>
    </xf>
    <xf numFmtId="183" fontId="0" fillId="0" borderId="10" xfId="22" applyNumberFormat="1" applyFont="1" applyBorder="1" applyAlignment="1">
      <alignment vertical="center"/>
      <protection/>
    </xf>
    <xf numFmtId="186" fontId="5" fillId="0" borderId="0" xfId="22" applyNumberFormat="1" applyFont="1" applyBorder="1" applyAlignment="1">
      <alignment horizontal="centerContinuous" vertical="center"/>
      <protection/>
    </xf>
    <xf numFmtId="188" fontId="0" fillId="0" borderId="11" xfId="22" applyNumberFormat="1" applyFont="1" applyBorder="1" applyAlignment="1">
      <alignment vertical="center"/>
      <protection/>
    </xf>
    <xf numFmtId="183" fontId="0" fillId="0" borderId="9" xfId="0" applyNumberFormat="1" applyFill="1" applyBorder="1" applyAlignment="1">
      <alignment/>
    </xf>
    <xf numFmtId="183" fontId="0" fillId="0" borderId="7" xfId="0" applyNumberFormat="1" applyFill="1" applyBorder="1" applyAlignment="1">
      <alignment/>
    </xf>
    <xf numFmtId="178" fontId="0" fillId="0" borderId="0" xfId="22" applyBorder="1">
      <alignment/>
      <protection/>
    </xf>
    <xf numFmtId="178" fontId="5" fillId="0" borderId="3" xfId="22" applyFont="1" applyBorder="1" applyAlignment="1">
      <alignment horizontal="center"/>
      <protection/>
    </xf>
    <xf numFmtId="194" fontId="5" fillId="0" borderId="1" xfId="22" applyNumberFormat="1" applyFont="1" applyBorder="1" applyAlignment="1">
      <alignment horizontal="center" vertical="top"/>
      <protection/>
    </xf>
    <xf numFmtId="178" fontId="5" fillId="0" borderId="0" xfId="22" applyFont="1" applyBorder="1" applyAlignment="1">
      <alignment horizontal="center" vertical="center"/>
      <protection/>
    </xf>
    <xf numFmtId="186" fontId="0" fillId="0" borderId="10" xfId="22" applyNumberFormat="1" applyFont="1" applyBorder="1" applyAlignment="1">
      <alignment vertical="center"/>
      <protection/>
    </xf>
    <xf numFmtId="186" fontId="5" fillId="0" borderId="0" xfId="22" applyNumberFormat="1" applyFont="1" applyBorder="1" applyAlignment="1">
      <alignment vertical="center"/>
      <protection/>
    </xf>
    <xf numFmtId="186" fontId="5" fillId="0" borderId="0" xfId="22" applyNumberFormat="1" applyFont="1" applyBorder="1" applyAlignment="1">
      <alignment horizontal="center" vertical="center"/>
      <protection/>
    </xf>
    <xf numFmtId="188" fontId="0" fillId="0" borderId="10" xfId="22" applyNumberFormat="1" applyFont="1" applyBorder="1" applyAlignment="1">
      <alignment vertical="center"/>
      <protection/>
    </xf>
    <xf numFmtId="187" fontId="0" fillId="0" borderId="10" xfId="22" applyNumberFormat="1" applyFont="1" applyBorder="1" applyAlignment="1">
      <alignment vertical="center"/>
      <protection/>
    </xf>
    <xf numFmtId="187" fontId="0" fillId="0" borderId="10" xfId="22" applyNumberFormat="1" applyFont="1" applyBorder="1" applyAlignment="1">
      <alignment horizontal="right" vertical="center"/>
      <protection/>
    </xf>
    <xf numFmtId="187" fontId="5" fillId="0" borderId="0" xfId="22" applyNumberFormat="1" applyFont="1" applyBorder="1" applyAlignment="1">
      <alignment vertical="center"/>
      <protection/>
    </xf>
    <xf numFmtId="187" fontId="5" fillId="0" borderId="0" xfId="22" applyNumberFormat="1" applyFont="1" applyBorder="1" applyAlignment="1">
      <alignment horizontal="center" vertical="center"/>
      <protection/>
    </xf>
    <xf numFmtId="187" fontId="0" fillId="0" borderId="11" xfId="22" applyNumberFormat="1" applyFont="1" applyBorder="1" applyAlignment="1">
      <alignment vertical="center"/>
      <protection/>
    </xf>
    <xf numFmtId="178" fontId="5" fillId="0" borderId="0" xfId="22" applyFont="1">
      <alignment/>
      <protection/>
    </xf>
    <xf numFmtId="178" fontId="0" fillId="0" borderId="0" xfId="22">
      <alignment/>
      <protection/>
    </xf>
    <xf numFmtId="178" fontId="0" fillId="0" borderId="0" xfId="22" applyAlignment="1">
      <alignment horizontal="centerContinuous"/>
      <protection/>
    </xf>
    <xf numFmtId="178" fontId="5" fillId="0" borderId="2" xfId="22" applyFont="1" applyBorder="1">
      <alignment/>
      <protection/>
    </xf>
    <xf numFmtId="178" fontId="5" fillId="0" borderId="4" xfId="22" applyFont="1" applyBorder="1" applyAlignment="1">
      <alignment horizontal="center" vertical="center"/>
      <protection/>
    </xf>
    <xf numFmtId="178" fontId="5" fillId="0" borderId="0" xfId="22" applyFont="1" applyBorder="1" applyAlignment="1">
      <alignment horizontal="centerContinuous" vertical="center"/>
      <protection/>
    </xf>
    <xf numFmtId="184" fontId="0" fillId="0" borderId="10" xfId="22" applyNumberFormat="1" applyFont="1" applyBorder="1" applyAlignment="1">
      <alignment horizontal="right" vertical="center"/>
      <protection/>
    </xf>
    <xf numFmtId="184" fontId="0" fillId="0" borderId="10" xfId="22" applyNumberFormat="1" applyFont="1" applyBorder="1" applyAlignment="1">
      <alignment vertical="center"/>
      <protection/>
    </xf>
    <xf numFmtId="184" fontId="5" fillId="0" borderId="0" xfId="22" applyNumberFormat="1" applyFont="1" applyBorder="1" applyAlignment="1">
      <alignment horizontal="centerContinuous" vertical="center"/>
      <protection/>
    </xf>
    <xf numFmtId="178" fontId="0" fillId="0" borderId="0" xfId="22" applyBorder="1" applyAlignment="1">
      <alignment/>
      <protection/>
    </xf>
    <xf numFmtId="184" fontId="0" fillId="0" borderId="7" xfId="22" applyNumberFormat="1" applyFont="1" applyBorder="1" applyAlignment="1">
      <alignment vertical="center"/>
      <protection/>
    </xf>
    <xf numFmtId="184" fontId="0" fillId="0" borderId="11" xfId="22" applyNumberFormat="1" applyFont="1" applyBorder="1" applyAlignment="1">
      <alignment horizontal="right" vertical="center"/>
      <protection/>
    </xf>
    <xf numFmtId="178" fontId="5" fillId="0" borderId="1" xfId="22" applyFont="1" applyBorder="1" applyAlignment="1">
      <alignment horizontal="center" vertical="top"/>
      <protection/>
    </xf>
    <xf numFmtId="178" fontId="5" fillId="0" borderId="6" xfId="22" applyFont="1" applyBorder="1" applyAlignment="1">
      <alignment horizontal="center"/>
      <protection/>
    </xf>
    <xf numFmtId="184" fontId="0" fillId="0" borderId="0" xfId="22" applyNumberFormat="1" applyFont="1" applyBorder="1" applyAlignment="1">
      <alignment vertical="center"/>
      <protection/>
    </xf>
    <xf numFmtId="184" fontId="0" fillId="0" borderId="6" xfId="22" applyNumberFormat="1" applyFont="1" applyBorder="1" applyAlignment="1">
      <alignment vertical="center"/>
      <protection/>
    </xf>
    <xf numFmtId="178" fontId="0" fillId="0" borderId="0" xfId="22" applyFont="1" applyBorder="1" applyAlignment="1">
      <alignment vertical="center"/>
      <protection/>
    </xf>
    <xf numFmtId="185" fontId="0" fillId="0" borderId="10" xfId="22" applyNumberFormat="1" applyFont="1" applyBorder="1" applyAlignment="1">
      <alignment vertical="center"/>
      <protection/>
    </xf>
    <xf numFmtId="185" fontId="0" fillId="0" borderId="0" xfId="22" applyNumberFormat="1" applyFont="1" applyBorder="1" applyAlignment="1">
      <alignment vertical="center"/>
      <protection/>
    </xf>
    <xf numFmtId="185" fontId="0" fillId="0" borderId="11" xfId="22" applyNumberFormat="1" applyFont="1" applyBorder="1" applyAlignment="1">
      <alignment vertical="center"/>
      <protection/>
    </xf>
    <xf numFmtId="177" fontId="5" fillId="0" borderId="0" xfId="22" applyNumberFormat="1" applyFont="1" applyBorder="1">
      <alignment/>
      <protection/>
    </xf>
    <xf numFmtId="184" fontId="0" fillId="0" borderId="1" xfId="22" applyNumberFormat="1" applyFont="1" applyBorder="1" applyAlignment="1">
      <alignment vertical="center"/>
      <protection/>
    </xf>
    <xf numFmtId="184" fontId="0" fillId="0" borderId="29" xfId="0" applyNumberFormat="1" applyFont="1" applyFill="1" applyBorder="1" applyAlignment="1">
      <alignment horizontal="righ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right" vertical="center"/>
    </xf>
    <xf numFmtId="178" fontId="5" fillId="0" borderId="15" xfId="0" applyFont="1" applyFill="1" applyBorder="1" applyAlignment="1">
      <alignment vertical="center"/>
    </xf>
    <xf numFmtId="178" fontId="5" fillId="0" borderId="15" xfId="0" applyFont="1" applyFill="1" applyBorder="1" applyAlignment="1">
      <alignment horizontal="centerContinuous" vertical="center"/>
    </xf>
    <xf numFmtId="178" fontId="12" fillId="0" borderId="0" xfId="0" applyFont="1" applyFill="1" applyBorder="1" applyAlignment="1">
      <alignment/>
    </xf>
    <xf numFmtId="0" fontId="0" fillId="0" borderId="0" xfId="21" applyFont="1" applyFill="1" applyAlignment="1">
      <alignment vertical="center"/>
      <protection/>
    </xf>
    <xf numFmtId="0" fontId="4" fillId="0" borderId="0" xfId="21" applyFont="1" applyFill="1" applyAlignment="1">
      <alignment vertical="center"/>
      <protection/>
    </xf>
    <xf numFmtId="178" fontId="12" fillId="0" borderId="0" xfId="0" applyFont="1" applyFill="1" applyAlignment="1">
      <alignment/>
    </xf>
    <xf numFmtId="178" fontId="5" fillId="0" borderId="0" xfId="0" applyFont="1" applyFill="1" applyAlignment="1">
      <alignment/>
    </xf>
    <xf numFmtId="178" fontId="5" fillId="0" borderId="0" xfId="22" applyFont="1" applyFill="1">
      <alignment/>
      <protection/>
    </xf>
    <xf numFmtId="180" fontId="5" fillId="0" borderId="0" xfId="0" applyNumberFormat="1" applyFont="1" applyFill="1" applyAlignment="1">
      <alignment/>
    </xf>
    <xf numFmtId="178" fontId="0" fillId="0" borderId="0" xfId="0" applyFill="1" applyAlignment="1">
      <alignment horizontal="distributed"/>
    </xf>
    <xf numFmtId="191" fontId="0" fillId="0" borderId="12" xfId="0" applyNumberFormat="1" applyFont="1" applyFill="1" applyBorder="1" applyAlignment="1">
      <alignment horizontal="right" vertical="center"/>
    </xf>
    <xf numFmtId="189" fontId="0" fillId="0" borderId="6" xfId="0" applyNumberFormat="1" applyFont="1" applyFill="1" applyBorder="1" applyAlignment="1">
      <alignment horizontal="right" vertical="center"/>
    </xf>
    <xf numFmtId="189" fontId="0" fillId="0" borderId="12" xfId="0" applyNumberFormat="1" applyFont="1" applyFill="1" applyBorder="1" applyAlignment="1">
      <alignment horizontal="right" vertical="center"/>
    </xf>
    <xf numFmtId="189" fontId="0" fillId="0" borderId="1" xfId="0" applyNumberFormat="1" applyFont="1" applyFill="1" applyBorder="1" applyAlignment="1">
      <alignment horizontal="right" vertical="center"/>
    </xf>
    <xf numFmtId="185" fontId="0" fillId="0" borderId="5" xfId="0" applyNumberFormat="1" applyFont="1" applyFill="1" applyBorder="1" applyAlignment="1">
      <alignment vertical="center"/>
    </xf>
    <xf numFmtId="185" fontId="0" fillId="0" borderId="33" xfId="0" applyNumberFormat="1" applyFont="1" applyFill="1" applyBorder="1" applyAlignment="1">
      <alignment vertical="center"/>
    </xf>
    <xf numFmtId="185" fontId="0" fillId="0" borderId="7" xfId="0" applyNumberFormat="1" applyFont="1" applyFill="1" applyBorder="1" applyAlignment="1">
      <alignment vertical="center"/>
    </xf>
    <xf numFmtId="185" fontId="0" fillId="0" borderId="21" xfId="0" applyNumberFormat="1" applyFont="1" applyFill="1" applyBorder="1" applyAlignment="1">
      <alignment vertical="center"/>
    </xf>
    <xf numFmtId="185" fontId="0" fillId="0" borderId="9" xfId="0" applyNumberFormat="1" applyFont="1" applyFill="1" applyBorder="1" applyAlignment="1">
      <alignment vertical="center"/>
    </xf>
    <xf numFmtId="178" fontId="0" fillId="0" borderId="6" xfId="0" applyFont="1" applyFill="1" applyBorder="1" applyAlignment="1">
      <alignment vertical="center"/>
    </xf>
    <xf numFmtId="184" fontId="0" fillId="0" borderId="6" xfId="0" applyNumberFormat="1" applyFont="1" applyFill="1" applyBorder="1" applyAlignment="1">
      <alignment horizontal="right" vertical="center"/>
    </xf>
    <xf numFmtId="185" fontId="0" fillId="0" borderId="6" xfId="0" applyNumberFormat="1" applyFont="1" applyFill="1" applyBorder="1" applyAlignment="1">
      <alignment vertical="center"/>
    </xf>
    <xf numFmtId="179" fontId="0" fillId="0" borderId="6" xfId="0" applyNumberFormat="1" applyFont="1" applyFill="1" applyBorder="1" applyAlignment="1">
      <alignment vertical="center"/>
    </xf>
    <xf numFmtId="178" fontId="0" fillId="0" borderId="0" xfId="22" applyFill="1">
      <alignment/>
      <protection/>
    </xf>
    <xf numFmtId="187" fontId="0" fillId="0" borderId="0" xfId="0" applyNumberFormat="1" applyFill="1" applyAlignment="1">
      <alignment/>
    </xf>
    <xf numFmtId="178" fontId="5" fillId="0" borderId="1" xfId="0" applyFont="1" applyFill="1" applyBorder="1" applyAlignment="1">
      <alignment horizontal="center" vertical="center"/>
    </xf>
    <xf numFmtId="178" fontId="5" fillId="0" borderId="16" xfId="0" applyFont="1" applyFill="1" applyBorder="1" applyAlignment="1">
      <alignment horizontal="center" vertical="center"/>
    </xf>
    <xf numFmtId="178" fontId="5" fillId="0" borderId="24" xfId="0" applyFont="1" applyFill="1" applyBorder="1" applyAlignment="1">
      <alignment horizontal="center" vertical="center" wrapText="1"/>
    </xf>
    <xf numFmtId="178" fontId="0" fillId="0" borderId="0" xfId="0" applyFont="1" applyFill="1" applyAlignment="1">
      <alignment/>
    </xf>
    <xf numFmtId="178" fontId="12" fillId="0" borderId="0" xfId="0" applyFont="1" applyFill="1" applyBorder="1" applyAlignment="1">
      <alignment/>
    </xf>
    <xf numFmtId="178" fontId="0" fillId="0" borderId="4" xfId="0" applyBorder="1" applyAlignment="1">
      <alignment/>
    </xf>
    <xf numFmtId="186" fontId="0" fillId="0" borderId="4" xfId="0" applyNumberFormat="1" applyBorder="1" applyAlignment="1">
      <alignment/>
    </xf>
    <xf numFmtId="186" fontId="0" fillId="0" borderId="0" xfId="0" applyNumberFormat="1" applyBorder="1" applyAlignment="1">
      <alignment/>
    </xf>
    <xf numFmtId="187" fontId="0" fillId="0" borderId="7" xfId="0" applyNumberFormat="1" applyFill="1" applyBorder="1" applyAlignment="1">
      <alignment vertical="center"/>
    </xf>
    <xf numFmtId="178" fontId="5" fillId="0" borderId="2" xfId="0" applyFont="1" applyBorder="1" applyAlignment="1">
      <alignment horizontal="right"/>
    </xf>
    <xf numFmtId="178" fontId="5" fillId="0" borderId="0" xfId="0" applyFont="1" applyAlignment="1">
      <alignment horizontal="right"/>
    </xf>
    <xf numFmtId="189" fontId="0" fillId="0" borderId="29" xfId="0" applyNumberFormat="1" applyFont="1" applyBorder="1" applyAlignment="1">
      <alignment vertical="center"/>
    </xf>
    <xf numFmtId="189" fontId="0" fillId="0" borderId="39" xfId="0" applyNumberFormat="1" applyFont="1" applyBorder="1" applyAlignment="1">
      <alignment vertical="center"/>
    </xf>
    <xf numFmtId="189" fontId="0" fillId="0" borderId="23" xfId="0" applyNumberFormat="1" applyFont="1" applyBorder="1" applyAlignment="1">
      <alignment vertical="center"/>
    </xf>
    <xf numFmtId="189" fontId="0" fillId="0" borderId="38" xfId="0" applyNumberFormat="1" applyFont="1" applyBorder="1" applyAlignment="1">
      <alignment vertical="center"/>
    </xf>
    <xf numFmtId="189" fontId="0" fillId="0" borderId="40" xfId="0" applyNumberFormat="1" applyFont="1" applyBorder="1" applyAlignment="1">
      <alignment vertical="center"/>
    </xf>
    <xf numFmtId="189" fontId="0" fillId="0" borderId="3" xfId="0" applyNumberFormat="1" applyFont="1" applyBorder="1" applyAlignment="1">
      <alignment vertical="center"/>
    </xf>
    <xf numFmtId="189" fontId="0" fillId="0" borderId="41" xfId="0" applyNumberFormat="1" applyFont="1" applyBorder="1" applyAlignment="1">
      <alignment vertical="center"/>
    </xf>
    <xf numFmtId="197" fontId="4" fillId="0" borderId="21" xfId="21" applyNumberFormat="1" applyFont="1" applyBorder="1" applyAlignment="1">
      <alignment vertical="center"/>
      <protection/>
    </xf>
    <xf numFmtId="197" fontId="4" fillId="0" borderId="20" xfId="21" applyNumberFormat="1" applyFont="1" applyBorder="1" applyAlignment="1">
      <alignment vertical="center"/>
      <protection/>
    </xf>
    <xf numFmtId="197" fontId="4" fillId="0" borderId="7" xfId="21" applyNumberFormat="1" applyFont="1" applyBorder="1" applyAlignment="1">
      <alignment vertical="center"/>
      <protection/>
    </xf>
    <xf numFmtId="197" fontId="4" fillId="0" borderId="9" xfId="21" applyNumberFormat="1" applyFont="1" applyBorder="1" applyAlignment="1">
      <alignment vertical="center"/>
      <protection/>
    </xf>
    <xf numFmtId="197" fontId="4" fillId="0" borderId="41" xfId="21" applyNumberFormat="1" applyFont="1" applyBorder="1" applyAlignment="1">
      <alignment vertical="center"/>
      <protection/>
    </xf>
    <xf numFmtId="197" fontId="4" fillId="0" borderId="23" xfId="21" applyNumberFormat="1" applyFont="1" applyBorder="1" applyAlignment="1">
      <alignment vertical="center"/>
      <protection/>
    </xf>
    <xf numFmtId="197" fontId="4" fillId="0" borderId="39" xfId="21" applyNumberFormat="1" applyFont="1" applyBorder="1" applyAlignment="1">
      <alignment vertical="center"/>
      <protection/>
    </xf>
    <xf numFmtId="197" fontId="4" fillId="0" borderId="38" xfId="21" applyNumberFormat="1" applyFont="1" applyBorder="1" applyAlignment="1">
      <alignment vertical="center"/>
      <protection/>
    </xf>
    <xf numFmtId="197" fontId="4" fillId="0" borderId="21" xfId="0" applyNumberFormat="1" applyFont="1" applyBorder="1" applyAlignment="1">
      <alignment vertical="center"/>
    </xf>
    <xf numFmtId="197" fontId="4" fillId="0" borderId="27" xfId="0" applyNumberFormat="1" applyFont="1" applyBorder="1" applyAlignment="1">
      <alignment vertical="center"/>
    </xf>
    <xf numFmtId="197" fontId="4" fillId="0" borderId="42" xfId="21" applyNumberFormat="1" applyFont="1" applyBorder="1" applyAlignment="1">
      <alignment vertical="center"/>
      <protection/>
    </xf>
    <xf numFmtId="197" fontId="4" fillId="0" borderId="7" xfId="0" applyNumberFormat="1" applyFont="1" applyBorder="1" applyAlignment="1">
      <alignment vertical="center"/>
    </xf>
    <xf numFmtId="197" fontId="4" fillId="0" borderId="0" xfId="0" applyNumberFormat="1" applyFont="1" applyBorder="1" applyAlignment="1">
      <alignment vertical="center"/>
    </xf>
    <xf numFmtId="197" fontId="4" fillId="0" borderId="6" xfId="21" applyNumberFormat="1" applyFont="1" applyBorder="1" applyAlignment="1">
      <alignment vertical="center"/>
      <protection/>
    </xf>
    <xf numFmtId="197" fontId="4" fillId="0" borderId="22" xfId="0" applyNumberFormat="1" applyFont="1" applyBorder="1" applyAlignment="1">
      <alignment vertical="center"/>
    </xf>
    <xf numFmtId="197" fontId="4" fillId="0" borderId="12" xfId="21" applyNumberFormat="1" applyFont="1" applyBorder="1" applyAlignment="1">
      <alignment vertical="center"/>
      <protection/>
    </xf>
    <xf numFmtId="197" fontId="4" fillId="0" borderId="26" xfId="0" applyNumberFormat="1" applyFont="1" applyBorder="1" applyAlignment="1">
      <alignment vertical="center"/>
    </xf>
    <xf numFmtId="197" fontId="4" fillId="0" borderId="13" xfId="0" applyNumberFormat="1" applyFont="1" applyBorder="1" applyAlignment="1">
      <alignment vertical="center"/>
    </xf>
    <xf numFmtId="197" fontId="4" fillId="0" borderId="9" xfId="0" applyNumberFormat="1" applyFont="1" applyBorder="1" applyAlignment="1">
      <alignment vertical="center"/>
    </xf>
    <xf numFmtId="197" fontId="4" fillId="0" borderId="2" xfId="0" applyNumberFormat="1" applyFont="1" applyBorder="1" applyAlignment="1">
      <alignment vertical="center"/>
    </xf>
    <xf numFmtId="197" fontId="4" fillId="0" borderId="1" xfId="21" applyNumberFormat="1" applyFont="1" applyBorder="1" applyAlignment="1">
      <alignment vertical="center"/>
      <protection/>
    </xf>
    <xf numFmtId="197" fontId="4" fillId="0" borderId="28" xfId="0" applyNumberFormat="1" applyFont="1" applyBorder="1" applyAlignment="1">
      <alignment vertical="center"/>
    </xf>
    <xf numFmtId="198" fontId="4" fillId="0" borderId="23" xfId="21" applyNumberFormat="1" applyFont="1" applyBorder="1" applyAlignment="1">
      <alignment vertical="center"/>
      <protection/>
    </xf>
    <xf numFmtId="198" fontId="4" fillId="0" borderId="40" xfId="21" applyNumberFormat="1" applyFont="1" applyBorder="1" applyAlignment="1">
      <alignment vertical="center"/>
      <protection/>
    </xf>
    <xf numFmtId="197" fontId="4" fillId="0" borderId="3" xfId="21" applyNumberFormat="1" applyFont="1" applyBorder="1" applyAlignment="1">
      <alignment vertical="center"/>
      <protection/>
    </xf>
    <xf numFmtId="198" fontId="4" fillId="0" borderId="29" xfId="21" applyNumberFormat="1" applyFont="1" applyBorder="1" applyAlignment="1">
      <alignment vertical="center"/>
      <protection/>
    </xf>
    <xf numFmtId="198" fontId="4" fillId="0" borderId="6" xfId="21" applyNumberFormat="1" applyFont="1" applyBorder="1" applyAlignment="1">
      <alignment vertical="center"/>
      <protection/>
    </xf>
    <xf numFmtId="198" fontId="4" fillId="0" borderId="12" xfId="21" applyNumberFormat="1" applyFont="1" applyBorder="1" applyAlignment="1">
      <alignment vertical="center"/>
      <protection/>
    </xf>
    <xf numFmtId="198" fontId="4" fillId="0" borderId="1" xfId="21" applyNumberFormat="1" applyFont="1" applyBorder="1" applyAlignment="1">
      <alignment vertical="center"/>
      <protection/>
    </xf>
    <xf numFmtId="192" fontId="0" fillId="0" borderId="9" xfId="0" applyNumberFormat="1" applyBorder="1" applyAlignment="1">
      <alignment vertical="center"/>
    </xf>
    <xf numFmtId="0" fontId="22" fillId="0" borderId="10" xfId="0" applyNumberFormat="1" applyFont="1" applyBorder="1" applyAlignment="1">
      <alignment horizontal="left" textRotation="180"/>
    </xf>
    <xf numFmtId="0" fontId="22" fillId="0" borderId="10" xfId="0" applyNumberFormat="1" applyFont="1" applyBorder="1" applyAlignment="1">
      <alignment horizontal="left" vertical="top" textRotation="180"/>
    </xf>
    <xf numFmtId="178" fontId="22" fillId="0" borderId="10" xfId="0" applyFont="1" applyBorder="1" applyAlignment="1">
      <alignment horizontal="left" vertical="top" textRotation="180"/>
    </xf>
    <xf numFmtId="178" fontId="22" fillId="0" borderId="10" xfId="0" applyFont="1" applyBorder="1" applyAlignment="1">
      <alignment horizontal="left" textRotation="180"/>
    </xf>
    <xf numFmtId="184" fontId="0" fillId="0" borderId="5" xfId="22" applyNumberFormat="1" applyFont="1" applyBorder="1" applyAlignment="1">
      <alignment horizontal="right" vertical="center"/>
      <protection/>
    </xf>
    <xf numFmtId="184" fontId="0" fillId="0" borderId="7" xfId="22" applyNumberFormat="1" applyFont="1" applyBorder="1" applyAlignment="1">
      <alignment horizontal="right" vertical="center"/>
      <protection/>
    </xf>
    <xf numFmtId="184" fontId="0" fillId="0" borderId="9" xfId="22" applyNumberFormat="1" applyFont="1" applyBorder="1" applyAlignment="1">
      <alignment horizontal="right" vertical="center"/>
      <protection/>
    </xf>
    <xf numFmtId="188" fontId="0" fillId="0" borderId="10" xfId="22" applyNumberFormat="1" applyFont="1" applyBorder="1" applyAlignment="1">
      <alignment horizontal="right" vertical="center"/>
      <protection/>
    </xf>
    <xf numFmtId="199" fontId="0" fillId="0" borderId="5" xfId="22" applyNumberFormat="1" applyFont="1" applyBorder="1" applyAlignment="1">
      <alignment horizontal="right" vertical="center"/>
      <protection/>
    </xf>
    <xf numFmtId="178" fontId="12" fillId="0" borderId="7" xfId="0" applyFont="1" applyBorder="1" applyAlignment="1">
      <alignment vertical="center"/>
    </xf>
    <xf numFmtId="178" fontId="12" fillId="0" borderId="2" xfId="0" applyFont="1" applyBorder="1" applyAlignment="1">
      <alignment vertical="center"/>
    </xf>
    <xf numFmtId="197" fontId="4" fillId="0" borderId="36" xfId="21" applyNumberFormat="1" applyFont="1" applyBorder="1" applyAlignment="1">
      <alignment vertical="center"/>
      <protection/>
    </xf>
    <xf numFmtId="0" fontId="12" fillId="0" borderId="32" xfId="21" applyFont="1" applyBorder="1" applyAlignment="1">
      <alignment horizontal="center" vertical="center" wrapText="1"/>
      <protection/>
    </xf>
    <xf numFmtId="178" fontId="0" fillId="0" borderId="7" xfId="0" applyBorder="1" applyAlignment="1">
      <alignment horizontal="right"/>
    </xf>
    <xf numFmtId="178" fontId="0" fillId="0" borderId="33" xfId="0" applyBorder="1" applyAlignment="1">
      <alignment horizontal="right"/>
    </xf>
    <xf numFmtId="49" fontId="5" fillId="0" borderId="9" xfId="0" applyNumberFormat="1" applyFont="1" applyFill="1" applyBorder="1" applyAlignment="1">
      <alignment horizontal="center" vertical="center"/>
    </xf>
    <xf numFmtId="186" fontId="5" fillId="0" borderId="9" xfId="0" applyNumberFormat="1" applyFont="1" applyBorder="1" applyAlignment="1" quotePrefix="1">
      <alignment horizontal="center" vertical="top"/>
    </xf>
    <xf numFmtId="49" fontId="5" fillId="0" borderId="9" xfId="0" applyNumberFormat="1" applyFont="1" applyBorder="1" applyAlignment="1" quotePrefix="1">
      <alignment horizontal="center" vertical="top"/>
    </xf>
    <xf numFmtId="184" fontId="0" fillId="0" borderId="9" xfId="0" applyNumberFormat="1" applyFont="1" applyBorder="1" applyAlignment="1">
      <alignment horizontal="right" vertical="center"/>
    </xf>
    <xf numFmtId="0" fontId="24" fillId="0" borderId="0" xfId="25" applyFont="1" applyAlignment="1">
      <alignment horizontal="centerContinuous"/>
      <protection/>
    </xf>
    <xf numFmtId="0" fontId="7" fillId="0" borderId="0" xfId="25" applyFont="1" applyAlignment="1">
      <alignment horizontal="centerContinuous"/>
      <protection/>
    </xf>
    <xf numFmtId="0" fontId="25" fillId="0" borderId="0" xfId="25" applyFont="1" applyAlignment="1" quotePrefix="1">
      <alignment horizontal="centerContinuous"/>
      <protection/>
    </xf>
    <xf numFmtId="202" fontId="24" fillId="0" borderId="0" xfId="25" applyNumberFormat="1" applyFont="1" applyAlignment="1">
      <alignment horizontal="centerContinuous"/>
      <protection/>
    </xf>
    <xf numFmtId="0" fontId="24" fillId="0" borderId="0" xfId="25" applyFont="1">
      <alignment/>
      <protection/>
    </xf>
    <xf numFmtId="0" fontId="26" fillId="0" borderId="0" xfId="25" applyFont="1">
      <alignment/>
      <protection/>
    </xf>
    <xf numFmtId="0" fontId="26" fillId="0" borderId="0" xfId="25" applyFont="1" applyBorder="1">
      <alignment/>
      <protection/>
    </xf>
    <xf numFmtId="202" fontId="26" fillId="0" borderId="0" xfId="25" applyNumberFormat="1" applyFont="1">
      <alignment/>
      <protection/>
    </xf>
    <xf numFmtId="0" fontId="5" fillId="0" borderId="43" xfId="25" applyFont="1" applyBorder="1" applyAlignment="1">
      <alignment horizontal="distributed" vertical="center"/>
      <protection/>
    </xf>
    <xf numFmtId="0" fontId="33" fillId="0" borderId="4" xfId="25" applyFont="1" applyBorder="1" applyAlignment="1">
      <alignment horizontal="distributed"/>
      <protection/>
    </xf>
    <xf numFmtId="0" fontId="33" fillId="0" borderId="0" xfId="25" applyFont="1" applyBorder="1" applyAlignment="1">
      <alignment horizontal="distributed"/>
      <protection/>
    </xf>
    <xf numFmtId="202" fontId="12" fillId="0" borderId="0" xfId="25" applyNumberFormat="1" applyFont="1" applyAlignment="1">
      <alignment horizontal="right" vertical="center"/>
      <protection/>
    </xf>
    <xf numFmtId="0" fontId="5" fillId="0" borderId="0" xfId="25" applyFont="1">
      <alignment/>
      <protection/>
    </xf>
    <xf numFmtId="0" fontId="26" fillId="0" borderId="3" xfId="25" applyFont="1" applyBorder="1">
      <alignment/>
      <protection/>
    </xf>
    <xf numFmtId="0" fontId="26" fillId="0" borderId="4" xfId="25" applyFont="1" applyBorder="1">
      <alignment/>
      <protection/>
    </xf>
    <xf numFmtId="0" fontId="26" fillId="0" borderId="18" xfId="25" applyFont="1" applyBorder="1">
      <alignment/>
      <protection/>
    </xf>
    <xf numFmtId="202" fontId="5" fillId="0" borderId="3" xfId="25" applyNumberFormat="1" applyFont="1" applyBorder="1" applyAlignment="1">
      <alignment horizontal="center"/>
      <protection/>
    </xf>
    <xf numFmtId="202" fontId="5" fillId="0" borderId="3" xfId="25" applyNumberFormat="1" applyFont="1" applyBorder="1" applyAlignment="1">
      <alignment horizontal="centerContinuous"/>
      <protection/>
    </xf>
    <xf numFmtId="202" fontId="5" fillId="0" borderId="5" xfId="25" applyNumberFormat="1" applyFont="1" applyBorder="1" applyAlignment="1">
      <alignment horizontal="center"/>
      <protection/>
    </xf>
    <xf numFmtId="0" fontId="26" fillId="0" borderId="1" xfId="25" applyFont="1" applyBorder="1">
      <alignment/>
      <protection/>
    </xf>
    <xf numFmtId="0" fontId="26" fillId="0" borderId="2" xfId="25" applyFont="1" applyBorder="1">
      <alignment/>
      <protection/>
    </xf>
    <xf numFmtId="0" fontId="26" fillId="0" borderId="11" xfId="25" applyFont="1" applyBorder="1">
      <alignment/>
      <protection/>
    </xf>
    <xf numFmtId="0" fontId="5" fillId="0" borderId="9" xfId="25" applyFont="1" applyBorder="1" applyAlignment="1" quotePrefix="1">
      <alignment horizontal="center" vertical="top"/>
      <protection/>
    </xf>
    <xf numFmtId="0" fontId="5" fillId="0" borderId="11" xfId="25" applyFont="1" applyBorder="1" applyAlignment="1" quotePrefix="1">
      <alignment horizontal="center" vertical="top"/>
      <protection/>
    </xf>
    <xf numFmtId="0" fontId="5" fillId="0" borderId="2" xfId="25" applyFont="1" applyBorder="1" applyAlignment="1" quotePrefix="1">
      <alignment horizontal="center" vertical="top"/>
      <protection/>
    </xf>
    <xf numFmtId="0" fontId="26" fillId="0" borderId="0" xfId="25" applyFont="1" applyAlignment="1">
      <alignment vertical="center"/>
      <protection/>
    </xf>
    <xf numFmtId="0" fontId="26" fillId="0" borderId="6" xfId="25" applyFont="1" applyBorder="1" applyAlignment="1">
      <alignment vertical="center"/>
      <protection/>
    </xf>
    <xf numFmtId="0" fontId="5" fillId="0" borderId="0" xfId="25" applyFont="1" applyBorder="1" applyAlignment="1">
      <alignment horizontal="distributed" vertical="center"/>
      <protection/>
    </xf>
    <xf numFmtId="0" fontId="5" fillId="0" borderId="10" xfId="25" applyFont="1" applyBorder="1" applyAlignment="1">
      <alignment horizontal="distributed" vertical="center"/>
      <protection/>
    </xf>
    <xf numFmtId="204" fontId="4" fillId="0" borderId="3" xfId="25" applyNumberFormat="1" applyFont="1" applyBorder="1" applyAlignment="1">
      <alignment vertical="center"/>
      <protection/>
    </xf>
    <xf numFmtId="204" fontId="4" fillId="0" borderId="5" xfId="25" applyNumberFormat="1" applyFont="1" applyBorder="1" applyAlignment="1">
      <alignment vertical="center"/>
      <protection/>
    </xf>
    <xf numFmtId="192" fontId="4" fillId="0" borderId="5" xfId="23" applyNumberFormat="1" applyFont="1" applyBorder="1" applyAlignment="1">
      <alignment vertical="center"/>
      <protection/>
    </xf>
    <xf numFmtId="0" fontId="5" fillId="0" borderId="0" xfId="25" applyFont="1" applyBorder="1" applyAlignment="1">
      <alignment vertical="center"/>
      <protection/>
    </xf>
    <xf numFmtId="0" fontId="5" fillId="0" borderId="0" xfId="25" applyFont="1" applyBorder="1" applyAlignment="1">
      <alignment vertical="center" wrapText="1"/>
      <protection/>
    </xf>
    <xf numFmtId="204" fontId="4" fillId="0" borderId="6" xfId="25" applyNumberFormat="1" applyFont="1" applyBorder="1" applyAlignment="1">
      <alignment horizontal="right" vertical="center"/>
      <protection/>
    </xf>
    <xf numFmtId="204" fontId="4" fillId="0" borderId="7" xfId="25" applyNumberFormat="1" applyFont="1" applyBorder="1" applyAlignment="1">
      <alignment vertical="center"/>
      <protection/>
    </xf>
    <xf numFmtId="192" fontId="4" fillId="0" borderId="7" xfId="23" applyNumberFormat="1" applyFont="1" applyBorder="1" applyAlignment="1">
      <alignment vertical="center"/>
      <protection/>
    </xf>
    <xf numFmtId="0" fontId="16" fillId="0" borderId="10" xfId="25" applyFont="1" applyBorder="1" applyAlignment="1">
      <alignment horizontal="distributed" vertical="center"/>
      <protection/>
    </xf>
    <xf numFmtId="204" fontId="4" fillId="0" borderId="6" xfId="25" applyNumberFormat="1" applyFont="1" applyBorder="1" applyAlignment="1">
      <alignment vertical="center"/>
      <protection/>
    </xf>
    <xf numFmtId="0" fontId="26" fillId="0" borderId="44" xfId="25" applyFont="1" applyBorder="1" applyAlignment="1">
      <alignment vertical="center"/>
      <protection/>
    </xf>
    <xf numFmtId="0" fontId="16" fillId="0" borderId="45" xfId="25" applyFont="1" applyBorder="1" applyAlignment="1">
      <alignment horizontal="distributed" vertical="center"/>
      <protection/>
    </xf>
    <xf numFmtId="204" fontId="4" fillId="0" borderId="44" xfId="25" applyNumberFormat="1" applyFont="1" applyBorder="1" applyAlignment="1">
      <alignment vertical="center"/>
      <protection/>
    </xf>
    <xf numFmtId="204" fontId="4" fillId="0" borderId="46" xfId="25" applyNumberFormat="1" applyFont="1" applyBorder="1" applyAlignment="1">
      <alignment vertical="center"/>
      <protection/>
    </xf>
    <xf numFmtId="192" fontId="4" fillId="0" borderId="46" xfId="23" applyNumberFormat="1" applyFont="1" applyBorder="1" applyAlignment="1">
      <alignment vertical="center"/>
      <protection/>
    </xf>
    <xf numFmtId="0" fontId="26" fillId="0" borderId="47" xfId="25" applyFont="1" applyBorder="1" applyAlignment="1">
      <alignment vertical="center"/>
      <protection/>
    </xf>
    <xf numFmtId="0" fontId="16" fillId="0" borderId="48" xfId="25" applyFont="1" applyBorder="1" applyAlignment="1">
      <alignment vertical="center" shrinkToFit="1"/>
      <protection/>
    </xf>
    <xf numFmtId="0" fontId="26" fillId="0" borderId="49" xfId="25" applyFont="1" applyBorder="1" applyAlignment="1">
      <alignment vertical="center"/>
      <protection/>
    </xf>
    <xf numFmtId="192" fontId="4" fillId="0" borderId="50" xfId="23" applyNumberFormat="1" applyFont="1" applyBorder="1" applyAlignment="1">
      <alignment vertical="center"/>
      <protection/>
    </xf>
    <xf numFmtId="0" fontId="5" fillId="0" borderId="51" xfId="25" applyFont="1" applyBorder="1" applyAlignment="1">
      <alignment horizontal="distributed" vertical="center"/>
      <protection/>
    </xf>
    <xf numFmtId="0" fontId="5" fillId="0" borderId="52" xfId="25" applyFont="1" applyBorder="1" applyAlignment="1">
      <alignment horizontal="distributed" vertical="center"/>
      <protection/>
    </xf>
    <xf numFmtId="204" fontId="4" fillId="0" borderId="53" xfId="25" applyNumberFormat="1" applyFont="1" applyBorder="1" applyAlignment="1">
      <alignment vertical="center"/>
      <protection/>
    </xf>
    <xf numFmtId="204" fontId="4" fillId="0" borderId="54" xfId="25" applyNumberFormat="1" applyFont="1" applyBorder="1" applyAlignment="1">
      <alignment vertical="center"/>
      <protection/>
    </xf>
    <xf numFmtId="0" fontId="5" fillId="0" borderId="0" xfId="25" applyFont="1" applyBorder="1" applyAlignment="1">
      <alignment horizontal="distributed" vertical="top"/>
      <protection/>
    </xf>
    <xf numFmtId="0" fontId="5" fillId="0" borderId="0" xfId="25" applyFont="1" applyBorder="1" applyAlignment="1">
      <alignment horizontal="distributed" vertical="center" wrapText="1"/>
      <protection/>
    </xf>
    <xf numFmtId="0" fontId="5" fillId="0" borderId="10" xfId="25" applyFont="1" applyBorder="1" applyAlignment="1">
      <alignment horizontal="distributed" vertical="top"/>
      <protection/>
    </xf>
    <xf numFmtId="0" fontId="26" fillId="0" borderId="0" xfId="25" applyFont="1" applyAlignment="1">
      <alignment vertical="top"/>
      <protection/>
    </xf>
    <xf numFmtId="0" fontId="26" fillId="0" borderId="44" xfId="25" applyFont="1" applyBorder="1" applyAlignment="1">
      <alignment vertical="top"/>
      <protection/>
    </xf>
    <xf numFmtId="0" fontId="5" fillId="0" borderId="45" xfId="25" applyFont="1" applyBorder="1" applyAlignment="1">
      <alignment horizontal="distributed" vertical="center"/>
      <protection/>
    </xf>
    <xf numFmtId="204" fontId="4" fillId="0" borderId="45" xfId="25" applyNumberFormat="1" applyFont="1" applyBorder="1" applyAlignment="1">
      <alignment vertical="center"/>
      <protection/>
    </xf>
    <xf numFmtId="0" fontId="16" fillId="0" borderId="10" xfId="25" applyFont="1" applyBorder="1" applyAlignment="1">
      <alignment horizontal="center" vertical="center" shrinkToFit="1"/>
      <protection/>
    </xf>
    <xf numFmtId="0" fontId="26" fillId="0" borderId="6" xfId="25" applyFont="1" applyBorder="1" applyAlignment="1">
      <alignment vertical="top"/>
      <protection/>
    </xf>
    <xf numFmtId="204" fontId="4" fillId="2" borderId="7" xfId="25" applyNumberFormat="1" applyFont="1" applyFill="1" applyBorder="1" applyAlignment="1">
      <alignment vertical="center"/>
      <protection/>
    </xf>
    <xf numFmtId="0" fontId="5" fillId="2" borderId="43" xfId="25" applyFont="1" applyFill="1" applyBorder="1" applyAlignment="1">
      <alignment horizontal="distributed" vertical="center"/>
      <protection/>
    </xf>
    <xf numFmtId="204" fontId="4" fillId="2" borderId="46" xfId="25" applyNumberFormat="1" applyFont="1" applyFill="1" applyBorder="1" applyAlignment="1">
      <alignment vertical="center"/>
      <protection/>
    </xf>
    <xf numFmtId="0" fontId="16" fillId="0" borderId="10" xfId="25" applyFont="1" applyBorder="1" applyAlignment="1">
      <alignment vertical="center" shrinkToFit="1"/>
      <protection/>
    </xf>
    <xf numFmtId="202" fontId="26" fillId="0" borderId="0" xfId="25" applyNumberFormat="1" applyFont="1" applyAlignment="1">
      <alignment vertical="center"/>
      <protection/>
    </xf>
    <xf numFmtId="0" fontId="26" fillId="0" borderId="1" xfId="25" applyFont="1" applyBorder="1" applyAlignment="1">
      <alignment vertical="center"/>
      <protection/>
    </xf>
    <xf numFmtId="0" fontId="5" fillId="0" borderId="2" xfId="25" applyFont="1" applyBorder="1" applyAlignment="1">
      <alignment horizontal="distributed" vertical="center"/>
      <protection/>
    </xf>
    <xf numFmtId="0" fontId="5" fillId="0" borderId="11" xfId="25" applyFont="1" applyBorder="1" applyAlignment="1">
      <alignment horizontal="distributed" vertical="center"/>
      <protection/>
    </xf>
    <xf numFmtId="204" fontId="4" fillId="0" borderId="1" xfId="25" applyNumberFormat="1" applyFont="1" applyBorder="1" applyAlignment="1">
      <alignment vertical="center"/>
      <protection/>
    </xf>
    <xf numFmtId="204" fontId="4" fillId="0" borderId="9" xfId="25" applyNumberFormat="1" applyFont="1" applyBorder="1" applyAlignment="1">
      <alignment horizontal="right" vertical="center"/>
      <protection/>
    </xf>
    <xf numFmtId="192" fontId="4" fillId="0" borderId="9" xfId="23" applyNumberFormat="1" applyFont="1" applyBorder="1" applyAlignment="1">
      <alignment vertical="center"/>
      <protection/>
    </xf>
    <xf numFmtId="0" fontId="6" fillId="0" borderId="0" xfId="25" applyFont="1" applyAlignment="1">
      <alignment/>
      <protection/>
    </xf>
    <xf numFmtId="0" fontId="27" fillId="0" borderId="0" xfId="25" applyFont="1" applyAlignment="1">
      <alignment vertical="center"/>
      <protection/>
    </xf>
    <xf numFmtId="0" fontId="27" fillId="0" borderId="0" xfId="25" applyFont="1">
      <alignment/>
      <protection/>
    </xf>
    <xf numFmtId="202" fontId="16" fillId="0" borderId="0" xfId="25" applyNumberFormat="1" applyFont="1">
      <alignment/>
      <protection/>
    </xf>
    <xf numFmtId="202" fontId="28" fillId="0" borderId="0" xfId="25" applyNumberFormat="1" applyFont="1" applyAlignment="1">
      <alignment horizontal="right"/>
      <protection/>
    </xf>
    <xf numFmtId="202" fontId="26" fillId="0" borderId="0" xfId="25" applyNumberFormat="1" applyFont="1" applyAlignment="1">
      <alignment horizontal="right" vertical="center"/>
      <protection/>
    </xf>
    <xf numFmtId="0" fontId="6" fillId="0" borderId="0" xfId="25" applyFont="1" applyBorder="1" applyAlignment="1">
      <alignment horizontal="left"/>
      <protection/>
    </xf>
    <xf numFmtId="0" fontId="12" fillId="0" borderId="0" xfId="25" applyFont="1" applyBorder="1" applyAlignment="1">
      <alignment horizontal="left"/>
      <protection/>
    </xf>
    <xf numFmtId="0" fontId="12" fillId="0" borderId="0" xfId="25" applyFont="1">
      <alignment/>
      <protection/>
    </xf>
    <xf numFmtId="202" fontId="12" fillId="0" borderId="0" xfId="25" applyNumberFormat="1" applyFont="1">
      <alignment/>
      <protection/>
    </xf>
    <xf numFmtId="0" fontId="6" fillId="0" borderId="0" xfId="25" applyFont="1">
      <alignment/>
      <protection/>
    </xf>
    <xf numFmtId="202" fontId="5" fillId="0" borderId="0" xfId="25" applyNumberFormat="1" applyFont="1">
      <alignment/>
      <protection/>
    </xf>
    <xf numFmtId="0" fontId="29" fillId="0" borderId="0" xfId="25" applyFont="1" applyAlignment="1">
      <alignment horizontal="centerContinuous"/>
      <protection/>
    </xf>
    <xf numFmtId="0" fontId="30" fillId="0" borderId="0" xfId="25" applyFont="1" applyAlignment="1">
      <alignment horizontal="centerContinuous"/>
      <protection/>
    </xf>
    <xf numFmtId="0" fontId="30" fillId="0" borderId="0" xfId="25" applyFont="1" applyAlignment="1">
      <alignment/>
      <protection/>
    </xf>
    <xf numFmtId="0" fontId="29" fillId="0" borderId="0" xfId="25" applyFont="1">
      <alignment/>
      <protection/>
    </xf>
    <xf numFmtId="0" fontId="29" fillId="0" borderId="0" xfId="25" applyFont="1" applyBorder="1">
      <alignment/>
      <protection/>
    </xf>
    <xf numFmtId="0" fontId="27" fillId="0" borderId="0" xfId="25" applyFont="1" applyBorder="1" applyAlignment="1">
      <alignment horizontal="centerContinuous"/>
      <protection/>
    </xf>
    <xf numFmtId="0" fontId="27" fillId="0" borderId="0" xfId="25" applyFont="1" applyAlignment="1">
      <alignment horizontal="centerContinuous"/>
      <protection/>
    </xf>
    <xf numFmtId="0" fontId="31" fillId="0" borderId="0" xfId="25" applyFont="1" applyAlignment="1">
      <alignment horizontal="centerContinuous"/>
      <protection/>
    </xf>
    <xf numFmtId="0" fontId="32" fillId="0" borderId="0" xfId="25" applyFont="1">
      <alignment/>
      <protection/>
    </xf>
    <xf numFmtId="0" fontId="29" fillId="0" borderId="3" xfId="25" applyFont="1" applyBorder="1">
      <alignment/>
      <protection/>
    </xf>
    <xf numFmtId="0" fontId="29" fillId="0" borderId="4" xfId="25" applyFont="1" applyBorder="1">
      <alignment/>
      <protection/>
    </xf>
    <xf numFmtId="0" fontId="29" fillId="0" borderId="18" xfId="25" applyFont="1" applyBorder="1">
      <alignment/>
      <protection/>
    </xf>
    <xf numFmtId="202" fontId="33" fillId="0" borderId="3" xfId="25" applyNumberFormat="1" applyFont="1" applyBorder="1" applyAlignment="1">
      <alignment horizontal="center"/>
      <protection/>
    </xf>
    <xf numFmtId="0" fontId="33" fillId="0" borderId="5" xfId="25" applyFont="1" applyBorder="1" applyAlignment="1">
      <alignment horizontal="center"/>
      <protection/>
    </xf>
    <xf numFmtId="0" fontId="33" fillId="0" borderId="4" xfId="25" applyFont="1" applyBorder="1" applyAlignment="1" quotePrefix="1">
      <alignment horizontal="centerContinuous"/>
      <protection/>
    </xf>
    <xf numFmtId="0" fontId="33" fillId="0" borderId="5" xfId="25" applyFont="1" applyBorder="1" applyAlignment="1" quotePrefix="1">
      <alignment horizontal="centerContinuous"/>
      <protection/>
    </xf>
    <xf numFmtId="0" fontId="33" fillId="0" borderId="18" xfId="25" applyFont="1" applyBorder="1" applyAlignment="1" quotePrefix="1">
      <alignment horizontal="centerContinuous"/>
      <protection/>
    </xf>
    <xf numFmtId="0" fontId="33" fillId="0" borderId="18" xfId="25" applyFont="1" applyBorder="1" applyAlignment="1" quotePrefix="1">
      <alignment horizontal="left"/>
      <protection/>
    </xf>
    <xf numFmtId="0" fontId="29" fillId="0" borderId="1" xfId="25" applyFont="1" applyBorder="1">
      <alignment/>
      <protection/>
    </xf>
    <xf numFmtId="0" fontId="29" fillId="0" borderId="2" xfId="25" applyFont="1" applyBorder="1">
      <alignment/>
      <protection/>
    </xf>
    <xf numFmtId="0" fontId="29" fillId="0" borderId="11" xfId="25" applyFont="1" applyBorder="1">
      <alignment/>
      <protection/>
    </xf>
    <xf numFmtId="0" fontId="33" fillId="0" borderId="9" xfId="25" applyFont="1" applyBorder="1" applyAlignment="1" quotePrefix="1">
      <alignment horizontal="center" vertical="top"/>
      <protection/>
    </xf>
    <xf numFmtId="0" fontId="33" fillId="0" borderId="11" xfId="25" applyFont="1" applyBorder="1" applyAlignment="1" quotePrefix="1">
      <alignment horizontal="center" vertical="top"/>
      <protection/>
    </xf>
    <xf numFmtId="0" fontId="16" fillId="0" borderId="0" xfId="25" applyFont="1">
      <alignment/>
      <protection/>
    </xf>
    <xf numFmtId="0" fontId="16" fillId="0" borderId="3" xfId="25" applyFont="1" applyBorder="1">
      <alignment/>
      <protection/>
    </xf>
    <xf numFmtId="0" fontId="33" fillId="0" borderId="18" xfId="25" applyFont="1" applyBorder="1" applyAlignment="1">
      <alignment horizontal="distributed"/>
      <protection/>
    </xf>
    <xf numFmtId="205" fontId="34" fillId="0" borderId="7" xfId="25" applyNumberFormat="1" applyFont="1" applyBorder="1" applyAlignment="1">
      <alignment horizontal="right"/>
      <protection/>
    </xf>
    <xf numFmtId="205" fontId="34" fillId="0" borderId="6" xfId="25" applyNumberFormat="1" applyFont="1" applyBorder="1" applyAlignment="1">
      <alignment horizontal="right"/>
      <protection/>
    </xf>
    <xf numFmtId="205" fontId="34" fillId="0" borderId="0" xfId="25" applyNumberFormat="1" applyFont="1" applyBorder="1" applyAlignment="1">
      <alignment horizontal="right"/>
      <protection/>
    </xf>
    <xf numFmtId="205" fontId="34" fillId="0" borderId="10" xfId="25" applyNumberFormat="1" applyFont="1" applyBorder="1" applyAlignment="1">
      <alignment horizontal="right"/>
      <protection/>
    </xf>
    <xf numFmtId="187" fontId="33" fillId="0" borderId="5" xfId="25" applyNumberFormat="1" applyFont="1" applyBorder="1" applyAlignment="1">
      <alignment horizontal="right"/>
      <protection/>
    </xf>
    <xf numFmtId="0" fontId="16" fillId="0" borderId="6" xfId="25" applyFont="1" applyBorder="1">
      <alignment/>
      <protection/>
    </xf>
    <xf numFmtId="0" fontId="33" fillId="0" borderId="0" xfId="25" applyFont="1" applyBorder="1" applyAlignment="1">
      <alignment horizontal="left"/>
      <protection/>
    </xf>
    <xf numFmtId="0" fontId="33" fillId="0" borderId="10" xfId="25" applyFont="1" applyBorder="1" applyAlignment="1">
      <alignment horizontal="distributed" vertical="top"/>
      <protection/>
    </xf>
    <xf numFmtId="187" fontId="33" fillId="0" borderId="7" xfId="25" applyNumberFormat="1" applyFont="1" applyBorder="1" applyAlignment="1">
      <alignment horizontal="right"/>
      <protection/>
    </xf>
    <xf numFmtId="0" fontId="33" fillId="0" borderId="10" xfId="25" applyFont="1" applyBorder="1" applyAlignment="1" quotePrefix="1">
      <alignment horizontal="left"/>
      <protection/>
    </xf>
    <xf numFmtId="206" fontId="22" fillId="0" borderId="7" xfId="25" applyNumberFormat="1" applyFont="1" applyBorder="1" applyAlignment="1">
      <alignment horizontal="right"/>
      <protection/>
    </xf>
    <xf numFmtId="187" fontId="22" fillId="0" borderId="7" xfId="23" applyNumberFormat="1" applyFont="1" applyBorder="1">
      <alignment/>
      <protection/>
    </xf>
    <xf numFmtId="0" fontId="16" fillId="0" borderId="0" xfId="25" applyFont="1" applyBorder="1">
      <alignment/>
      <protection/>
    </xf>
    <xf numFmtId="0" fontId="33" fillId="0" borderId="10" xfId="25" applyFont="1" applyBorder="1" applyAlignment="1">
      <alignment horizontal="distributed"/>
      <protection/>
    </xf>
    <xf numFmtId="206" fontId="22" fillId="0" borderId="6" xfId="25" applyNumberFormat="1" applyFont="1" applyBorder="1" applyAlignment="1">
      <alignment horizontal="right"/>
      <protection/>
    </xf>
    <xf numFmtId="206" fontId="22" fillId="0" borderId="10" xfId="25" applyNumberFormat="1" applyFont="1" applyBorder="1" applyAlignment="1">
      <alignment horizontal="right"/>
      <protection/>
    </xf>
    <xf numFmtId="187" fontId="22" fillId="0" borderId="7" xfId="23" applyNumberFormat="1" applyFont="1" applyBorder="1" applyAlignment="1">
      <alignment/>
      <protection/>
    </xf>
    <xf numFmtId="0" fontId="16" fillId="0" borderId="1" xfId="25" applyFont="1" applyBorder="1">
      <alignment/>
      <protection/>
    </xf>
    <xf numFmtId="0" fontId="16" fillId="0" borderId="2" xfId="25" applyFont="1" applyBorder="1">
      <alignment/>
      <protection/>
    </xf>
    <xf numFmtId="0" fontId="33" fillId="0" borderId="11" xfId="25" applyFont="1" applyBorder="1" applyAlignment="1">
      <alignment horizontal="distributed"/>
      <protection/>
    </xf>
    <xf numFmtId="206" fontId="22" fillId="0" borderId="9" xfId="25" applyNumberFormat="1" applyFont="1" applyBorder="1" applyAlignment="1">
      <alignment horizontal="right"/>
      <protection/>
    </xf>
    <xf numFmtId="206" fontId="22" fillId="0" borderId="1" xfId="25" applyNumberFormat="1" applyFont="1" applyBorder="1" applyAlignment="1">
      <alignment horizontal="right"/>
      <protection/>
    </xf>
    <xf numFmtId="206" fontId="22" fillId="0" borderId="2" xfId="25" applyNumberFormat="1" applyFont="1" applyBorder="1" applyAlignment="1">
      <alignment horizontal="right"/>
      <protection/>
    </xf>
    <xf numFmtId="206" fontId="22" fillId="0" borderId="11" xfId="25" applyNumberFormat="1" applyFont="1" applyBorder="1" applyAlignment="1">
      <alignment horizontal="right"/>
      <protection/>
    </xf>
    <xf numFmtId="187" fontId="22" fillId="0" borderId="9" xfId="23" applyNumberFormat="1" applyFont="1" applyBorder="1">
      <alignment/>
      <protection/>
    </xf>
    <xf numFmtId="205" fontId="22" fillId="0" borderId="7" xfId="25" applyNumberFormat="1" applyFont="1" applyBorder="1" applyAlignment="1">
      <alignment horizontal="right"/>
      <protection/>
    </xf>
    <xf numFmtId="205" fontId="22" fillId="0" borderId="6" xfId="25" applyNumberFormat="1" applyFont="1" applyBorder="1" applyAlignment="1">
      <alignment horizontal="right"/>
      <protection/>
    </xf>
    <xf numFmtId="205" fontId="22" fillId="0" borderId="0" xfId="25" applyNumberFormat="1" applyFont="1" applyBorder="1" applyAlignment="1">
      <alignment horizontal="right"/>
      <protection/>
    </xf>
    <xf numFmtId="205" fontId="22" fillId="0" borderId="10" xfId="25" applyNumberFormat="1" applyFont="1" applyBorder="1" applyAlignment="1">
      <alignment horizontal="right"/>
      <protection/>
    </xf>
    <xf numFmtId="187" fontId="22" fillId="0" borderId="7" xfId="25" applyNumberFormat="1" applyFont="1" applyBorder="1">
      <alignment/>
      <protection/>
    </xf>
    <xf numFmtId="0" fontId="33" fillId="0" borderId="10" xfId="25" applyFont="1" applyBorder="1">
      <alignment/>
      <protection/>
    </xf>
    <xf numFmtId="206" fontId="22" fillId="0" borderId="0" xfId="25" applyNumberFormat="1" applyFont="1" applyBorder="1" applyAlignment="1">
      <alignment horizontal="right"/>
      <protection/>
    </xf>
    <xf numFmtId="206" fontId="22" fillId="0" borderId="10" xfId="25" applyNumberFormat="1" applyFont="1" applyBorder="1">
      <alignment/>
      <protection/>
    </xf>
    <xf numFmtId="206" fontId="22" fillId="0" borderId="7" xfId="25" applyNumberFormat="1" applyFont="1" applyBorder="1">
      <alignment/>
      <protection/>
    </xf>
    <xf numFmtId="0" fontId="16" fillId="0" borderId="44" xfId="25" applyFont="1" applyBorder="1" applyAlignment="1">
      <alignment vertical="center"/>
      <protection/>
    </xf>
    <xf numFmtId="0" fontId="16" fillId="0" borderId="43" xfId="25" applyFont="1" applyBorder="1" applyAlignment="1">
      <alignment vertical="center"/>
      <protection/>
    </xf>
    <xf numFmtId="0" fontId="33" fillId="0" borderId="45" xfId="25" applyFont="1" applyBorder="1" applyAlignment="1">
      <alignment horizontal="distributed" vertical="center"/>
      <protection/>
    </xf>
    <xf numFmtId="206" fontId="22" fillId="0" borderId="45" xfId="25" applyNumberFormat="1" applyFont="1" applyBorder="1" applyAlignment="1">
      <alignment vertical="center"/>
      <protection/>
    </xf>
    <xf numFmtId="206" fontId="22" fillId="0" borderId="10" xfId="25" applyNumberFormat="1" applyFont="1" applyBorder="1" applyAlignment="1">
      <alignment horizontal="right" vertical="center"/>
      <protection/>
    </xf>
    <xf numFmtId="206" fontId="22" fillId="0" borderId="46" xfId="25" applyNumberFormat="1" applyFont="1" applyBorder="1" applyAlignment="1">
      <alignment vertical="center"/>
      <protection/>
    </xf>
    <xf numFmtId="187" fontId="22" fillId="0" borderId="46" xfId="23" applyNumberFormat="1" applyFont="1" applyBorder="1" applyAlignment="1">
      <alignment vertical="center"/>
      <protection/>
    </xf>
    <xf numFmtId="0" fontId="16" fillId="0" borderId="0" xfId="25" applyFont="1" applyAlignment="1">
      <alignment vertical="center"/>
      <protection/>
    </xf>
    <xf numFmtId="206" fontId="22" fillId="0" borderId="55" xfId="25" applyNumberFormat="1" applyFont="1" applyBorder="1" applyAlignment="1">
      <alignment horizontal="right"/>
      <protection/>
    </xf>
    <xf numFmtId="206" fontId="22" fillId="0" borderId="47" xfId="25" applyNumberFormat="1" applyFont="1" applyBorder="1" applyAlignment="1">
      <alignment horizontal="right"/>
      <protection/>
    </xf>
    <xf numFmtId="206" fontId="22" fillId="0" borderId="48" xfId="25" applyNumberFormat="1" applyFont="1" applyBorder="1" applyAlignment="1">
      <alignment horizontal="right"/>
      <protection/>
    </xf>
    <xf numFmtId="0" fontId="16" fillId="0" borderId="44" xfId="25" applyFont="1" applyBorder="1">
      <alignment/>
      <protection/>
    </xf>
    <xf numFmtId="0" fontId="16" fillId="0" borderId="43" xfId="25" applyFont="1" applyBorder="1">
      <alignment/>
      <protection/>
    </xf>
    <xf numFmtId="0" fontId="32" fillId="0" borderId="45" xfId="25" applyFont="1" applyBorder="1" applyAlignment="1" quotePrefix="1">
      <alignment horizontal="left"/>
      <protection/>
    </xf>
    <xf numFmtId="206" fontId="22" fillId="0" borderId="46" xfId="25" applyNumberFormat="1" applyFont="1" applyBorder="1" applyAlignment="1">
      <alignment horizontal="right" vertical="top"/>
      <protection/>
    </xf>
    <xf numFmtId="206" fontId="22" fillId="0" borderId="43" xfId="25" applyNumberFormat="1" applyFont="1" applyBorder="1" applyAlignment="1">
      <alignment horizontal="right"/>
      <protection/>
    </xf>
    <xf numFmtId="206" fontId="22" fillId="0" borderId="46" xfId="25" applyNumberFormat="1" applyFont="1" applyBorder="1" applyAlignment="1">
      <alignment horizontal="right"/>
      <protection/>
    </xf>
    <xf numFmtId="206" fontId="22" fillId="0" borderId="45" xfId="25" applyNumberFormat="1" applyFont="1" applyBorder="1" applyAlignment="1">
      <alignment horizontal="right"/>
      <protection/>
    </xf>
    <xf numFmtId="187" fontId="22" fillId="0" borderId="46" xfId="23" applyNumberFormat="1" applyFont="1" applyBorder="1">
      <alignment/>
      <protection/>
    </xf>
    <xf numFmtId="0" fontId="35" fillId="0" borderId="6" xfId="25" applyFont="1" applyBorder="1">
      <alignment/>
      <protection/>
    </xf>
    <xf numFmtId="0" fontId="35" fillId="0" borderId="1" xfId="25" applyFont="1" applyBorder="1">
      <alignment/>
      <protection/>
    </xf>
    <xf numFmtId="0" fontId="32" fillId="0" borderId="11" xfId="25" applyFont="1" applyBorder="1" applyAlignment="1" quotePrefix="1">
      <alignment horizontal="left"/>
      <protection/>
    </xf>
    <xf numFmtId="206" fontId="22" fillId="0" borderId="9" xfId="25" applyNumberFormat="1" applyFont="1" applyBorder="1" applyAlignment="1">
      <alignment horizontal="right" vertical="top"/>
      <protection/>
    </xf>
    <xf numFmtId="0" fontId="32" fillId="0" borderId="0" xfId="25" applyFont="1" applyBorder="1" applyAlignment="1">
      <alignment/>
      <protection/>
    </xf>
    <xf numFmtId="0" fontId="36" fillId="0" borderId="0" xfId="25" applyFont="1" applyAlignment="1">
      <alignment horizontal="right" vertical="center"/>
      <protection/>
    </xf>
    <xf numFmtId="0" fontId="32" fillId="0" borderId="0" xfId="25" applyFont="1" applyBorder="1" applyAlignment="1">
      <alignment horizontal="left"/>
      <protection/>
    </xf>
    <xf numFmtId="205" fontId="22" fillId="0" borderId="0" xfId="25" applyNumberFormat="1" applyFont="1" applyBorder="1" applyAlignment="1">
      <alignment horizontal="right" vertical="top"/>
      <protection/>
    </xf>
    <xf numFmtId="0" fontId="32" fillId="0" borderId="0" xfId="25" applyFont="1" applyFill="1" applyBorder="1">
      <alignment/>
      <protection/>
    </xf>
    <xf numFmtId="0" fontId="29" fillId="0" borderId="0" xfId="25" applyFont="1" applyFill="1" applyBorder="1">
      <alignment/>
      <protection/>
    </xf>
    <xf numFmtId="0" fontId="16" fillId="0" borderId="0" xfId="25" applyFont="1" applyFill="1">
      <alignment/>
      <protection/>
    </xf>
    <xf numFmtId="202" fontId="29" fillId="0" borderId="0" xfId="25" applyNumberFormat="1" applyFont="1">
      <alignment/>
      <protection/>
    </xf>
    <xf numFmtId="202" fontId="32" fillId="0" borderId="0" xfId="25" applyNumberFormat="1" applyFont="1">
      <alignment/>
      <protection/>
    </xf>
    <xf numFmtId="0" fontId="32" fillId="0" borderId="0" xfId="25" applyFont="1" applyBorder="1">
      <alignment/>
      <protection/>
    </xf>
    <xf numFmtId="0" fontId="36" fillId="0" borderId="0" xfId="25" applyFont="1" applyAlignment="1">
      <alignment horizontal="right" vertical="top"/>
      <protection/>
    </xf>
    <xf numFmtId="0" fontId="37" fillId="0" borderId="0" xfId="25" applyFont="1" applyBorder="1" applyAlignment="1">
      <alignment horizontal="centerContinuous" vertical="center"/>
      <protection/>
    </xf>
    <xf numFmtId="0" fontId="38" fillId="0" borderId="0" xfId="25" applyFont="1" applyBorder="1" applyAlignment="1">
      <alignment horizontal="centerContinuous"/>
      <protection/>
    </xf>
    <xf numFmtId="202" fontId="24" fillId="0" borderId="0" xfId="25" applyNumberFormat="1" applyFont="1" applyBorder="1" applyAlignment="1">
      <alignment horizontal="centerContinuous"/>
      <protection/>
    </xf>
    <xf numFmtId="0" fontId="24" fillId="0" borderId="0" xfId="25" applyFont="1" applyBorder="1" applyAlignment="1">
      <alignment/>
      <protection/>
    </xf>
    <xf numFmtId="0" fontId="28" fillId="0" borderId="0" xfId="25" applyFont="1" applyBorder="1" applyAlignment="1">
      <alignment/>
      <protection/>
    </xf>
    <xf numFmtId="0" fontId="28" fillId="0" borderId="0" xfId="25" applyFont="1" applyBorder="1" applyAlignment="1">
      <alignment horizontal="centerContinuous"/>
      <protection/>
    </xf>
    <xf numFmtId="0" fontId="28" fillId="0" borderId="0" xfId="25" applyFont="1" applyBorder="1">
      <alignment/>
      <protection/>
    </xf>
    <xf numFmtId="207" fontId="5" fillId="0" borderId="0" xfId="25" applyNumberFormat="1" applyFont="1" applyBorder="1" applyAlignment="1">
      <alignment horizontal="right"/>
      <protection/>
    </xf>
    <xf numFmtId="0" fontId="24" fillId="0" borderId="0" xfId="25" applyFont="1" applyBorder="1" applyAlignment="1">
      <alignment horizontal="centerContinuous"/>
      <protection/>
    </xf>
    <xf numFmtId="0" fontId="26" fillId="0" borderId="0" xfId="25" applyFont="1" applyBorder="1" applyAlignment="1">
      <alignment vertical="center"/>
      <protection/>
    </xf>
    <xf numFmtId="0" fontId="26" fillId="0" borderId="0" xfId="25" applyFont="1" applyBorder="1" applyAlignment="1">
      <alignment/>
      <protection/>
    </xf>
    <xf numFmtId="202" fontId="26" fillId="0" borderId="0" xfId="25" applyNumberFormat="1" applyFont="1" applyBorder="1">
      <alignment/>
      <protection/>
    </xf>
    <xf numFmtId="0" fontId="5" fillId="0" borderId="0" xfId="25" applyFont="1" applyBorder="1" applyAlignment="1">
      <alignment horizontal="right" vertical="center"/>
      <protection/>
    </xf>
    <xf numFmtId="0" fontId="5" fillId="0" borderId="0" xfId="25" applyFont="1" applyBorder="1">
      <alignment/>
      <protection/>
    </xf>
    <xf numFmtId="0" fontId="5" fillId="0" borderId="3" xfId="25" applyFont="1" applyBorder="1" applyAlignment="1">
      <alignment horizontal="center"/>
      <protection/>
    </xf>
    <xf numFmtId="0" fontId="5" fillId="0" borderId="4" xfId="25" applyFont="1" applyBorder="1" applyAlignment="1">
      <alignment horizontal="center"/>
      <protection/>
    </xf>
    <xf numFmtId="0" fontId="5" fillId="0" borderId="18" xfId="25" applyFont="1" applyBorder="1">
      <alignment/>
      <protection/>
    </xf>
    <xf numFmtId="202" fontId="5" fillId="0" borderId="15" xfId="25" applyNumberFormat="1" applyFont="1" applyBorder="1" applyAlignment="1">
      <alignment horizontal="centerContinuous"/>
      <protection/>
    </xf>
    <xf numFmtId="0" fontId="5" fillId="0" borderId="6" xfId="25" applyFont="1" applyBorder="1" applyAlignment="1">
      <alignment horizontal="center"/>
      <protection/>
    </xf>
    <xf numFmtId="0" fontId="5" fillId="0" borderId="0" xfId="25" applyFont="1" applyBorder="1" applyAlignment="1">
      <alignment horizontal="center"/>
      <protection/>
    </xf>
    <xf numFmtId="0" fontId="5" fillId="0" borderId="10" xfId="25" applyFont="1" applyBorder="1">
      <alignment/>
      <protection/>
    </xf>
    <xf numFmtId="0" fontId="5" fillId="0" borderId="0" xfId="25" applyFont="1" applyBorder="1" applyAlignment="1">
      <alignment horizontal="distributed"/>
      <protection/>
    </xf>
    <xf numFmtId="202" fontId="5" fillId="0" borderId="7" xfId="25" applyNumberFormat="1" applyFont="1" applyBorder="1" applyAlignment="1">
      <alignment horizontal="center" vertical="center" wrapText="1"/>
      <protection/>
    </xf>
    <xf numFmtId="0" fontId="5" fillId="0" borderId="1" xfId="25" applyFont="1" applyBorder="1" applyAlignment="1">
      <alignment horizontal="center"/>
      <protection/>
    </xf>
    <xf numFmtId="0" fontId="5" fillId="0" borderId="2" xfId="25" applyFont="1" applyBorder="1" applyAlignment="1">
      <alignment horizontal="center"/>
      <protection/>
    </xf>
    <xf numFmtId="0" fontId="5" fillId="0" borderId="11" xfId="25" applyFont="1" applyBorder="1">
      <alignment/>
      <protection/>
    </xf>
    <xf numFmtId="202" fontId="5" fillId="0" borderId="9" xfId="25" applyNumberFormat="1" applyFont="1" applyBorder="1" applyAlignment="1">
      <alignment horizontal="center" vertical="center" wrapText="1"/>
      <protection/>
    </xf>
    <xf numFmtId="180" fontId="39" fillId="0" borderId="3" xfId="25" applyNumberFormat="1" applyFont="1" applyBorder="1" applyAlignment="1">
      <alignment horizontal="center" vertical="center"/>
      <protection/>
    </xf>
    <xf numFmtId="180" fontId="39" fillId="0" borderId="4" xfId="25" applyNumberFormat="1" applyFont="1" applyBorder="1" applyAlignment="1">
      <alignment horizontal="distributed" vertical="center"/>
      <protection/>
    </xf>
    <xf numFmtId="0" fontId="39" fillId="0" borderId="4" xfId="25" applyFont="1" applyBorder="1" applyAlignment="1">
      <alignment horizontal="distributed" vertical="center"/>
      <protection/>
    </xf>
    <xf numFmtId="188" fontId="0" fillId="0" borderId="20" xfId="23" applyNumberFormat="1" applyFont="1" applyBorder="1" applyAlignment="1">
      <alignment vertical="center"/>
      <protection/>
    </xf>
    <xf numFmtId="0" fontId="37" fillId="0" borderId="0" xfId="25" applyFont="1" applyBorder="1" applyAlignment="1">
      <alignment vertical="center"/>
      <protection/>
    </xf>
    <xf numFmtId="0" fontId="28" fillId="0" borderId="0" xfId="25" applyFont="1" applyBorder="1" applyAlignment="1">
      <alignment vertical="center"/>
      <protection/>
    </xf>
    <xf numFmtId="180" fontId="39" fillId="0" borderId="29" xfId="25" applyNumberFormat="1" applyFont="1" applyBorder="1" applyAlignment="1">
      <alignment horizontal="center" vertical="center"/>
      <protection/>
    </xf>
    <xf numFmtId="180" fontId="39" fillId="0" borderId="30" xfId="25" applyNumberFormat="1" applyFont="1" applyBorder="1" applyAlignment="1">
      <alignment horizontal="distributed" vertical="center"/>
      <protection/>
    </xf>
    <xf numFmtId="0" fontId="39" fillId="0" borderId="30" xfId="25" applyFont="1" applyBorder="1" applyAlignment="1">
      <alignment horizontal="distributed" vertical="center"/>
      <protection/>
    </xf>
    <xf numFmtId="188" fontId="0" fillId="0" borderId="7" xfId="23" applyNumberFormat="1" applyFont="1" applyBorder="1" applyAlignment="1">
      <alignment vertical="center"/>
      <protection/>
    </xf>
    <xf numFmtId="180" fontId="39" fillId="0" borderId="6" xfId="25" applyNumberFormat="1" applyFont="1" applyBorder="1" applyAlignment="1">
      <alignment horizontal="center" vertical="center"/>
      <protection/>
    </xf>
    <xf numFmtId="180" fontId="39" fillId="0" borderId="0" xfId="25" applyNumberFormat="1" applyFont="1" applyBorder="1" applyAlignment="1">
      <alignment horizontal="distributed" vertical="center"/>
      <protection/>
    </xf>
    <xf numFmtId="0" fontId="39" fillId="0" borderId="0" xfId="25" applyFont="1" applyBorder="1" applyAlignment="1">
      <alignment horizontal="distributed" vertical="center"/>
      <protection/>
    </xf>
    <xf numFmtId="188" fontId="0" fillId="0" borderId="21" xfId="23" applyNumberFormat="1" applyFont="1" applyBorder="1" applyAlignment="1">
      <alignment vertical="center"/>
      <protection/>
    </xf>
    <xf numFmtId="1" fontId="39" fillId="0" borderId="6" xfId="25" applyNumberFormat="1" applyFont="1" applyBorder="1" applyAlignment="1">
      <alignment horizontal="center" vertical="center"/>
      <protection/>
    </xf>
    <xf numFmtId="1" fontId="39" fillId="0" borderId="0" xfId="25" applyNumberFormat="1" applyFont="1" applyBorder="1" applyAlignment="1">
      <alignment horizontal="distributed" vertical="center"/>
      <protection/>
    </xf>
    <xf numFmtId="1" fontId="39" fillId="0" borderId="29" xfId="25" applyNumberFormat="1" applyFont="1" applyBorder="1" applyAlignment="1">
      <alignment horizontal="center" vertical="center"/>
      <protection/>
    </xf>
    <xf numFmtId="1" fontId="39" fillId="0" borderId="30" xfId="25" applyNumberFormat="1" applyFont="1" applyBorder="1" applyAlignment="1">
      <alignment horizontal="distributed" vertical="center"/>
      <protection/>
    </xf>
    <xf numFmtId="1" fontId="39" fillId="0" borderId="13" xfId="25" applyNumberFormat="1" applyFont="1" applyBorder="1" applyAlignment="1">
      <alignment horizontal="distributed" vertical="center"/>
      <protection/>
    </xf>
    <xf numFmtId="1" fontId="39" fillId="0" borderId="12" xfId="25" applyNumberFormat="1" applyFont="1" applyBorder="1" applyAlignment="1">
      <alignment horizontal="center" vertical="center"/>
      <protection/>
    </xf>
    <xf numFmtId="0" fontId="39" fillId="0" borderId="13" xfId="25" applyFont="1" applyBorder="1" applyAlignment="1">
      <alignment horizontal="distributed" vertical="center"/>
      <protection/>
    </xf>
    <xf numFmtId="1" fontId="39" fillId="0" borderId="1" xfId="25" applyNumberFormat="1" applyFont="1" applyBorder="1" applyAlignment="1">
      <alignment horizontal="center" vertical="center"/>
      <protection/>
    </xf>
    <xf numFmtId="1" fontId="39" fillId="0" borderId="2" xfId="25" applyNumberFormat="1" applyFont="1" applyBorder="1" applyAlignment="1">
      <alignment horizontal="distributed" vertical="center"/>
      <protection/>
    </xf>
    <xf numFmtId="0" fontId="39" fillId="0" borderId="2" xfId="25" applyFont="1" applyBorder="1" applyAlignment="1">
      <alignment horizontal="distributed" vertical="center"/>
      <protection/>
    </xf>
    <xf numFmtId="188" fontId="0" fillId="0" borderId="9" xfId="23" applyNumberFormat="1" applyFont="1" applyBorder="1" applyAlignment="1">
      <alignment vertical="center"/>
      <protection/>
    </xf>
    <xf numFmtId="1" fontId="39" fillId="0" borderId="0" xfId="25" applyNumberFormat="1" applyFont="1" applyBorder="1" applyAlignment="1">
      <alignment horizontal="left" vertical="center"/>
      <protection/>
    </xf>
    <xf numFmtId="202" fontId="0" fillId="0" borderId="0" xfId="25" applyNumberFormat="1" applyFont="1" applyBorder="1" applyAlignment="1">
      <alignment vertical="center"/>
      <protection/>
    </xf>
    <xf numFmtId="0" fontId="26" fillId="0" borderId="0" xfId="25" applyFont="1" applyBorder="1" applyAlignment="1">
      <alignment horizontal="center"/>
      <protection/>
    </xf>
    <xf numFmtId="0" fontId="39" fillId="0" borderId="3" xfId="25" applyFont="1" applyBorder="1" applyAlignment="1">
      <alignment vertical="center"/>
      <protection/>
    </xf>
    <xf numFmtId="0" fontId="39" fillId="0" borderId="4" xfId="25" applyFont="1" applyBorder="1" applyAlignment="1">
      <alignment vertical="center"/>
      <protection/>
    </xf>
    <xf numFmtId="0" fontId="39" fillId="0" borderId="18" xfId="25" applyFont="1" applyBorder="1" applyAlignment="1">
      <alignment horizontal="distributed" vertical="center"/>
      <protection/>
    </xf>
    <xf numFmtId="202" fontId="0" fillId="0" borderId="5" xfId="25" applyNumberFormat="1" applyFont="1" applyBorder="1" applyAlignment="1">
      <alignment vertical="center"/>
      <protection/>
    </xf>
    <xf numFmtId="180" fontId="39" fillId="0" borderId="6" xfId="25" applyNumberFormat="1" applyFont="1" applyBorder="1" applyAlignment="1">
      <alignment vertical="center"/>
      <protection/>
    </xf>
    <xf numFmtId="0" fontId="39" fillId="0" borderId="10" xfId="25" applyFont="1" applyBorder="1" applyAlignment="1">
      <alignment horizontal="distributed" vertical="center"/>
      <protection/>
    </xf>
    <xf numFmtId="0" fontId="39" fillId="0" borderId="56" xfId="25" applyFont="1" applyBorder="1" applyAlignment="1">
      <alignment horizontal="distributed" vertical="center"/>
      <protection/>
    </xf>
    <xf numFmtId="0" fontId="39" fillId="0" borderId="6" xfId="25" applyNumberFormat="1" applyFont="1" applyBorder="1" applyAlignment="1">
      <alignment horizontal="center" vertical="center"/>
      <protection/>
    </xf>
    <xf numFmtId="180" fontId="39" fillId="0" borderId="12" xfId="25" applyNumberFormat="1" applyFont="1" applyBorder="1" applyAlignment="1">
      <alignment horizontal="center" vertical="center"/>
      <protection/>
    </xf>
    <xf numFmtId="0" fontId="39" fillId="0" borderId="27" xfId="25" applyFont="1" applyBorder="1" applyAlignment="1">
      <alignment horizontal="distributed" vertical="center"/>
      <protection/>
    </xf>
    <xf numFmtId="180" fontId="39" fillId="0" borderId="6" xfId="25" applyNumberFormat="1" applyFont="1" applyBorder="1" applyAlignment="1">
      <alignment horizontal="center" vertical="center" textRotation="255"/>
      <protection/>
    </xf>
    <xf numFmtId="0" fontId="39" fillId="0" borderId="6" xfId="25" applyFont="1" applyBorder="1" applyAlignment="1">
      <alignment horizontal="center" vertical="center"/>
      <protection/>
    </xf>
    <xf numFmtId="0" fontId="39" fillId="0" borderId="29" xfId="25" applyFont="1" applyBorder="1" applyAlignment="1">
      <alignment horizontal="left" vertical="center"/>
      <protection/>
    </xf>
    <xf numFmtId="0" fontId="39" fillId="0" borderId="30" xfId="25" applyFont="1" applyBorder="1" applyAlignment="1">
      <alignment horizontal="centerContinuous" vertical="center"/>
      <protection/>
    </xf>
    <xf numFmtId="0" fontId="39" fillId="0" borderId="56" xfId="25" applyFont="1" applyBorder="1" applyAlignment="1">
      <alignment horizontal="centerContinuous" vertical="center"/>
      <protection/>
    </xf>
    <xf numFmtId="0" fontId="8" fillId="0" borderId="7" xfId="25" applyFont="1" applyBorder="1" applyAlignment="1">
      <alignment vertical="center"/>
      <protection/>
    </xf>
    <xf numFmtId="0" fontId="39" fillId="0" borderId="6" xfId="25" applyFont="1" applyBorder="1" applyAlignment="1">
      <alignment horizontal="centerContinuous" vertical="center"/>
      <protection/>
    </xf>
    <xf numFmtId="180" fontId="39" fillId="0" borderId="1" xfId="25" applyNumberFormat="1" applyFont="1" applyBorder="1" applyAlignment="1">
      <alignment horizontal="center" vertical="center"/>
      <protection/>
    </xf>
    <xf numFmtId="0" fontId="39" fillId="0" borderId="11" xfId="25" applyFont="1" applyBorder="1" applyAlignment="1">
      <alignment horizontal="distributed" vertical="center"/>
      <protection/>
    </xf>
    <xf numFmtId="188" fontId="17" fillId="0" borderId="9" xfId="23" applyNumberFormat="1" applyBorder="1" applyAlignment="1">
      <alignment vertical="center"/>
      <protection/>
    </xf>
    <xf numFmtId="1" fontId="39" fillId="0" borderId="0" xfId="25" applyNumberFormat="1" applyFont="1" applyBorder="1" applyAlignment="1">
      <alignment horizontal="left"/>
      <protection/>
    </xf>
    <xf numFmtId="0" fontId="5" fillId="0" borderId="0" xfId="25" applyFont="1" applyBorder="1" applyAlignment="1">
      <alignment/>
      <protection/>
    </xf>
    <xf numFmtId="202" fontId="26" fillId="0" borderId="0" xfId="25" applyNumberFormat="1" applyFont="1" applyBorder="1" applyAlignment="1">
      <alignment/>
      <protection/>
    </xf>
    <xf numFmtId="202" fontId="28" fillId="0" borderId="0" xfId="25" applyNumberFormat="1" applyFont="1" applyBorder="1" applyAlignment="1">
      <alignment horizontal="right" vertical="center"/>
      <protection/>
    </xf>
    <xf numFmtId="0" fontId="37" fillId="0" borderId="0" xfId="25" applyFont="1" applyAlignment="1">
      <alignment horizontal="centerContinuous" vertical="center"/>
      <protection/>
    </xf>
    <xf numFmtId="202" fontId="5" fillId="0" borderId="17" xfId="25" applyNumberFormat="1" applyFont="1" applyBorder="1" applyAlignment="1">
      <alignment horizontal="center" vertical="center" wrapText="1"/>
      <protection/>
    </xf>
    <xf numFmtId="187" fontId="0" fillId="0" borderId="20" xfId="23" applyNumberFormat="1" applyFont="1" applyBorder="1" applyAlignment="1">
      <alignment vertical="center"/>
      <protection/>
    </xf>
    <xf numFmtId="187" fontId="0" fillId="0" borderId="7" xfId="23" applyNumberFormat="1" applyFont="1" applyBorder="1" applyAlignment="1">
      <alignment vertical="center"/>
      <protection/>
    </xf>
    <xf numFmtId="180" fontId="39" fillId="0" borderId="13" xfId="25" applyNumberFormat="1" applyFont="1" applyBorder="1" applyAlignment="1">
      <alignment horizontal="distributed" vertical="center"/>
      <protection/>
    </xf>
    <xf numFmtId="187" fontId="0" fillId="0" borderId="21" xfId="23" applyNumberFormat="1" applyFont="1" applyBorder="1" applyAlignment="1">
      <alignment vertical="center"/>
      <protection/>
    </xf>
    <xf numFmtId="187" fontId="0" fillId="0" borderId="9" xfId="23" applyNumberFormat="1" applyFont="1" applyBorder="1" applyAlignment="1">
      <alignment vertical="center"/>
      <protection/>
    </xf>
    <xf numFmtId="208" fontId="0" fillId="0" borderId="0" xfId="25" applyNumberFormat="1" applyFont="1" applyBorder="1" applyAlignment="1">
      <alignment vertical="center"/>
      <protection/>
    </xf>
    <xf numFmtId="202" fontId="5" fillId="0" borderId="17" xfId="25" applyNumberFormat="1" applyFont="1" applyBorder="1" applyAlignment="1">
      <alignment horizontal="centerContinuous"/>
      <protection/>
    </xf>
    <xf numFmtId="187" fontId="11" fillId="0" borderId="5" xfId="25" applyNumberFormat="1" applyFont="1" applyBorder="1" applyAlignment="1">
      <alignment horizontal="distributed" vertical="center"/>
      <protection/>
    </xf>
    <xf numFmtId="0" fontId="39" fillId="0" borderId="30" xfId="25" applyFont="1" applyBorder="1" applyAlignment="1">
      <alignment horizontal="left" vertical="center"/>
      <protection/>
    </xf>
    <xf numFmtId="187" fontId="8" fillId="0" borderId="7" xfId="25" applyNumberFormat="1" applyFont="1" applyBorder="1" applyAlignment="1">
      <alignment vertical="center"/>
      <protection/>
    </xf>
    <xf numFmtId="0" fontId="37" fillId="0" borderId="0" xfId="25" applyFont="1" applyAlignment="1">
      <alignment horizontal="centerContinuous"/>
      <protection/>
    </xf>
    <xf numFmtId="0" fontId="38" fillId="0" borderId="0" xfId="25" applyFont="1" applyAlignment="1">
      <alignment horizontal="centerContinuous"/>
      <protection/>
    </xf>
    <xf numFmtId="207" fontId="24" fillId="0" borderId="0" xfId="25" applyNumberFormat="1" applyFont="1" applyAlignment="1">
      <alignment horizontal="centerContinuous"/>
      <protection/>
    </xf>
    <xf numFmtId="207" fontId="26" fillId="0" borderId="0" xfId="25" applyNumberFormat="1" applyFont="1" applyAlignment="1">
      <alignment vertical="center"/>
      <protection/>
    </xf>
    <xf numFmtId="207" fontId="5" fillId="0" borderId="0" xfId="25" applyNumberFormat="1" applyFont="1" applyAlignment="1" quotePrefix="1">
      <alignment horizontal="right" vertical="center"/>
      <protection/>
    </xf>
    <xf numFmtId="0" fontId="26" fillId="0" borderId="3" xfId="25" applyFont="1" applyBorder="1" applyAlignment="1">
      <alignment vertical="center"/>
      <protection/>
    </xf>
    <xf numFmtId="0" fontId="26" fillId="0" borderId="4" xfId="25" applyFont="1" applyBorder="1" applyAlignment="1">
      <alignment vertical="center"/>
      <protection/>
    </xf>
    <xf numFmtId="0" fontId="26" fillId="0" borderId="6" xfId="25" applyFont="1" applyBorder="1">
      <alignment/>
      <protection/>
    </xf>
    <xf numFmtId="0" fontId="26" fillId="0" borderId="10" xfId="25" applyFont="1" applyBorder="1">
      <alignment/>
      <protection/>
    </xf>
    <xf numFmtId="187" fontId="0" fillId="0" borderId="57" xfId="23" applyNumberFormat="1" applyFont="1" applyBorder="1" applyAlignment="1">
      <alignment vertical="center"/>
      <protection/>
    </xf>
    <xf numFmtId="187" fontId="0" fillId="0" borderId="25" xfId="23" applyNumberFormat="1" applyFont="1" applyBorder="1" applyAlignment="1">
      <alignment vertical="center"/>
      <protection/>
    </xf>
    <xf numFmtId="0" fontId="28" fillId="0" borderId="0" xfId="25" applyFont="1" applyAlignment="1">
      <alignment vertical="center"/>
      <protection/>
    </xf>
    <xf numFmtId="0" fontId="5" fillId="0" borderId="30" xfId="25" applyFont="1" applyBorder="1" applyAlignment="1">
      <alignment horizontal="distributed" vertical="center"/>
      <protection/>
    </xf>
    <xf numFmtId="187" fontId="0" fillId="0" borderId="23" xfId="23" applyNumberFormat="1" applyFont="1" applyBorder="1" applyAlignment="1">
      <alignment vertical="center"/>
      <protection/>
    </xf>
    <xf numFmtId="187" fontId="0" fillId="0" borderId="10" xfId="23" applyNumberFormat="1" applyFont="1" applyBorder="1" applyAlignment="1">
      <alignment vertical="center"/>
      <protection/>
    </xf>
    <xf numFmtId="187" fontId="0" fillId="0" borderId="21" xfId="23" applyNumberFormat="1" applyFont="1" applyBorder="1" applyAlignment="1">
      <alignment horizontal="right" vertical="center"/>
      <protection/>
    </xf>
    <xf numFmtId="187" fontId="0" fillId="0" borderId="38" xfId="23" applyNumberFormat="1" applyFont="1" applyBorder="1" applyAlignment="1">
      <alignment vertical="center"/>
      <protection/>
    </xf>
    <xf numFmtId="187" fontId="0" fillId="0" borderId="27" xfId="23" applyNumberFormat="1" applyFont="1" applyBorder="1" applyAlignment="1">
      <alignment vertical="center"/>
      <protection/>
    </xf>
    <xf numFmtId="187" fontId="0" fillId="0" borderId="7" xfId="23" applyNumberFormat="1" applyFont="1" applyBorder="1" applyAlignment="1">
      <alignment horizontal="right" vertical="center"/>
      <protection/>
    </xf>
    <xf numFmtId="187" fontId="0" fillId="0" borderId="40" xfId="23" applyNumberFormat="1" applyFont="1" applyBorder="1" applyAlignment="1">
      <alignment vertical="center"/>
      <protection/>
    </xf>
    <xf numFmtId="187" fontId="0" fillId="0" borderId="11" xfId="23" applyNumberFormat="1" applyFont="1" applyBorder="1" applyAlignment="1">
      <alignment vertical="center"/>
      <protection/>
    </xf>
    <xf numFmtId="0" fontId="39" fillId="0" borderId="0" xfId="25" applyFont="1" applyBorder="1" applyAlignment="1">
      <alignment horizontal="distributed"/>
      <protection/>
    </xf>
    <xf numFmtId="208" fontId="0" fillId="0" borderId="0" xfId="25" applyNumberFormat="1" applyFont="1" applyBorder="1" applyAlignment="1">
      <alignment/>
      <protection/>
    </xf>
    <xf numFmtId="208" fontId="28" fillId="0" borderId="0" xfId="25" applyNumberFormat="1" applyFont="1" applyBorder="1" applyAlignment="1">
      <alignment/>
      <protection/>
    </xf>
    <xf numFmtId="0" fontId="5" fillId="0" borderId="0" xfId="25" applyFont="1" applyBorder="1" applyAlignment="1">
      <alignment horizontal="left" vertical="center"/>
      <protection/>
    </xf>
    <xf numFmtId="208" fontId="11" fillId="0" borderId="0" xfId="25" applyNumberFormat="1" applyFont="1" applyBorder="1" applyAlignment="1">
      <alignment horizontal="left" vertical="center"/>
      <protection/>
    </xf>
    <xf numFmtId="0" fontId="28" fillId="0" borderId="0" xfId="25" applyFont="1" applyAlignment="1">
      <alignment horizontal="left" vertical="center"/>
      <protection/>
    </xf>
    <xf numFmtId="207" fontId="26" fillId="0" borderId="0" xfId="25" applyNumberFormat="1" applyFont="1">
      <alignment/>
      <protection/>
    </xf>
    <xf numFmtId="208" fontId="0" fillId="0" borderId="5" xfId="25" applyNumberFormat="1" applyFont="1" applyBorder="1" applyAlignment="1">
      <alignment horizontal="distributed" vertical="center"/>
      <protection/>
    </xf>
    <xf numFmtId="208" fontId="0" fillId="0" borderId="5" xfId="25" applyNumberFormat="1" applyFont="1" applyBorder="1" applyAlignment="1">
      <alignment horizontal="center" vertical="center"/>
      <protection/>
    </xf>
    <xf numFmtId="208" fontId="0" fillId="0" borderId="41" xfId="25" applyNumberFormat="1" applyFont="1" applyBorder="1" applyAlignment="1">
      <alignment horizontal="center" vertical="center"/>
      <protection/>
    </xf>
    <xf numFmtId="208" fontId="0" fillId="0" borderId="18" xfId="25" applyNumberFormat="1" applyFont="1" applyBorder="1" applyAlignment="1">
      <alignment horizontal="distributed" vertical="center"/>
      <protection/>
    </xf>
    <xf numFmtId="180" fontId="5" fillId="0" borderId="6" xfId="25" applyNumberFormat="1" applyFont="1" applyBorder="1" applyAlignment="1">
      <alignment vertical="center"/>
      <protection/>
    </xf>
    <xf numFmtId="0" fontId="5" fillId="0" borderId="0" xfId="25" applyFont="1" applyBorder="1" applyAlignment="1">
      <alignment vertical="center" shrinkToFit="1"/>
      <protection/>
    </xf>
    <xf numFmtId="208" fontId="0" fillId="0" borderId="7" xfId="23" applyNumberFormat="1" applyFont="1" applyBorder="1" applyAlignment="1">
      <alignment vertical="center"/>
      <protection/>
    </xf>
    <xf numFmtId="208" fontId="0" fillId="0" borderId="23" xfId="23" applyNumberFormat="1" applyFont="1" applyBorder="1" applyAlignment="1">
      <alignment vertical="center"/>
      <protection/>
    </xf>
    <xf numFmtId="208" fontId="0" fillId="0" borderId="10" xfId="23" applyNumberFormat="1" applyFont="1" applyBorder="1" applyAlignment="1">
      <alignment vertical="center"/>
      <protection/>
    </xf>
    <xf numFmtId="180" fontId="5" fillId="0" borderId="6" xfId="25" applyNumberFormat="1" applyFont="1" applyBorder="1" applyAlignment="1">
      <alignment horizontal="center" vertical="center"/>
      <protection/>
    </xf>
    <xf numFmtId="208" fontId="0" fillId="0" borderId="7" xfId="23" applyNumberFormat="1" applyFont="1" applyBorder="1" applyAlignment="1">
      <alignment horizontal="right" vertical="center"/>
      <protection/>
    </xf>
    <xf numFmtId="208" fontId="0" fillId="0" borderId="21" xfId="23" applyNumberFormat="1" applyFont="1" applyBorder="1" applyAlignment="1">
      <alignment vertical="center"/>
      <protection/>
    </xf>
    <xf numFmtId="208" fontId="0" fillId="0" borderId="38" xfId="23" applyNumberFormat="1" applyFont="1" applyBorder="1" applyAlignment="1">
      <alignment vertical="center"/>
      <protection/>
    </xf>
    <xf numFmtId="208" fontId="0" fillId="0" borderId="27" xfId="23" applyNumberFormat="1" applyFont="1" applyBorder="1" applyAlignment="1">
      <alignment vertical="center"/>
      <protection/>
    </xf>
    <xf numFmtId="180" fontId="5" fillId="0" borderId="29" xfId="25" applyNumberFormat="1" applyFont="1" applyBorder="1" applyAlignment="1">
      <alignment horizontal="center" vertical="center"/>
      <protection/>
    </xf>
    <xf numFmtId="0" fontId="5" fillId="0" borderId="6" xfId="25" applyNumberFormat="1" applyFont="1" applyBorder="1" applyAlignment="1">
      <alignment horizontal="center" vertical="center"/>
      <protection/>
    </xf>
    <xf numFmtId="180" fontId="5" fillId="0" borderId="12" xfId="25" applyNumberFormat="1" applyFont="1" applyBorder="1" applyAlignment="1">
      <alignment horizontal="center" vertical="center"/>
      <protection/>
    </xf>
    <xf numFmtId="0" fontId="5" fillId="0" borderId="13" xfId="25" applyFont="1" applyBorder="1" applyAlignment="1">
      <alignment horizontal="distributed" vertical="center"/>
      <protection/>
    </xf>
    <xf numFmtId="180" fontId="5" fillId="0" borderId="6" xfId="25" applyNumberFormat="1" applyFont="1" applyBorder="1" applyAlignment="1">
      <alignment horizontal="center" vertical="center" textRotation="255"/>
      <protection/>
    </xf>
    <xf numFmtId="0" fontId="5" fillId="0" borderId="12" xfId="25" applyFont="1" applyBorder="1" applyAlignment="1">
      <alignment vertical="center"/>
      <protection/>
    </xf>
    <xf numFmtId="208" fontId="8" fillId="0" borderId="7" xfId="25" applyNumberFormat="1" applyFont="1" applyBorder="1" applyAlignment="1">
      <alignment vertical="center"/>
      <protection/>
    </xf>
    <xf numFmtId="208" fontId="8" fillId="0" borderId="23" xfId="25" applyNumberFormat="1" applyFont="1" applyBorder="1" applyAlignment="1">
      <alignment vertical="center"/>
      <protection/>
    </xf>
    <xf numFmtId="208" fontId="8" fillId="0" borderId="10" xfId="25" applyNumberFormat="1" applyFont="1" applyBorder="1" applyAlignment="1">
      <alignment vertical="center"/>
      <protection/>
    </xf>
    <xf numFmtId="0" fontId="5" fillId="0" borderId="6" xfId="25" applyFont="1" applyBorder="1" applyAlignment="1">
      <alignment horizontal="centerContinuous" vertical="center"/>
      <protection/>
    </xf>
    <xf numFmtId="208" fontId="0" fillId="0" borderId="21" xfId="23" applyNumberFormat="1" applyFont="1" applyBorder="1" applyAlignment="1">
      <alignment horizontal="right" vertical="center"/>
      <protection/>
    </xf>
    <xf numFmtId="180" fontId="5" fillId="0" borderId="1" xfId="25" applyNumberFormat="1" applyFont="1" applyBorder="1" applyAlignment="1">
      <alignment horizontal="center" vertical="center"/>
      <protection/>
    </xf>
    <xf numFmtId="208" fontId="0" fillId="0" borderId="9" xfId="23" applyNumberFormat="1" applyFont="1" applyBorder="1" applyAlignment="1">
      <alignment vertical="center"/>
      <protection/>
    </xf>
    <xf numFmtId="187" fontId="0" fillId="0" borderId="9" xfId="23" applyNumberFormat="1" applyFont="1" applyBorder="1" applyAlignment="1">
      <alignment horizontal="right" vertical="center"/>
      <protection/>
    </xf>
    <xf numFmtId="208" fontId="0" fillId="0" borderId="40" xfId="23" applyNumberFormat="1" applyFont="1" applyBorder="1" applyAlignment="1">
      <alignment vertical="center"/>
      <protection/>
    </xf>
    <xf numFmtId="208" fontId="0" fillId="0" borderId="11" xfId="23" applyNumberFormat="1" applyFont="1" applyBorder="1" applyAlignment="1">
      <alignment vertical="center"/>
      <protection/>
    </xf>
    <xf numFmtId="180" fontId="5" fillId="0" borderId="0" xfId="25" applyNumberFormat="1" applyFont="1" applyBorder="1" applyAlignment="1">
      <alignment horizontal="center" vertical="center"/>
      <protection/>
    </xf>
    <xf numFmtId="208" fontId="11" fillId="0" borderId="0" xfId="25" applyNumberFormat="1" applyFont="1" applyBorder="1" applyAlignment="1">
      <alignment horizontal="right" vertical="center"/>
      <protection/>
    </xf>
    <xf numFmtId="214" fontId="11" fillId="0" borderId="0" xfId="25" applyNumberFormat="1" applyFont="1" applyBorder="1" applyAlignment="1" quotePrefix="1">
      <alignment horizontal="right" vertical="center"/>
      <protection/>
    </xf>
    <xf numFmtId="208" fontId="11" fillId="0" borderId="0" xfId="25" applyNumberFormat="1" applyFont="1" applyBorder="1" applyAlignment="1" quotePrefix="1">
      <alignment horizontal="right" vertical="center"/>
      <protection/>
    </xf>
    <xf numFmtId="202" fontId="26" fillId="0" borderId="0" xfId="25" applyNumberFormat="1" applyFont="1" applyBorder="1" applyAlignment="1">
      <alignment horizontal="right" vertical="center"/>
      <protection/>
    </xf>
    <xf numFmtId="0" fontId="26" fillId="0" borderId="0" xfId="23" applyFont="1">
      <alignment/>
      <protection/>
    </xf>
    <xf numFmtId="0" fontId="40" fillId="0" borderId="0" xfId="25" applyFont="1" applyAlignment="1">
      <alignment horizontal="centerContinuous" vertical="center"/>
      <protection/>
    </xf>
    <xf numFmtId="0" fontId="16" fillId="0" borderId="0" xfId="25" applyAlignment="1">
      <alignment horizontal="centerContinuous"/>
      <protection/>
    </xf>
    <xf numFmtId="0" fontId="27" fillId="0" borderId="0" xfId="25" applyFont="1" applyAlignment="1">
      <alignment horizontal="centerContinuous" vertical="center"/>
      <protection/>
    </xf>
    <xf numFmtId="0" fontId="25" fillId="0" borderId="0" xfId="25" applyFont="1" applyAlignment="1">
      <alignment horizontal="centerContinuous" vertical="center"/>
      <protection/>
    </xf>
    <xf numFmtId="0" fontId="16" fillId="0" borderId="0" xfId="25">
      <alignment/>
      <protection/>
    </xf>
    <xf numFmtId="0" fontId="12" fillId="0" borderId="0" xfId="25" applyFont="1" applyAlignment="1">
      <alignment horizontal="centerContinuous" vertical="center"/>
      <protection/>
    </xf>
    <xf numFmtId="0" fontId="12" fillId="0" borderId="0" xfId="25" applyFont="1" applyAlignment="1" quotePrefix="1">
      <alignment horizontal="right"/>
      <protection/>
    </xf>
    <xf numFmtId="0" fontId="16" fillId="0" borderId="0" xfId="25" applyAlignment="1">
      <alignment vertical="center"/>
      <protection/>
    </xf>
    <xf numFmtId="0" fontId="12" fillId="0" borderId="0" xfId="25" applyFont="1" applyAlignment="1">
      <alignment vertical="center"/>
      <protection/>
    </xf>
    <xf numFmtId="0" fontId="12" fillId="0" borderId="0" xfId="25" applyFont="1" applyAlignment="1">
      <alignment horizontal="right" vertical="center"/>
      <protection/>
    </xf>
    <xf numFmtId="0" fontId="5" fillId="0" borderId="0" xfId="25" applyFont="1" applyAlignment="1">
      <alignment vertical="center"/>
      <protection/>
    </xf>
    <xf numFmtId="0" fontId="16" fillId="0" borderId="3" xfId="25" applyBorder="1">
      <alignment/>
      <protection/>
    </xf>
    <xf numFmtId="0" fontId="27" fillId="0" borderId="4" xfId="25" applyFont="1" applyBorder="1" applyAlignment="1">
      <alignment vertical="center"/>
      <protection/>
    </xf>
    <xf numFmtId="0" fontId="27" fillId="0" borderId="18" xfId="25" applyFont="1" applyBorder="1" applyAlignment="1">
      <alignment vertical="center"/>
      <protection/>
    </xf>
    <xf numFmtId="0" fontId="12" fillId="0" borderId="15" xfId="25" applyFont="1" applyBorder="1" applyAlignment="1">
      <alignment horizontal="centerContinuous" vertical="center"/>
      <protection/>
    </xf>
    <xf numFmtId="0" fontId="12" fillId="0" borderId="32" xfId="25" applyFont="1" applyBorder="1" applyAlignment="1">
      <alignment horizontal="centerContinuous" vertical="center"/>
      <protection/>
    </xf>
    <xf numFmtId="0" fontId="12" fillId="0" borderId="17" xfId="25" applyFont="1" applyBorder="1" applyAlignment="1">
      <alignment horizontal="centerContinuous" vertical="center"/>
      <protection/>
    </xf>
    <xf numFmtId="0" fontId="16" fillId="0" borderId="6" xfId="25" applyBorder="1">
      <alignment/>
      <protection/>
    </xf>
    <xf numFmtId="0" fontId="26" fillId="0" borderId="10" xfId="25" applyFont="1" applyBorder="1" applyAlignment="1">
      <alignment vertical="center"/>
      <protection/>
    </xf>
    <xf numFmtId="0" fontId="12" fillId="0" borderId="8" xfId="25" applyFont="1" applyBorder="1" applyAlignment="1">
      <alignment horizontal="center" vertical="center"/>
      <protection/>
    </xf>
    <xf numFmtId="0" fontId="16" fillId="0" borderId="1" xfId="25" applyBorder="1">
      <alignment/>
      <protection/>
    </xf>
    <xf numFmtId="0" fontId="26" fillId="0" borderId="2" xfId="25" applyFont="1" applyBorder="1" applyAlignment="1">
      <alignment vertical="center"/>
      <protection/>
    </xf>
    <xf numFmtId="0" fontId="26" fillId="0" borderId="11" xfId="25" applyFont="1" applyBorder="1" applyAlignment="1">
      <alignment vertical="center"/>
      <protection/>
    </xf>
    <xf numFmtId="0" fontId="12" fillId="0" borderId="1" xfId="25" applyFont="1" applyBorder="1" applyAlignment="1">
      <alignment horizontal="center" vertical="center"/>
      <protection/>
    </xf>
    <xf numFmtId="0" fontId="12" fillId="0" borderId="58" xfId="25" applyFont="1" applyBorder="1" applyAlignment="1">
      <alignment horizontal="centerContinuous" vertical="center" wrapText="1"/>
      <protection/>
    </xf>
    <xf numFmtId="0" fontId="12" fillId="0" borderId="16" xfId="25" applyFont="1" applyBorder="1" applyAlignment="1">
      <alignment horizontal="distributed" vertical="top"/>
      <protection/>
    </xf>
    <xf numFmtId="0" fontId="12" fillId="0" borderId="59" xfId="25" applyFont="1" applyBorder="1" applyAlignment="1">
      <alignment horizontal="centerContinuous" vertical="center" wrapText="1"/>
      <protection/>
    </xf>
    <xf numFmtId="0" fontId="16" fillId="0" borderId="12" xfId="25" applyBorder="1" applyAlignment="1">
      <alignment vertical="center"/>
      <protection/>
    </xf>
    <xf numFmtId="0" fontId="5" fillId="0" borderId="27" xfId="25" applyFont="1" applyBorder="1" applyAlignment="1">
      <alignment horizontal="distributed" vertical="center"/>
      <protection/>
    </xf>
    <xf numFmtId="215" fontId="0" fillId="0" borderId="20" xfId="23" applyNumberFormat="1" applyFont="1" applyBorder="1" applyAlignment="1">
      <alignment vertical="center"/>
      <protection/>
    </xf>
    <xf numFmtId="215" fontId="0" fillId="0" borderId="42" xfId="23" applyNumberFormat="1" applyFont="1" applyBorder="1" applyAlignment="1">
      <alignment vertical="center"/>
      <protection/>
    </xf>
    <xf numFmtId="215" fontId="0" fillId="0" borderId="60" xfId="23" applyNumberFormat="1" applyFont="1" applyBorder="1" applyAlignment="1">
      <alignment vertical="center"/>
      <protection/>
    </xf>
    <xf numFmtId="215" fontId="0" fillId="0" borderId="61" xfId="23" applyNumberFormat="1" applyFont="1" applyBorder="1" applyAlignment="1">
      <alignment vertical="center"/>
      <protection/>
    </xf>
    <xf numFmtId="215" fontId="0" fillId="0" borderId="25" xfId="23" applyNumberFormat="1" applyFont="1" applyBorder="1" applyAlignment="1">
      <alignment vertical="center"/>
      <protection/>
    </xf>
    <xf numFmtId="0" fontId="16" fillId="0" borderId="6" xfId="25" applyBorder="1" applyAlignment="1">
      <alignment vertical="center"/>
      <protection/>
    </xf>
    <xf numFmtId="211" fontId="5" fillId="0" borderId="0" xfId="25" applyNumberFormat="1" applyFont="1" applyBorder="1" applyAlignment="1">
      <alignment horizontal="distributed" vertical="center"/>
      <protection/>
    </xf>
    <xf numFmtId="215" fontId="0" fillId="0" borderId="7" xfId="23" applyNumberFormat="1" applyFont="1" applyBorder="1" applyAlignment="1">
      <alignment vertical="center"/>
      <protection/>
    </xf>
    <xf numFmtId="215" fontId="0" fillId="0" borderId="6" xfId="23" applyNumberFormat="1" applyFont="1" applyBorder="1" applyAlignment="1">
      <alignment vertical="center"/>
      <protection/>
    </xf>
    <xf numFmtId="215" fontId="0" fillId="0" borderId="62" xfId="23" applyNumberFormat="1" applyFont="1" applyBorder="1" applyAlignment="1">
      <alignment vertical="center"/>
      <protection/>
    </xf>
    <xf numFmtId="215" fontId="0" fillId="0" borderId="63" xfId="23" applyNumberFormat="1" applyFont="1" applyBorder="1" applyAlignment="1">
      <alignment vertical="center"/>
      <protection/>
    </xf>
    <xf numFmtId="215" fontId="0" fillId="0" borderId="10" xfId="23" applyNumberFormat="1" applyFont="1" applyBorder="1" applyAlignment="1">
      <alignment vertical="center"/>
      <protection/>
    </xf>
    <xf numFmtId="211" fontId="5" fillId="0" borderId="13" xfId="25" applyNumberFormat="1" applyFont="1" applyBorder="1" applyAlignment="1">
      <alignment horizontal="distributed" vertical="center"/>
      <protection/>
    </xf>
    <xf numFmtId="215" fontId="0" fillId="0" borderId="21" xfId="23" applyNumberFormat="1" applyFont="1" applyBorder="1" applyAlignment="1">
      <alignment vertical="center"/>
      <protection/>
    </xf>
    <xf numFmtId="215" fontId="0" fillId="0" borderId="12" xfId="23" applyNumberFormat="1" applyFont="1" applyBorder="1" applyAlignment="1">
      <alignment vertical="center"/>
      <protection/>
    </xf>
    <xf numFmtId="215" fontId="0" fillId="0" borderId="64" xfId="23" applyNumberFormat="1" applyFont="1" applyBorder="1" applyAlignment="1">
      <alignment vertical="center"/>
      <protection/>
    </xf>
    <xf numFmtId="215" fontId="0" fillId="0" borderId="65" xfId="23" applyNumberFormat="1" applyFont="1" applyBorder="1" applyAlignment="1">
      <alignment vertical="center"/>
      <protection/>
    </xf>
    <xf numFmtId="215" fontId="0" fillId="0" borderId="27" xfId="23" applyNumberFormat="1" applyFont="1" applyBorder="1" applyAlignment="1">
      <alignment vertical="center"/>
      <protection/>
    </xf>
    <xf numFmtId="0" fontId="35" fillId="0" borderId="6" xfId="25" applyFont="1" applyBorder="1" applyAlignment="1">
      <alignment vertical="center"/>
      <protection/>
    </xf>
    <xf numFmtId="0" fontId="35" fillId="0" borderId="12" xfId="25" applyFont="1" applyBorder="1" applyAlignment="1">
      <alignment vertical="center"/>
      <protection/>
    </xf>
    <xf numFmtId="0" fontId="16" fillId="0" borderId="1" xfId="25" applyBorder="1" applyAlignment="1">
      <alignment vertical="center"/>
      <protection/>
    </xf>
    <xf numFmtId="215" fontId="0" fillId="0" borderId="9" xfId="23" applyNumberFormat="1" applyFont="1" applyBorder="1" applyAlignment="1">
      <alignment vertical="center"/>
      <protection/>
    </xf>
    <xf numFmtId="215" fontId="0" fillId="0" borderId="1" xfId="23" applyNumberFormat="1" applyFont="1" applyBorder="1" applyAlignment="1">
      <alignment vertical="center"/>
      <protection/>
    </xf>
    <xf numFmtId="215" fontId="0" fillId="0" borderId="66" xfId="23" applyNumberFormat="1" applyFont="1" applyBorder="1" applyAlignment="1">
      <alignment vertical="center"/>
      <protection/>
    </xf>
    <xf numFmtId="215" fontId="0" fillId="0" borderId="67" xfId="23" applyNumberFormat="1" applyFont="1" applyBorder="1" applyAlignment="1">
      <alignment vertical="center"/>
      <protection/>
    </xf>
    <xf numFmtId="215" fontId="0" fillId="0" borderId="11" xfId="23" applyNumberFormat="1" applyFont="1" applyBorder="1" applyAlignment="1">
      <alignment vertical="center"/>
      <protection/>
    </xf>
    <xf numFmtId="0" fontId="5" fillId="0" borderId="0" xfId="25" applyFont="1" applyBorder="1" applyAlignment="1">
      <alignment horizontal="center" vertical="center"/>
      <protection/>
    </xf>
    <xf numFmtId="205" fontId="27" fillId="0" borderId="0" xfId="25" applyNumberFormat="1" applyFont="1" applyBorder="1" applyAlignment="1">
      <alignment vertical="center"/>
      <protection/>
    </xf>
    <xf numFmtId="212" fontId="27" fillId="0" borderId="0" xfId="25" applyNumberFormat="1" applyFont="1" applyBorder="1" applyAlignment="1">
      <alignment vertical="center"/>
      <protection/>
    </xf>
    <xf numFmtId="176" fontId="27" fillId="0" borderId="0" xfId="25" applyNumberFormat="1" applyFont="1" applyBorder="1" applyAlignment="1">
      <alignment vertical="center"/>
      <protection/>
    </xf>
    <xf numFmtId="0" fontId="26" fillId="0" borderId="18" xfId="25" applyFont="1" applyBorder="1" applyAlignment="1">
      <alignment vertical="center"/>
      <protection/>
    </xf>
    <xf numFmtId="187" fontId="11" fillId="0" borderId="5" xfId="25" applyNumberFormat="1" applyFont="1" applyBorder="1" applyAlignment="1">
      <alignment vertical="center"/>
      <protection/>
    </xf>
    <xf numFmtId="187" fontId="11" fillId="0" borderId="3" xfId="25" applyNumberFormat="1" applyFont="1" applyBorder="1" applyAlignment="1">
      <alignment vertical="center"/>
      <protection/>
    </xf>
    <xf numFmtId="187" fontId="11" fillId="0" borderId="68" xfId="25" applyNumberFormat="1" applyFont="1" applyBorder="1" applyAlignment="1">
      <alignment vertical="center"/>
      <protection/>
    </xf>
    <xf numFmtId="187" fontId="11" fillId="0" borderId="69" xfId="25" applyNumberFormat="1" applyFont="1" applyBorder="1" applyAlignment="1">
      <alignment vertical="center"/>
      <protection/>
    </xf>
    <xf numFmtId="187" fontId="11" fillId="0" borderId="18" xfId="25" applyNumberFormat="1" applyFont="1" applyBorder="1" applyAlignment="1">
      <alignment vertical="center"/>
      <protection/>
    </xf>
    <xf numFmtId="180" fontId="12" fillId="0" borderId="0" xfId="25" applyNumberFormat="1" applyFont="1" applyBorder="1" applyAlignment="1">
      <alignment horizontal="distributed" vertical="center"/>
      <protection/>
    </xf>
    <xf numFmtId="187" fontId="0" fillId="0" borderId="6" xfId="23" applyNumberFormat="1" applyFont="1" applyBorder="1" applyAlignment="1">
      <alignment vertical="center"/>
      <protection/>
    </xf>
    <xf numFmtId="187" fontId="0" fillId="0" borderId="62" xfId="23" applyNumberFormat="1" applyFont="1" applyBorder="1" applyAlignment="1">
      <alignment vertical="center"/>
      <protection/>
    </xf>
    <xf numFmtId="187" fontId="0" fillId="0" borderId="63" xfId="23" applyNumberFormat="1" applyFont="1" applyBorder="1" applyAlignment="1">
      <alignment vertical="center"/>
      <protection/>
    </xf>
    <xf numFmtId="180" fontId="5" fillId="0" borderId="0" xfId="25" applyNumberFormat="1" applyFont="1" applyBorder="1" applyAlignment="1">
      <alignment horizontal="distributed" vertical="center"/>
      <protection/>
    </xf>
    <xf numFmtId="187" fontId="0" fillId="0" borderId="12" xfId="23" applyNumberFormat="1" applyFont="1" applyBorder="1" applyAlignment="1">
      <alignment vertical="center"/>
      <protection/>
    </xf>
    <xf numFmtId="187" fontId="0" fillId="0" borderId="64" xfId="23" applyNumberFormat="1" applyFont="1" applyBorder="1" applyAlignment="1">
      <alignment vertical="center"/>
      <protection/>
    </xf>
    <xf numFmtId="187" fontId="0" fillId="0" borderId="65" xfId="23" applyNumberFormat="1" applyFont="1" applyBorder="1" applyAlignment="1">
      <alignment vertical="center"/>
      <protection/>
    </xf>
    <xf numFmtId="0" fontId="16" fillId="0" borderId="29" xfId="25" applyBorder="1" applyAlignment="1">
      <alignment vertical="center"/>
      <protection/>
    </xf>
    <xf numFmtId="180" fontId="5" fillId="0" borderId="30" xfId="25" applyNumberFormat="1" applyFont="1" applyBorder="1" applyAlignment="1">
      <alignment horizontal="distributed" vertical="center"/>
      <protection/>
    </xf>
    <xf numFmtId="0" fontId="5" fillId="0" borderId="56" xfId="25" applyFont="1" applyBorder="1" applyAlignment="1">
      <alignment horizontal="distributed" vertical="center"/>
      <protection/>
    </xf>
    <xf numFmtId="0" fontId="5" fillId="0" borderId="0" xfId="25" applyNumberFormat="1" applyFont="1" applyBorder="1" applyAlignment="1">
      <alignment horizontal="distributed" vertical="center"/>
      <protection/>
    </xf>
    <xf numFmtId="187" fontId="0" fillId="0" borderId="7" xfId="25" applyNumberFormat="1" applyFont="1" applyBorder="1" applyAlignment="1">
      <alignment vertical="center"/>
      <protection/>
    </xf>
    <xf numFmtId="187" fontId="0" fillId="0" borderId="6" xfId="25" applyNumberFormat="1" applyFont="1" applyBorder="1" applyAlignment="1">
      <alignment vertical="center"/>
      <protection/>
    </xf>
    <xf numFmtId="187" fontId="0" fillId="0" borderId="62" xfId="25" applyNumberFormat="1" applyFont="1" applyBorder="1" applyAlignment="1">
      <alignment vertical="center"/>
      <protection/>
    </xf>
    <xf numFmtId="187" fontId="0" fillId="0" borderId="63" xfId="25" applyNumberFormat="1" applyFont="1" applyBorder="1" applyAlignment="1">
      <alignment vertical="center"/>
      <protection/>
    </xf>
    <xf numFmtId="187" fontId="0" fillId="0" borderId="10" xfId="25" applyNumberFormat="1" applyFont="1" applyBorder="1" applyAlignment="1">
      <alignment vertical="center"/>
      <protection/>
    </xf>
    <xf numFmtId="210" fontId="5" fillId="0" borderId="10" xfId="25" applyNumberFormat="1" applyFont="1" applyBorder="1" applyAlignment="1">
      <alignment horizontal="distributed" vertical="center"/>
      <protection/>
    </xf>
    <xf numFmtId="180" fontId="5" fillId="0" borderId="13" xfId="25" applyNumberFormat="1" applyFont="1" applyBorder="1" applyAlignment="1">
      <alignment horizontal="distributed" vertical="center"/>
      <protection/>
    </xf>
    <xf numFmtId="210" fontId="5" fillId="0" borderId="27" xfId="25" applyNumberFormat="1" applyFont="1" applyBorder="1" applyAlignment="1">
      <alignment horizontal="distributed" vertical="center"/>
      <protection/>
    </xf>
    <xf numFmtId="210" fontId="5" fillId="0" borderId="0" xfId="25" applyNumberFormat="1" applyFont="1" applyBorder="1" applyAlignment="1">
      <alignment horizontal="distributed" vertical="center"/>
      <protection/>
    </xf>
    <xf numFmtId="210" fontId="5" fillId="0" borderId="30" xfId="25" applyNumberFormat="1" applyFont="1" applyBorder="1" applyAlignment="1">
      <alignment horizontal="distributed" vertical="center"/>
      <protection/>
    </xf>
    <xf numFmtId="210" fontId="5" fillId="0" borderId="56" xfId="25" applyNumberFormat="1" applyFont="1" applyBorder="1" applyAlignment="1">
      <alignment horizontal="distributed" vertical="center"/>
      <protection/>
    </xf>
    <xf numFmtId="0" fontId="35" fillId="0" borderId="29" xfId="25" applyFont="1" applyBorder="1" applyAlignment="1">
      <alignment vertical="center"/>
      <protection/>
    </xf>
    <xf numFmtId="210" fontId="5" fillId="0" borderId="2" xfId="25" applyNumberFormat="1" applyFont="1" applyBorder="1" applyAlignment="1">
      <alignment horizontal="distributed" vertical="center"/>
      <protection/>
    </xf>
    <xf numFmtId="210" fontId="5" fillId="0" borderId="11" xfId="25" applyNumberFormat="1" applyFont="1" applyBorder="1" applyAlignment="1">
      <alignment horizontal="distributed" vertical="center"/>
      <protection/>
    </xf>
    <xf numFmtId="187" fontId="0" fillId="0" borderId="1" xfId="23" applyNumberFormat="1" applyFont="1" applyBorder="1" applyAlignment="1">
      <alignment vertical="center"/>
      <protection/>
    </xf>
    <xf numFmtId="187" fontId="0" fillId="0" borderId="66" xfId="23" applyNumberFormat="1" applyFont="1" applyBorder="1" applyAlignment="1">
      <alignment vertical="center"/>
      <protection/>
    </xf>
    <xf numFmtId="187" fontId="0" fillId="0" borderId="67" xfId="23" applyNumberFormat="1" applyFont="1" applyBorder="1" applyAlignment="1">
      <alignment vertical="center"/>
      <protection/>
    </xf>
    <xf numFmtId="205" fontId="27" fillId="0" borderId="0" xfId="25" applyNumberFormat="1" applyFont="1" applyAlignment="1">
      <alignment vertical="center"/>
      <protection/>
    </xf>
    <xf numFmtId="0" fontId="27" fillId="0" borderId="0" xfId="25" applyFont="1" applyAlignment="1">
      <alignment horizontal="right" vertical="center"/>
      <protection/>
    </xf>
    <xf numFmtId="0" fontId="12" fillId="0" borderId="0" xfId="25" applyFont="1" applyFill="1" applyBorder="1">
      <alignment/>
      <protection/>
    </xf>
    <xf numFmtId="0" fontId="12" fillId="0" borderId="0" xfId="25" applyFont="1" applyBorder="1">
      <alignment/>
      <protection/>
    </xf>
    <xf numFmtId="0" fontId="28" fillId="0" borderId="0" xfId="25" applyFont="1">
      <alignment/>
      <protection/>
    </xf>
    <xf numFmtId="0" fontId="10" fillId="0" borderId="0" xfId="25" applyFont="1" applyAlignment="1">
      <alignment horizontal="center"/>
      <protection/>
    </xf>
    <xf numFmtId="0" fontId="39" fillId="0" borderId="0" xfId="25" applyFont="1">
      <alignment/>
      <protection/>
    </xf>
    <xf numFmtId="0" fontId="5" fillId="0" borderId="0" xfId="25" applyFont="1" applyAlignment="1" quotePrefix="1">
      <alignment horizontal="right"/>
      <protection/>
    </xf>
    <xf numFmtId="0" fontId="39" fillId="0" borderId="0" xfId="25" applyFont="1" applyBorder="1">
      <alignment/>
      <protection/>
    </xf>
    <xf numFmtId="0" fontId="10" fillId="0" borderId="0" xfId="25" applyFont="1" applyAlignment="1">
      <alignment horizontal="centerContinuous"/>
      <protection/>
    </xf>
    <xf numFmtId="0" fontId="39" fillId="0" borderId="0" xfId="25" applyFont="1" applyAlignment="1">
      <alignment horizontal="centerContinuous"/>
      <protection/>
    </xf>
    <xf numFmtId="0" fontId="5" fillId="0" borderId="0" xfId="25" applyFont="1" applyAlignment="1">
      <alignment horizontal="right" vertical="center"/>
      <protection/>
    </xf>
    <xf numFmtId="0" fontId="5" fillId="0" borderId="18" xfId="24" applyFont="1" applyBorder="1" applyAlignment="1">
      <alignment horizontal="distributed"/>
      <protection/>
    </xf>
    <xf numFmtId="0" fontId="5" fillId="0" borderId="2" xfId="24" applyFont="1" applyBorder="1" applyAlignment="1">
      <alignment horizontal="distributed"/>
      <protection/>
    </xf>
    <xf numFmtId="0" fontId="16" fillId="0" borderId="2" xfId="25" applyBorder="1" applyAlignment="1">
      <alignment horizontal="distributed"/>
      <protection/>
    </xf>
    <xf numFmtId="0" fontId="5" fillId="0" borderId="11" xfId="24" applyFont="1" applyBorder="1" applyAlignment="1">
      <alignment horizontal="distributed"/>
      <protection/>
    </xf>
    <xf numFmtId="0" fontId="5" fillId="0" borderId="0" xfId="24" applyFont="1" applyBorder="1" applyAlignment="1">
      <alignment horizontal="distributed"/>
      <protection/>
    </xf>
    <xf numFmtId="0" fontId="5" fillId="0" borderId="10" xfId="24" applyFont="1" applyBorder="1" applyAlignment="1">
      <alignment horizontal="distributed"/>
      <protection/>
    </xf>
    <xf numFmtId="185" fontId="11" fillId="0" borderId="5" xfId="23" applyNumberFormat="1" applyFont="1" applyBorder="1" applyAlignment="1">
      <alignment horizontal="right"/>
      <protection/>
    </xf>
    <xf numFmtId="187" fontId="11" fillId="0" borderId="0" xfId="23" applyNumberFormat="1" applyFont="1" applyAlignment="1">
      <alignment horizontal="right"/>
      <protection/>
    </xf>
    <xf numFmtId="185" fontId="11" fillId="0" borderId="35" xfId="23" applyNumberFormat="1" applyFont="1" applyBorder="1">
      <alignment/>
      <protection/>
    </xf>
    <xf numFmtId="201" fontId="11" fillId="0" borderId="0" xfId="25" applyNumberFormat="1" applyFont="1" applyBorder="1">
      <alignment/>
      <protection/>
    </xf>
    <xf numFmtId="187" fontId="11" fillId="0" borderId="7" xfId="23" applyNumberFormat="1" applyFont="1" applyBorder="1" applyAlignment="1">
      <alignment horizontal="right"/>
      <protection/>
    </xf>
    <xf numFmtId="187" fontId="11" fillId="0" borderId="23" xfId="23" applyNumberFormat="1" applyFont="1" applyBorder="1" applyAlignment="1">
      <alignment horizontal="right"/>
      <protection/>
    </xf>
    <xf numFmtId="185" fontId="11" fillId="0" borderId="22" xfId="23" applyNumberFormat="1" applyFont="1" applyBorder="1">
      <alignment/>
      <protection/>
    </xf>
    <xf numFmtId="0" fontId="5" fillId="0" borderId="10" xfId="24" applyFont="1" applyBorder="1" applyAlignment="1">
      <alignment horizontal="right"/>
      <protection/>
    </xf>
    <xf numFmtId="0" fontId="5" fillId="0" borderId="10" xfId="25" applyFont="1" applyBorder="1" applyAlignment="1">
      <alignment horizontal="distributed"/>
      <protection/>
    </xf>
    <xf numFmtId="201" fontId="11" fillId="0" borderId="0" xfId="25" applyNumberFormat="1" applyFont="1" applyBorder="1" applyAlignment="1">
      <alignment horizontal="right"/>
      <protection/>
    </xf>
    <xf numFmtId="0" fontId="5" fillId="0" borderId="10" xfId="25" applyFont="1" applyBorder="1" applyAlignment="1" quotePrefix="1">
      <alignment horizontal="distributed"/>
      <protection/>
    </xf>
    <xf numFmtId="0" fontId="5" fillId="2" borderId="10" xfId="24" applyFont="1" applyFill="1" applyBorder="1" applyAlignment="1">
      <alignment horizontal="distributed"/>
      <protection/>
    </xf>
    <xf numFmtId="0" fontId="5" fillId="0" borderId="10" xfId="24" applyFont="1" applyBorder="1" applyAlignment="1" quotePrefix="1">
      <alignment horizontal="distributed"/>
      <protection/>
    </xf>
    <xf numFmtId="0" fontId="5" fillId="0" borderId="10" xfId="24" applyFont="1" applyFill="1" applyBorder="1" applyAlignment="1">
      <alignment horizontal="distributed"/>
      <protection/>
    </xf>
    <xf numFmtId="0" fontId="41" fillId="0" borderId="6" xfId="25" applyFont="1" applyBorder="1">
      <alignment/>
      <protection/>
    </xf>
    <xf numFmtId="0" fontId="5" fillId="0" borderId="10" xfId="24" applyFont="1" applyBorder="1" applyAlignment="1">
      <alignment horizontal="distributed" vertical="center"/>
      <protection/>
    </xf>
    <xf numFmtId="0" fontId="5" fillId="0" borderId="11" xfId="24" applyFont="1" applyBorder="1" applyAlignment="1">
      <alignment horizontal="distributed" vertical="center"/>
      <protection/>
    </xf>
    <xf numFmtId="215" fontId="11" fillId="0" borderId="6" xfId="25" applyNumberFormat="1" applyFont="1" applyBorder="1">
      <alignment/>
      <protection/>
    </xf>
    <xf numFmtId="187" fontId="11" fillId="0" borderId="6" xfId="25" applyNumberFormat="1" applyFont="1" applyBorder="1">
      <alignment/>
      <protection/>
    </xf>
    <xf numFmtId="187" fontId="11" fillId="0" borderId="40" xfId="25" applyNumberFormat="1" applyFont="1" applyBorder="1">
      <alignment/>
      <protection/>
    </xf>
    <xf numFmtId="187" fontId="11" fillId="0" borderId="11" xfId="25" applyNumberFormat="1" applyFont="1" applyBorder="1">
      <alignment/>
      <protection/>
    </xf>
    <xf numFmtId="201" fontId="11" fillId="0" borderId="4" xfId="25" applyNumberFormat="1" applyFont="1" applyBorder="1">
      <alignment/>
      <protection/>
    </xf>
    <xf numFmtId="0" fontId="0" fillId="0" borderId="0" xfId="25" applyFont="1" applyAlignment="1">
      <alignment horizontal="right"/>
      <protection/>
    </xf>
    <xf numFmtId="0" fontId="42" fillId="0" borderId="0" xfId="25" applyFont="1">
      <alignment/>
      <protection/>
    </xf>
    <xf numFmtId="0" fontId="5" fillId="0" borderId="0" xfId="25" applyFont="1" applyFill="1" applyBorder="1">
      <alignment/>
      <protection/>
    </xf>
    <xf numFmtId="178" fontId="43" fillId="0" borderId="0" xfId="0" applyFont="1" applyAlignment="1">
      <alignment horizontal="justify"/>
    </xf>
    <xf numFmtId="178" fontId="44" fillId="0" borderId="0" xfId="0" applyFont="1" applyAlignment="1">
      <alignment horizontal="justify"/>
    </xf>
    <xf numFmtId="178" fontId="45" fillId="0" borderId="0" xfId="0" applyFont="1" applyAlignment="1">
      <alignment horizontal="justify"/>
    </xf>
    <xf numFmtId="178" fontId="43" fillId="0" borderId="0" xfId="0" applyFont="1" applyAlignment="1">
      <alignment horizontal="left"/>
    </xf>
    <xf numFmtId="179" fontId="0" fillId="0" borderId="0" xfId="0" applyNumberFormat="1" applyAlignment="1">
      <alignment/>
    </xf>
    <xf numFmtId="179" fontId="0" fillId="0" borderId="0" xfId="0" applyNumberFormat="1" applyAlignment="1">
      <alignment/>
    </xf>
    <xf numFmtId="179" fontId="0" fillId="0" borderId="0" xfId="0" applyNumberFormat="1" applyBorder="1" applyAlignment="1">
      <alignment/>
    </xf>
    <xf numFmtId="178" fontId="0" fillId="0" borderId="0" xfId="0" applyFont="1" applyBorder="1" applyAlignment="1">
      <alignment vertical="center"/>
    </xf>
    <xf numFmtId="188" fontId="0" fillId="0" borderId="10" xfId="0" applyNumberFormat="1" applyFont="1" applyBorder="1" applyAlignment="1">
      <alignment vertical="center"/>
    </xf>
    <xf numFmtId="186" fontId="5" fillId="0" borderId="6" xfId="0" applyNumberFormat="1" applyFont="1" applyBorder="1" applyAlignment="1">
      <alignment horizontal="center" vertical="center"/>
    </xf>
    <xf numFmtId="186" fontId="5" fillId="0" borderId="6" xfId="0" applyNumberFormat="1" applyFont="1" applyBorder="1" applyAlignment="1">
      <alignment vertical="center"/>
    </xf>
    <xf numFmtId="187" fontId="0" fillId="0" borderId="10" xfId="0" applyNumberFormat="1" applyFont="1" applyBorder="1" applyAlignment="1">
      <alignment horizontal="right" vertical="center"/>
    </xf>
    <xf numFmtId="187" fontId="5" fillId="0" borderId="6" xfId="0" applyNumberFormat="1" applyFont="1" applyBorder="1" applyAlignment="1">
      <alignment vertical="center"/>
    </xf>
    <xf numFmtId="187" fontId="5" fillId="0" borderId="6" xfId="0" applyNumberFormat="1" applyFont="1" applyBorder="1" applyAlignment="1">
      <alignment horizontal="center" vertical="center"/>
    </xf>
    <xf numFmtId="187" fontId="0" fillId="0" borderId="7" xfId="0" applyNumberFormat="1" applyFont="1" applyBorder="1" applyAlignment="1">
      <alignment horizontal="right" vertical="center"/>
    </xf>
    <xf numFmtId="186" fontId="0" fillId="0" borderId="7" xfId="0" applyNumberFormat="1" applyFont="1" applyFill="1" applyBorder="1" applyAlignment="1">
      <alignment vertical="center"/>
    </xf>
    <xf numFmtId="187" fontId="0" fillId="0" borderId="11" xfId="0" applyNumberFormat="1" applyFont="1" applyBorder="1" applyAlignment="1">
      <alignment vertical="center"/>
    </xf>
    <xf numFmtId="178" fontId="5" fillId="3" borderId="0" xfId="0" applyFont="1" applyFill="1" applyAlignment="1">
      <alignment/>
    </xf>
    <xf numFmtId="178" fontId="0" fillId="3" borderId="0" xfId="0" applyFill="1" applyAlignment="1">
      <alignment/>
    </xf>
    <xf numFmtId="183" fontId="0" fillId="0" borderId="7" xfId="0" applyNumberFormat="1" applyFont="1" applyBorder="1" applyAlignment="1">
      <alignment vertical="center"/>
    </xf>
    <xf numFmtId="178" fontId="0" fillId="0" borderId="6" xfId="0" applyBorder="1" applyAlignment="1">
      <alignment/>
    </xf>
    <xf numFmtId="186" fontId="5" fillId="0" borderId="6" xfId="0" applyNumberFormat="1" applyFont="1" applyBorder="1" applyAlignment="1">
      <alignment horizontal="centerContinuous" vertical="center"/>
    </xf>
    <xf numFmtId="188" fontId="0" fillId="0" borderId="9" xfId="0" applyNumberFormat="1" applyFont="1" applyBorder="1" applyAlignment="1">
      <alignment vertical="center"/>
    </xf>
    <xf numFmtId="188" fontId="0" fillId="0" borderId="11" xfId="0" applyNumberFormat="1" applyFont="1" applyBorder="1" applyAlignment="1">
      <alignment vertical="center"/>
    </xf>
    <xf numFmtId="188" fontId="0" fillId="0" borderId="9" xfId="0" applyNumberFormat="1" applyFont="1" applyFill="1" applyBorder="1" applyAlignment="1">
      <alignment vertical="center"/>
    </xf>
    <xf numFmtId="184" fontId="0" fillId="0" borderId="10" xfId="0" applyNumberFormat="1" applyFont="1" applyBorder="1" applyAlignment="1">
      <alignment horizontal="right" vertical="center"/>
    </xf>
    <xf numFmtId="184" fontId="0" fillId="0" borderId="10" xfId="0" applyNumberFormat="1" applyFont="1" applyBorder="1" applyAlignment="1">
      <alignment vertical="center"/>
    </xf>
    <xf numFmtId="189" fontId="0" fillId="0" borderId="10" xfId="0" applyNumberFormat="1" applyFont="1" applyBorder="1" applyAlignment="1">
      <alignment horizontal="center" vertical="center"/>
    </xf>
    <xf numFmtId="189" fontId="0" fillId="0" borderId="7" xfId="0" applyNumberFormat="1" applyFont="1" applyBorder="1" applyAlignment="1">
      <alignment vertical="center"/>
    </xf>
    <xf numFmtId="184" fontId="0" fillId="0" borderId="7" xfId="0" applyNumberFormat="1" applyFont="1" applyBorder="1" applyAlignment="1">
      <alignment vertical="center"/>
    </xf>
    <xf numFmtId="189" fontId="0" fillId="0" borderId="10" xfId="0" applyNumberFormat="1" applyFont="1" applyBorder="1" applyAlignment="1">
      <alignment vertical="center"/>
    </xf>
    <xf numFmtId="184" fontId="0" fillId="0" borderId="11" xfId="0" applyNumberFormat="1" applyFont="1" applyBorder="1" applyAlignment="1">
      <alignment horizontal="right" vertical="center"/>
    </xf>
    <xf numFmtId="184" fontId="0" fillId="0" borderId="11" xfId="0" applyNumberFormat="1" applyFont="1" applyBorder="1" applyAlignment="1">
      <alignment vertical="center"/>
    </xf>
    <xf numFmtId="189" fontId="0" fillId="0" borderId="11" xfId="0" applyNumberFormat="1" applyFont="1" applyBorder="1" applyAlignment="1">
      <alignment vertical="center"/>
    </xf>
    <xf numFmtId="178" fontId="5" fillId="0" borderId="3" xfId="0" applyFont="1" applyBorder="1" applyAlignment="1">
      <alignment horizontal="center" vertical="center"/>
    </xf>
    <xf numFmtId="178" fontId="5" fillId="0" borderId="6" xfId="0" applyFont="1" applyBorder="1" applyAlignment="1">
      <alignment horizontal="center" vertical="center"/>
    </xf>
    <xf numFmtId="185" fontId="0" fillId="0" borderId="10" xfId="0" applyNumberFormat="1" applyFont="1" applyBorder="1" applyAlignment="1">
      <alignment vertical="center"/>
    </xf>
    <xf numFmtId="190" fontId="0" fillId="0" borderId="7" xfId="0" applyNumberFormat="1" applyBorder="1" applyAlignment="1">
      <alignment vertical="center"/>
    </xf>
    <xf numFmtId="185" fontId="0" fillId="0" borderId="11" xfId="0" applyNumberFormat="1" applyFont="1" applyBorder="1" applyAlignment="1">
      <alignment vertical="center"/>
    </xf>
    <xf numFmtId="190" fontId="0" fillId="0" borderId="11" xfId="0" applyNumberFormat="1" applyBorder="1" applyAlignment="1">
      <alignment vertical="center"/>
    </xf>
    <xf numFmtId="1" fontId="5" fillId="0" borderId="3" xfId="0" applyNumberFormat="1" applyFont="1" applyBorder="1" applyAlignment="1">
      <alignment horizontal="center"/>
    </xf>
    <xf numFmtId="184" fontId="0" fillId="0" borderId="1" xfId="0" applyNumberFormat="1" applyFont="1" applyBorder="1" applyAlignment="1">
      <alignment vertical="center"/>
    </xf>
    <xf numFmtId="184" fontId="0" fillId="0" borderId="9" xfId="0" applyNumberFormat="1" applyFont="1" applyBorder="1" applyAlignment="1">
      <alignment vertical="center"/>
    </xf>
    <xf numFmtId="178" fontId="12" fillId="3" borderId="0" xfId="0" applyFont="1" applyFill="1" applyAlignment="1">
      <alignment/>
    </xf>
    <xf numFmtId="185" fontId="0" fillId="0" borderId="42" xfId="0" applyNumberFormat="1" applyFont="1" applyBorder="1" applyAlignment="1">
      <alignment vertical="center"/>
    </xf>
    <xf numFmtId="185" fontId="0" fillId="0" borderId="25" xfId="0" applyNumberFormat="1" applyFont="1" applyBorder="1" applyAlignment="1">
      <alignment vertical="center"/>
    </xf>
    <xf numFmtId="178" fontId="0" fillId="0" borderId="6" xfId="0" applyBorder="1" applyAlignment="1">
      <alignment vertical="center"/>
    </xf>
    <xf numFmtId="178" fontId="0" fillId="0" borderId="6" xfId="0" applyBorder="1" applyAlignment="1">
      <alignment/>
    </xf>
    <xf numFmtId="178" fontId="5" fillId="0" borderId="6" xfId="0" applyFont="1" applyBorder="1" applyAlignment="1">
      <alignment horizontal="distributed" vertical="center"/>
    </xf>
    <xf numFmtId="0" fontId="7" fillId="0" borderId="0" xfId="21" applyFont="1" applyAlignment="1">
      <alignment horizontal="centerContinuous" vertical="center"/>
      <protection/>
    </xf>
    <xf numFmtId="0" fontId="4" fillId="0" borderId="0" xfId="21" applyFont="1" applyBorder="1" applyAlignment="1">
      <alignment horizontal="right" vertical="center"/>
      <protection/>
    </xf>
    <xf numFmtId="178" fontId="4" fillId="0" borderId="0" xfId="0" applyFont="1" applyBorder="1" applyAlignment="1">
      <alignment/>
    </xf>
    <xf numFmtId="178" fontId="4" fillId="0" borderId="0" xfId="0" applyFont="1" applyAlignment="1">
      <alignment/>
    </xf>
    <xf numFmtId="0" fontId="0" fillId="0" borderId="0" xfId="21" applyFont="1" applyBorder="1" applyAlignment="1">
      <alignment horizontal="centerContinuous" vertical="center" wrapText="1"/>
      <protection/>
    </xf>
    <xf numFmtId="0" fontId="0" fillId="0" borderId="0" xfId="21" applyFont="1" applyBorder="1" applyAlignment="1">
      <alignment vertical="center" wrapText="1"/>
      <protection/>
    </xf>
    <xf numFmtId="178" fontId="0" fillId="0" borderId="0" xfId="0" applyFont="1" applyBorder="1" applyAlignment="1">
      <alignment horizontal="centerContinuous" vertical="center"/>
    </xf>
    <xf numFmtId="0" fontId="11" fillId="0" borderId="0" xfId="21" applyFont="1" applyBorder="1" applyAlignment="1">
      <alignment horizontal="center" vertical="center" wrapText="1"/>
      <protection/>
    </xf>
    <xf numFmtId="0" fontId="11" fillId="0" borderId="0" xfId="21" applyFont="1" applyBorder="1" applyAlignment="1">
      <alignment vertical="center" wrapText="1"/>
      <protection/>
    </xf>
    <xf numFmtId="176" fontId="4" fillId="0" borderId="0" xfId="21" applyNumberFormat="1" applyFont="1" applyBorder="1" applyAlignment="1">
      <alignment vertical="center"/>
      <protection/>
    </xf>
    <xf numFmtId="178" fontId="0" fillId="0" borderId="2" xfId="0" applyFill="1" applyBorder="1" applyAlignment="1">
      <alignment/>
    </xf>
    <xf numFmtId="178" fontId="0" fillId="0" borderId="6" xfId="0" applyFill="1" applyBorder="1" applyAlignment="1">
      <alignment/>
    </xf>
    <xf numFmtId="178" fontId="5" fillId="0" borderId="18" xfId="0" applyFont="1" applyBorder="1" applyAlignment="1">
      <alignment horizontal="center"/>
    </xf>
    <xf numFmtId="178" fontId="5" fillId="0" borderId="16" xfId="0" applyFont="1" applyBorder="1" applyAlignment="1">
      <alignment horizontal="center" vertical="top"/>
    </xf>
    <xf numFmtId="178" fontId="5" fillId="0" borderId="11" xfId="0" applyFont="1" applyBorder="1" applyAlignment="1">
      <alignment horizontal="center" vertical="top"/>
    </xf>
    <xf numFmtId="178" fontId="11" fillId="0" borderId="0" xfId="0" applyFont="1" applyFill="1" applyAlignment="1">
      <alignment horizontal="center"/>
    </xf>
    <xf numFmtId="0" fontId="5" fillId="0" borderId="0" xfId="25" applyFont="1" applyBorder="1" applyAlignment="1">
      <alignment horizontal="distributed" vertical="center"/>
      <protection/>
    </xf>
    <xf numFmtId="0" fontId="16" fillId="0" borderId="0" xfId="25" applyFont="1" applyBorder="1" applyAlignment="1">
      <alignment horizontal="distributed" vertical="center"/>
      <protection/>
    </xf>
    <xf numFmtId="0" fontId="5" fillId="0" borderId="43" xfId="25" applyFont="1" applyBorder="1" applyAlignment="1">
      <alignment horizontal="distributed" vertical="center"/>
      <protection/>
    </xf>
    <xf numFmtId="0" fontId="16" fillId="0" borderId="43" xfId="25" applyFont="1" applyBorder="1" applyAlignment="1">
      <alignment horizontal="distributed" vertical="center"/>
      <protection/>
    </xf>
    <xf numFmtId="0" fontId="5" fillId="0" borderId="0" xfId="25" applyFont="1" applyBorder="1" applyAlignment="1" quotePrefix="1">
      <alignment horizontal="center" vertical="center" shrinkToFit="1"/>
      <protection/>
    </xf>
    <xf numFmtId="0" fontId="16" fillId="0" borderId="0" xfId="25" applyFont="1" applyBorder="1" applyAlignment="1">
      <alignment horizontal="center" vertical="center" shrinkToFit="1"/>
      <protection/>
    </xf>
    <xf numFmtId="178" fontId="5" fillId="0" borderId="10" xfId="22" applyFont="1" applyBorder="1" applyAlignment="1">
      <alignment horizontal="center" vertical="center"/>
      <protection/>
    </xf>
    <xf numFmtId="178" fontId="5" fillId="0" borderId="70" xfId="0" applyFont="1" applyBorder="1" applyAlignment="1">
      <alignment horizontal="center"/>
    </xf>
    <xf numFmtId="178" fontId="7" fillId="0" borderId="0" xfId="0" applyFont="1" applyAlignment="1">
      <alignment horizontal="center"/>
    </xf>
    <xf numFmtId="186" fontId="5" fillId="0" borderId="0" xfId="0" applyNumberFormat="1" applyFont="1" applyBorder="1" applyAlignment="1">
      <alignment horizontal="center" vertical="center"/>
    </xf>
    <xf numFmtId="186" fontId="5" fillId="0" borderId="10" xfId="0" applyNumberFormat="1" applyFont="1" applyBorder="1" applyAlignment="1">
      <alignment horizontal="center" vertical="center"/>
    </xf>
    <xf numFmtId="178" fontId="5" fillId="0" borderId="2" xfId="0" applyFont="1" applyBorder="1" applyAlignment="1">
      <alignment horizontal="right"/>
    </xf>
    <xf numFmtId="178" fontId="5" fillId="0" borderId="0" xfId="0" applyFont="1" applyBorder="1" applyAlignment="1">
      <alignment horizontal="center" vertical="center"/>
    </xf>
    <xf numFmtId="186" fontId="0" fillId="0" borderId="7" xfId="22" applyNumberFormat="1" applyFont="1" applyBorder="1" applyAlignment="1">
      <alignment vertical="center"/>
      <protection/>
    </xf>
    <xf numFmtId="178" fontId="5" fillId="0" borderId="0" xfId="22" applyFont="1" applyBorder="1" applyAlignment="1">
      <alignment horizontal="center" vertical="center"/>
      <protection/>
    </xf>
    <xf numFmtId="0" fontId="5" fillId="0" borderId="71" xfId="25" applyFont="1" applyBorder="1" applyAlignment="1" quotePrefix="1">
      <alignment vertical="center" shrinkToFit="1"/>
      <protection/>
    </xf>
    <xf numFmtId="0" fontId="16" fillId="0" borderId="71" xfId="25" applyFont="1" applyBorder="1" applyAlignment="1">
      <alignment vertical="center" shrinkToFit="1"/>
      <protection/>
    </xf>
    <xf numFmtId="0" fontId="5" fillId="0" borderId="71" xfId="25" applyFont="1" applyBorder="1" applyAlignment="1" quotePrefix="1">
      <alignment horizontal="center" vertical="center" shrinkToFit="1"/>
      <protection/>
    </xf>
    <xf numFmtId="0" fontId="5" fillId="0" borderId="0" xfId="25" applyFont="1" applyBorder="1" applyAlignment="1" quotePrefix="1">
      <alignment vertical="center" shrinkToFit="1"/>
      <protection/>
    </xf>
    <xf numFmtId="0" fontId="16" fillId="0" borderId="0" xfId="25" applyFont="1" applyBorder="1" applyAlignment="1">
      <alignment vertical="center" shrinkToFit="1"/>
      <protection/>
    </xf>
    <xf numFmtId="0" fontId="33" fillId="0" borderId="0" xfId="25" applyFont="1" applyBorder="1" applyAlignment="1">
      <alignment horizontal="distributed"/>
      <protection/>
    </xf>
    <xf numFmtId="0" fontId="33" fillId="0" borderId="43" xfId="25" applyFont="1" applyBorder="1" applyAlignment="1">
      <alignment horizontal="distributed" vertical="center" wrapText="1"/>
      <protection/>
    </xf>
    <xf numFmtId="0" fontId="33" fillId="0" borderId="43" xfId="25" applyFont="1" applyBorder="1" applyAlignment="1">
      <alignment horizontal="distributed" vertical="center"/>
      <protection/>
    </xf>
    <xf numFmtId="0" fontId="33" fillId="0" borderId="2" xfId="25" applyFont="1" applyBorder="1" applyAlignment="1">
      <alignment horizontal="distributed"/>
      <protection/>
    </xf>
    <xf numFmtId="0" fontId="33" fillId="0" borderId="71" xfId="25" applyFont="1" applyBorder="1" applyAlignment="1">
      <alignment horizontal="distributed"/>
      <protection/>
    </xf>
    <xf numFmtId="0" fontId="33" fillId="0" borderId="0" xfId="25" applyFont="1" applyBorder="1" applyAlignment="1">
      <alignment horizontal="left"/>
      <protection/>
    </xf>
    <xf numFmtId="0" fontId="33" fillId="0" borderId="0" xfId="25" applyFont="1" applyBorder="1" applyAlignment="1">
      <alignment horizontal="distributed" wrapText="1"/>
      <protection/>
    </xf>
    <xf numFmtId="0" fontId="33" fillId="0" borderId="4" xfId="25" applyFont="1" applyBorder="1" applyAlignment="1">
      <alignment horizontal="distributed"/>
      <protection/>
    </xf>
    <xf numFmtId="202" fontId="5" fillId="0" borderId="3" xfId="25" applyNumberFormat="1" applyFont="1" applyBorder="1" applyAlignment="1">
      <alignment horizontal="center" vertical="center"/>
      <protection/>
    </xf>
    <xf numFmtId="202" fontId="5" fillId="0" borderId="6" xfId="25" applyNumberFormat="1" applyFont="1" applyBorder="1" applyAlignment="1">
      <alignment horizontal="center" vertical="center"/>
      <protection/>
    </xf>
    <xf numFmtId="202" fontId="5" fillId="0" borderId="1" xfId="25" applyNumberFormat="1" applyFont="1" applyBorder="1" applyAlignment="1">
      <alignment horizontal="center" vertical="center"/>
      <protection/>
    </xf>
    <xf numFmtId="202" fontId="5" fillId="0" borderId="5" xfId="25" applyNumberFormat="1" applyFont="1" applyBorder="1" applyAlignment="1">
      <alignment horizontal="center" vertical="center"/>
      <protection/>
    </xf>
    <xf numFmtId="0" fontId="16" fillId="0" borderId="7" xfId="25" applyBorder="1" applyAlignment="1">
      <alignment horizontal="center" vertical="center"/>
      <protection/>
    </xf>
    <xf numFmtId="0" fontId="16" fillId="0" borderId="9" xfId="25" applyBorder="1" applyAlignment="1">
      <alignment horizontal="center" vertical="center"/>
      <protection/>
    </xf>
    <xf numFmtId="207" fontId="5" fillId="0" borderId="5" xfId="25" applyNumberFormat="1" applyFont="1" applyBorder="1" applyAlignment="1">
      <alignment horizontal="center" vertical="center"/>
      <protection/>
    </xf>
    <xf numFmtId="202" fontId="5" fillId="0" borderId="5" xfId="25" applyNumberFormat="1" applyFont="1" applyFill="1" applyBorder="1" applyAlignment="1">
      <alignment horizontal="center" vertical="center"/>
      <protection/>
    </xf>
    <xf numFmtId="202" fontId="5" fillId="0" borderId="5" xfId="25" applyNumberFormat="1" applyFont="1" applyBorder="1" applyAlignment="1">
      <alignment horizontal="center" vertical="center" wrapText="1"/>
      <protection/>
    </xf>
    <xf numFmtId="202" fontId="5" fillId="0" borderId="7" xfId="25" applyNumberFormat="1" applyFont="1" applyBorder="1" applyAlignment="1">
      <alignment horizontal="center" vertical="center" wrapText="1"/>
      <protection/>
    </xf>
    <xf numFmtId="202" fontId="5" fillId="0" borderId="9" xfId="25" applyNumberFormat="1" applyFont="1" applyBorder="1" applyAlignment="1">
      <alignment horizontal="center" vertical="center" wrapText="1"/>
      <protection/>
    </xf>
    <xf numFmtId="202" fontId="5" fillId="0" borderId="3" xfId="25" applyNumberFormat="1" applyFont="1" applyBorder="1" applyAlignment="1">
      <alignment horizontal="center" vertical="center" wrapText="1"/>
      <protection/>
    </xf>
    <xf numFmtId="0" fontId="5" fillId="0" borderId="5" xfId="25" applyFont="1" applyBorder="1" applyAlignment="1">
      <alignment horizontal="center" vertical="center" wrapText="1"/>
      <protection/>
    </xf>
    <xf numFmtId="0" fontId="16" fillId="0" borderId="9" xfId="25" applyBorder="1" applyAlignment="1">
      <alignment horizontal="center" vertical="center" wrapText="1"/>
      <protection/>
    </xf>
    <xf numFmtId="0" fontId="5" fillId="0" borderId="14" xfId="25" applyFont="1" applyBorder="1" applyAlignment="1">
      <alignment horizontal="center" vertical="center"/>
      <protection/>
    </xf>
    <xf numFmtId="0" fontId="5" fillId="0" borderId="15" xfId="25" applyFont="1" applyBorder="1" applyAlignment="1">
      <alignment horizontal="center" vertical="center"/>
      <protection/>
    </xf>
    <xf numFmtId="0" fontId="5" fillId="0" borderId="32" xfId="25" applyFont="1" applyBorder="1" applyAlignment="1">
      <alignment horizontal="center" vertical="center"/>
      <protection/>
    </xf>
    <xf numFmtId="0" fontId="5" fillId="0" borderId="17" xfId="25" applyFont="1" applyBorder="1" applyAlignment="1">
      <alignment horizontal="center" vertical="center"/>
      <protection/>
    </xf>
    <xf numFmtId="0" fontId="5" fillId="0" borderId="18" xfId="25" applyFont="1" applyBorder="1" applyAlignment="1">
      <alignment horizontal="distributed" vertical="center"/>
      <protection/>
    </xf>
    <xf numFmtId="0" fontId="16" fillId="0" borderId="11" xfId="25" applyBorder="1" applyAlignment="1">
      <alignment horizontal="distributed" vertical="center"/>
      <protection/>
    </xf>
    <xf numFmtId="207" fontId="5" fillId="0" borderId="5" xfId="25" applyNumberFormat="1" applyFont="1" applyBorder="1" applyAlignment="1">
      <alignment horizontal="center" vertical="center" wrapText="1"/>
      <protection/>
    </xf>
    <xf numFmtId="0" fontId="5" fillId="0" borderId="35" xfId="25" applyFont="1" applyBorder="1" applyAlignment="1">
      <alignment horizontal="distributed" vertical="center"/>
      <protection/>
    </xf>
    <xf numFmtId="0" fontId="16" fillId="0" borderId="28" xfId="25" applyBorder="1" applyAlignment="1">
      <alignment horizontal="distributed" vertical="center"/>
      <protection/>
    </xf>
    <xf numFmtId="1" fontId="5" fillId="0" borderId="0" xfId="23" applyNumberFormat="1" applyFont="1" applyBorder="1" applyAlignment="1">
      <alignment horizontal="left" vertical="top" wrapText="1"/>
      <protection/>
    </xf>
    <xf numFmtId="0" fontId="17" fillId="0" borderId="0" xfId="23" applyAlignment="1">
      <alignment/>
      <protection/>
    </xf>
    <xf numFmtId="0" fontId="6" fillId="0" borderId="3" xfId="25" applyFont="1" applyBorder="1" applyAlignment="1">
      <alignment horizontal="center" vertical="center" shrinkToFit="1"/>
      <protection/>
    </xf>
    <xf numFmtId="0" fontId="6" fillId="0" borderId="4" xfId="25" applyFont="1" applyBorder="1" applyAlignment="1">
      <alignment horizontal="center" vertical="center" shrinkToFit="1"/>
      <protection/>
    </xf>
    <xf numFmtId="0" fontId="6" fillId="0" borderId="6" xfId="25" applyFont="1" applyBorder="1" applyAlignment="1">
      <alignment horizontal="left" vertical="center"/>
      <protection/>
    </xf>
    <xf numFmtId="0" fontId="6" fillId="0" borderId="0" xfId="25" applyFont="1" applyBorder="1" applyAlignment="1">
      <alignment horizontal="left" vertical="center"/>
      <protection/>
    </xf>
    <xf numFmtId="0" fontId="12" fillId="0" borderId="3" xfId="25" applyFont="1" applyBorder="1" applyAlignment="1">
      <alignment horizontal="left" vertical="center"/>
      <protection/>
    </xf>
    <xf numFmtId="0" fontId="12" fillId="0" borderId="4" xfId="25" applyFont="1" applyBorder="1" applyAlignment="1">
      <alignment horizontal="left" vertical="center"/>
      <protection/>
    </xf>
    <xf numFmtId="0" fontId="12" fillId="0" borderId="18" xfId="25" applyFont="1" applyBorder="1" applyAlignment="1">
      <alignment horizontal="left" vertical="center"/>
      <protection/>
    </xf>
    <xf numFmtId="0" fontId="12" fillId="0" borderId="5" xfId="25" applyFont="1" applyBorder="1" applyAlignment="1">
      <alignment horizontal="center" vertical="center" wrapText="1"/>
      <protection/>
    </xf>
    <xf numFmtId="0" fontId="40" fillId="0" borderId="0" xfId="25" applyFont="1" applyAlignment="1">
      <alignment horizontal="center" vertical="center"/>
      <protection/>
    </xf>
    <xf numFmtId="0" fontId="6" fillId="0" borderId="10" xfId="25" applyFont="1" applyBorder="1" applyAlignment="1">
      <alignment horizontal="left" vertical="center"/>
      <protection/>
    </xf>
    <xf numFmtId="0" fontId="6" fillId="0" borderId="3" xfId="25" applyFont="1" applyBorder="1" applyAlignment="1">
      <alignment horizontal="left" vertical="center" shrinkToFit="1"/>
      <protection/>
    </xf>
    <xf numFmtId="0" fontId="6" fillId="0" borderId="4" xfId="25" applyFont="1" applyBorder="1" applyAlignment="1">
      <alignment horizontal="left" vertical="center" shrinkToFit="1"/>
      <protection/>
    </xf>
    <xf numFmtId="0" fontId="6" fillId="0" borderId="18" xfId="25" applyFont="1" applyBorder="1" applyAlignment="1">
      <alignment horizontal="left" vertical="center" shrinkToFit="1"/>
      <protection/>
    </xf>
    <xf numFmtId="0" fontId="5" fillId="0" borderId="5" xfId="25" applyFont="1" applyBorder="1" applyAlignment="1">
      <alignment horizontal="left" vertical="center" wrapText="1"/>
      <protection/>
    </xf>
    <xf numFmtId="0" fontId="5" fillId="0" borderId="9" xfId="25" applyFont="1" applyBorder="1" applyAlignment="1">
      <alignment horizontal="left" vertical="center" wrapText="1"/>
      <protection/>
    </xf>
    <xf numFmtId="0" fontId="5" fillId="0" borderId="14" xfId="25" applyFont="1" applyBorder="1" applyAlignment="1">
      <alignment horizontal="center" vertical="center" wrapText="1"/>
      <protection/>
    </xf>
    <xf numFmtId="0" fontId="5" fillId="0" borderId="35" xfId="25" applyFont="1" applyBorder="1" applyAlignment="1">
      <alignment horizontal="center" vertical="center" wrapText="1"/>
      <protection/>
    </xf>
    <xf numFmtId="0" fontId="16" fillId="0" borderId="28" xfId="25" applyFont="1" applyBorder="1" applyAlignment="1">
      <alignment horizontal="center" vertical="center" wrapText="1"/>
      <protection/>
    </xf>
    <xf numFmtId="0" fontId="5" fillId="0" borderId="2" xfId="24" applyFont="1" applyBorder="1" applyAlignment="1">
      <alignment horizontal="distributed"/>
      <protection/>
    </xf>
    <xf numFmtId="0" fontId="16" fillId="0" borderId="2" xfId="25" applyBorder="1" applyAlignment="1">
      <alignment horizontal="distributed"/>
      <protection/>
    </xf>
    <xf numFmtId="0" fontId="5" fillId="0" borderId="0" xfId="24" applyFont="1" applyBorder="1" applyAlignment="1">
      <alignment horizontal="distributed"/>
      <protection/>
    </xf>
    <xf numFmtId="0" fontId="5" fillId="0" borderId="0" xfId="25" applyFont="1" applyBorder="1" applyAlignment="1">
      <alignment horizontal="distributed"/>
      <protection/>
    </xf>
    <xf numFmtId="0" fontId="5" fillId="0" borderId="4" xfId="24" applyFont="1" applyBorder="1" applyAlignment="1">
      <alignment horizontal="distributed"/>
      <protection/>
    </xf>
    <xf numFmtId="0" fontId="5" fillId="0" borderId="5" xfId="25" applyFont="1" applyBorder="1" applyAlignment="1">
      <alignment horizontal="center" vertical="center"/>
      <protection/>
    </xf>
    <xf numFmtId="0" fontId="5" fillId="0" borderId="9" xfId="25" applyFont="1" applyBorder="1" applyAlignment="1">
      <alignment horizontal="center" vertical="center"/>
      <protection/>
    </xf>
    <xf numFmtId="0" fontId="5" fillId="0" borderId="0" xfId="25" applyFont="1">
      <alignment/>
      <protection/>
    </xf>
    <xf numFmtId="0" fontId="16" fillId="0" borderId="0" xfId="25" applyAlignment="1">
      <alignment/>
      <protection/>
    </xf>
    <xf numFmtId="0" fontId="5" fillId="2" borderId="0" xfId="24" applyFont="1" applyFill="1" applyBorder="1" applyAlignment="1">
      <alignment horizontal="distributed"/>
      <protection/>
    </xf>
    <xf numFmtId="0" fontId="5" fillId="0" borderId="0" xfId="24" applyFont="1" applyBorder="1" applyAlignment="1" quotePrefix="1">
      <alignment horizontal="distributed"/>
      <protection/>
    </xf>
    <xf numFmtId="0" fontId="5" fillId="0" borderId="0" xfId="24" applyFont="1" applyFill="1" applyBorder="1" applyAlignment="1">
      <alignment horizontal="distributed"/>
      <protection/>
    </xf>
    <xf numFmtId="0" fontId="5" fillId="0" borderId="0" xfId="25" applyFont="1" applyBorder="1" applyAlignment="1">
      <alignment horizontal="center"/>
      <protection/>
    </xf>
    <xf numFmtId="0" fontId="5" fillId="0" borderId="0" xfId="25" applyFont="1" applyBorder="1" applyAlignment="1" quotePrefix="1">
      <alignment horizontal="distributed"/>
      <protection/>
    </xf>
    <xf numFmtId="0" fontId="16" fillId="0" borderId="0" xfId="25" applyAlignment="1">
      <alignment horizontal="distributed"/>
      <protection/>
    </xf>
  </cellXfs>
  <cellStyles count="13">
    <cellStyle name="Normal" xfId="0"/>
    <cellStyle name="Percent" xfId="15"/>
    <cellStyle name="Hyperlink" xfId="16"/>
    <cellStyle name="Comma [0]" xfId="17"/>
    <cellStyle name="Comma" xfId="18"/>
    <cellStyle name="Currency [0]" xfId="19"/>
    <cellStyle name="Currency" xfId="20"/>
    <cellStyle name="標準_データ" xfId="21"/>
    <cellStyle name="標準_統計表" xfId="22"/>
    <cellStyle name="標準_統計表（病院報告）" xfId="23"/>
    <cellStyle name="標準_表１１" xfId="24"/>
    <cellStyle name="標準_病院報告１４概況（統計表）"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66675</xdr:rowOff>
    </xdr:from>
    <xdr:to>
      <xdr:col>9</xdr:col>
      <xdr:colOff>247650</xdr:colOff>
      <xdr:row>11</xdr:row>
      <xdr:rowOff>200025</xdr:rowOff>
    </xdr:to>
    <xdr:grpSp>
      <xdr:nvGrpSpPr>
        <xdr:cNvPr id="1" name="Group 1"/>
        <xdr:cNvGrpSpPr>
          <a:grpSpLocks/>
        </xdr:cNvGrpSpPr>
      </xdr:nvGrpSpPr>
      <xdr:grpSpPr>
        <a:xfrm>
          <a:off x="2809875" y="2124075"/>
          <a:ext cx="7715250" cy="371475"/>
          <a:chOff x="225" y="223"/>
          <a:chExt cx="651" cy="39"/>
        </a:xfrm>
        <a:solidFill>
          <a:srgbClr val="FFFFFF"/>
        </a:solidFill>
      </xdr:grpSpPr>
      <xdr:sp>
        <xdr:nvSpPr>
          <xdr:cNvPr id="2" name="AutoShape 2"/>
          <xdr:cNvSpPr>
            <a:spLocks/>
          </xdr:cNvSpPr>
        </xdr:nvSpPr>
        <xdr:spPr>
          <a:xfrm>
            <a:off x="225"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3" name="AutoShape 3"/>
          <xdr:cNvSpPr>
            <a:spLocks/>
          </xdr:cNvSpPr>
        </xdr:nvSpPr>
        <xdr:spPr>
          <a:xfrm>
            <a:off x="318"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AutoShape 4"/>
          <xdr:cNvSpPr>
            <a:spLocks/>
          </xdr:cNvSpPr>
        </xdr:nvSpPr>
        <xdr:spPr>
          <a:xfrm>
            <a:off x="408"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5" name="AutoShape 5"/>
          <xdr:cNvSpPr>
            <a:spLocks/>
          </xdr:cNvSpPr>
        </xdr:nvSpPr>
        <xdr:spPr>
          <a:xfrm>
            <a:off x="498"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6" name="AutoShape 6"/>
          <xdr:cNvSpPr>
            <a:spLocks/>
          </xdr:cNvSpPr>
        </xdr:nvSpPr>
        <xdr:spPr>
          <a:xfrm>
            <a:off x="586"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7" name="AutoShape 7"/>
          <xdr:cNvSpPr>
            <a:spLocks/>
          </xdr:cNvSpPr>
        </xdr:nvSpPr>
        <xdr:spPr>
          <a:xfrm>
            <a:off x="678"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8" name="AutoShape 8"/>
          <xdr:cNvSpPr>
            <a:spLocks/>
          </xdr:cNvSpPr>
        </xdr:nvSpPr>
        <xdr:spPr>
          <a:xfrm>
            <a:off x="766"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9" name="AutoShape 9"/>
          <xdr:cNvSpPr>
            <a:spLocks/>
          </xdr:cNvSpPr>
        </xdr:nvSpPr>
        <xdr:spPr>
          <a:xfrm>
            <a:off x="856"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2</xdr:col>
      <xdr:colOff>9525</xdr:colOff>
      <xdr:row>45</xdr:row>
      <xdr:rowOff>57150</xdr:rowOff>
    </xdr:from>
    <xdr:to>
      <xdr:col>9</xdr:col>
      <xdr:colOff>257175</xdr:colOff>
      <xdr:row>46</xdr:row>
      <xdr:rowOff>190500</xdr:rowOff>
    </xdr:to>
    <xdr:grpSp>
      <xdr:nvGrpSpPr>
        <xdr:cNvPr id="10" name="Group 10"/>
        <xdr:cNvGrpSpPr>
          <a:grpSpLocks/>
        </xdr:cNvGrpSpPr>
      </xdr:nvGrpSpPr>
      <xdr:grpSpPr>
        <a:xfrm>
          <a:off x="2819400" y="10182225"/>
          <a:ext cx="7715250" cy="371475"/>
          <a:chOff x="225" y="223"/>
          <a:chExt cx="651" cy="39"/>
        </a:xfrm>
        <a:solidFill>
          <a:srgbClr val="FFFFFF"/>
        </a:solidFill>
      </xdr:grpSpPr>
      <xdr:sp>
        <xdr:nvSpPr>
          <xdr:cNvPr id="11" name="AutoShape 11"/>
          <xdr:cNvSpPr>
            <a:spLocks/>
          </xdr:cNvSpPr>
        </xdr:nvSpPr>
        <xdr:spPr>
          <a:xfrm>
            <a:off x="225"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2" name="AutoShape 12"/>
          <xdr:cNvSpPr>
            <a:spLocks/>
          </xdr:cNvSpPr>
        </xdr:nvSpPr>
        <xdr:spPr>
          <a:xfrm>
            <a:off x="318"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3" name="AutoShape 13"/>
          <xdr:cNvSpPr>
            <a:spLocks/>
          </xdr:cNvSpPr>
        </xdr:nvSpPr>
        <xdr:spPr>
          <a:xfrm>
            <a:off x="408"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4" name="AutoShape 14"/>
          <xdr:cNvSpPr>
            <a:spLocks/>
          </xdr:cNvSpPr>
        </xdr:nvSpPr>
        <xdr:spPr>
          <a:xfrm>
            <a:off x="498"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5" name="AutoShape 15"/>
          <xdr:cNvSpPr>
            <a:spLocks/>
          </xdr:cNvSpPr>
        </xdr:nvSpPr>
        <xdr:spPr>
          <a:xfrm>
            <a:off x="586"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6" name="AutoShape 16"/>
          <xdr:cNvSpPr>
            <a:spLocks/>
          </xdr:cNvSpPr>
        </xdr:nvSpPr>
        <xdr:spPr>
          <a:xfrm>
            <a:off x="678"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7" name="AutoShape 17"/>
          <xdr:cNvSpPr>
            <a:spLocks/>
          </xdr:cNvSpPr>
        </xdr:nvSpPr>
        <xdr:spPr>
          <a:xfrm>
            <a:off x="766" y="22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8" name="AutoShape 18"/>
          <xdr:cNvSpPr>
            <a:spLocks/>
          </xdr:cNvSpPr>
        </xdr:nvSpPr>
        <xdr:spPr>
          <a:xfrm>
            <a:off x="856" y="22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38100</xdr:rowOff>
    </xdr:from>
    <xdr:to>
      <xdr:col>8</xdr:col>
      <xdr:colOff>295275</xdr:colOff>
      <xdr:row>45</xdr:row>
      <xdr:rowOff>180975</xdr:rowOff>
    </xdr:to>
    <xdr:grpSp>
      <xdr:nvGrpSpPr>
        <xdr:cNvPr id="1" name="Group 1"/>
        <xdr:cNvGrpSpPr>
          <a:grpSpLocks/>
        </xdr:cNvGrpSpPr>
      </xdr:nvGrpSpPr>
      <xdr:grpSpPr>
        <a:xfrm>
          <a:off x="2952750" y="9553575"/>
          <a:ext cx="7324725" cy="371475"/>
          <a:chOff x="235" y="1003"/>
          <a:chExt cx="617" cy="39"/>
        </a:xfrm>
        <a:solidFill>
          <a:srgbClr val="FFFFFF"/>
        </a:solidFill>
      </xdr:grpSpPr>
      <xdr:sp>
        <xdr:nvSpPr>
          <xdr:cNvPr id="2" name="AutoShape 2"/>
          <xdr:cNvSpPr>
            <a:spLocks/>
          </xdr:cNvSpPr>
        </xdr:nvSpPr>
        <xdr:spPr>
          <a:xfrm>
            <a:off x="235"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3" name="AutoShape 3"/>
          <xdr:cNvSpPr>
            <a:spLocks/>
          </xdr:cNvSpPr>
        </xdr:nvSpPr>
        <xdr:spPr>
          <a:xfrm>
            <a:off x="320"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AutoShape 4"/>
          <xdr:cNvSpPr>
            <a:spLocks/>
          </xdr:cNvSpPr>
        </xdr:nvSpPr>
        <xdr:spPr>
          <a:xfrm>
            <a:off x="402"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5" name="AutoShape 5"/>
          <xdr:cNvSpPr>
            <a:spLocks/>
          </xdr:cNvSpPr>
        </xdr:nvSpPr>
        <xdr:spPr>
          <a:xfrm>
            <a:off x="490"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6" name="AutoShape 6"/>
          <xdr:cNvSpPr>
            <a:spLocks/>
          </xdr:cNvSpPr>
        </xdr:nvSpPr>
        <xdr:spPr>
          <a:xfrm>
            <a:off x="576"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7" name="AutoShape 7"/>
          <xdr:cNvSpPr>
            <a:spLocks/>
          </xdr:cNvSpPr>
        </xdr:nvSpPr>
        <xdr:spPr>
          <a:xfrm>
            <a:off x="661"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8" name="AutoShape 8"/>
          <xdr:cNvSpPr>
            <a:spLocks/>
          </xdr:cNvSpPr>
        </xdr:nvSpPr>
        <xdr:spPr>
          <a:xfrm>
            <a:off x="747"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9" name="AutoShape 9"/>
          <xdr:cNvSpPr>
            <a:spLocks/>
          </xdr:cNvSpPr>
        </xdr:nvSpPr>
        <xdr:spPr>
          <a:xfrm>
            <a:off x="832"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1</xdr:col>
      <xdr:colOff>38100</xdr:colOff>
      <xdr:row>10</xdr:row>
      <xdr:rowOff>38100</xdr:rowOff>
    </xdr:from>
    <xdr:to>
      <xdr:col>8</xdr:col>
      <xdr:colOff>295275</xdr:colOff>
      <xdr:row>11</xdr:row>
      <xdr:rowOff>171450</xdr:rowOff>
    </xdr:to>
    <xdr:grpSp>
      <xdr:nvGrpSpPr>
        <xdr:cNvPr id="10" name="Group 10"/>
        <xdr:cNvGrpSpPr>
          <a:grpSpLocks/>
        </xdr:cNvGrpSpPr>
      </xdr:nvGrpSpPr>
      <xdr:grpSpPr>
        <a:xfrm>
          <a:off x="2952750" y="2009775"/>
          <a:ext cx="7324725" cy="361950"/>
          <a:chOff x="235" y="1003"/>
          <a:chExt cx="617" cy="39"/>
        </a:xfrm>
        <a:solidFill>
          <a:srgbClr val="FFFFFF"/>
        </a:solidFill>
      </xdr:grpSpPr>
      <xdr:sp>
        <xdr:nvSpPr>
          <xdr:cNvPr id="11" name="AutoShape 11"/>
          <xdr:cNvSpPr>
            <a:spLocks/>
          </xdr:cNvSpPr>
        </xdr:nvSpPr>
        <xdr:spPr>
          <a:xfrm>
            <a:off x="235"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2" name="AutoShape 12"/>
          <xdr:cNvSpPr>
            <a:spLocks/>
          </xdr:cNvSpPr>
        </xdr:nvSpPr>
        <xdr:spPr>
          <a:xfrm>
            <a:off x="320"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3" name="AutoShape 13"/>
          <xdr:cNvSpPr>
            <a:spLocks/>
          </xdr:cNvSpPr>
        </xdr:nvSpPr>
        <xdr:spPr>
          <a:xfrm>
            <a:off x="402"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4" name="AutoShape 14"/>
          <xdr:cNvSpPr>
            <a:spLocks/>
          </xdr:cNvSpPr>
        </xdr:nvSpPr>
        <xdr:spPr>
          <a:xfrm>
            <a:off x="490"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5" name="AutoShape 15"/>
          <xdr:cNvSpPr>
            <a:spLocks/>
          </xdr:cNvSpPr>
        </xdr:nvSpPr>
        <xdr:spPr>
          <a:xfrm>
            <a:off x="576"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6" name="AutoShape 16"/>
          <xdr:cNvSpPr>
            <a:spLocks/>
          </xdr:cNvSpPr>
        </xdr:nvSpPr>
        <xdr:spPr>
          <a:xfrm>
            <a:off x="661"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7" name="AutoShape 17"/>
          <xdr:cNvSpPr>
            <a:spLocks/>
          </xdr:cNvSpPr>
        </xdr:nvSpPr>
        <xdr:spPr>
          <a:xfrm>
            <a:off x="747" y="1003"/>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8" name="AutoShape 18"/>
          <xdr:cNvSpPr>
            <a:spLocks/>
          </xdr:cNvSpPr>
        </xdr:nvSpPr>
        <xdr:spPr>
          <a:xfrm>
            <a:off x="832" y="1004"/>
            <a:ext cx="20" cy="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3"/>
  <sheetViews>
    <sheetView tabSelected="1" workbookViewId="0" topLeftCell="A1">
      <selection activeCell="A1" sqref="A1"/>
    </sheetView>
  </sheetViews>
  <sheetFormatPr defaultColWidth="8.796875" defaultRowHeight="14.25"/>
  <cols>
    <col min="1" max="1" width="11.69921875" style="0" customWidth="1"/>
  </cols>
  <sheetData>
    <row r="1" ht="13.5">
      <c r="A1" s="941"/>
    </row>
    <row r="2" ht="13.5">
      <c r="A2" s="944" t="s">
        <v>516</v>
      </c>
    </row>
    <row r="3" ht="14.25" customHeight="1">
      <c r="A3" s="942"/>
    </row>
    <row r="4" spans="1:2" ht="24" customHeight="1">
      <c r="A4" s="941" t="s">
        <v>517</v>
      </c>
      <c r="B4" t="s">
        <v>518</v>
      </c>
    </row>
    <row r="5" spans="1:2" ht="24" customHeight="1">
      <c r="A5" s="943" t="s">
        <v>519</v>
      </c>
      <c r="B5" t="s">
        <v>520</v>
      </c>
    </row>
    <row r="6" spans="1:2" ht="24" customHeight="1">
      <c r="A6" s="943" t="s">
        <v>521</v>
      </c>
      <c r="B6" t="s">
        <v>522</v>
      </c>
    </row>
    <row r="7" spans="1:2" ht="24" customHeight="1">
      <c r="A7" s="943" t="s">
        <v>523</v>
      </c>
      <c r="B7" t="s">
        <v>524</v>
      </c>
    </row>
    <row r="8" spans="1:2" ht="24" customHeight="1">
      <c r="A8" s="943" t="s">
        <v>525</v>
      </c>
      <c r="B8" t="s">
        <v>526</v>
      </c>
    </row>
    <row r="9" spans="1:2" ht="24" customHeight="1">
      <c r="A9" s="943" t="s">
        <v>527</v>
      </c>
      <c r="B9" t="s">
        <v>528</v>
      </c>
    </row>
    <row r="10" spans="1:2" ht="24" customHeight="1">
      <c r="A10" s="943" t="s">
        <v>529</v>
      </c>
      <c r="B10" t="s">
        <v>530</v>
      </c>
    </row>
    <row r="11" spans="1:2" ht="24" customHeight="1">
      <c r="A11" s="943" t="s">
        <v>531</v>
      </c>
      <c r="B11" t="s">
        <v>532</v>
      </c>
    </row>
    <row r="12" spans="1:2" ht="24" customHeight="1">
      <c r="A12" s="943" t="s">
        <v>533</v>
      </c>
      <c r="B12" t="s">
        <v>534</v>
      </c>
    </row>
    <row r="13" spans="1:2" ht="24" customHeight="1">
      <c r="A13" s="943" t="s">
        <v>535</v>
      </c>
      <c r="B13" t="s">
        <v>536</v>
      </c>
    </row>
    <row r="14" spans="1:2" ht="24" customHeight="1">
      <c r="A14" s="943" t="s">
        <v>537</v>
      </c>
      <c r="B14" t="s">
        <v>538</v>
      </c>
    </row>
    <row r="15" spans="1:2" ht="24" customHeight="1">
      <c r="A15" s="943" t="s">
        <v>539</v>
      </c>
      <c r="B15" t="s">
        <v>540</v>
      </c>
    </row>
    <row r="16" spans="1:2" ht="24" customHeight="1">
      <c r="A16" s="943" t="s">
        <v>541</v>
      </c>
      <c r="B16" t="s">
        <v>542</v>
      </c>
    </row>
    <row r="17" spans="1:2" ht="24" customHeight="1">
      <c r="A17" s="943" t="s">
        <v>543</v>
      </c>
      <c r="B17" t="s">
        <v>544</v>
      </c>
    </row>
    <row r="18" spans="1:2" ht="24" customHeight="1">
      <c r="A18" s="943" t="s">
        <v>545</v>
      </c>
      <c r="B18" t="s">
        <v>546</v>
      </c>
    </row>
    <row r="19" spans="1:2" ht="24" customHeight="1">
      <c r="A19" s="943" t="s">
        <v>547</v>
      </c>
      <c r="B19" t="s">
        <v>548</v>
      </c>
    </row>
    <row r="20" spans="1:2" ht="24" customHeight="1">
      <c r="A20" s="943" t="s">
        <v>549</v>
      </c>
      <c r="B20" t="s">
        <v>550</v>
      </c>
    </row>
    <row r="21" spans="1:2" ht="24" customHeight="1">
      <c r="A21" s="943" t="s">
        <v>551</v>
      </c>
      <c r="B21" t="s">
        <v>552</v>
      </c>
    </row>
    <row r="22" ht="14.25" customHeight="1">
      <c r="A22" s="943"/>
    </row>
    <row r="23" ht="13.5">
      <c r="A23" s="941"/>
    </row>
  </sheetData>
  <printOptions/>
  <pageMargins left="0.72" right="0.34"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385"/>
  <sheetViews>
    <sheetView zoomScale="75" zoomScaleNormal="75" zoomScaleSheetLayoutView="75" workbookViewId="0" topLeftCell="A1">
      <selection activeCell="I31" sqref="I31"/>
    </sheetView>
  </sheetViews>
  <sheetFormatPr defaultColWidth="8.796875" defaultRowHeight="20.25" customHeight="1"/>
  <cols>
    <col min="1" max="1" width="2.59765625" style="9" customWidth="1"/>
    <col min="2" max="2" width="14.09765625" style="8" customWidth="1"/>
    <col min="3" max="3" width="1.4921875" style="8" customWidth="1"/>
    <col min="4" max="13" width="10.59765625" style="0" customWidth="1"/>
    <col min="14" max="14" width="11.19921875" style="0" customWidth="1"/>
    <col min="15" max="15" width="9" style="4" customWidth="1"/>
  </cols>
  <sheetData>
    <row r="1" spans="2:14" ht="13.5" customHeight="1">
      <c r="B1" s="5"/>
      <c r="C1" s="5"/>
      <c r="D1" s="4"/>
      <c r="E1" s="4"/>
      <c r="F1" s="4"/>
      <c r="G1" s="4"/>
      <c r="H1" s="4"/>
      <c r="I1" s="4"/>
      <c r="J1" s="4"/>
      <c r="K1" s="4"/>
      <c r="L1" s="4"/>
      <c r="M1" s="4"/>
      <c r="N1" s="4"/>
    </row>
    <row r="2" spans="2:15" ht="19.5" customHeight="1">
      <c r="B2" s="55" t="s">
        <v>298</v>
      </c>
      <c r="C2" s="43"/>
      <c r="D2" s="3"/>
      <c r="E2" s="3"/>
      <c r="F2" s="3"/>
      <c r="G2" s="3"/>
      <c r="H2" s="3"/>
      <c r="I2" s="3"/>
      <c r="J2" s="3"/>
      <c r="K2" s="3"/>
      <c r="L2" s="3"/>
      <c r="M2" s="3"/>
      <c r="N2" s="3"/>
      <c r="O2"/>
    </row>
    <row r="3" spans="1:14" ht="15.75" customHeight="1">
      <c r="A3" s="241" t="s">
        <v>157</v>
      </c>
      <c r="B3" s="250"/>
      <c r="C3" s="30"/>
      <c r="D3" s="16"/>
      <c r="E3" s="16"/>
      <c r="F3" s="309"/>
      <c r="G3" s="16"/>
      <c r="H3" s="16"/>
      <c r="I3" s="16"/>
      <c r="J3" s="16"/>
      <c r="K3" s="16"/>
      <c r="L3" s="16"/>
      <c r="M3" s="2"/>
      <c r="N3" s="31" t="s">
        <v>295</v>
      </c>
    </row>
    <row r="4" spans="1:14" s="79" customFormat="1" ht="24" customHeight="1">
      <c r="A4" s="84"/>
      <c r="B4" s="74"/>
      <c r="C4" s="85"/>
      <c r="D4" s="86" t="s">
        <v>105</v>
      </c>
      <c r="E4" s="87"/>
      <c r="F4" s="87"/>
      <c r="G4" s="87"/>
      <c r="H4" s="87"/>
      <c r="I4" s="87"/>
      <c r="J4" s="245" t="s">
        <v>106</v>
      </c>
      <c r="K4" s="87"/>
      <c r="L4" s="87"/>
      <c r="M4" s="87"/>
      <c r="N4" s="90"/>
    </row>
    <row r="5" spans="1:15" ht="24" customHeight="1">
      <c r="A5" s="32"/>
      <c r="B5" s="20"/>
      <c r="C5" s="20"/>
      <c r="D5" s="23" t="s">
        <v>50</v>
      </c>
      <c r="E5" s="17"/>
      <c r="F5" s="17"/>
      <c r="G5" s="23" t="s">
        <v>51</v>
      </c>
      <c r="H5" s="17"/>
      <c r="I5" s="23" t="s">
        <v>52</v>
      </c>
      <c r="J5" s="34" t="s">
        <v>107</v>
      </c>
      <c r="K5" s="17"/>
      <c r="L5" s="17"/>
      <c r="M5" s="23" t="s">
        <v>51</v>
      </c>
      <c r="N5" s="24" t="s">
        <v>52</v>
      </c>
      <c r="O5"/>
    </row>
    <row r="6" spans="1:14" s="79" customFormat="1" ht="27" customHeight="1">
      <c r="A6" s="91"/>
      <c r="B6" s="68"/>
      <c r="C6" s="68"/>
      <c r="D6" s="83"/>
      <c r="E6" s="226" t="s">
        <v>238</v>
      </c>
      <c r="F6" s="313" t="s">
        <v>239</v>
      </c>
      <c r="G6" s="83"/>
      <c r="H6" s="83" t="s">
        <v>108</v>
      </c>
      <c r="I6" s="83"/>
      <c r="J6" s="117"/>
      <c r="K6" s="226" t="s">
        <v>238</v>
      </c>
      <c r="L6" s="226" t="s">
        <v>239</v>
      </c>
      <c r="M6" s="44"/>
      <c r="N6" s="58"/>
    </row>
    <row r="7" spans="1:14" ht="23.25" customHeight="1">
      <c r="A7" s="66" t="s">
        <v>299</v>
      </c>
      <c r="B7" s="74"/>
      <c r="C7" s="74"/>
      <c r="D7" s="251"/>
      <c r="E7" s="251"/>
      <c r="F7" s="310"/>
      <c r="G7" s="251"/>
      <c r="H7" s="251"/>
      <c r="I7" s="162"/>
      <c r="J7" s="163"/>
      <c r="K7" s="249"/>
      <c r="L7" s="249"/>
      <c r="M7" s="249"/>
      <c r="N7" s="249"/>
    </row>
    <row r="8" spans="1:15" ht="23.25" customHeight="1">
      <c r="A8" s="69"/>
      <c r="B8" s="74" t="s">
        <v>158</v>
      </c>
      <c r="C8" s="74"/>
      <c r="D8" s="284">
        <v>444</v>
      </c>
      <c r="E8" s="284">
        <v>14</v>
      </c>
      <c r="F8" s="284">
        <v>430</v>
      </c>
      <c r="G8" s="284">
        <v>9285</v>
      </c>
      <c r="H8" s="284">
        <v>805</v>
      </c>
      <c r="I8" s="284">
        <v>8264</v>
      </c>
      <c r="J8" s="155">
        <v>5.3</v>
      </c>
      <c r="K8" s="156">
        <v>0.2</v>
      </c>
      <c r="L8" s="156">
        <v>5.1</v>
      </c>
      <c r="M8" s="156">
        <v>110.7</v>
      </c>
      <c r="N8" s="156">
        <v>98.5</v>
      </c>
      <c r="O8" s="74"/>
    </row>
    <row r="9" spans="1:15" ht="23.25" customHeight="1">
      <c r="A9" s="70"/>
      <c r="B9" s="74" t="s">
        <v>159</v>
      </c>
      <c r="C9" s="74"/>
      <c r="D9" s="284">
        <v>219</v>
      </c>
      <c r="E9" s="284">
        <v>25</v>
      </c>
      <c r="F9" s="284">
        <v>194</v>
      </c>
      <c r="G9" s="284">
        <v>1214</v>
      </c>
      <c r="H9" s="284">
        <v>203</v>
      </c>
      <c r="I9" s="284">
        <v>1179</v>
      </c>
      <c r="J9" s="155">
        <v>11.7</v>
      </c>
      <c r="K9" s="156">
        <v>1.3</v>
      </c>
      <c r="L9" s="156">
        <v>10.4</v>
      </c>
      <c r="M9" s="156">
        <v>65</v>
      </c>
      <c r="N9" s="156">
        <v>63.1</v>
      </c>
      <c r="O9" s="74"/>
    </row>
    <row r="10" spans="1:15" ht="23.25" customHeight="1">
      <c r="A10" s="71"/>
      <c r="B10" s="74" t="s">
        <v>160</v>
      </c>
      <c r="C10" s="74"/>
      <c r="D10" s="284">
        <v>62</v>
      </c>
      <c r="E10" s="284">
        <v>8</v>
      </c>
      <c r="F10" s="284">
        <v>54</v>
      </c>
      <c r="G10" s="284">
        <v>817</v>
      </c>
      <c r="H10" s="284">
        <v>111</v>
      </c>
      <c r="I10" s="284">
        <v>547</v>
      </c>
      <c r="J10" s="155">
        <v>6</v>
      </c>
      <c r="K10" s="156">
        <v>0.8</v>
      </c>
      <c r="L10" s="156">
        <v>5.3</v>
      </c>
      <c r="M10" s="156">
        <v>79.6</v>
      </c>
      <c r="N10" s="156">
        <v>53.3</v>
      </c>
      <c r="O10" s="74"/>
    </row>
    <row r="11" spans="1:15" ht="23.25" customHeight="1">
      <c r="A11" s="71"/>
      <c r="B11" s="74" t="s">
        <v>252</v>
      </c>
      <c r="C11" s="74"/>
      <c r="D11" s="284">
        <v>37</v>
      </c>
      <c r="E11" s="284">
        <v>4</v>
      </c>
      <c r="F11" s="284">
        <v>33</v>
      </c>
      <c r="G11" s="284">
        <v>711</v>
      </c>
      <c r="H11" s="284">
        <v>75</v>
      </c>
      <c r="I11" s="284">
        <v>549</v>
      </c>
      <c r="J11" s="155">
        <v>3.5</v>
      </c>
      <c r="K11" s="156">
        <v>0.4</v>
      </c>
      <c r="L11" s="156">
        <v>3.1</v>
      </c>
      <c r="M11" s="156">
        <v>66.8</v>
      </c>
      <c r="N11" s="156">
        <v>51.5</v>
      </c>
      <c r="O11" s="74"/>
    </row>
    <row r="12" spans="1:15" ht="23.25" customHeight="1">
      <c r="A12" s="70"/>
      <c r="B12" s="74" t="s">
        <v>161</v>
      </c>
      <c r="C12" s="74"/>
      <c r="D12" s="284">
        <v>48</v>
      </c>
      <c r="E12" s="284">
        <v>6</v>
      </c>
      <c r="F12" s="284">
        <v>42</v>
      </c>
      <c r="G12" s="284">
        <v>633</v>
      </c>
      <c r="H12" s="284">
        <v>70</v>
      </c>
      <c r="I12" s="284">
        <v>525</v>
      </c>
      <c r="J12" s="155">
        <v>5.2</v>
      </c>
      <c r="K12" s="156">
        <v>0.7</v>
      </c>
      <c r="L12" s="156">
        <v>4.6</v>
      </c>
      <c r="M12" s="156">
        <v>69</v>
      </c>
      <c r="N12" s="156">
        <v>57.2</v>
      </c>
      <c r="O12" s="74"/>
    </row>
    <row r="13" spans="1:15" ht="23.25" customHeight="1">
      <c r="A13" s="227"/>
      <c r="B13" s="228" t="s">
        <v>162</v>
      </c>
      <c r="C13" s="228"/>
      <c r="D13" s="415">
        <v>141</v>
      </c>
      <c r="E13" s="415">
        <v>19</v>
      </c>
      <c r="F13" s="415">
        <v>122</v>
      </c>
      <c r="G13" s="415">
        <v>2603</v>
      </c>
      <c r="H13" s="415">
        <v>184</v>
      </c>
      <c r="I13" s="416">
        <v>1930</v>
      </c>
      <c r="J13" s="264">
        <v>4</v>
      </c>
      <c r="K13" s="256">
        <v>0.5</v>
      </c>
      <c r="L13" s="256">
        <v>3.4</v>
      </c>
      <c r="M13" s="256">
        <v>73.2</v>
      </c>
      <c r="N13" s="256">
        <v>54.3</v>
      </c>
      <c r="O13" s="74"/>
    </row>
    <row r="14" spans="1:15" ht="23.25" customHeight="1">
      <c r="A14" s="70"/>
      <c r="B14" s="74" t="s">
        <v>163</v>
      </c>
      <c r="C14" s="74"/>
      <c r="D14" s="284">
        <v>44</v>
      </c>
      <c r="E14" s="284">
        <v>5</v>
      </c>
      <c r="F14" s="284">
        <v>39</v>
      </c>
      <c r="G14" s="284">
        <v>861</v>
      </c>
      <c r="H14" s="284">
        <v>58</v>
      </c>
      <c r="I14" s="417">
        <v>673</v>
      </c>
      <c r="J14" s="155">
        <v>3.4</v>
      </c>
      <c r="K14" s="156">
        <v>0.4</v>
      </c>
      <c r="L14" s="156">
        <v>3</v>
      </c>
      <c r="M14" s="156">
        <v>65.9</v>
      </c>
      <c r="N14" s="156">
        <v>51.5</v>
      </c>
      <c r="O14" s="74"/>
    </row>
    <row r="15" spans="1:15" ht="23.25" customHeight="1">
      <c r="A15" s="72"/>
      <c r="B15" s="74" t="s">
        <v>164</v>
      </c>
      <c r="C15" s="74"/>
      <c r="D15" s="284">
        <v>141</v>
      </c>
      <c r="E15" s="284">
        <v>10</v>
      </c>
      <c r="F15" s="284">
        <v>131</v>
      </c>
      <c r="G15" s="284">
        <v>1869</v>
      </c>
      <c r="H15" s="284">
        <v>185</v>
      </c>
      <c r="I15" s="417">
        <v>1394</v>
      </c>
      <c r="J15" s="155">
        <v>6.4</v>
      </c>
      <c r="K15" s="156">
        <v>0.5</v>
      </c>
      <c r="L15" s="156">
        <v>5.9</v>
      </c>
      <c r="M15" s="156">
        <v>84.9</v>
      </c>
      <c r="N15" s="156">
        <v>63.3</v>
      </c>
      <c r="O15" s="74"/>
    </row>
    <row r="16" spans="1:15" ht="23.25" customHeight="1">
      <c r="A16" s="70"/>
      <c r="B16" s="74" t="s">
        <v>165</v>
      </c>
      <c r="C16" s="74"/>
      <c r="D16" s="284">
        <v>112</v>
      </c>
      <c r="E16" s="284">
        <v>6</v>
      </c>
      <c r="F16" s="284">
        <v>106</v>
      </c>
      <c r="G16" s="284">
        <v>1666</v>
      </c>
      <c r="H16" s="284">
        <v>150</v>
      </c>
      <c r="I16" s="417">
        <v>868</v>
      </c>
      <c r="J16" s="155">
        <v>7.7</v>
      </c>
      <c r="K16" s="156">
        <v>0.4</v>
      </c>
      <c r="L16" s="156">
        <v>7.2</v>
      </c>
      <c r="M16" s="156">
        <v>113.8</v>
      </c>
      <c r="N16" s="156">
        <v>59.3</v>
      </c>
      <c r="O16" s="74"/>
    </row>
    <row r="17" spans="1:15" ht="23.25" customHeight="1">
      <c r="A17" s="70"/>
      <c r="B17" s="74" t="s">
        <v>166</v>
      </c>
      <c r="C17" s="74"/>
      <c r="D17" s="283">
        <v>200</v>
      </c>
      <c r="E17" s="166" t="s">
        <v>283</v>
      </c>
      <c r="F17" s="283">
        <v>200</v>
      </c>
      <c r="G17" s="283">
        <v>3315</v>
      </c>
      <c r="H17" s="283">
        <v>262</v>
      </c>
      <c r="I17" s="418">
        <v>2185</v>
      </c>
      <c r="J17" s="155">
        <v>7.6</v>
      </c>
      <c r="K17" s="166" t="s">
        <v>283</v>
      </c>
      <c r="L17" s="156">
        <v>7.6</v>
      </c>
      <c r="M17" s="156">
        <v>125.9</v>
      </c>
      <c r="N17" s="156">
        <v>83</v>
      </c>
      <c r="O17" s="74"/>
    </row>
    <row r="18" spans="1:15" ht="23.25" customHeight="1">
      <c r="A18" s="227"/>
      <c r="B18" s="228" t="s">
        <v>167</v>
      </c>
      <c r="C18" s="228"/>
      <c r="D18" s="284">
        <v>107</v>
      </c>
      <c r="E18" s="284">
        <v>11</v>
      </c>
      <c r="F18" s="284">
        <v>96</v>
      </c>
      <c r="G18" s="284">
        <v>1547</v>
      </c>
      <c r="H18" s="284">
        <v>107</v>
      </c>
      <c r="I18" s="284">
        <v>896</v>
      </c>
      <c r="J18" s="264">
        <v>7</v>
      </c>
      <c r="K18" s="256">
        <v>0.7</v>
      </c>
      <c r="L18" s="256">
        <v>6.3</v>
      </c>
      <c r="M18" s="256">
        <v>101.8</v>
      </c>
      <c r="N18" s="256">
        <v>58.9</v>
      </c>
      <c r="O18" s="74"/>
    </row>
    <row r="19" spans="1:15" ht="23.25" customHeight="1">
      <c r="A19" s="71"/>
      <c r="B19" s="74" t="s">
        <v>168</v>
      </c>
      <c r="C19" s="74"/>
      <c r="D19" s="284">
        <v>89</v>
      </c>
      <c r="E19" s="284">
        <v>9</v>
      </c>
      <c r="F19" s="284">
        <v>80</v>
      </c>
      <c r="G19" s="284">
        <v>1165</v>
      </c>
      <c r="H19" s="284">
        <v>172</v>
      </c>
      <c r="I19" s="284">
        <v>653</v>
      </c>
      <c r="J19" s="155">
        <v>7.8</v>
      </c>
      <c r="K19" s="156">
        <v>0.8</v>
      </c>
      <c r="L19" s="156">
        <v>7</v>
      </c>
      <c r="M19" s="156">
        <v>101.8</v>
      </c>
      <c r="N19" s="156">
        <v>57.1</v>
      </c>
      <c r="O19" s="74"/>
    </row>
    <row r="20" spans="1:15" ht="23.25" customHeight="1">
      <c r="A20" s="70"/>
      <c r="B20" s="74" t="s">
        <v>169</v>
      </c>
      <c r="C20" s="74"/>
      <c r="D20" s="284">
        <v>91</v>
      </c>
      <c r="E20" s="284">
        <v>13</v>
      </c>
      <c r="F20" s="284">
        <v>78</v>
      </c>
      <c r="G20" s="284">
        <v>1018</v>
      </c>
      <c r="H20" s="284">
        <v>178</v>
      </c>
      <c r="I20" s="284">
        <v>678</v>
      </c>
      <c r="J20" s="155">
        <v>9.1</v>
      </c>
      <c r="K20" s="156">
        <v>1.3</v>
      </c>
      <c r="L20" s="156">
        <v>7.8</v>
      </c>
      <c r="M20" s="156">
        <v>101.8</v>
      </c>
      <c r="N20" s="156">
        <v>67.8</v>
      </c>
      <c r="O20" s="74"/>
    </row>
    <row r="21" spans="1:15" ht="23.25" customHeight="1">
      <c r="A21" s="73"/>
      <c r="B21" s="68" t="s">
        <v>170</v>
      </c>
      <c r="C21" s="68"/>
      <c r="D21" s="284">
        <v>121</v>
      </c>
      <c r="E21" s="284">
        <v>13</v>
      </c>
      <c r="F21" s="284">
        <v>108</v>
      </c>
      <c r="G21" s="284">
        <v>1301</v>
      </c>
      <c r="H21" s="284">
        <v>221</v>
      </c>
      <c r="I21" s="284">
        <v>958</v>
      </c>
      <c r="J21" s="159">
        <v>8.7</v>
      </c>
      <c r="K21" s="160">
        <v>0.9</v>
      </c>
      <c r="L21" s="160">
        <v>7.8</v>
      </c>
      <c r="M21" s="160">
        <v>93.5</v>
      </c>
      <c r="N21" s="160">
        <v>68.9</v>
      </c>
      <c r="O21" s="74"/>
    </row>
    <row r="22" spans="1:15" ht="23.25" customHeight="1">
      <c r="A22" s="63" t="s">
        <v>171</v>
      </c>
      <c r="B22" s="51"/>
      <c r="C22" s="51"/>
      <c r="D22" s="420"/>
      <c r="E22" s="420"/>
      <c r="F22" s="420"/>
      <c r="G22" s="420"/>
      <c r="H22" s="420"/>
      <c r="I22" s="421"/>
      <c r="J22" s="155"/>
      <c r="K22" s="156"/>
      <c r="L22" s="156"/>
      <c r="M22" s="156"/>
      <c r="N22" s="156"/>
      <c r="O22" s="51"/>
    </row>
    <row r="23" spans="1:15" ht="23.25" customHeight="1">
      <c r="A23" s="63"/>
      <c r="B23" s="74" t="s">
        <v>216</v>
      </c>
      <c r="C23" s="51"/>
      <c r="D23" s="284">
        <v>42</v>
      </c>
      <c r="E23" s="284">
        <v>4</v>
      </c>
      <c r="F23" s="284">
        <v>38</v>
      </c>
      <c r="G23" s="284">
        <v>261</v>
      </c>
      <c r="H23" s="284">
        <v>63</v>
      </c>
      <c r="I23" s="417">
        <v>197</v>
      </c>
      <c r="J23" s="155">
        <v>11.8</v>
      </c>
      <c r="K23" s="156">
        <v>1.1</v>
      </c>
      <c r="L23" s="156">
        <v>10.7</v>
      </c>
      <c r="M23" s="156">
        <v>73.3</v>
      </c>
      <c r="N23" s="156">
        <v>55.3</v>
      </c>
      <c r="O23" s="74"/>
    </row>
    <row r="24" spans="1:15" ht="23.25" customHeight="1">
      <c r="A24" s="70"/>
      <c r="B24" s="74" t="s">
        <v>172</v>
      </c>
      <c r="C24" s="74"/>
      <c r="D24" s="284">
        <v>25</v>
      </c>
      <c r="E24" s="284">
        <v>5</v>
      </c>
      <c r="F24" s="284">
        <v>20</v>
      </c>
      <c r="G24" s="284">
        <v>258</v>
      </c>
      <c r="H24" s="284">
        <v>31</v>
      </c>
      <c r="I24" s="417">
        <v>159</v>
      </c>
      <c r="J24" s="155">
        <v>7.9</v>
      </c>
      <c r="K24" s="156">
        <v>1.6</v>
      </c>
      <c r="L24" s="156">
        <v>6.3</v>
      </c>
      <c r="M24" s="156">
        <v>81.1</v>
      </c>
      <c r="N24" s="156">
        <v>50</v>
      </c>
      <c r="O24" s="74"/>
    </row>
    <row r="25" spans="1:15" ht="23.25" customHeight="1">
      <c r="A25" s="70"/>
      <c r="B25" s="74" t="s">
        <v>173</v>
      </c>
      <c r="C25" s="74"/>
      <c r="D25" s="284">
        <v>22</v>
      </c>
      <c r="E25" s="284">
        <v>3</v>
      </c>
      <c r="F25" s="284">
        <v>19</v>
      </c>
      <c r="G25" s="284">
        <v>241</v>
      </c>
      <c r="H25" s="284">
        <v>43</v>
      </c>
      <c r="I25" s="417">
        <v>161</v>
      </c>
      <c r="J25" s="155">
        <v>6.5</v>
      </c>
      <c r="K25" s="156">
        <v>0.9</v>
      </c>
      <c r="L25" s="156">
        <v>5.6</v>
      </c>
      <c r="M25" s="156">
        <v>71.1</v>
      </c>
      <c r="N25" s="156">
        <v>47.5</v>
      </c>
      <c r="O25" s="74"/>
    </row>
    <row r="26" spans="1:15" ht="23.25" customHeight="1">
      <c r="A26" s="70"/>
      <c r="B26" s="74" t="s">
        <v>174</v>
      </c>
      <c r="C26" s="74"/>
      <c r="D26" s="284">
        <v>29</v>
      </c>
      <c r="E26" s="284">
        <v>6</v>
      </c>
      <c r="F26" s="284">
        <v>23</v>
      </c>
      <c r="G26" s="284">
        <v>266</v>
      </c>
      <c r="H26" s="284">
        <v>50</v>
      </c>
      <c r="I26" s="417">
        <v>169</v>
      </c>
      <c r="J26" s="155">
        <v>8.1</v>
      </c>
      <c r="K26" s="156">
        <v>1.7</v>
      </c>
      <c r="L26" s="156">
        <v>6.5</v>
      </c>
      <c r="M26" s="156">
        <v>74.7</v>
      </c>
      <c r="N26" s="156">
        <v>47.5</v>
      </c>
      <c r="O26" s="74"/>
    </row>
    <row r="27" spans="1:15" ht="23.25" customHeight="1">
      <c r="A27" s="81"/>
      <c r="B27" s="62" t="s">
        <v>175</v>
      </c>
      <c r="C27" s="62"/>
      <c r="D27" s="283">
        <v>30</v>
      </c>
      <c r="E27" s="283">
        <v>4</v>
      </c>
      <c r="F27" s="283">
        <v>26</v>
      </c>
      <c r="G27" s="283">
        <v>392</v>
      </c>
      <c r="H27" s="283">
        <v>76</v>
      </c>
      <c r="I27" s="418">
        <v>266</v>
      </c>
      <c r="J27" s="153">
        <v>6.6</v>
      </c>
      <c r="K27" s="158">
        <v>0.9</v>
      </c>
      <c r="L27" s="158">
        <v>5.7</v>
      </c>
      <c r="M27" s="158">
        <v>86.5</v>
      </c>
      <c r="N27" s="156">
        <v>58.7</v>
      </c>
      <c r="O27" s="74"/>
    </row>
    <row r="28" spans="1:15" ht="23.25" customHeight="1">
      <c r="A28" s="71"/>
      <c r="B28" s="74" t="s">
        <v>253</v>
      </c>
      <c r="C28" s="74"/>
      <c r="D28" s="284">
        <v>26</v>
      </c>
      <c r="E28" s="284">
        <v>6</v>
      </c>
      <c r="F28" s="284">
        <v>20</v>
      </c>
      <c r="G28" s="284">
        <v>184</v>
      </c>
      <c r="H28" s="284">
        <v>21</v>
      </c>
      <c r="I28" s="284">
        <v>165</v>
      </c>
      <c r="J28" s="155">
        <v>7.8</v>
      </c>
      <c r="K28" s="156">
        <v>1.8</v>
      </c>
      <c r="L28" s="156">
        <v>6</v>
      </c>
      <c r="M28" s="156">
        <v>55.3</v>
      </c>
      <c r="N28" s="256">
        <v>49.5</v>
      </c>
      <c r="O28" s="74"/>
    </row>
    <row r="29" spans="1:15" ht="23.25" customHeight="1">
      <c r="A29" s="71"/>
      <c r="B29" s="74" t="s">
        <v>254</v>
      </c>
      <c r="C29" s="74"/>
      <c r="D29" s="284">
        <v>23</v>
      </c>
      <c r="E29" s="284">
        <v>4</v>
      </c>
      <c r="F29" s="284">
        <v>19</v>
      </c>
      <c r="G29" s="284">
        <v>349</v>
      </c>
      <c r="H29" s="284">
        <v>32</v>
      </c>
      <c r="I29" s="284">
        <v>289</v>
      </c>
      <c r="J29" s="155">
        <v>4</v>
      </c>
      <c r="K29" s="156">
        <v>0.7</v>
      </c>
      <c r="L29" s="156">
        <v>3.3</v>
      </c>
      <c r="M29" s="156">
        <v>61.4</v>
      </c>
      <c r="N29" s="156">
        <v>50.9</v>
      </c>
      <c r="O29" s="74"/>
    </row>
    <row r="30" spans="1:15" ht="23.25" customHeight="1">
      <c r="A30" s="71"/>
      <c r="B30" s="74" t="s">
        <v>231</v>
      </c>
      <c r="C30" s="74"/>
      <c r="D30" s="284">
        <v>13</v>
      </c>
      <c r="E30" s="167" t="s">
        <v>283</v>
      </c>
      <c r="F30" s="284">
        <v>13</v>
      </c>
      <c r="G30" s="284">
        <v>313</v>
      </c>
      <c r="H30" s="284">
        <v>30</v>
      </c>
      <c r="I30" s="284">
        <v>239</v>
      </c>
      <c r="J30" s="155">
        <v>3</v>
      </c>
      <c r="K30" s="167" t="s">
        <v>283</v>
      </c>
      <c r="L30" s="156">
        <v>3</v>
      </c>
      <c r="M30" s="156">
        <v>73</v>
      </c>
      <c r="N30" s="156">
        <v>55.7</v>
      </c>
      <c r="O30" s="74"/>
    </row>
    <row r="31" spans="1:15" ht="23.25" customHeight="1">
      <c r="A31" s="71"/>
      <c r="B31" s="74" t="s">
        <v>255</v>
      </c>
      <c r="C31" s="74"/>
      <c r="D31" s="284">
        <v>30</v>
      </c>
      <c r="E31" s="284">
        <v>2</v>
      </c>
      <c r="F31" s="284">
        <v>28</v>
      </c>
      <c r="G31" s="284">
        <v>335</v>
      </c>
      <c r="H31" s="284">
        <v>35</v>
      </c>
      <c r="I31" s="284">
        <v>306</v>
      </c>
      <c r="J31" s="155">
        <v>4.8</v>
      </c>
      <c r="K31" s="156">
        <v>0.3</v>
      </c>
      <c r="L31" s="156">
        <v>4.5</v>
      </c>
      <c r="M31" s="156">
        <v>53.7</v>
      </c>
      <c r="N31" s="156">
        <v>49</v>
      </c>
      <c r="O31" s="74"/>
    </row>
    <row r="32" spans="1:15" ht="23.25" customHeight="1">
      <c r="A32" s="70"/>
      <c r="B32" s="74" t="s">
        <v>176</v>
      </c>
      <c r="C32" s="74"/>
      <c r="D32" s="284">
        <v>36</v>
      </c>
      <c r="E32" s="284">
        <v>6</v>
      </c>
      <c r="F32" s="284">
        <v>30</v>
      </c>
      <c r="G32" s="284">
        <v>462</v>
      </c>
      <c r="H32" s="284">
        <v>43</v>
      </c>
      <c r="I32" s="284">
        <v>340</v>
      </c>
      <c r="J32" s="155">
        <v>6.8</v>
      </c>
      <c r="K32" s="156">
        <v>1.1</v>
      </c>
      <c r="L32" s="156">
        <v>5.7</v>
      </c>
      <c r="M32" s="156">
        <v>87.2</v>
      </c>
      <c r="N32" s="156">
        <v>64.2</v>
      </c>
      <c r="O32" s="74"/>
    </row>
    <row r="33" spans="1:15" ht="23.25" customHeight="1">
      <c r="A33" s="308"/>
      <c r="B33" s="228" t="s">
        <v>177</v>
      </c>
      <c r="C33" s="228"/>
      <c r="D33" s="415">
        <v>40</v>
      </c>
      <c r="E33" s="415">
        <v>7</v>
      </c>
      <c r="F33" s="415">
        <v>33</v>
      </c>
      <c r="G33" s="415">
        <v>283</v>
      </c>
      <c r="H33" s="415">
        <v>37</v>
      </c>
      <c r="I33" s="416">
        <v>169</v>
      </c>
      <c r="J33" s="264">
        <v>12.3</v>
      </c>
      <c r="K33" s="256">
        <v>2.1</v>
      </c>
      <c r="L33" s="256">
        <v>10.1</v>
      </c>
      <c r="M33" s="256">
        <v>86.8</v>
      </c>
      <c r="N33" s="256">
        <v>51.8</v>
      </c>
      <c r="O33" s="74"/>
    </row>
    <row r="34" spans="1:15" ht="23.25" customHeight="1">
      <c r="A34" s="71"/>
      <c r="B34" s="74" t="s">
        <v>178</v>
      </c>
      <c r="C34" s="74"/>
      <c r="D34" s="284">
        <v>52</v>
      </c>
      <c r="E34" s="284">
        <v>7</v>
      </c>
      <c r="F34" s="284">
        <v>45</v>
      </c>
      <c r="G34" s="284">
        <v>392</v>
      </c>
      <c r="H34" s="284">
        <v>64</v>
      </c>
      <c r="I34" s="417">
        <v>209</v>
      </c>
      <c r="J34" s="155">
        <v>11.4</v>
      </c>
      <c r="K34" s="156">
        <v>1.5</v>
      </c>
      <c r="L34" s="156">
        <v>9.8</v>
      </c>
      <c r="M34" s="156">
        <v>85.6</v>
      </c>
      <c r="N34" s="156">
        <v>45.6</v>
      </c>
      <c r="O34" s="74"/>
    </row>
    <row r="35" spans="1:15" ht="23.25" customHeight="1">
      <c r="A35" s="71"/>
      <c r="B35" s="74" t="s">
        <v>179</v>
      </c>
      <c r="C35" s="74"/>
      <c r="D35" s="284">
        <v>25</v>
      </c>
      <c r="E35" s="284">
        <v>2</v>
      </c>
      <c r="F35" s="284">
        <v>23</v>
      </c>
      <c r="G35" s="284">
        <v>276</v>
      </c>
      <c r="H35" s="284">
        <v>38</v>
      </c>
      <c r="I35" s="417">
        <v>187</v>
      </c>
      <c r="J35" s="155">
        <v>6.8</v>
      </c>
      <c r="K35" s="156">
        <v>0.5</v>
      </c>
      <c r="L35" s="156">
        <v>6.3</v>
      </c>
      <c r="M35" s="156">
        <v>75.6</v>
      </c>
      <c r="N35" s="156">
        <v>51.2</v>
      </c>
      <c r="O35" s="74"/>
    </row>
    <row r="36" spans="1:15" ht="23.25" customHeight="1">
      <c r="A36" s="70"/>
      <c r="B36" s="74" t="s">
        <v>180</v>
      </c>
      <c r="C36" s="74"/>
      <c r="D36" s="284">
        <v>34</v>
      </c>
      <c r="E36" s="284">
        <v>2</v>
      </c>
      <c r="F36" s="284">
        <v>32</v>
      </c>
      <c r="G36" s="284">
        <v>375</v>
      </c>
      <c r="H36" s="284">
        <v>64</v>
      </c>
      <c r="I36" s="417">
        <v>245</v>
      </c>
      <c r="J36" s="155">
        <v>8.4</v>
      </c>
      <c r="K36" s="156">
        <v>0.5</v>
      </c>
      <c r="L36" s="156">
        <v>7.9</v>
      </c>
      <c r="M36" s="156">
        <v>92.6</v>
      </c>
      <c r="N36" s="156">
        <v>60.5</v>
      </c>
      <c r="O36" s="74"/>
    </row>
    <row r="37" spans="1:15" ht="23.25" customHeight="1">
      <c r="A37" s="71"/>
      <c r="B37" s="74" t="s">
        <v>181</v>
      </c>
      <c r="C37" s="74"/>
      <c r="D37" s="283">
        <v>26</v>
      </c>
      <c r="E37" s="283">
        <v>5</v>
      </c>
      <c r="F37" s="283">
        <v>21</v>
      </c>
      <c r="G37" s="283">
        <v>532</v>
      </c>
      <c r="H37" s="283">
        <v>56</v>
      </c>
      <c r="I37" s="418">
        <v>329</v>
      </c>
      <c r="J37" s="155">
        <v>3.7</v>
      </c>
      <c r="K37" s="156">
        <v>0.7</v>
      </c>
      <c r="L37" s="156">
        <v>3</v>
      </c>
      <c r="M37" s="156">
        <v>75.8</v>
      </c>
      <c r="N37" s="156">
        <v>46.9</v>
      </c>
      <c r="O37" s="74"/>
    </row>
    <row r="38" spans="1:15" ht="23.25" customHeight="1">
      <c r="A38" s="227"/>
      <c r="B38" s="228" t="s">
        <v>182</v>
      </c>
      <c r="C38" s="228"/>
      <c r="D38" s="284">
        <v>28</v>
      </c>
      <c r="E38" s="284">
        <v>6</v>
      </c>
      <c r="F38" s="284">
        <v>22</v>
      </c>
      <c r="G38" s="284">
        <v>473</v>
      </c>
      <c r="H38" s="284">
        <v>58</v>
      </c>
      <c r="I38" s="284">
        <v>300</v>
      </c>
      <c r="J38" s="264">
        <v>4.7</v>
      </c>
      <c r="K38" s="256">
        <v>1</v>
      </c>
      <c r="L38" s="256">
        <v>3.7</v>
      </c>
      <c r="M38" s="256">
        <v>79</v>
      </c>
      <c r="N38" s="256">
        <v>50.1</v>
      </c>
      <c r="O38" s="74"/>
    </row>
    <row r="39" spans="1:15" ht="23.25" customHeight="1">
      <c r="A39" s="70"/>
      <c r="B39" s="74" t="s">
        <v>183</v>
      </c>
      <c r="C39" s="74"/>
      <c r="D39" s="284">
        <v>25</v>
      </c>
      <c r="E39" s="284">
        <v>4</v>
      </c>
      <c r="F39" s="284">
        <v>21</v>
      </c>
      <c r="G39" s="284">
        <v>246</v>
      </c>
      <c r="H39" s="284">
        <v>38</v>
      </c>
      <c r="I39" s="284">
        <v>182</v>
      </c>
      <c r="J39" s="155">
        <v>6.7</v>
      </c>
      <c r="K39" s="156">
        <v>1.1</v>
      </c>
      <c r="L39" s="156">
        <v>5.6</v>
      </c>
      <c r="M39" s="156">
        <v>66</v>
      </c>
      <c r="N39" s="156">
        <v>48.8</v>
      </c>
      <c r="O39" s="74"/>
    </row>
    <row r="40" spans="1:15" ht="23.25" customHeight="1">
      <c r="A40" s="70"/>
      <c r="B40" s="74" t="s">
        <v>184</v>
      </c>
      <c r="C40" s="74"/>
      <c r="D40" s="284">
        <v>19</v>
      </c>
      <c r="E40" s="284">
        <v>4</v>
      </c>
      <c r="F40" s="284">
        <v>15</v>
      </c>
      <c r="G40" s="284">
        <v>157</v>
      </c>
      <c r="H40" s="284">
        <v>14</v>
      </c>
      <c r="I40" s="284">
        <v>131</v>
      </c>
      <c r="J40" s="155">
        <v>5.3</v>
      </c>
      <c r="K40" s="156">
        <v>1.1</v>
      </c>
      <c r="L40" s="156">
        <v>4.2</v>
      </c>
      <c r="M40" s="156">
        <v>43.5</v>
      </c>
      <c r="N40" s="156">
        <v>36.3</v>
      </c>
      <c r="O40" s="74"/>
    </row>
    <row r="41" spans="1:15" ht="23.25" customHeight="1">
      <c r="A41" s="70"/>
      <c r="B41" s="74" t="s">
        <v>256</v>
      </c>
      <c r="C41" s="74"/>
      <c r="D41" s="284">
        <v>17</v>
      </c>
      <c r="E41" s="284">
        <v>2</v>
      </c>
      <c r="F41" s="284">
        <v>15</v>
      </c>
      <c r="G41" s="284">
        <v>203</v>
      </c>
      <c r="H41" s="284">
        <v>24</v>
      </c>
      <c r="I41" s="284">
        <v>153</v>
      </c>
      <c r="J41" s="155">
        <v>4.9</v>
      </c>
      <c r="K41" s="156">
        <v>0.6</v>
      </c>
      <c r="L41" s="156">
        <v>4.3</v>
      </c>
      <c r="M41" s="156">
        <v>58</v>
      </c>
      <c r="N41" s="156">
        <v>43.7</v>
      </c>
      <c r="O41" s="74"/>
    </row>
    <row r="42" spans="1:15" ht="23.25" customHeight="1">
      <c r="A42" s="70"/>
      <c r="B42" s="62" t="s">
        <v>185</v>
      </c>
      <c r="C42" s="62"/>
      <c r="D42" s="284">
        <v>45</v>
      </c>
      <c r="E42" s="284">
        <v>4</v>
      </c>
      <c r="F42" s="284">
        <v>41</v>
      </c>
      <c r="G42" s="284">
        <v>695</v>
      </c>
      <c r="H42" s="284">
        <v>49</v>
      </c>
      <c r="I42" s="284">
        <v>437</v>
      </c>
      <c r="J42" s="153">
        <v>5.7</v>
      </c>
      <c r="K42" s="158">
        <v>0.5</v>
      </c>
      <c r="L42" s="158">
        <v>5.2</v>
      </c>
      <c r="M42" s="158">
        <v>87.5</v>
      </c>
      <c r="N42" s="158">
        <v>55</v>
      </c>
      <c r="O42" s="74"/>
    </row>
    <row r="43" spans="1:15" ht="23.25" customHeight="1">
      <c r="A43" s="70"/>
      <c r="B43" s="74" t="s">
        <v>257</v>
      </c>
      <c r="C43" s="74"/>
      <c r="D43" s="415">
        <v>18</v>
      </c>
      <c r="E43" s="415">
        <v>3</v>
      </c>
      <c r="F43" s="415">
        <v>15</v>
      </c>
      <c r="G43" s="415">
        <v>249</v>
      </c>
      <c r="H43" s="415">
        <v>14</v>
      </c>
      <c r="I43" s="416">
        <v>175</v>
      </c>
      <c r="J43" s="155">
        <v>5.1</v>
      </c>
      <c r="K43" s="156">
        <v>0.8</v>
      </c>
      <c r="L43" s="156">
        <v>4.2</v>
      </c>
      <c r="M43" s="156">
        <v>70.3</v>
      </c>
      <c r="N43" s="156">
        <v>49.4</v>
      </c>
      <c r="O43" s="74"/>
    </row>
    <row r="44" spans="1:15" ht="23.25" customHeight="1">
      <c r="A44" s="70"/>
      <c r="B44" s="74" t="s">
        <v>186</v>
      </c>
      <c r="C44" s="74"/>
      <c r="D44" s="284">
        <v>37</v>
      </c>
      <c r="E44" s="284">
        <v>2</v>
      </c>
      <c r="F44" s="284">
        <v>35</v>
      </c>
      <c r="G44" s="284">
        <v>369</v>
      </c>
      <c r="H44" s="284">
        <v>58</v>
      </c>
      <c r="I44" s="417">
        <v>257</v>
      </c>
      <c r="J44" s="155">
        <v>7.7</v>
      </c>
      <c r="K44" s="156">
        <v>0.4</v>
      </c>
      <c r="L44" s="156">
        <v>7.3</v>
      </c>
      <c r="M44" s="156">
        <v>76.7</v>
      </c>
      <c r="N44" s="156">
        <v>53.4</v>
      </c>
      <c r="O44" s="74"/>
    </row>
    <row r="45" spans="1:15" ht="23.25" customHeight="1">
      <c r="A45" s="70"/>
      <c r="B45" s="74" t="s">
        <v>582</v>
      </c>
      <c r="C45" s="74"/>
      <c r="D45" s="284">
        <v>21</v>
      </c>
      <c r="E45" s="284">
        <v>1</v>
      </c>
      <c r="F45" s="284">
        <v>20</v>
      </c>
      <c r="G45" s="284">
        <v>351</v>
      </c>
      <c r="H45" s="284">
        <v>28</v>
      </c>
      <c r="I45" s="417">
        <v>193</v>
      </c>
      <c r="J45" s="155">
        <v>5.8</v>
      </c>
      <c r="K45" s="156">
        <v>0.3</v>
      </c>
      <c r="L45" s="156">
        <v>5.5</v>
      </c>
      <c r="M45" s="156">
        <v>96.7</v>
      </c>
      <c r="N45" s="156">
        <v>53.2</v>
      </c>
      <c r="O45" s="74"/>
    </row>
    <row r="46" spans="1:15" ht="23.25" customHeight="1">
      <c r="A46" s="70"/>
      <c r="B46" s="74" t="s">
        <v>187</v>
      </c>
      <c r="C46" s="74"/>
      <c r="D46" s="284">
        <v>42</v>
      </c>
      <c r="E46" s="284">
        <v>4</v>
      </c>
      <c r="F46" s="284">
        <v>37</v>
      </c>
      <c r="G46" s="284">
        <v>462</v>
      </c>
      <c r="H46" s="284">
        <v>62</v>
      </c>
      <c r="I46" s="417">
        <v>242</v>
      </c>
      <c r="J46" s="155">
        <v>11.1</v>
      </c>
      <c r="K46" s="156">
        <v>1.1</v>
      </c>
      <c r="L46" s="156">
        <v>9.7</v>
      </c>
      <c r="M46" s="156">
        <v>121.6</v>
      </c>
      <c r="N46" s="156">
        <v>63.7</v>
      </c>
      <c r="O46" s="74"/>
    </row>
    <row r="47" spans="1:15" ht="23.25" customHeight="1">
      <c r="A47" s="80"/>
      <c r="B47" s="62" t="s">
        <v>188</v>
      </c>
      <c r="C47" s="62"/>
      <c r="D47" s="283">
        <v>58</v>
      </c>
      <c r="E47" s="283">
        <v>6</v>
      </c>
      <c r="F47" s="283">
        <v>52</v>
      </c>
      <c r="G47" s="283">
        <v>620</v>
      </c>
      <c r="H47" s="283">
        <v>101</v>
      </c>
      <c r="I47" s="418">
        <v>393</v>
      </c>
      <c r="J47" s="153">
        <v>9.1</v>
      </c>
      <c r="K47" s="158">
        <v>0.9</v>
      </c>
      <c r="L47" s="158">
        <v>8.2</v>
      </c>
      <c r="M47" s="158">
        <v>97.3</v>
      </c>
      <c r="N47" s="158">
        <v>61.7</v>
      </c>
      <c r="O47" s="74"/>
    </row>
    <row r="48" spans="1:15" ht="23.25" customHeight="1">
      <c r="A48" s="70"/>
      <c r="B48" s="74" t="s">
        <v>583</v>
      </c>
      <c r="C48" s="74"/>
      <c r="D48" s="284">
        <v>39</v>
      </c>
      <c r="E48" s="284">
        <v>3</v>
      </c>
      <c r="F48" s="284">
        <v>36</v>
      </c>
      <c r="G48" s="284">
        <v>330</v>
      </c>
      <c r="H48" s="284">
        <v>58</v>
      </c>
      <c r="I48" s="284">
        <v>214</v>
      </c>
      <c r="J48" s="155">
        <v>8.9</v>
      </c>
      <c r="K48" s="156">
        <v>0.7</v>
      </c>
      <c r="L48" s="156">
        <v>8.3</v>
      </c>
      <c r="M48" s="156">
        <v>75.7</v>
      </c>
      <c r="N48" s="156">
        <v>49.1</v>
      </c>
      <c r="O48" s="74"/>
    </row>
    <row r="49" spans="1:15" ht="23.25" customHeight="1">
      <c r="A49" s="70"/>
      <c r="B49" s="74" t="s">
        <v>189</v>
      </c>
      <c r="C49" s="74"/>
      <c r="D49" s="284">
        <v>42</v>
      </c>
      <c r="E49" s="284">
        <v>5</v>
      </c>
      <c r="F49" s="284">
        <v>37</v>
      </c>
      <c r="G49" s="284">
        <v>280</v>
      </c>
      <c r="H49" s="284">
        <v>60</v>
      </c>
      <c r="I49" s="284">
        <v>205</v>
      </c>
      <c r="J49" s="155">
        <v>10.3</v>
      </c>
      <c r="K49" s="156">
        <v>1.2</v>
      </c>
      <c r="L49" s="156">
        <v>9.1</v>
      </c>
      <c r="M49" s="156">
        <v>68.8</v>
      </c>
      <c r="N49" s="156">
        <v>50.4</v>
      </c>
      <c r="O49" s="74"/>
    </row>
    <row r="50" spans="1:15" ht="23.25" customHeight="1">
      <c r="A50" s="70"/>
      <c r="B50" s="74" t="s">
        <v>190</v>
      </c>
      <c r="C50" s="74"/>
      <c r="D50" s="284">
        <v>34</v>
      </c>
      <c r="E50" s="284">
        <v>2</v>
      </c>
      <c r="F50" s="284">
        <v>32</v>
      </c>
      <c r="G50" s="284">
        <v>341</v>
      </c>
      <c r="H50" s="284">
        <v>77</v>
      </c>
      <c r="I50" s="284">
        <v>185</v>
      </c>
      <c r="J50" s="155">
        <v>10.1</v>
      </c>
      <c r="K50" s="156">
        <v>0.6</v>
      </c>
      <c r="L50" s="156">
        <v>9.6</v>
      </c>
      <c r="M50" s="156">
        <v>101.8</v>
      </c>
      <c r="N50" s="156">
        <v>55.2</v>
      </c>
      <c r="O50" s="74"/>
    </row>
    <row r="51" spans="1:15" ht="23.25" customHeight="1">
      <c r="A51" s="70"/>
      <c r="B51" s="74" t="s">
        <v>217</v>
      </c>
      <c r="C51" s="74"/>
      <c r="D51" s="284">
        <v>45</v>
      </c>
      <c r="E51" s="284">
        <v>4</v>
      </c>
      <c r="F51" s="284">
        <v>41</v>
      </c>
      <c r="G51" s="284">
        <v>403</v>
      </c>
      <c r="H51" s="284">
        <v>161</v>
      </c>
      <c r="I51" s="284">
        <v>229</v>
      </c>
      <c r="J51" s="155">
        <v>8.8</v>
      </c>
      <c r="K51" s="156">
        <v>0.8</v>
      </c>
      <c r="L51" s="156">
        <v>8</v>
      </c>
      <c r="M51" s="156">
        <v>78.6</v>
      </c>
      <c r="N51" s="156">
        <v>44.6</v>
      </c>
      <c r="O51" s="74"/>
    </row>
    <row r="52" spans="1:15" ht="23.25" customHeight="1">
      <c r="A52" s="80"/>
      <c r="B52" s="62" t="s">
        <v>191</v>
      </c>
      <c r="C52" s="62"/>
      <c r="D52" s="284">
        <v>69</v>
      </c>
      <c r="E52" s="284">
        <v>8</v>
      </c>
      <c r="F52" s="284">
        <v>61</v>
      </c>
      <c r="G52" s="284">
        <v>284</v>
      </c>
      <c r="H52" s="284">
        <v>63</v>
      </c>
      <c r="I52" s="284">
        <v>173</v>
      </c>
      <c r="J52" s="153">
        <v>20.7</v>
      </c>
      <c r="K52" s="158">
        <v>2.4</v>
      </c>
      <c r="L52" s="158">
        <v>18.3</v>
      </c>
      <c r="M52" s="158">
        <v>85.3</v>
      </c>
      <c r="N52" s="156">
        <v>52</v>
      </c>
      <c r="O52" s="74"/>
    </row>
    <row r="53" spans="1:15" ht="23.25" customHeight="1">
      <c r="A53" s="70"/>
      <c r="B53" s="74" t="s">
        <v>192</v>
      </c>
      <c r="C53" s="74"/>
      <c r="D53" s="415">
        <v>49</v>
      </c>
      <c r="E53" s="415">
        <v>9</v>
      </c>
      <c r="F53" s="415">
        <v>40</v>
      </c>
      <c r="G53" s="415">
        <v>554</v>
      </c>
      <c r="H53" s="415">
        <v>132</v>
      </c>
      <c r="I53" s="416">
        <v>273</v>
      </c>
      <c r="J53" s="155">
        <v>11.8</v>
      </c>
      <c r="K53" s="156">
        <v>2.2</v>
      </c>
      <c r="L53" s="156">
        <v>9.6</v>
      </c>
      <c r="M53" s="156">
        <v>132.9</v>
      </c>
      <c r="N53" s="256">
        <v>65.5</v>
      </c>
      <c r="O53" s="74"/>
    </row>
    <row r="54" spans="1:15" ht="23.25" customHeight="1">
      <c r="A54" s="70"/>
      <c r="B54" s="74" t="s">
        <v>193</v>
      </c>
      <c r="C54" s="74"/>
      <c r="D54" s="284">
        <v>91</v>
      </c>
      <c r="E54" s="284">
        <v>15</v>
      </c>
      <c r="F54" s="284">
        <v>76</v>
      </c>
      <c r="G54" s="284">
        <v>574</v>
      </c>
      <c r="H54" s="284">
        <v>171</v>
      </c>
      <c r="I54" s="417">
        <v>343</v>
      </c>
      <c r="J54" s="155">
        <v>13.6</v>
      </c>
      <c r="K54" s="156">
        <v>2.2</v>
      </c>
      <c r="L54" s="156">
        <v>11.3</v>
      </c>
      <c r="M54" s="156">
        <v>85.5</v>
      </c>
      <c r="N54" s="156">
        <v>51.1</v>
      </c>
      <c r="O54" s="74"/>
    </row>
    <row r="55" spans="1:15" s="4" customFormat="1" ht="23.25" customHeight="1">
      <c r="A55" s="70"/>
      <c r="B55" s="74" t="s">
        <v>194</v>
      </c>
      <c r="C55" s="74"/>
      <c r="D55" s="284">
        <v>54</v>
      </c>
      <c r="E55" s="284">
        <v>12</v>
      </c>
      <c r="F55" s="284">
        <v>42</v>
      </c>
      <c r="G55" s="284">
        <v>341</v>
      </c>
      <c r="H55" s="284">
        <v>130</v>
      </c>
      <c r="I55" s="417">
        <v>212</v>
      </c>
      <c r="J55" s="155">
        <v>12.2</v>
      </c>
      <c r="K55" s="156">
        <v>2.7</v>
      </c>
      <c r="L55" s="156">
        <v>9.5</v>
      </c>
      <c r="M55" s="156">
        <v>76.8</v>
      </c>
      <c r="N55" s="156">
        <v>47.7</v>
      </c>
      <c r="O55" s="74"/>
    </row>
    <row r="56" spans="1:15" s="4" customFormat="1" ht="21" customHeight="1">
      <c r="A56" s="70"/>
      <c r="B56" s="74" t="s">
        <v>195</v>
      </c>
      <c r="C56" s="74"/>
      <c r="D56" s="284">
        <v>33</v>
      </c>
      <c r="E56" s="284">
        <v>3</v>
      </c>
      <c r="F56" s="284">
        <v>30</v>
      </c>
      <c r="G56" s="284">
        <v>311</v>
      </c>
      <c r="H56" s="284">
        <v>86</v>
      </c>
      <c r="I56" s="417">
        <v>183</v>
      </c>
      <c r="J56" s="155">
        <v>10.6</v>
      </c>
      <c r="K56" s="156">
        <v>1</v>
      </c>
      <c r="L56" s="156">
        <v>9.6</v>
      </c>
      <c r="M56" s="156">
        <v>100</v>
      </c>
      <c r="N56" s="156">
        <v>58.8</v>
      </c>
      <c r="O56" s="74"/>
    </row>
    <row r="57" spans="1:15" ht="20.25" customHeight="1">
      <c r="A57" s="246"/>
      <c r="B57" s="68" t="s">
        <v>196</v>
      </c>
      <c r="C57" s="30"/>
      <c r="D57" s="285">
        <v>104</v>
      </c>
      <c r="E57" s="285">
        <v>13</v>
      </c>
      <c r="F57" s="285">
        <v>91</v>
      </c>
      <c r="G57" s="285">
        <v>479</v>
      </c>
      <c r="H57" s="285">
        <v>165</v>
      </c>
      <c r="I57" s="419">
        <v>337</v>
      </c>
      <c r="J57" s="159">
        <v>18.7</v>
      </c>
      <c r="K57" s="160">
        <v>2.3</v>
      </c>
      <c r="L57" s="160">
        <v>16.4</v>
      </c>
      <c r="M57" s="160">
        <v>86.3</v>
      </c>
      <c r="N57" s="160">
        <v>60.7</v>
      </c>
      <c r="O57" s="74"/>
    </row>
    <row r="58" spans="2:15" ht="20.25" customHeight="1">
      <c r="B58" s="33"/>
      <c r="C58" s="33"/>
      <c r="D58" s="19"/>
      <c r="E58" s="4"/>
      <c r="G58" s="21"/>
      <c r="H58" s="21"/>
      <c r="I58" s="21"/>
      <c r="J58" s="21"/>
      <c r="K58" s="21"/>
      <c r="L58" s="21"/>
      <c r="M58" s="21"/>
      <c r="N58" s="257" t="s">
        <v>21</v>
      </c>
      <c r="O58" s="247"/>
    </row>
    <row r="59" spans="1:15" ht="20.25" customHeight="1">
      <c r="A59" s="38" t="s">
        <v>242</v>
      </c>
      <c r="O59" s="247"/>
    </row>
    <row r="60" ht="20.25" customHeight="1">
      <c r="O60" s="247"/>
    </row>
    <row r="61" ht="20.25" customHeight="1">
      <c r="O61" s="247"/>
    </row>
    <row r="62" ht="20.25" customHeight="1">
      <c r="O62" s="247"/>
    </row>
    <row r="63" ht="20.25" customHeight="1">
      <c r="O63" s="247"/>
    </row>
    <row r="64" ht="20.25" customHeight="1">
      <c r="O64" s="247"/>
    </row>
    <row r="65" ht="20.25" customHeight="1">
      <c r="O65" s="247"/>
    </row>
    <row r="66" ht="20.25" customHeight="1">
      <c r="O66" s="247"/>
    </row>
    <row r="67" ht="20.25" customHeight="1">
      <c r="O67" s="247"/>
    </row>
    <row r="68" ht="20.25" customHeight="1">
      <c r="O68" s="247"/>
    </row>
    <row r="69" ht="20.25" customHeight="1">
      <c r="O69" s="247"/>
    </row>
    <row r="70" ht="20.25" customHeight="1">
      <c r="O70" s="247"/>
    </row>
    <row r="71" ht="20.25" customHeight="1">
      <c r="O71" s="247"/>
    </row>
    <row r="72" ht="20.25" customHeight="1">
      <c r="O72" s="247"/>
    </row>
    <row r="73" ht="20.25" customHeight="1">
      <c r="O73" s="247"/>
    </row>
    <row r="74" ht="20.25" customHeight="1">
      <c r="O74" s="247"/>
    </row>
    <row r="75" ht="20.25" customHeight="1">
      <c r="O75" s="247"/>
    </row>
    <row r="76" ht="20.25" customHeight="1">
      <c r="O76" s="247"/>
    </row>
    <row r="77" ht="20.25" customHeight="1">
      <c r="O77" s="247"/>
    </row>
    <row r="78" ht="20.25" customHeight="1">
      <c r="O78" s="247"/>
    </row>
    <row r="79" ht="20.25" customHeight="1">
      <c r="O79" s="247"/>
    </row>
    <row r="80" ht="20.25" customHeight="1">
      <c r="O80" s="247"/>
    </row>
    <row r="81" ht="20.25" customHeight="1">
      <c r="O81" s="247"/>
    </row>
    <row r="82" ht="20.25" customHeight="1">
      <c r="O82" s="247"/>
    </row>
    <row r="83" ht="20.25" customHeight="1">
      <c r="O83" s="247"/>
    </row>
    <row r="84" ht="20.25" customHeight="1">
      <c r="O84" s="247"/>
    </row>
    <row r="85" ht="20.25" customHeight="1">
      <c r="O85" s="247"/>
    </row>
    <row r="86" ht="20.25" customHeight="1">
      <c r="O86" s="247"/>
    </row>
    <row r="87" ht="20.25" customHeight="1">
      <c r="O87" s="247"/>
    </row>
    <row r="88" ht="20.25" customHeight="1">
      <c r="O88" s="247"/>
    </row>
    <row r="89" ht="20.25" customHeight="1">
      <c r="O89" s="247"/>
    </row>
    <row r="90" ht="20.25" customHeight="1">
      <c r="O90" s="247"/>
    </row>
    <row r="91" ht="20.25" customHeight="1">
      <c r="O91" s="247"/>
    </row>
    <row r="92" ht="20.25" customHeight="1">
      <c r="O92" s="247"/>
    </row>
    <row r="93" ht="20.25" customHeight="1">
      <c r="O93" s="247"/>
    </row>
    <row r="94" ht="20.25" customHeight="1">
      <c r="O94" s="247"/>
    </row>
    <row r="95" ht="20.25" customHeight="1">
      <c r="O95" s="247"/>
    </row>
    <row r="96" ht="20.25" customHeight="1">
      <c r="O96" s="247"/>
    </row>
    <row r="97" ht="20.25" customHeight="1">
      <c r="O97" s="247"/>
    </row>
    <row r="98" ht="20.25" customHeight="1">
      <c r="O98" s="247"/>
    </row>
    <row r="99" ht="20.25" customHeight="1">
      <c r="O99" s="247"/>
    </row>
    <row r="100" ht="20.25" customHeight="1">
      <c r="O100" s="247"/>
    </row>
    <row r="101" ht="20.25" customHeight="1">
      <c r="O101" s="247"/>
    </row>
    <row r="102" ht="20.25" customHeight="1">
      <c r="O102" s="247"/>
    </row>
    <row r="103" ht="20.25" customHeight="1">
      <c r="O103" s="247"/>
    </row>
    <row r="104" ht="20.25" customHeight="1">
      <c r="O104" s="247"/>
    </row>
    <row r="105" ht="20.25" customHeight="1">
      <c r="O105" s="247"/>
    </row>
    <row r="106" ht="20.25" customHeight="1">
      <c r="O106" s="247"/>
    </row>
    <row r="107" ht="20.25" customHeight="1">
      <c r="O107" s="247"/>
    </row>
    <row r="108" ht="20.25" customHeight="1">
      <c r="O108" s="247"/>
    </row>
    <row r="109" ht="20.25" customHeight="1">
      <c r="O109" s="247"/>
    </row>
    <row r="110" ht="20.25" customHeight="1">
      <c r="O110" s="247"/>
    </row>
    <row r="111" ht="20.25" customHeight="1">
      <c r="O111" s="247"/>
    </row>
    <row r="112" ht="20.25" customHeight="1">
      <c r="O112" s="247"/>
    </row>
    <row r="113" ht="20.25" customHeight="1">
      <c r="O113" s="247"/>
    </row>
    <row r="114" ht="20.25" customHeight="1">
      <c r="O114" s="247"/>
    </row>
    <row r="115" ht="20.25" customHeight="1">
      <c r="O115" s="247"/>
    </row>
    <row r="116" ht="20.25" customHeight="1">
      <c r="O116" s="247"/>
    </row>
    <row r="117" ht="20.25" customHeight="1">
      <c r="O117" s="247"/>
    </row>
    <row r="118" ht="20.25" customHeight="1">
      <c r="O118" s="247"/>
    </row>
    <row r="119" ht="20.25" customHeight="1">
      <c r="O119" s="247"/>
    </row>
    <row r="120" ht="20.25" customHeight="1">
      <c r="O120" s="247"/>
    </row>
    <row r="121" ht="20.25" customHeight="1">
      <c r="O121" s="247"/>
    </row>
    <row r="122" ht="20.25" customHeight="1">
      <c r="O122" s="247"/>
    </row>
    <row r="123" ht="20.25" customHeight="1">
      <c r="O123" s="247"/>
    </row>
    <row r="124" ht="20.25" customHeight="1">
      <c r="O124" s="247"/>
    </row>
    <row r="125" ht="20.25" customHeight="1">
      <c r="O125" s="247"/>
    </row>
    <row r="126" ht="20.25" customHeight="1">
      <c r="O126" s="247"/>
    </row>
    <row r="127" ht="20.25" customHeight="1">
      <c r="O127" s="247"/>
    </row>
    <row r="128" ht="20.25" customHeight="1">
      <c r="O128" s="247"/>
    </row>
    <row r="129" ht="20.25" customHeight="1">
      <c r="O129" s="247"/>
    </row>
    <row r="130" ht="20.25" customHeight="1">
      <c r="O130" s="247"/>
    </row>
    <row r="131" ht="20.25" customHeight="1">
      <c r="O131" s="247"/>
    </row>
    <row r="132" ht="20.25" customHeight="1">
      <c r="O132" s="247"/>
    </row>
    <row r="133" ht="20.25" customHeight="1">
      <c r="O133" s="247"/>
    </row>
    <row r="134" ht="20.25" customHeight="1">
      <c r="O134" s="247"/>
    </row>
    <row r="135" ht="20.25" customHeight="1">
      <c r="O135" s="247"/>
    </row>
    <row r="136" ht="20.25" customHeight="1">
      <c r="O136" s="247"/>
    </row>
    <row r="137" ht="20.25" customHeight="1">
      <c r="O137" s="247"/>
    </row>
    <row r="138" ht="20.25" customHeight="1">
      <c r="O138" s="247"/>
    </row>
    <row r="139" ht="20.25" customHeight="1">
      <c r="O139" s="247"/>
    </row>
    <row r="140" ht="20.25" customHeight="1">
      <c r="O140" s="247"/>
    </row>
    <row r="141" ht="20.25" customHeight="1">
      <c r="O141" s="247"/>
    </row>
    <row r="142" ht="20.25" customHeight="1">
      <c r="O142" s="247"/>
    </row>
    <row r="143" ht="20.25" customHeight="1">
      <c r="O143" s="247"/>
    </row>
    <row r="144" ht="20.25" customHeight="1">
      <c r="O144" s="247"/>
    </row>
    <row r="145" ht="20.25" customHeight="1">
      <c r="O145" s="247"/>
    </row>
    <row r="146" ht="20.25" customHeight="1">
      <c r="O146" s="247"/>
    </row>
    <row r="147" ht="20.25" customHeight="1">
      <c r="O147" s="247"/>
    </row>
    <row r="148" ht="20.25" customHeight="1">
      <c r="O148" s="247"/>
    </row>
    <row r="149" ht="20.25" customHeight="1">
      <c r="O149" s="247"/>
    </row>
    <row r="150" ht="20.25" customHeight="1">
      <c r="O150" s="247"/>
    </row>
    <row r="151" ht="20.25" customHeight="1">
      <c r="O151" s="247"/>
    </row>
    <row r="152" ht="20.25" customHeight="1">
      <c r="O152" s="247"/>
    </row>
    <row r="153" ht="20.25" customHeight="1">
      <c r="O153" s="247"/>
    </row>
    <row r="154" ht="20.25" customHeight="1">
      <c r="O154" s="247"/>
    </row>
    <row r="155" ht="20.25" customHeight="1">
      <c r="O155" s="247"/>
    </row>
    <row r="156" ht="20.25" customHeight="1">
      <c r="O156" s="247"/>
    </row>
    <row r="157" ht="20.25" customHeight="1">
      <c r="O157" s="247"/>
    </row>
    <row r="158" ht="20.25" customHeight="1">
      <c r="O158" s="247"/>
    </row>
    <row r="159" ht="20.25" customHeight="1">
      <c r="O159" s="247"/>
    </row>
    <row r="160" ht="20.25" customHeight="1">
      <c r="O160" s="247"/>
    </row>
    <row r="161" ht="20.25" customHeight="1">
      <c r="O161" s="247"/>
    </row>
    <row r="162" ht="20.25" customHeight="1">
      <c r="O162" s="247"/>
    </row>
    <row r="163" ht="20.25" customHeight="1">
      <c r="O163" s="247"/>
    </row>
    <row r="164" ht="20.25" customHeight="1">
      <c r="O164" s="247"/>
    </row>
    <row r="165" ht="20.25" customHeight="1">
      <c r="O165" s="247"/>
    </row>
    <row r="166" ht="20.25" customHeight="1">
      <c r="O166" s="247"/>
    </row>
    <row r="167" ht="20.25" customHeight="1">
      <c r="O167" s="247"/>
    </row>
    <row r="168" ht="20.25" customHeight="1">
      <c r="O168" s="247"/>
    </row>
    <row r="169" ht="20.25" customHeight="1">
      <c r="O169" s="247"/>
    </row>
    <row r="170" ht="20.25" customHeight="1">
      <c r="O170" s="247"/>
    </row>
    <row r="171" ht="20.25" customHeight="1">
      <c r="O171" s="247"/>
    </row>
    <row r="172" ht="20.25" customHeight="1">
      <c r="O172" s="247"/>
    </row>
    <row r="173" ht="20.25" customHeight="1">
      <c r="O173" s="247"/>
    </row>
    <row r="174" ht="20.25" customHeight="1">
      <c r="O174" s="247"/>
    </row>
    <row r="175" ht="20.25" customHeight="1">
      <c r="O175" s="247"/>
    </row>
    <row r="176" ht="20.25" customHeight="1">
      <c r="O176" s="247"/>
    </row>
    <row r="177" ht="20.25" customHeight="1">
      <c r="O177" s="247"/>
    </row>
    <row r="178" ht="20.25" customHeight="1">
      <c r="O178" s="247"/>
    </row>
    <row r="179" ht="20.25" customHeight="1">
      <c r="O179" s="247"/>
    </row>
    <row r="180" ht="20.25" customHeight="1">
      <c r="O180" s="247"/>
    </row>
    <row r="181" ht="20.25" customHeight="1">
      <c r="O181" s="247"/>
    </row>
    <row r="182" ht="20.25" customHeight="1">
      <c r="O182" s="247"/>
    </row>
    <row r="183" ht="20.25" customHeight="1">
      <c r="O183" s="247"/>
    </row>
    <row r="184" ht="20.25" customHeight="1">
      <c r="O184" s="247"/>
    </row>
    <row r="185" ht="20.25" customHeight="1">
      <c r="O185" s="247"/>
    </row>
    <row r="186" ht="20.25" customHeight="1">
      <c r="O186" s="247"/>
    </row>
    <row r="187" ht="20.25" customHeight="1">
      <c r="O187" s="247"/>
    </row>
    <row r="188" ht="20.25" customHeight="1">
      <c r="O188" s="247"/>
    </row>
    <row r="189" ht="20.25" customHeight="1">
      <c r="O189" s="247"/>
    </row>
    <row r="190" ht="20.25" customHeight="1">
      <c r="O190" s="247"/>
    </row>
    <row r="191" ht="20.25" customHeight="1">
      <c r="O191" s="247"/>
    </row>
    <row r="192" ht="20.25" customHeight="1">
      <c r="O192" s="247"/>
    </row>
    <row r="193" ht="20.25" customHeight="1">
      <c r="O193" s="247"/>
    </row>
    <row r="194" ht="20.25" customHeight="1">
      <c r="O194" s="247"/>
    </row>
    <row r="195" ht="20.25" customHeight="1">
      <c r="O195" s="247"/>
    </row>
    <row r="196" ht="20.25" customHeight="1">
      <c r="O196" s="247"/>
    </row>
    <row r="197" ht="20.25" customHeight="1">
      <c r="O197" s="247"/>
    </row>
    <row r="198" ht="20.25" customHeight="1">
      <c r="O198" s="247"/>
    </row>
    <row r="199" ht="20.25" customHeight="1">
      <c r="O199" s="247"/>
    </row>
    <row r="200" ht="20.25" customHeight="1">
      <c r="O200" s="247"/>
    </row>
    <row r="201" ht="20.25" customHeight="1">
      <c r="O201" s="247"/>
    </row>
    <row r="202" ht="20.25" customHeight="1">
      <c r="O202" s="247"/>
    </row>
    <row r="203" ht="20.25" customHeight="1">
      <c r="O203" s="247"/>
    </row>
    <row r="204" ht="20.25" customHeight="1">
      <c r="O204" s="247"/>
    </row>
    <row r="205" ht="20.25" customHeight="1">
      <c r="O205" s="247"/>
    </row>
    <row r="206" ht="20.25" customHeight="1">
      <c r="O206" s="247"/>
    </row>
    <row r="207" ht="20.25" customHeight="1">
      <c r="O207" s="247"/>
    </row>
    <row r="208" ht="20.25" customHeight="1">
      <c r="O208" s="247"/>
    </row>
    <row r="209" ht="20.25" customHeight="1">
      <c r="O209" s="247"/>
    </row>
    <row r="210" ht="20.25" customHeight="1">
      <c r="O210" s="247"/>
    </row>
    <row r="211" ht="20.25" customHeight="1">
      <c r="O211" s="247"/>
    </row>
    <row r="212" ht="20.25" customHeight="1">
      <c r="O212" s="247"/>
    </row>
    <row r="213" ht="20.25" customHeight="1">
      <c r="O213" s="247"/>
    </row>
    <row r="214" ht="20.25" customHeight="1">
      <c r="O214" s="247"/>
    </row>
    <row r="215" ht="20.25" customHeight="1">
      <c r="O215" s="247"/>
    </row>
    <row r="216" ht="20.25" customHeight="1">
      <c r="O216" s="247"/>
    </row>
    <row r="217" ht="20.25" customHeight="1">
      <c r="O217" s="247"/>
    </row>
    <row r="218" ht="20.25" customHeight="1">
      <c r="O218" s="247"/>
    </row>
    <row r="219" ht="20.25" customHeight="1">
      <c r="O219" s="247"/>
    </row>
    <row r="220" ht="20.25" customHeight="1">
      <c r="O220" s="247"/>
    </row>
    <row r="221" ht="20.25" customHeight="1">
      <c r="O221" s="247"/>
    </row>
    <row r="222" ht="20.25" customHeight="1">
      <c r="O222" s="247"/>
    </row>
    <row r="223" ht="20.25" customHeight="1">
      <c r="O223" s="247"/>
    </row>
    <row r="224" ht="20.25" customHeight="1">
      <c r="O224" s="247"/>
    </row>
    <row r="225" ht="20.25" customHeight="1">
      <c r="O225" s="247"/>
    </row>
    <row r="226" ht="20.25" customHeight="1">
      <c r="O226" s="247"/>
    </row>
    <row r="227" ht="20.25" customHeight="1">
      <c r="O227" s="247"/>
    </row>
    <row r="228" ht="20.25" customHeight="1">
      <c r="O228" s="247"/>
    </row>
    <row r="229" ht="20.25" customHeight="1">
      <c r="O229" s="247"/>
    </row>
    <row r="230" ht="20.25" customHeight="1">
      <c r="O230" s="247"/>
    </row>
    <row r="231" ht="20.25" customHeight="1">
      <c r="O231" s="247"/>
    </row>
    <row r="232" ht="20.25" customHeight="1">
      <c r="O232" s="247"/>
    </row>
    <row r="233" ht="20.25" customHeight="1">
      <c r="O233" s="247"/>
    </row>
    <row r="234" ht="20.25" customHeight="1">
      <c r="O234" s="247"/>
    </row>
    <row r="235" ht="20.25" customHeight="1">
      <c r="O235" s="247"/>
    </row>
    <row r="236" ht="20.25" customHeight="1">
      <c r="O236" s="247"/>
    </row>
    <row r="237" ht="20.25" customHeight="1">
      <c r="O237" s="247"/>
    </row>
    <row r="238" ht="20.25" customHeight="1">
      <c r="O238" s="247"/>
    </row>
    <row r="239" ht="20.25" customHeight="1">
      <c r="O239" s="247"/>
    </row>
    <row r="240" ht="20.25" customHeight="1">
      <c r="O240" s="247"/>
    </row>
    <row r="241" ht="20.25" customHeight="1">
      <c r="O241" s="247"/>
    </row>
    <row r="242" ht="20.25" customHeight="1">
      <c r="O242" s="247"/>
    </row>
    <row r="243" ht="20.25" customHeight="1">
      <c r="O243" s="247"/>
    </row>
    <row r="244" ht="20.25" customHeight="1">
      <c r="O244" s="247"/>
    </row>
    <row r="245" ht="20.25" customHeight="1">
      <c r="O245" s="247"/>
    </row>
    <row r="246" ht="20.25" customHeight="1">
      <c r="O246" s="247"/>
    </row>
    <row r="247" ht="20.25" customHeight="1">
      <c r="O247" s="247"/>
    </row>
    <row r="248" ht="20.25" customHeight="1">
      <c r="O248" s="247"/>
    </row>
    <row r="249" ht="20.25" customHeight="1">
      <c r="O249" s="247"/>
    </row>
    <row r="250" ht="20.25" customHeight="1">
      <c r="O250" s="247"/>
    </row>
    <row r="251" ht="20.25" customHeight="1">
      <c r="O251" s="247"/>
    </row>
    <row r="252" ht="20.25" customHeight="1">
      <c r="O252" s="247"/>
    </row>
    <row r="253" ht="20.25" customHeight="1">
      <c r="O253" s="247"/>
    </row>
    <row r="254" ht="20.25" customHeight="1">
      <c r="O254" s="247"/>
    </row>
    <row r="255" ht="20.25" customHeight="1">
      <c r="O255" s="247"/>
    </row>
    <row r="256" ht="20.25" customHeight="1">
      <c r="O256" s="247"/>
    </row>
    <row r="257" ht="20.25" customHeight="1">
      <c r="O257" s="247"/>
    </row>
    <row r="258" ht="20.25" customHeight="1">
      <c r="O258" s="247"/>
    </row>
    <row r="259" ht="20.25" customHeight="1">
      <c r="O259" s="247"/>
    </row>
    <row r="260" ht="20.25" customHeight="1">
      <c r="O260" s="247"/>
    </row>
    <row r="261" ht="20.25" customHeight="1">
      <c r="O261" s="247"/>
    </row>
    <row r="262" ht="20.25" customHeight="1">
      <c r="O262" s="247"/>
    </row>
    <row r="263" ht="20.25" customHeight="1">
      <c r="O263" s="247"/>
    </row>
    <row r="264" ht="20.25" customHeight="1">
      <c r="O264" s="247"/>
    </row>
    <row r="265" ht="20.25" customHeight="1">
      <c r="O265" s="247"/>
    </row>
    <row r="266" ht="20.25" customHeight="1">
      <c r="O266" s="247"/>
    </row>
    <row r="267" ht="20.25" customHeight="1">
      <c r="O267" s="247"/>
    </row>
    <row r="268" ht="20.25" customHeight="1">
      <c r="O268" s="247"/>
    </row>
    <row r="269" ht="20.25" customHeight="1">
      <c r="O269" s="247"/>
    </row>
    <row r="270" ht="20.25" customHeight="1">
      <c r="O270" s="247"/>
    </row>
    <row r="271" ht="20.25" customHeight="1">
      <c r="O271" s="247"/>
    </row>
    <row r="272" ht="20.25" customHeight="1">
      <c r="O272" s="247"/>
    </row>
    <row r="273" ht="20.25" customHeight="1">
      <c r="O273" s="247"/>
    </row>
    <row r="274" ht="20.25" customHeight="1">
      <c r="O274" s="247"/>
    </row>
    <row r="275" ht="20.25" customHeight="1">
      <c r="O275" s="247"/>
    </row>
    <row r="276" ht="20.25" customHeight="1">
      <c r="O276" s="247"/>
    </row>
    <row r="277" ht="20.25" customHeight="1">
      <c r="O277" s="247"/>
    </row>
    <row r="278" ht="20.25" customHeight="1">
      <c r="O278" s="247"/>
    </row>
    <row r="279" ht="20.25" customHeight="1">
      <c r="O279" s="247"/>
    </row>
    <row r="280" ht="20.25" customHeight="1">
      <c r="O280" s="247"/>
    </row>
    <row r="281" ht="20.25" customHeight="1">
      <c r="O281" s="247"/>
    </row>
    <row r="282" ht="20.25" customHeight="1">
      <c r="O282" s="247"/>
    </row>
    <row r="283" ht="20.25" customHeight="1">
      <c r="O283" s="247"/>
    </row>
    <row r="284" ht="20.25" customHeight="1">
      <c r="O284" s="247"/>
    </row>
    <row r="285" ht="20.25" customHeight="1">
      <c r="O285" s="247"/>
    </row>
    <row r="286" ht="20.25" customHeight="1">
      <c r="O286" s="247"/>
    </row>
    <row r="287" ht="20.25" customHeight="1">
      <c r="O287" s="247"/>
    </row>
    <row r="288" ht="20.25" customHeight="1">
      <c r="O288" s="247"/>
    </row>
    <row r="289" ht="20.25" customHeight="1">
      <c r="O289" s="247"/>
    </row>
    <row r="290" ht="20.25" customHeight="1">
      <c r="O290" s="247"/>
    </row>
    <row r="291" ht="20.25" customHeight="1">
      <c r="O291" s="247"/>
    </row>
    <row r="292" ht="20.25" customHeight="1">
      <c r="O292" s="247"/>
    </row>
    <row r="293" ht="20.25" customHeight="1">
      <c r="O293" s="247"/>
    </row>
    <row r="294" ht="20.25" customHeight="1">
      <c r="O294" s="247"/>
    </row>
    <row r="295" ht="20.25" customHeight="1">
      <c r="O295" s="247"/>
    </row>
    <row r="296" ht="20.25" customHeight="1">
      <c r="O296" s="247"/>
    </row>
    <row r="297" ht="20.25" customHeight="1">
      <c r="O297" s="247"/>
    </row>
    <row r="298" ht="20.25" customHeight="1">
      <c r="O298" s="247"/>
    </row>
    <row r="299" ht="20.25" customHeight="1">
      <c r="O299" s="247"/>
    </row>
    <row r="300" ht="20.25" customHeight="1">
      <c r="O300" s="247"/>
    </row>
    <row r="301" ht="20.25" customHeight="1">
      <c r="O301" s="247"/>
    </row>
    <row r="302" ht="20.25" customHeight="1">
      <c r="O302" s="247"/>
    </row>
    <row r="303" ht="20.25" customHeight="1">
      <c r="O303" s="247"/>
    </row>
    <row r="304" ht="20.25" customHeight="1">
      <c r="O304" s="247"/>
    </row>
    <row r="305" ht="20.25" customHeight="1">
      <c r="O305" s="247"/>
    </row>
    <row r="306" ht="20.25" customHeight="1">
      <c r="O306" s="247"/>
    </row>
    <row r="307" ht="20.25" customHeight="1">
      <c r="O307" s="247"/>
    </row>
    <row r="308" ht="20.25" customHeight="1">
      <c r="O308" s="247"/>
    </row>
    <row r="309" ht="20.25" customHeight="1">
      <c r="O309" s="247"/>
    </row>
    <row r="310" ht="20.25" customHeight="1">
      <c r="O310" s="247"/>
    </row>
    <row r="311" ht="20.25" customHeight="1">
      <c r="O311" s="247"/>
    </row>
    <row r="312" ht="20.25" customHeight="1">
      <c r="O312" s="247"/>
    </row>
    <row r="313" ht="20.25" customHeight="1">
      <c r="O313" s="247"/>
    </row>
    <row r="314" ht="20.25" customHeight="1">
      <c r="O314" s="247"/>
    </row>
    <row r="315" ht="20.25" customHeight="1">
      <c r="O315" s="247"/>
    </row>
    <row r="316" ht="20.25" customHeight="1">
      <c r="O316" s="247"/>
    </row>
    <row r="317" ht="20.25" customHeight="1">
      <c r="O317" s="247"/>
    </row>
    <row r="318" ht="20.25" customHeight="1">
      <c r="O318" s="247"/>
    </row>
    <row r="319" ht="20.25" customHeight="1">
      <c r="O319" s="247"/>
    </row>
    <row r="320" ht="20.25" customHeight="1">
      <c r="O320" s="247"/>
    </row>
    <row r="321" ht="20.25" customHeight="1">
      <c r="O321" s="247"/>
    </row>
    <row r="322" ht="20.25" customHeight="1">
      <c r="O322" s="247"/>
    </row>
    <row r="323" ht="20.25" customHeight="1">
      <c r="O323" s="247"/>
    </row>
    <row r="324" ht="20.25" customHeight="1">
      <c r="O324" s="247"/>
    </row>
    <row r="325" ht="20.25" customHeight="1">
      <c r="O325" s="247"/>
    </row>
    <row r="326" ht="20.25" customHeight="1">
      <c r="O326" s="247"/>
    </row>
    <row r="327" ht="20.25" customHeight="1">
      <c r="O327" s="247"/>
    </row>
    <row r="328" ht="20.25" customHeight="1">
      <c r="O328" s="247"/>
    </row>
    <row r="329" ht="20.25" customHeight="1">
      <c r="O329" s="247"/>
    </row>
    <row r="330" ht="20.25" customHeight="1">
      <c r="O330" s="247"/>
    </row>
    <row r="331" ht="20.25" customHeight="1">
      <c r="O331" s="247"/>
    </row>
    <row r="332" ht="20.25" customHeight="1">
      <c r="O332" s="247"/>
    </row>
    <row r="333" ht="20.25" customHeight="1">
      <c r="O333" s="247"/>
    </row>
    <row r="334" ht="20.25" customHeight="1">
      <c r="O334" s="247"/>
    </row>
    <row r="335" ht="20.25" customHeight="1">
      <c r="O335" s="247"/>
    </row>
    <row r="336" ht="20.25" customHeight="1">
      <c r="O336" s="247"/>
    </row>
    <row r="337" ht="20.25" customHeight="1">
      <c r="O337" s="247"/>
    </row>
    <row r="338" ht="20.25" customHeight="1">
      <c r="O338" s="247"/>
    </row>
    <row r="339" ht="20.25" customHeight="1">
      <c r="O339" s="247"/>
    </row>
    <row r="340" ht="20.25" customHeight="1">
      <c r="O340" s="247"/>
    </row>
    <row r="341" ht="20.25" customHeight="1">
      <c r="O341" s="247"/>
    </row>
    <row r="342" ht="20.25" customHeight="1">
      <c r="O342" s="247"/>
    </row>
    <row r="343" ht="20.25" customHeight="1">
      <c r="O343" s="247"/>
    </row>
    <row r="344" ht="20.25" customHeight="1">
      <c r="O344" s="247"/>
    </row>
    <row r="345" ht="20.25" customHeight="1">
      <c r="O345" s="247"/>
    </row>
    <row r="346" ht="20.25" customHeight="1">
      <c r="O346" s="247"/>
    </row>
    <row r="347" ht="20.25" customHeight="1">
      <c r="O347" s="247"/>
    </row>
    <row r="348" ht="20.25" customHeight="1">
      <c r="O348" s="247"/>
    </row>
    <row r="349" ht="20.25" customHeight="1">
      <c r="O349" s="247"/>
    </row>
    <row r="350" ht="20.25" customHeight="1">
      <c r="O350" s="247"/>
    </row>
    <row r="351" ht="20.25" customHeight="1">
      <c r="O351" s="247"/>
    </row>
    <row r="352" ht="20.25" customHeight="1">
      <c r="O352" s="247"/>
    </row>
    <row r="353" ht="20.25" customHeight="1">
      <c r="O353" s="247"/>
    </row>
    <row r="354" ht="20.25" customHeight="1">
      <c r="O354" s="247"/>
    </row>
    <row r="355" ht="20.25" customHeight="1">
      <c r="O355" s="247"/>
    </row>
    <row r="356" ht="20.25" customHeight="1">
      <c r="O356" s="247"/>
    </row>
    <row r="357" ht="20.25" customHeight="1">
      <c r="O357" s="247"/>
    </row>
    <row r="358" ht="20.25" customHeight="1">
      <c r="O358" s="247"/>
    </row>
    <row r="359" ht="20.25" customHeight="1">
      <c r="O359" s="247"/>
    </row>
    <row r="360" ht="20.25" customHeight="1">
      <c r="O360" s="247"/>
    </row>
    <row r="361" ht="20.25" customHeight="1">
      <c r="O361" s="247"/>
    </row>
    <row r="362" ht="20.25" customHeight="1">
      <c r="O362" s="247"/>
    </row>
    <row r="363" ht="20.25" customHeight="1">
      <c r="O363" s="247"/>
    </row>
    <row r="364" ht="20.25" customHeight="1">
      <c r="O364" s="247"/>
    </row>
    <row r="365" ht="20.25" customHeight="1">
      <c r="O365" s="247"/>
    </row>
    <row r="366" ht="20.25" customHeight="1">
      <c r="O366" s="247"/>
    </row>
    <row r="367" ht="20.25" customHeight="1">
      <c r="O367" s="247"/>
    </row>
    <row r="368" ht="20.25" customHeight="1">
      <c r="O368" s="247"/>
    </row>
    <row r="369" ht="20.25" customHeight="1">
      <c r="O369" s="247"/>
    </row>
    <row r="370" ht="20.25" customHeight="1">
      <c r="O370" s="247"/>
    </row>
    <row r="371" ht="20.25" customHeight="1">
      <c r="O371" s="247"/>
    </row>
    <row r="372" ht="20.25" customHeight="1">
      <c r="O372" s="247"/>
    </row>
    <row r="373" ht="20.25" customHeight="1">
      <c r="O373" s="247"/>
    </row>
    <row r="374" ht="20.25" customHeight="1">
      <c r="O374" s="247"/>
    </row>
    <row r="375" ht="20.25" customHeight="1">
      <c r="O375" s="247"/>
    </row>
    <row r="376" ht="20.25" customHeight="1">
      <c r="O376" s="247"/>
    </row>
    <row r="377" ht="20.25" customHeight="1">
      <c r="O377" s="247"/>
    </row>
    <row r="378" ht="20.25" customHeight="1">
      <c r="O378" s="247"/>
    </row>
    <row r="379" ht="20.25" customHeight="1">
      <c r="O379" s="247"/>
    </row>
    <row r="380" ht="20.25" customHeight="1">
      <c r="O380" s="247"/>
    </row>
    <row r="381" ht="20.25" customHeight="1">
      <c r="O381" s="247"/>
    </row>
    <row r="382" ht="20.25" customHeight="1">
      <c r="O382" s="247"/>
    </row>
    <row r="383" ht="20.25" customHeight="1">
      <c r="O383" s="247"/>
    </row>
    <row r="384" ht="20.25" customHeight="1">
      <c r="O384" s="247"/>
    </row>
    <row r="385" ht="20.25" customHeight="1">
      <c r="O385" s="247"/>
    </row>
  </sheetData>
  <printOptions/>
  <pageMargins left="0.7086614173228347" right="0.35433070866141736" top="0.6692913385826772" bottom="0.3937007874015748" header="0.7874015748031497" footer="0.1968503937007874"/>
  <pageSetup firstPageNumber="37" useFirstPageNumber="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dimension ref="A2:IF54"/>
  <sheetViews>
    <sheetView zoomScale="75" zoomScaleNormal="75" zoomScaleSheetLayoutView="75" workbookViewId="0" topLeftCell="A1">
      <selection activeCell="I28" sqref="I28"/>
    </sheetView>
  </sheetViews>
  <sheetFormatPr defaultColWidth="8.796875" defaultRowHeight="13.5" customHeight="1"/>
  <cols>
    <col min="1" max="1" width="2.59765625" style="9" customWidth="1"/>
    <col min="2" max="2" width="13.19921875" style="8" customWidth="1"/>
    <col min="3" max="3" width="1.203125" style="8" customWidth="1"/>
    <col min="4" max="4" width="14.59765625" style="0" customWidth="1"/>
    <col min="5" max="6" width="11.19921875" style="0" customWidth="1"/>
    <col min="7" max="7" width="11.3984375" style="0" customWidth="1"/>
    <col min="8" max="11" width="11.19921875" style="0" customWidth="1"/>
    <col min="12" max="12" width="11.3984375" style="0" customWidth="1"/>
    <col min="13" max="13" width="11.19921875" style="0" customWidth="1"/>
  </cols>
  <sheetData>
    <row r="2" spans="2:13" ht="20.25" customHeight="1">
      <c r="B2" s="43" t="s">
        <v>591</v>
      </c>
      <c r="C2" s="43"/>
      <c r="D2" s="3"/>
      <c r="E2" s="3"/>
      <c r="F2" s="3"/>
      <c r="G2" s="3"/>
      <c r="H2" s="3"/>
      <c r="I2" s="3"/>
      <c r="J2" s="3"/>
      <c r="K2" s="3"/>
      <c r="L2" s="3"/>
      <c r="M2" s="3"/>
    </row>
    <row r="3" spans="1:13" ht="19.5" customHeight="1">
      <c r="A3" s="115" t="s">
        <v>104</v>
      </c>
      <c r="B3" s="75"/>
      <c r="C3" s="75"/>
      <c r="D3" s="16"/>
      <c r="E3" s="16"/>
      <c r="F3" s="16"/>
      <c r="G3" s="16"/>
      <c r="H3" s="16"/>
      <c r="I3" s="16"/>
      <c r="J3" s="16"/>
      <c r="K3" s="16"/>
      <c r="L3" s="21"/>
      <c r="M3" s="31" t="s">
        <v>295</v>
      </c>
    </row>
    <row r="4" spans="1:240" s="79" customFormat="1" ht="21.75" customHeight="1">
      <c r="A4" s="84"/>
      <c r="B4" s="85"/>
      <c r="C4" s="85"/>
      <c r="D4" s="86" t="s">
        <v>197</v>
      </c>
      <c r="E4" s="87"/>
      <c r="F4" s="87"/>
      <c r="G4" s="87"/>
      <c r="H4" s="87"/>
      <c r="I4" s="88" t="s">
        <v>198</v>
      </c>
      <c r="J4" s="89"/>
      <c r="K4" s="87"/>
      <c r="L4" s="87"/>
      <c r="M4" s="90"/>
      <c r="N4" s="987"/>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row>
    <row r="5" spans="1:240" s="6" customFormat="1" ht="21.75" customHeight="1">
      <c r="A5" s="104"/>
      <c r="B5" s="20"/>
      <c r="C5" s="20"/>
      <c r="D5" s="23" t="s">
        <v>107</v>
      </c>
      <c r="E5" s="17"/>
      <c r="F5" s="17"/>
      <c r="G5" s="17"/>
      <c r="H5" s="24" t="s">
        <v>51</v>
      </c>
      <c r="I5" s="34" t="s">
        <v>107</v>
      </c>
      <c r="J5" s="17"/>
      <c r="K5" s="17"/>
      <c r="L5" s="17"/>
      <c r="M5" s="14" t="s">
        <v>51</v>
      </c>
      <c r="N5" s="137"/>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row>
    <row r="6" spans="1:240" s="79" customFormat="1" ht="42" customHeight="1">
      <c r="A6" s="91"/>
      <c r="B6" s="68"/>
      <c r="C6" s="68"/>
      <c r="D6" s="83"/>
      <c r="E6" s="226" t="s">
        <v>240</v>
      </c>
      <c r="F6" s="226" t="s">
        <v>241</v>
      </c>
      <c r="G6" s="313" t="s">
        <v>258</v>
      </c>
      <c r="H6" s="404"/>
      <c r="I6" s="405"/>
      <c r="J6" s="313" t="s">
        <v>240</v>
      </c>
      <c r="K6" s="406" t="s">
        <v>241</v>
      </c>
      <c r="L6" s="313" t="s">
        <v>258</v>
      </c>
      <c r="M6" s="92"/>
      <c r="N6" s="93"/>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row>
    <row r="7" spans="1:14" ht="23.25" customHeight="1">
      <c r="A7" s="61"/>
      <c r="B7" s="62" t="s">
        <v>109</v>
      </c>
      <c r="C7" s="62"/>
      <c r="D7" s="165">
        <v>1631553</v>
      </c>
      <c r="E7" s="165">
        <v>354927</v>
      </c>
      <c r="F7" s="165">
        <v>13293</v>
      </c>
      <c r="G7" s="389">
        <v>912193</v>
      </c>
      <c r="H7" s="165">
        <v>181001</v>
      </c>
      <c r="I7" s="260">
        <v>1277.8</v>
      </c>
      <c r="J7" s="261">
        <v>278</v>
      </c>
      <c r="K7" s="249">
        <v>10.4</v>
      </c>
      <c r="L7" s="393">
        <v>714.4</v>
      </c>
      <c r="M7" s="249">
        <v>141.8</v>
      </c>
      <c r="N7" s="4"/>
    </row>
    <row r="8" spans="1:14" ht="23.25" customHeight="1">
      <c r="A8" s="63"/>
      <c r="B8" s="74" t="s">
        <v>110</v>
      </c>
      <c r="C8" s="74"/>
      <c r="D8" s="167">
        <v>105574</v>
      </c>
      <c r="E8" s="167">
        <v>21358</v>
      </c>
      <c r="F8" s="167">
        <v>730</v>
      </c>
      <c r="G8" s="390">
        <v>54314</v>
      </c>
      <c r="H8" s="167">
        <v>10862</v>
      </c>
      <c r="I8" s="258">
        <v>1870.6</v>
      </c>
      <c r="J8" s="263">
        <v>378.4</v>
      </c>
      <c r="K8" s="256">
        <v>12.9</v>
      </c>
      <c r="L8" s="394">
        <v>962.3</v>
      </c>
      <c r="M8" s="256">
        <v>192.5</v>
      </c>
      <c r="N8" s="4"/>
    </row>
    <row r="9" spans="1:14" ht="23.25" customHeight="1">
      <c r="A9" s="63"/>
      <c r="B9" s="74" t="s">
        <v>111</v>
      </c>
      <c r="C9" s="74"/>
      <c r="D9" s="167">
        <v>19632</v>
      </c>
      <c r="E9" s="167">
        <v>4694</v>
      </c>
      <c r="F9" s="167">
        <v>198</v>
      </c>
      <c r="G9" s="390">
        <v>11738</v>
      </c>
      <c r="H9" s="167">
        <v>5190</v>
      </c>
      <c r="I9" s="163">
        <v>1352.1</v>
      </c>
      <c r="J9" s="164">
        <v>323.3</v>
      </c>
      <c r="K9" s="156">
        <v>13.6</v>
      </c>
      <c r="L9" s="395">
        <v>808.4</v>
      </c>
      <c r="M9" s="156">
        <v>357.4</v>
      </c>
      <c r="N9" s="4"/>
    </row>
    <row r="10" spans="1:14" ht="23.25" customHeight="1">
      <c r="A10" s="63"/>
      <c r="B10" s="74" t="s">
        <v>112</v>
      </c>
      <c r="C10" s="74"/>
      <c r="D10" s="167">
        <v>19913</v>
      </c>
      <c r="E10" s="167">
        <v>4510</v>
      </c>
      <c r="F10" s="167">
        <v>210</v>
      </c>
      <c r="G10" s="390">
        <v>12023</v>
      </c>
      <c r="H10" s="167">
        <v>3213</v>
      </c>
      <c r="I10" s="163">
        <v>1427.5</v>
      </c>
      <c r="J10" s="164">
        <v>323.3</v>
      </c>
      <c r="K10" s="156">
        <v>15.1</v>
      </c>
      <c r="L10" s="395">
        <v>861.9</v>
      </c>
      <c r="M10" s="156">
        <v>230.3</v>
      </c>
      <c r="N10" s="4"/>
    </row>
    <row r="11" spans="1:14" ht="23.25" customHeight="1">
      <c r="A11" s="63"/>
      <c r="B11" s="74" t="s">
        <v>113</v>
      </c>
      <c r="C11" s="74"/>
      <c r="D11" s="167">
        <v>26598</v>
      </c>
      <c r="E11" s="167">
        <v>6116</v>
      </c>
      <c r="F11" s="167">
        <v>172</v>
      </c>
      <c r="G11" s="390">
        <v>17071</v>
      </c>
      <c r="H11" s="167">
        <v>3660</v>
      </c>
      <c r="I11" s="163">
        <v>1121.8</v>
      </c>
      <c r="J11" s="164">
        <v>258</v>
      </c>
      <c r="K11" s="156">
        <v>7.3</v>
      </c>
      <c r="L11" s="395">
        <v>720</v>
      </c>
      <c r="M11" s="156">
        <v>154.4</v>
      </c>
      <c r="N11" s="4"/>
    </row>
    <row r="12" spans="1:14" ht="23.25" customHeight="1">
      <c r="A12" s="61"/>
      <c r="B12" s="62" t="s">
        <v>114</v>
      </c>
      <c r="C12" s="62"/>
      <c r="D12" s="166">
        <v>17360</v>
      </c>
      <c r="E12" s="166">
        <v>4469</v>
      </c>
      <c r="F12" s="166">
        <v>130</v>
      </c>
      <c r="G12" s="391">
        <v>9992</v>
      </c>
      <c r="H12" s="166">
        <v>1885</v>
      </c>
      <c r="I12" s="253">
        <v>1497.8</v>
      </c>
      <c r="J12" s="262">
        <v>385.6</v>
      </c>
      <c r="K12" s="158">
        <v>11.2</v>
      </c>
      <c r="L12" s="396">
        <v>862.1</v>
      </c>
      <c r="M12" s="158">
        <v>162.6</v>
      </c>
      <c r="N12" s="4"/>
    </row>
    <row r="13" spans="1:14" ht="23.25" customHeight="1">
      <c r="A13" s="63"/>
      <c r="B13" s="74" t="s">
        <v>115</v>
      </c>
      <c r="C13" s="74"/>
      <c r="D13" s="167">
        <v>15233</v>
      </c>
      <c r="E13" s="167">
        <v>3599</v>
      </c>
      <c r="F13" s="167">
        <v>50</v>
      </c>
      <c r="G13" s="390">
        <v>9805</v>
      </c>
      <c r="H13" s="167">
        <v>1535</v>
      </c>
      <c r="I13" s="163">
        <v>1245.5</v>
      </c>
      <c r="J13" s="164">
        <v>294.3</v>
      </c>
      <c r="K13" s="156">
        <v>4.1</v>
      </c>
      <c r="L13" s="395">
        <v>801.7</v>
      </c>
      <c r="M13" s="156">
        <v>125.5</v>
      </c>
      <c r="N13" s="4"/>
    </row>
    <row r="14" spans="1:14" ht="23.25" customHeight="1">
      <c r="A14" s="63"/>
      <c r="B14" s="74" t="s">
        <v>116</v>
      </c>
      <c r="C14" s="74"/>
      <c r="D14" s="167">
        <v>29995</v>
      </c>
      <c r="E14" s="167">
        <v>7877</v>
      </c>
      <c r="F14" s="167">
        <v>320</v>
      </c>
      <c r="G14" s="390">
        <v>17365</v>
      </c>
      <c r="H14" s="167">
        <v>3355</v>
      </c>
      <c r="I14" s="163">
        <v>1424.3</v>
      </c>
      <c r="J14" s="164">
        <v>374</v>
      </c>
      <c r="K14" s="156">
        <v>15.2</v>
      </c>
      <c r="L14" s="395">
        <v>824.5</v>
      </c>
      <c r="M14" s="156">
        <v>159.3</v>
      </c>
      <c r="N14" s="4"/>
    </row>
    <row r="15" spans="1:14" ht="23.25" customHeight="1">
      <c r="A15" s="63"/>
      <c r="B15" s="74" t="s">
        <v>117</v>
      </c>
      <c r="C15" s="74"/>
      <c r="D15" s="167">
        <v>32914</v>
      </c>
      <c r="E15" s="167">
        <v>7697</v>
      </c>
      <c r="F15" s="167">
        <v>217</v>
      </c>
      <c r="G15" s="390">
        <v>19360</v>
      </c>
      <c r="H15" s="167">
        <v>3208</v>
      </c>
      <c r="I15" s="163">
        <v>1101.2</v>
      </c>
      <c r="J15" s="164">
        <v>257.5</v>
      </c>
      <c r="K15" s="156">
        <v>7.3</v>
      </c>
      <c r="L15" s="395">
        <v>647.7</v>
      </c>
      <c r="M15" s="156">
        <v>107.3</v>
      </c>
      <c r="N15" s="4"/>
    </row>
    <row r="16" spans="1:14" ht="23.25" customHeight="1">
      <c r="A16" s="63"/>
      <c r="B16" s="74" t="s">
        <v>118</v>
      </c>
      <c r="C16" s="74"/>
      <c r="D16" s="167">
        <v>22719</v>
      </c>
      <c r="E16" s="167">
        <v>5400</v>
      </c>
      <c r="F16" s="167">
        <v>190</v>
      </c>
      <c r="G16" s="390">
        <v>12586</v>
      </c>
      <c r="H16" s="167">
        <v>3136</v>
      </c>
      <c r="I16" s="163">
        <v>1128.6</v>
      </c>
      <c r="J16" s="164">
        <v>268.3</v>
      </c>
      <c r="K16" s="156">
        <v>9.4</v>
      </c>
      <c r="L16" s="395">
        <v>625.2</v>
      </c>
      <c r="M16" s="156">
        <v>155.8</v>
      </c>
      <c r="N16" s="4"/>
    </row>
    <row r="17" spans="1:14" ht="23.25" customHeight="1">
      <c r="A17" s="65"/>
      <c r="B17" s="62" t="s">
        <v>119</v>
      </c>
      <c r="C17" s="62"/>
      <c r="D17" s="166">
        <v>25341</v>
      </c>
      <c r="E17" s="166">
        <v>5388</v>
      </c>
      <c r="F17" s="166">
        <v>103</v>
      </c>
      <c r="G17" s="391">
        <v>15120</v>
      </c>
      <c r="H17" s="166">
        <v>2613</v>
      </c>
      <c r="I17" s="163">
        <v>1246.5</v>
      </c>
      <c r="J17" s="164">
        <v>265</v>
      </c>
      <c r="K17" s="156">
        <v>5.1</v>
      </c>
      <c r="L17" s="395">
        <v>743.7</v>
      </c>
      <c r="M17" s="156">
        <v>128.5</v>
      </c>
      <c r="N17" s="4"/>
    </row>
    <row r="18" spans="1:14" ht="23.25" customHeight="1">
      <c r="A18" s="66"/>
      <c r="B18" s="74" t="s">
        <v>120</v>
      </c>
      <c r="C18" s="74"/>
      <c r="D18" s="167">
        <v>62275</v>
      </c>
      <c r="E18" s="167">
        <v>13339</v>
      </c>
      <c r="F18" s="167">
        <v>373</v>
      </c>
      <c r="G18" s="390">
        <v>34064</v>
      </c>
      <c r="H18" s="167">
        <v>4363</v>
      </c>
      <c r="I18" s="258">
        <v>883.7</v>
      </c>
      <c r="J18" s="263">
        <v>189.3</v>
      </c>
      <c r="K18" s="256">
        <v>5.3</v>
      </c>
      <c r="L18" s="394">
        <v>483.4</v>
      </c>
      <c r="M18" s="256">
        <v>61.9</v>
      </c>
      <c r="N18" s="4"/>
    </row>
    <row r="19" spans="1:14" ht="23.25" customHeight="1">
      <c r="A19" s="66"/>
      <c r="B19" s="74" t="s">
        <v>121</v>
      </c>
      <c r="C19" s="74"/>
      <c r="D19" s="167">
        <v>56258</v>
      </c>
      <c r="E19" s="167">
        <v>13345</v>
      </c>
      <c r="F19" s="167">
        <v>381</v>
      </c>
      <c r="G19" s="390">
        <v>32605</v>
      </c>
      <c r="H19" s="167">
        <v>4559</v>
      </c>
      <c r="I19" s="163">
        <v>931.6</v>
      </c>
      <c r="J19" s="164">
        <v>221</v>
      </c>
      <c r="K19" s="156">
        <v>6.3</v>
      </c>
      <c r="L19" s="395">
        <v>539.9</v>
      </c>
      <c r="M19" s="156">
        <v>75.5</v>
      </c>
      <c r="N19" s="4"/>
    </row>
    <row r="20" spans="1:14" ht="23.25" customHeight="1">
      <c r="A20" s="66"/>
      <c r="B20" s="74" t="s">
        <v>122</v>
      </c>
      <c r="C20" s="74"/>
      <c r="D20" s="167">
        <v>129669</v>
      </c>
      <c r="E20" s="167">
        <v>25575</v>
      </c>
      <c r="F20" s="167">
        <v>1110</v>
      </c>
      <c r="G20" s="390">
        <v>83108</v>
      </c>
      <c r="H20" s="167">
        <v>7733</v>
      </c>
      <c r="I20" s="163">
        <v>1047.6</v>
      </c>
      <c r="J20" s="164">
        <v>206.6</v>
      </c>
      <c r="K20" s="156">
        <v>9</v>
      </c>
      <c r="L20" s="395">
        <v>671.4</v>
      </c>
      <c r="M20" s="156">
        <v>62.5</v>
      </c>
      <c r="N20" s="4"/>
    </row>
    <row r="21" spans="1:14" ht="23.25" customHeight="1">
      <c r="A21" s="66"/>
      <c r="B21" s="74" t="s">
        <v>123</v>
      </c>
      <c r="C21" s="74"/>
      <c r="D21" s="167">
        <v>75585</v>
      </c>
      <c r="E21" s="167">
        <v>14753</v>
      </c>
      <c r="F21" s="167">
        <v>460</v>
      </c>
      <c r="G21" s="390">
        <v>48292</v>
      </c>
      <c r="H21" s="167">
        <v>4586</v>
      </c>
      <c r="I21" s="163">
        <v>865.6</v>
      </c>
      <c r="J21" s="164">
        <v>169</v>
      </c>
      <c r="K21" s="156">
        <v>5.3</v>
      </c>
      <c r="L21" s="395">
        <v>553</v>
      </c>
      <c r="M21" s="156">
        <v>52.5</v>
      </c>
      <c r="N21" s="4"/>
    </row>
    <row r="22" spans="1:14" ht="23.25" customHeight="1">
      <c r="A22" s="65"/>
      <c r="B22" s="62" t="s">
        <v>124</v>
      </c>
      <c r="C22" s="62"/>
      <c r="D22" s="166">
        <v>30288</v>
      </c>
      <c r="E22" s="166">
        <v>7200</v>
      </c>
      <c r="F22" s="166">
        <v>174</v>
      </c>
      <c r="G22" s="391">
        <v>17350</v>
      </c>
      <c r="H22" s="166">
        <v>1606</v>
      </c>
      <c r="I22" s="163">
        <v>1235.2</v>
      </c>
      <c r="J22" s="262">
        <v>293.6</v>
      </c>
      <c r="K22" s="158">
        <v>7.1</v>
      </c>
      <c r="L22" s="396">
        <v>707.6</v>
      </c>
      <c r="M22" s="158">
        <v>65.5</v>
      </c>
      <c r="N22" s="4"/>
    </row>
    <row r="23" spans="1:14" ht="23.25" customHeight="1">
      <c r="A23" s="66"/>
      <c r="B23" s="74" t="s">
        <v>125</v>
      </c>
      <c r="C23" s="74"/>
      <c r="D23" s="167">
        <v>18346</v>
      </c>
      <c r="E23" s="167">
        <v>3600</v>
      </c>
      <c r="F23" s="167">
        <v>107</v>
      </c>
      <c r="G23" s="390">
        <v>9272</v>
      </c>
      <c r="H23" s="167">
        <v>1587</v>
      </c>
      <c r="I23" s="258">
        <v>1642.4</v>
      </c>
      <c r="J23" s="164">
        <v>322.3</v>
      </c>
      <c r="K23" s="156">
        <v>9.6</v>
      </c>
      <c r="L23" s="395">
        <v>830.1</v>
      </c>
      <c r="M23" s="156">
        <v>142.1</v>
      </c>
      <c r="N23" s="4"/>
    </row>
    <row r="24" spans="1:14" ht="23.25" customHeight="1">
      <c r="A24" s="66"/>
      <c r="B24" s="74" t="s">
        <v>126</v>
      </c>
      <c r="C24" s="74"/>
      <c r="D24" s="167">
        <v>20003</v>
      </c>
      <c r="E24" s="167">
        <v>3889</v>
      </c>
      <c r="F24" s="167">
        <v>142</v>
      </c>
      <c r="G24" s="390">
        <v>10740</v>
      </c>
      <c r="H24" s="167">
        <v>2035</v>
      </c>
      <c r="I24" s="163">
        <v>1696.6</v>
      </c>
      <c r="J24" s="164">
        <v>329.9</v>
      </c>
      <c r="K24" s="156">
        <v>12</v>
      </c>
      <c r="L24" s="395">
        <v>910.9</v>
      </c>
      <c r="M24" s="156">
        <v>172.6</v>
      </c>
      <c r="N24" s="4"/>
    </row>
    <row r="25" spans="1:14" ht="23.25" customHeight="1">
      <c r="A25" s="66"/>
      <c r="B25" s="74" t="s">
        <v>127</v>
      </c>
      <c r="C25" s="74"/>
      <c r="D25" s="167">
        <v>12090</v>
      </c>
      <c r="E25" s="167">
        <v>2405</v>
      </c>
      <c r="F25" s="167">
        <v>130</v>
      </c>
      <c r="G25" s="390">
        <v>6958</v>
      </c>
      <c r="H25" s="167">
        <v>2152</v>
      </c>
      <c r="I25" s="163">
        <v>1465.5</v>
      </c>
      <c r="J25" s="164">
        <v>291.5</v>
      </c>
      <c r="K25" s="156">
        <v>15.8</v>
      </c>
      <c r="L25" s="395">
        <v>843.4</v>
      </c>
      <c r="M25" s="156">
        <v>260.8</v>
      </c>
      <c r="N25" s="4"/>
    </row>
    <row r="26" spans="1:14" ht="23.25" customHeight="1">
      <c r="A26" s="66"/>
      <c r="B26" s="74" t="s">
        <v>128</v>
      </c>
      <c r="C26" s="74"/>
      <c r="D26" s="167">
        <v>11752</v>
      </c>
      <c r="E26" s="167">
        <v>2596</v>
      </c>
      <c r="F26" s="167">
        <v>110</v>
      </c>
      <c r="G26" s="390">
        <v>6633</v>
      </c>
      <c r="H26" s="167">
        <v>1192</v>
      </c>
      <c r="I26" s="163">
        <v>1326.4</v>
      </c>
      <c r="J26" s="164">
        <v>293</v>
      </c>
      <c r="K26" s="156">
        <v>12.4</v>
      </c>
      <c r="L26" s="395">
        <v>748.6</v>
      </c>
      <c r="M26" s="156">
        <v>134.5</v>
      </c>
      <c r="N26" s="4"/>
    </row>
    <row r="27" spans="1:14" ht="23.25" customHeight="1">
      <c r="A27" s="65"/>
      <c r="B27" s="62" t="s">
        <v>129</v>
      </c>
      <c r="C27" s="62"/>
      <c r="D27" s="166">
        <v>25100</v>
      </c>
      <c r="E27" s="166">
        <v>5394</v>
      </c>
      <c r="F27" s="166">
        <v>134</v>
      </c>
      <c r="G27" s="391">
        <v>16045</v>
      </c>
      <c r="H27" s="166">
        <v>2108</v>
      </c>
      <c r="I27" s="163">
        <v>1135.2</v>
      </c>
      <c r="J27" s="164">
        <v>244</v>
      </c>
      <c r="K27" s="156">
        <v>6.1</v>
      </c>
      <c r="L27" s="395">
        <v>725.7</v>
      </c>
      <c r="M27" s="156">
        <v>95.3</v>
      </c>
      <c r="N27" s="4"/>
    </row>
    <row r="28" spans="1:14" ht="23.25" customHeight="1">
      <c r="A28" s="66"/>
      <c r="B28" s="74" t="s">
        <v>130</v>
      </c>
      <c r="C28" s="74"/>
      <c r="D28" s="167">
        <v>20867</v>
      </c>
      <c r="E28" s="167">
        <v>4319</v>
      </c>
      <c r="F28" s="167">
        <v>253</v>
      </c>
      <c r="G28" s="390">
        <v>12944</v>
      </c>
      <c r="H28" s="167">
        <v>2775</v>
      </c>
      <c r="I28" s="258">
        <v>989</v>
      </c>
      <c r="J28" s="263">
        <v>204.7</v>
      </c>
      <c r="K28" s="256">
        <v>12</v>
      </c>
      <c r="L28" s="394">
        <v>613.5</v>
      </c>
      <c r="M28" s="256">
        <v>131.5</v>
      </c>
      <c r="N28" s="4"/>
    </row>
    <row r="29" spans="1:14" ht="23.25" customHeight="1">
      <c r="A29" s="66"/>
      <c r="B29" s="74" t="s">
        <v>131</v>
      </c>
      <c r="C29" s="74"/>
      <c r="D29" s="167">
        <v>40265</v>
      </c>
      <c r="E29" s="167">
        <v>7306</v>
      </c>
      <c r="F29" s="167">
        <v>218</v>
      </c>
      <c r="G29" s="390">
        <v>22338</v>
      </c>
      <c r="H29" s="167">
        <v>3932</v>
      </c>
      <c r="I29" s="163">
        <v>1061</v>
      </c>
      <c r="J29" s="164">
        <v>192.5</v>
      </c>
      <c r="K29" s="156">
        <v>5.7</v>
      </c>
      <c r="L29" s="395">
        <v>588.6</v>
      </c>
      <c r="M29" s="156">
        <v>103.6</v>
      </c>
      <c r="N29" s="4"/>
    </row>
    <row r="30" spans="1:14" ht="23.25" customHeight="1">
      <c r="A30" s="66"/>
      <c r="B30" s="74" t="s">
        <v>132</v>
      </c>
      <c r="C30" s="74"/>
      <c r="D30" s="167">
        <v>69982</v>
      </c>
      <c r="E30" s="167">
        <v>13686</v>
      </c>
      <c r="F30" s="167">
        <v>474</v>
      </c>
      <c r="G30" s="390">
        <v>42309</v>
      </c>
      <c r="H30" s="167">
        <v>6817</v>
      </c>
      <c r="I30" s="163">
        <v>973.1</v>
      </c>
      <c r="J30" s="164">
        <v>190.3</v>
      </c>
      <c r="K30" s="156">
        <v>6.6</v>
      </c>
      <c r="L30" s="395">
        <v>588.3</v>
      </c>
      <c r="M30" s="156">
        <v>94.8</v>
      </c>
      <c r="N30" s="4"/>
    </row>
    <row r="31" spans="1:14" ht="23.25" customHeight="1">
      <c r="A31" s="66"/>
      <c r="B31" s="74" t="s">
        <v>133</v>
      </c>
      <c r="C31" s="74"/>
      <c r="D31" s="167">
        <v>21169</v>
      </c>
      <c r="E31" s="167">
        <v>5105</v>
      </c>
      <c r="F31" s="167">
        <v>118</v>
      </c>
      <c r="G31" s="390">
        <v>11654</v>
      </c>
      <c r="H31" s="167">
        <v>2428</v>
      </c>
      <c r="I31" s="163">
        <v>1135.7</v>
      </c>
      <c r="J31" s="164">
        <v>273.9</v>
      </c>
      <c r="K31" s="156">
        <v>6.3</v>
      </c>
      <c r="L31" s="395">
        <v>625.2</v>
      </c>
      <c r="M31" s="156">
        <v>130.3</v>
      </c>
      <c r="N31" s="4"/>
    </row>
    <row r="32" spans="1:14" ht="23.25" customHeight="1">
      <c r="A32" s="65"/>
      <c r="B32" s="62" t="s">
        <v>134</v>
      </c>
      <c r="C32" s="62"/>
      <c r="D32" s="166">
        <v>14582</v>
      </c>
      <c r="E32" s="166">
        <v>2267</v>
      </c>
      <c r="F32" s="166">
        <v>132</v>
      </c>
      <c r="G32" s="391">
        <v>9925</v>
      </c>
      <c r="H32" s="166">
        <v>721</v>
      </c>
      <c r="I32" s="253">
        <v>1062.8</v>
      </c>
      <c r="J32" s="262">
        <v>165.2</v>
      </c>
      <c r="K32" s="158">
        <v>9.6</v>
      </c>
      <c r="L32" s="396">
        <v>723.4</v>
      </c>
      <c r="M32" s="158">
        <v>52.6</v>
      </c>
      <c r="N32" s="4"/>
    </row>
    <row r="33" spans="1:14" ht="23.25" customHeight="1">
      <c r="A33" s="66"/>
      <c r="B33" s="74" t="s">
        <v>135</v>
      </c>
      <c r="C33" s="74"/>
      <c r="D33" s="167">
        <v>36872</v>
      </c>
      <c r="E33" s="167">
        <v>6671</v>
      </c>
      <c r="F33" s="167">
        <v>389</v>
      </c>
      <c r="G33" s="390">
        <v>22822</v>
      </c>
      <c r="H33" s="167">
        <v>1685</v>
      </c>
      <c r="I33" s="163">
        <v>1397.7</v>
      </c>
      <c r="J33" s="164">
        <v>252.9</v>
      </c>
      <c r="K33" s="156">
        <v>14.7</v>
      </c>
      <c r="L33" s="395">
        <v>865.1</v>
      </c>
      <c r="M33" s="156">
        <v>63.9</v>
      </c>
      <c r="N33" s="4"/>
    </row>
    <row r="34" spans="1:14" ht="23.25" customHeight="1">
      <c r="A34" s="66"/>
      <c r="B34" s="74" t="s">
        <v>136</v>
      </c>
      <c r="C34" s="74"/>
      <c r="D34" s="167">
        <v>110943</v>
      </c>
      <c r="E34" s="167">
        <v>20136</v>
      </c>
      <c r="F34" s="167">
        <v>1475</v>
      </c>
      <c r="G34" s="390">
        <v>65897</v>
      </c>
      <c r="H34" s="167">
        <v>5387</v>
      </c>
      <c r="I34" s="163">
        <v>1258.7</v>
      </c>
      <c r="J34" s="164">
        <v>228.5</v>
      </c>
      <c r="K34" s="156">
        <v>16.7</v>
      </c>
      <c r="L34" s="395">
        <v>747.6</v>
      </c>
      <c r="M34" s="156">
        <v>61.1</v>
      </c>
      <c r="N34" s="4"/>
    </row>
    <row r="35" spans="1:14" ht="23.25" customHeight="1">
      <c r="A35" s="66"/>
      <c r="B35" s="74" t="s">
        <v>137</v>
      </c>
      <c r="C35" s="74"/>
      <c r="D35" s="167">
        <v>65117</v>
      </c>
      <c r="E35" s="167">
        <v>11945</v>
      </c>
      <c r="F35" s="167">
        <v>505</v>
      </c>
      <c r="G35" s="390">
        <v>38157</v>
      </c>
      <c r="H35" s="167">
        <v>4711</v>
      </c>
      <c r="I35" s="163">
        <v>1165.5</v>
      </c>
      <c r="J35" s="164">
        <v>213.8</v>
      </c>
      <c r="K35" s="156">
        <v>9</v>
      </c>
      <c r="L35" s="395">
        <v>683</v>
      </c>
      <c r="M35" s="156">
        <v>84.3</v>
      </c>
      <c r="N35" s="4"/>
    </row>
    <row r="36" spans="1:14" ht="23.25" customHeight="1">
      <c r="A36" s="66"/>
      <c r="B36" s="74" t="s">
        <v>138</v>
      </c>
      <c r="C36" s="74"/>
      <c r="D36" s="167">
        <v>16810</v>
      </c>
      <c r="E36" s="167">
        <v>2979</v>
      </c>
      <c r="F36" s="167">
        <v>130</v>
      </c>
      <c r="G36" s="390">
        <v>10459</v>
      </c>
      <c r="H36" s="167">
        <v>886</v>
      </c>
      <c r="I36" s="163">
        <v>1174.7</v>
      </c>
      <c r="J36" s="164">
        <v>208.2</v>
      </c>
      <c r="K36" s="156">
        <v>9.1</v>
      </c>
      <c r="L36" s="395">
        <v>730.9</v>
      </c>
      <c r="M36" s="156">
        <v>61.9</v>
      </c>
      <c r="N36" s="4"/>
    </row>
    <row r="37" spans="1:14" ht="23.25" customHeight="1">
      <c r="A37" s="65"/>
      <c r="B37" s="62" t="s">
        <v>139</v>
      </c>
      <c r="C37" s="62"/>
      <c r="D37" s="166">
        <v>14655</v>
      </c>
      <c r="E37" s="166">
        <v>2595</v>
      </c>
      <c r="F37" s="166">
        <v>283</v>
      </c>
      <c r="G37" s="391">
        <v>9009</v>
      </c>
      <c r="H37" s="166">
        <v>2191</v>
      </c>
      <c r="I37" s="163">
        <v>1395.7</v>
      </c>
      <c r="J37" s="164">
        <v>247.1</v>
      </c>
      <c r="K37" s="156">
        <v>27</v>
      </c>
      <c r="L37" s="395">
        <v>858</v>
      </c>
      <c r="M37" s="156">
        <v>208.7</v>
      </c>
      <c r="N37" s="4"/>
    </row>
    <row r="38" spans="1:14" ht="23.25" customHeight="1">
      <c r="A38" s="66"/>
      <c r="B38" s="74" t="s">
        <v>140</v>
      </c>
      <c r="C38" s="74"/>
      <c r="D38" s="167">
        <v>9190</v>
      </c>
      <c r="E38" s="167">
        <v>1943</v>
      </c>
      <c r="F38" s="167">
        <v>76</v>
      </c>
      <c r="G38" s="390">
        <v>5492</v>
      </c>
      <c r="H38" s="167">
        <v>1220</v>
      </c>
      <c r="I38" s="258">
        <v>1509</v>
      </c>
      <c r="J38" s="263">
        <v>319</v>
      </c>
      <c r="K38" s="256">
        <v>12.5</v>
      </c>
      <c r="L38" s="394">
        <v>901.8</v>
      </c>
      <c r="M38" s="256">
        <v>200.3</v>
      </c>
      <c r="N38" s="4"/>
    </row>
    <row r="39" spans="1:14" ht="23.25" customHeight="1">
      <c r="A39" s="66"/>
      <c r="B39" s="74" t="s">
        <v>141</v>
      </c>
      <c r="C39" s="74"/>
      <c r="D39" s="167">
        <v>11822</v>
      </c>
      <c r="E39" s="167">
        <v>2659</v>
      </c>
      <c r="F39" s="167">
        <v>108</v>
      </c>
      <c r="G39" s="390">
        <v>6578</v>
      </c>
      <c r="H39" s="167">
        <v>1224</v>
      </c>
      <c r="I39" s="163">
        <v>1578.4</v>
      </c>
      <c r="J39" s="164">
        <v>355</v>
      </c>
      <c r="K39" s="156">
        <v>14.4</v>
      </c>
      <c r="L39" s="395">
        <v>878.2</v>
      </c>
      <c r="M39" s="156">
        <v>163.4</v>
      </c>
      <c r="N39" s="4"/>
    </row>
    <row r="40" spans="1:14" ht="23.25" customHeight="1">
      <c r="A40" s="66"/>
      <c r="B40" s="74" t="s">
        <v>142</v>
      </c>
      <c r="C40" s="74"/>
      <c r="D40" s="167">
        <v>31136</v>
      </c>
      <c r="E40" s="167">
        <v>5895</v>
      </c>
      <c r="F40" s="167">
        <v>371</v>
      </c>
      <c r="G40" s="390">
        <v>19382</v>
      </c>
      <c r="H40" s="167">
        <v>3808</v>
      </c>
      <c r="I40" s="163">
        <v>1595.1</v>
      </c>
      <c r="J40" s="164">
        <v>302</v>
      </c>
      <c r="K40" s="156">
        <v>19</v>
      </c>
      <c r="L40" s="395">
        <v>992.9</v>
      </c>
      <c r="M40" s="156">
        <v>195.1</v>
      </c>
      <c r="N40" s="4"/>
    </row>
    <row r="41" spans="1:14" ht="23.25" customHeight="1">
      <c r="A41" s="66"/>
      <c r="B41" s="74" t="s">
        <v>143</v>
      </c>
      <c r="C41" s="74"/>
      <c r="D41" s="167">
        <v>41990</v>
      </c>
      <c r="E41" s="167">
        <v>9533</v>
      </c>
      <c r="F41" s="167">
        <v>305</v>
      </c>
      <c r="G41" s="390">
        <v>21178</v>
      </c>
      <c r="H41" s="167">
        <v>5469</v>
      </c>
      <c r="I41" s="163">
        <v>1459</v>
      </c>
      <c r="J41" s="164">
        <v>331.2</v>
      </c>
      <c r="K41" s="156">
        <v>10.6</v>
      </c>
      <c r="L41" s="395">
        <v>735.9</v>
      </c>
      <c r="M41" s="156">
        <v>190</v>
      </c>
      <c r="N41" s="4"/>
    </row>
    <row r="42" spans="1:14" ht="23.25" customHeight="1">
      <c r="A42" s="65"/>
      <c r="B42" s="62" t="s">
        <v>144</v>
      </c>
      <c r="C42" s="62"/>
      <c r="D42" s="166">
        <v>28139</v>
      </c>
      <c r="E42" s="166">
        <v>6297</v>
      </c>
      <c r="F42" s="166">
        <v>169</v>
      </c>
      <c r="G42" s="391">
        <v>11380</v>
      </c>
      <c r="H42" s="166">
        <v>3323</v>
      </c>
      <c r="I42" s="253">
        <v>1870.9</v>
      </c>
      <c r="J42" s="262">
        <v>418.7</v>
      </c>
      <c r="K42" s="158">
        <v>11.2</v>
      </c>
      <c r="L42" s="396">
        <v>756.6</v>
      </c>
      <c r="M42" s="158">
        <v>220.9</v>
      </c>
      <c r="N42" s="4"/>
    </row>
    <row r="43" spans="1:14" ht="23.25" customHeight="1">
      <c r="A43" s="66"/>
      <c r="B43" s="74" t="s">
        <v>145</v>
      </c>
      <c r="C43" s="74"/>
      <c r="D43" s="167">
        <v>15826</v>
      </c>
      <c r="E43" s="167">
        <v>4213</v>
      </c>
      <c r="F43" s="167">
        <v>169</v>
      </c>
      <c r="G43" s="390">
        <v>6557</v>
      </c>
      <c r="H43" s="167">
        <v>3126</v>
      </c>
      <c r="I43" s="163">
        <v>1946.6</v>
      </c>
      <c r="J43" s="164">
        <v>518.2</v>
      </c>
      <c r="K43" s="156">
        <v>20.8</v>
      </c>
      <c r="L43" s="395">
        <v>806.5</v>
      </c>
      <c r="M43" s="156">
        <v>384.5</v>
      </c>
      <c r="N43" s="4"/>
    </row>
    <row r="44" spans="1:14" ht="23.25" customHeight="1">
      <c r="A44" s="66"/>
      <c r="B44" s="74" t="s">
        <v>146</v>
      </c>
      <c r="C44" s="74"/>
      <c r="D44" s="167">
        <v>17079</v>
      </c>
      <c r="E44" s="167">
        <v>4078</v>
      </c>
      <c r="F44" s="167">
        <v>145</v>
      </c>
      <c r="G44" s="390">
        <v>10035</v>
      </c>
      <c r="H44" s="167">
        <v>2804</v>
      </c>
      <c r="I44" s="163">
        <v>1677.7</v>
      </c>
      <c r="J44" s="164">
        <v>400.6</v>
      </c>
      <c r="K44" s="156">
        <v>14.2</v>
      </c>
      <c r="L44" s="395">
        <v>985.8</v>
      </c>
      <c r="M44" s="156">
        <v>275.4</v>
      </c>
      <c r="N44" s="4"/>
    </row>
    <row r="45" spans="1:14" ht="23.25" customHeight="1">
      <c r="A45" s="66"/>
      <c r="B45" s="74" t="s">
        <v>147</v>
      </c>
      <c r="C45" s="74"/>
      <c r="D45" s="167">
        <v>23814</v>
      </c>
      <c r="E45" s="167">
        <v>5156</v>
      </c>
      <c r="F45" s="167">
        <v>246</v>
      </c>
      <c r="G45" s="390">
        <v>12550</v>
      </c>
      <c r="H45" s="167">
        <v>6149</v>
      </c>
      <c r="I45" s="163">
        <v>1612.3</v>
      </c>
      <c r="J45" s="164">
        <v>349.1</v>
      </c>
      <c r="K45" s="156">
        <v>16.7</v>
      </c>
      <c r="L45" s="395">
        <v>849.7</v>
      </c>
      <c r="M45" s="156">
        <v>416.3</v>
      </c>
      <c r="N45" s="4"/>
    </row>
    <row r="46" spans="1:14" ht="23.25" customHeight="1">
      <c r="A46" s="66"/>
      <c r="B46" s="74" t="s">
        <v>148</v>
      </c>
      <c r="C46" s="74"/>
      <c r="D46" s="167">
        <v>19651</v>
      </c>
      <c r="E46" s="167">
        <v>3931</v>
      </c>
      <c r="F46" s="167">
        <v>264</v>
      </c>
      <c r="G46" s="390">
        <v>7462</v>
      </c>
      <c r="H46" s="167">
        <v>2348</v>
      </c>
      <c r="I46" s="163">
        <v>2447.2</v>
      </c>
      <c r="J46" s="164">
        <v>489.5</v>
      </c>
      <c r="K46" s="156">
        <v>32.9</v>
      </c>
      <c r="L46" s="395">
        <v>929.3</v>
      </c>
      <c r="M46" s="156">
        <v>292.4</v>
      </c>
      <c r="N46" s="4"/>
    </row>
    <row r="47" spans="1:14" ht="23.25" customHeight="1">
      <c r="A47" s="65"/>
      <c r="B47" s="62" t="s">
        <v>149</v>
      </c>
      <c r="C47" s="62"/>
      <c r="D47" s="166">
        <v>89092</v>
      </c>
      <c r="E47" s="166">
        <v>21952</v>
      </c>
      <c r="F47" s="166">
        <v>658</v>
      </c>
      <c r="G47" s="391">
        <v>41852</v>
      </c>
      <c r="H47" s="166">
        <v>11947</v>
      </c>
      <c r="I47" s="163">
        <v>1761.4</v>
      </c>
      <c r="J47" s="164">
        <v>434</v>
      </c>
      <c r="K47" s="156">
        <v>13</v>
      </c>
      <c r="L47" s="395">
        <v>827.4</v>
      </c>
      <c r="M47" s="156">
        <v>236.2</v>
      </c>
      <c r="N47" s="4"/>
    </row>
    <row r="48" spans="1:14" ht="23.25" customHeight="1">
      <c r="A48" s="66"/>
      <c r="B48" s="74" t="s">
        <v>150</v>
      </c>
      <c r="C48" s="74"/>
      <c r="D48" s="167">
        <v>15506</v>
      </c>
      <c r="E48" s="167">
        <v>4477</v>
      </c>
      <c r="F48" s="167">
        <v>108</v>
      </c>
      <c r="G48" s="390">
        <v>6158</v>
      </c>
      <c r="H48" s="167">
        <v>3557</v>
      </c>
      <c r="I48" s="258">
        <v>1782.3</v>
      </c>
      <c r="J48" s="263">
        <v>514.6</v>
      </c>
      <c r="K48" s="256">
        <v>12.4</v>
      </c>
      <c r="L48" s="394">
        <v>707.8</v>
      </c>
      <c r="M48" s="256">
        <v>408.9</v>
      </c>
      <c r="N48" s="4"/>
    </row>
    <row r="49" spans="1:14" ht="23.25" customHeight="1">
      <c r="A49" s="66"/>
      <c r="B49" s="74" t="s">
        <v>151</v>
      </c>
      <c r="C49" s="74"/>
      <c r="D49" s="167">
        <v>27805</v>
      </c>
      <c r="E49" s="167">
        <v>8178</v>
      </c>
      <c r="F49" s="167">
        <v>310</v>
      </c>
      <c r="G49" s="390">
        <v>12415</v>
      </c>
      <c r="H49" s="167">
        <v>6577</v>
      </c>
      <c r="I49" s="163">
        <v>1859.9</v>
      </c>
      <c r="J49" s="164">
        <v>547</v>
      </c>
      <c r="K49" s="156">
        <v>20.7</v>
      </c>
      <c r="L49" s="395">
        <v>830.4</v>
      </c>
      <c r="M49" s="156">
        <v>439.9</v>
      </c>
      <c r="N49" s="4"/>
    </row>
    <row r="50" spans="1:14" ht="23.25" customHeight="1">
      <c r="A50" s="66"/>
      <c r="B50" s="74" t="s">
        <v>152</v>
      </c>
      <c r="C50" s="74"/>
      <c r="D50" s="167">
        <v>36217</v>
      </c>
      <c r="E50" s="167">
        <v>9014</v>
      </c>
      <c r="F50" s="167">
        <v>296</v>
      </c>
      <c r="G50" s="390">
        <v>15679</v>
      </c>
      <c r="H50" s="167">
        <v>8053</v>
      </c>
      <c r="I50" s="163">
        <v>1955.6</v>
      </c>
      <c r="J50" s="164">
        <v>486.7</v>
      </c>
      <c r="K50" s="156">
        <v>16</v>
      </c>
      <c r="L50" s="395">
        <v>846.6</v>
      </c>
      <c r="M50" s="156">
        <v>434.8</v>
      </c>
      <c r="N50" s="4"/>
    </row>
    <row r="51" spans="1:14" ht="23.25" customHeight="1">
      <c r="A51" s="66"/>
      <c r="B51" s="74" t="s">
        <v>153</v>
      </c>
      <c r="C51" s="74"/>
      <c r="D51" s="167">
        <v>20941</v>
      </c>
      <c r="E51" s="167">
        <v>5470</v>
      </c>
      <c r="F51" s="167">
        <v>170</v>
      </c>
      <c r="G51" s="390">
        <v>11697</v>
      </c>
      <c r="H51" s="167">
        <v>5387</v>
      </c>
      <c r="I51" s="163">
        <v>1723.5</v>
      </c>
      <c r="J51" s="164">
        <v>450.2</v>
      </c>
      <c r="K51" s="156">
        <v>14</v>
      </c>
      <c r="L51" s="395">
        <v>962.7</v>
      </c>
      <c r="M51" s="156">
        <v>443.4</v>
      </c>
      <c r="N51" s="4"/>
    </row>
    <row r="52" spans="1:14" ht="23.25" customHeight="1">
      <c r="A52" s="65"/>
      <c r="B52" s="62" t="s">
        <v>154</v>
      </c>
      <c r="C52" s="62"/>
      <c r="D52" s="166">
        <v>19862</v>
      </c>
      <c r="E52" s="166">
        <v>6225</v>
      </c>
      <c r="F52" s="166">
        <v>113</v>
      </c>
      <c r="G52" s="391">
        <v>9277</v>
      </c>
      <c r="H52" s="166">
        <v>4494</v>
      </c>
      <c r="I52" s="253">
        <v>1709.3</v>
      </c>
      <c r="J52" s="262">
        <v>535.7</v>
      </c>
      <c r="K52" s="158">
        <v>9.7</v>
      </c>
      <c r="L52" s="396">
        <v>798.4</v>
      </c>
      <c r="M52" s="158">
        <v>386.7</v>
      </c>
      <c r="N52" s="4"/>
    </row>
    <row r="53" spans="1:14" ht="23.25" customHeight="1">
      <c r="A53" s="66"/>
      <c r="B53" s="74" t="s">
        <v>155</v>
      </c>
      <c r="C53" s="74"/>
      <c r="D53" s="167">
        <v>35802</v>
      </c>
      <c r="E53" s="167">
        <v>10063</v>
      </c>
      <c r="F53" s="167">
        <v>236</v>
      </c>
      <c r="G53" s="390">
        <v>14923</v>
      </c>
      <c r="H53" s="167">
        <v>7410</v>
      </c>
      <c r="I53" s="258">
        <v>2023.9</v>
      </c>
      <c r="J53" s="164">
        <v>568.9</v>
      </c>
      <c r="K53" s="156">
        <v>13.3</v>
      </c>
      <c r="L53" s="395">
        <v>843.6</v>
      </c>
      <c r="M53" s="156">
        <v>418.9</v>
      </c>
      <c r="N53" s="4"/>
    </row>
    <row r="54" spans="1:14" ht="23.25" customHeight="1">
      <c r="A54" s="67"/>
      <c r="B54" s="68" t="s">
        <v>156</v>
      </c>
      <c r="C54" s="68"/>
      <c r="D54" s="168">
        <v>19774</v>
      </c>
      <c r="E54" s="168">
        <v>5630</v>
      </c>
      <c r="F54" s="168">
        <v>131</v>
      </c>
      <c r="G54" s="392">
        <v>9623</v>
      </c>
      <c r="H54" s="168">
        <v>1994</v>
      </c>
      <c r="I54" s="254">
        <v>1455</v>
      </c>
      <c r="J54" s="160">
        <v>414.3</v>
      </c>
      <c r="K54" s="160">
        <v>9.6</v>
      </c>
      <c r="L54" s="397">
        <v>708.1</v>
      </c>
      <c r="M54" s="160">
        <v>146.7</v>
      </c>
      <c r="N54" s="4"/>
    </row>
  </sheetData>
  <printOptions horizontalCentered="1"/>
  <pageMargins left="0.7874015748031497" right="0.7874015748031497" top="0.6299212598425197" bottom="0.24" header="0.5118110236220472" footer="0.1968503937007874"/>
  <pageSetup firstPageNumber="39" useFirstPageNumber="1"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dimension ref="A2:IF61"/>
  <sheetViews>
    <sheetView zoomScale="75" zoomScaleNormal="75" zoomScaleSheetLayoutView="100" workbookViewId="0" topLeftCell="A28">
      <selection activeCell="A1" sqref="A1"/>
    </sheetView>
  </sheetViews>
  <sheetFormatPr defaultColWidth="8.796875" defaultRowHeight="13.5" customHeight="1"/>
  <cols>
    <col min="1" max="1" width="2.59765625" style="9" customWidth="1"/>
    <col min="2" max="2" width="13.19921875" style="8" customWidth="1"/>
    <col min="3" max="3" width="1.203125" style="8" customWidth="1"/>
    <col min="4" max="4" width="14.59765625" style="0" customWidth="1"/>
    <col min="5" max="6" width="11.19921875" style="0" customWidth="1"/>
    <col min="7" max="7" width="11.3984375" style="0" customWidth="1"/>
    <col min="8" max="11" width="11.19921875" style="0" customWidth="1"/>
    <col min="12" max="12" width="11.3984375" style="0" customWidth="1"/>
    <col min="13" max="13" width="11.19921875" style="0" customWidth="1"/>
  </cols>
  <sheetData>
    <row r="2" spans="2:13" ht="20.25" customHeight="1">
      <c r="B2" s="43" t="s">
        <v>300</v>
      </c>
      <c r="C2" s="43"/>
      <c r="D2" s="3"/>
      <c r="E2" s="3"/>
      <c r="F2" s="3"/>
      <c r="G2" s="3"/>
      <c r="H2" s="3"/>
      <c r="I2" s="3"/>
      <c r="J2" s="3"/>
      <c r="K2" s="3"/>
      <c r="L2" s="3"/>
      <c r="M2" s="3"/>
    </row>
    <row r="3" spans="1:13" ht="19.5" customHeight="1">
      <c r="A3" s="241" t="s">
        <v>157</v>
      </c>
      <c r="B3" s="75"/>
      <c r="C3" s="75"/>
      <c r="D3" s="16"/>
      <c r="E3" s="16"/>
      <c r="F3" s="16"/>
      <c r="G3" s="16"/>
      <c r="H3" s="16"/>
      <c r="I3" s="16"/>
      <c r="J3" s="16"/>
      <c r="K3" s="16"/>
      <c r="L3" s="21"/>
      <c r="M3" s="31" t="s">
        <v>295</v>
      </c>
    </row>
    <row r="4" spans="1:240" s="79" customFormat="1" ht="21.75" customHeight="1">
      <c r="A4" s="84"/>
      <c r="B4" s="85"/>
      <c r="C4" s="85"/>
      <c r="D4" s="86" t="s">
        <v>197</v>
      </c>
      <c r="E4" s="87"/>
      <c r="F4" s="87"/>
      <c r="G4" s="87"/>
      <c r="H4" s="87"/>
      <c r="I4" s="88" t="s">
        <v>198</v>
      </c>
      <c r="J4" s="89"/>
      <c r="K4" s="87"/>
      <c r="L4" s="87"/>
      <c r="M4" s="90"/>
      <c r="N4" s="987"/>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row>
    <row r="5" spans="1:240" s="6" customFormat="1" ht="21.75" customHeight="1">
      <c r="A5" s="104"/>
      <c r="B5" s="20"/>
      <c r="C5" s="20"/>
      <c r="D5" s="23" t="s">
        <v>107</v>
      </c>
      <c r="E5" s="17"/>
      <c r="F5" s="17"/>
      <c r="G5" s="17"/>
      <c r="H5" s="24" t="s">
        <v>51</v>
      </c>
      <c r="I5" s="34" t="s">
        <v>107</v>
      </c>
      <c r="J5" s="17"/>
      <c r="K5" s="17"/>
      <c r="L5" s="17"/>
      <c r="M5" s="24" t="s">
        <v>51</v>
      </c>
      <c r="N5" s="988"/>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row>
    <row r="6" spans="1:240" s="79" customFormat="1" ht="42" customHeight="1">
      <c r="A6" s="91"/>
      <c r="B6" s="68"/>
      <c r="C6" s="68"/>
      <c r="D6" s="83"/>
      <c r="E6" s="226" t="s">
        <v>240</v>
      </c>
      <c r="F6" s="226" t="s">
        <v>241</v>
      </c>
      <c r="G6" s="313" t="s">
        <v>258</v>
      </c>
      <c r="H6" s="404"/>
      <c r="I6" s="405"/>
      <c r="J6" s="313" t="s">
        <v>240</v>
      </c>
      <c r="K6" s="313" t="s">
        <v>241</v>
      </c>
      <c r="L6" s="313" t="s">
        <v>258</v>
      </c>
      <c r="M6" s="92"/>
      <c r="N6" s="987"/>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row>
    <row r="7" spans="1:14" ht="23.25" customHeight="1">
      <c r="A7" s="66" t="s">
        <v>301</v>
      </c>
      <c r="B7" s="74"/>
      <c r="C7" s="74"/>
      <c r="D7" s="169"/>
      <c r="E7" s="169"/>
      <c r="F7" s="169"/>
      <c r="G7" s="398"/>
      <c r="H7" s="169"/>
      <c r="I7" s="163"/>
      <c r="J7" s="157"/>
      <c r="K7" s="164"/>
      <c r="L7" s="400"/>
      <c r="M7" s="156"/>
      <c r="N7" s="4"/>
    </row>
    <row r="8" spans="1:14" ht="23.25" customHeight="1">
      <c r="A8" s="69"/>
      <c r="B8" s="64" t="s">
        <v>158</v>
      </c>
      <c r="C8" s="64"/>
      <c r="D8" s="170">
        <v>81360</v>
      </c>
      <c r="E8" s="170">
        <v>8864</v>
      </c>
      <c r="F8" s="170">
        <v>525</v>
      </c>
      <c r="G8" s="399">
        <v>61153</v>
      </c>
      <c r="H8" s="170">
        <v>5607</v>
      </c>
      <c r="I8" s="155">
        <v>969.6</v>
      </c>
      <c r="J8" s="156">
        <v>105.6</v>
      </c>
      <c r="K8" s="156">
        <v>6.3</v>
      </c>
      <c r="L8" s="395">
        <v>728.8</v>
      </c>
      <c r="M8" s="156">
        <v>66.8</v>
      </c>
      <c r="N8" s="989"/>
    </row>
    <row r="9" spans="1:14" ht="23.25" customHeight="1">
      <c r="A9" s="70"/>
      <c r="B9" s="64" t="s">
        <v>159</v>
      </c>
      <c r="C9" s="64"/>
      <c r="D9" s="170">
        <v>38942</v>
      </c>
      <c r="E9" s="170">
        <v>7254</v>
      </c>
      <c r="F9" s="170">
        <v>299</v>
      </c>
      <c r="G9" s="399">
        <v>20443</v>
      </c>
      <c r="H9" s="170">
        <v>2994</v>
      </c>
      <c r="I9" s="163">
        <v>2084.7</v>
      </c>
      <c r="J9" s="156">
        <v>388.3</v>
      </c>
      <c r="K9" s="156">
        <v>16</v>
      </c>
      <c r="L9" s="395">
        <v>1094.4</v>
      </c>
      <c r="M9" s="156">
        <v>160.3</v>
      </c>
      <c r="N9" s="989"/>
    </row>
    <row r="10" spans="1:14" ht="23.25" customHeight="1">
      <c r="A10" s="71"/>
      <c r="B10" s="64" t="s">
        <v>160</v>
      </c>
      <c r="C10" s="64"/>
      <c r="D10" s="170">
        <v>12718</v>
      </c>
      <c r="E10" s="170">
        <v>2228</v>
      </c>
      <c r="F10" s="170">
        <v>30</v>
      </c>
      <c r="G10" s="399">
        <v>9239</v>
      </c>
      <c r="H10" s="170">
        <v>1210</v>
      </c>
      <c r="I10" s="163">
        <v>1239.6</v>
      </c>
      <c r="J10" s="156">
        <v>217.2</v>
      </c>
      <c r="K10" s="156">
        <v>2.9</v>
      </c>
      <c r="L10" s="395">
        <v>900.5</v>
      </c>
      <c r="M10" s="156">
        <v>117.9</v>
      </c>
      <c r="N10" s="989"/>
    </row>
    <row r="11" spans="1:14" ht="23.25" customHeight="1">
      <c r="A11" s="71"/>
      <c r="B11" s="74" t="s">
        <v>252</v>
      </c>
      <c r="C11" s="64"/>
      <c r="D11" s="170">
        <v>6957</v>
      </c>
      <c r="E11" s="170">
        <v>1265</v>
      </c>
      <c r="F11" s="170">
        <v>20</v>
      </c>
      <c r="G11" s="399">
        <v>4230</v>
      </c>
      <c r="H11" s="170">
        <v>587</v>
      </c>
      <c r="I11" s="163">
        <v>653.2</v>
      </c>
      <c r="J11" s="156">
        <v>118.8</v>
      </c>
      <c r="K11" s="156">
        <v>1.9</v>
      </c>
      <c r="L11" s="395">
        <v>397.2</v>
      </c>
      <c r="M11" s="156">
        <v>55.1</v>
      </c>
      <c r="N11" s="989"/>
    </row>
    <row r="12" spans="1:14" ht="23.25" customHeight="1">
      <c r="A12" s="70"/>
      <c r="B12" s="64" t="s">
        <v>161</v>
      </c>
      <c r="C12" s="64"/>
      <c r="D12" s="170">
        <v>9352</v>
      </c>
      <c r="E12" s="170">
        <v>1596</v>
      </c>
      <c r="F12" s="170">
        <v>150</v>
      </c>
      <c r="G12" s="399">
        <v>6756</v>
      </c>
      <c r="H12" s="170">
        <v>758</v>
      </c>
      <c r="I12" s="163">
        <v>1018.7</v>
      </c>
      <c r="J12" s="156">
        <v>173.9</v>
      </c>
      <c r="K12" s="156">
        <v>16.3</v>
      </c>
      <c r="L12" s="395">
        <v>735.9</v>
      </c>
      <c r="M12" s="156">
        <v>82.6</v>
      </c>
      <c r="N12" s="989"/>
    </row>
    <row r="13" spans="1:14" ht="23.25" customHeight="1">
      <c r="A13" s="227"/>
      <c r="B13" s="228" t="s">
        <v>162</v>
      </c>
      <c r="C13" s="228"/>
      <c r="D13" s="229">
        <v>27962</v>
      </c>
      <c r="E13" s="229">
        <v>5564</v>
      </c>
      <c r="F13" s="229">
        <v>226</v>
      </c>
      <c r="G13" s="376">
        <v>19112</v>
      </c>
      <c r="H13" s="229">
        <v>1508</v>
      </c>
      <c r="I13" s="258">
        <v>786.6</v>
      </c>
      <c r="J13" s="256">
        <v>156.5</v>
      </c>
      <c r="K13" s="256">
        <v>6.4</v>
      </c>
      <c r="L13" s="394">
        <v>537.6</v>
      </c>
      <c r="M13" s="256">
        <v>42.4</v>
      </c>
      <c r="N13" s="989"/>
    </row>
    <row r="14" spans="1:14" ht="23.25" customHeight="1">
      <c r="A14" s="70"/>
      <c r="B14" s="64" t="s">
        <v>163</v>
      </c>
      <c r="C14" s="64"/>
      <c r="D14" s="170">
        <v>10416</v>
      </c>
      <c r="E14" s="170">
        <v>1587</v>
      </c>
      <c r="F14" s="170">
        <v>58</v>
      </c>
      <c r="G14" s="399">
        <v>7724</v>
      </c>
      <c r="H14" s="170">
        <v>492</v>
      </c>
      <c r="I14" s="163">
        <v>797.5</v>
      </c>
      <c r="J14" s="156">
        <v>121.5</v>
      </c>
      <c r="K14" s="156">
        <v>4.4</v>
      </c>
      <c r="L14" s="395">
        <v>591.4</v>
      </c>
      <c r="M14" s="156">
        <v>37.7</v>
      </c>
      <c r="N14" s="989"/>
    </row>
    <row r="15" spans="1:14" ht="23.25" customHeight="1">
      <c r="A15" s="72"/>
      <c r="B15" s="64" t="s">
        <v>164</v>
      </c>
      <c r="C15" s="64"/>
      <c r="D15" s="170">
        <v>26507</v>
      </c>
      <c r="E15" s="170">
        <v>4807</v>
      </c>
      <c r="F15" s="170">
        <v>224</v>
      </c>
      <c r="G15" s="399">
        <v>17551</v>
      </c>
      <c r="H15" s="170">
        <v>2134</v>
      </c>
      <c r="I15" s="163">
        <v>1203.8</v>
      </c>
      <c r="J15" s="156">
        <v>218.3</v>
      </c>
      <c r="K15" s="156">
        <v>10.2</v>
      </c>
      <c r="L15" s="395">
        <v>797</v>
      </c>
      <c r="M15" s="156">
        <v>96.9</v>
      </c>
      <c r="N15" s="989"/>
    </row>
    <row r="16" spans="1:14" ht="23.25" customHeight="1">
      <c r="A16" s="70"/>
      <c r="B16" s="64" t="s">
        <v>165</v>
      </c>
      <c r="C16" s="64"/>
      <c r="D16" s="170">
        <v>24124</v>
      </c>
      <c r="E16" s="170">
        <v>3933</v>
      </c>
      <c r="F16" s="170">
        <v>248</v>
      </c>
      <c r="G16" s="399">
        <v>15117</v>
      </c>
      <c r="H16" s="170">
        <v>978</v>
      </c>
      <c r="I16" s="163">
        <v>1647.8</v>
      </c>
      <c r="J16" s="156">
        <v>268.6</v>
      </c>
      <c r="K16" s="156">
        <v>16.9</v>
      </c>
      <c r="L16" s="395">
        <v>1032.6</v>
      </c>
      <c r="M16" s="156">
        <v>66.8</v>
      </c>
      <c r="N16" s="989"/>
    </row>
    <row r="17" spans="1:14" ht="23.25" customHeight="1">
      <c r="A17" s="70"/>
      <c r="B17" s="64" t="s">
        <v>166</v>
      </c>
      <c r="C17" s="64"/>
      <c r="D17" s="170">
        <v>34626</v>
      </c>
      <c r="E17" s="170">
        <v>235</v>
      </c>
      <c r="F17" s="170">
        <v>113</v>
      </c>
      <c r="G17" s="399">
        <v>26315</v>
      </c>
      <c r="H17" s="170">
        <v>1938</v>
      </c>
      <c r="I17" s="163">
        <v>1314.6</v>
      </c>
      <c r="J17" s="156">
        <v>8.9</v>
      </c>
      <c r="K17" s="156">
        <v>4.3</v>
      </c>
      <c r="L17" s="395">
        <v>999.1</v>
      </c>
      <c r="M17" s="156">
        <v>73.6</v>
      </c>
      <c r="N17" s="989"/>
    </row>
    <row r="18" spans="1:14" ht="23.25" customHeight="1">
      <c r="A18" s="227"/>
      <c r="B18" s="228" t="s">
        <v>167</v>
      </c>
      <c r="C18" s="228"/>
      <c r="D18" s="229">
        <v>19011</v>
      </c>
      <c r="E18" s="229">
        <v>3732</v>
      </c>
      <c r="F18" s="229">
        <v>100</v>
      </c>
      <c r="G18" s="376">
        <v>11652</v>
      </c>
      <c r="H18" s="229">
        <v>928</v>
      </c>
      <c r="I18" s="258">
        <v>1250.7</v>
      </c>
      <c r="J18" s="256">
        <v>245.5</v>
      </c>
      <c r="K18" s="256">
        <v>6.6</v>
      </c>
      <c r="L18" s="394">
        <v>766.6</v>
      </c>
      <c r="M18" s="256">
        <v>61.1</v>
      </c>
      <c r="N18" s="989"/>
    </row>
    <row r="19" spans="1:14" ht="23.25" customHeight="1">
      <c r="A19" s="71"/>
      <c r="B19" s="64" t="s">
        <v>168</v>
      </c>
      <c r="C19" s="64"/>
      <c r="D19" s="170">
        <v>14962</v>
      </c>
      <c r="E19" s="170">
        <v>3000</v>
      </c>
      <c r="F19" s="170">
        <v>107</v>
      </c>
      <c r="G19" s="399">
        <v>8038</v>
      </c>
      <c r="H19" s="170">
        <v>2350</v>
      </c>
      <c r="I19" s="163">
        <v>1307.9</v>
      </c>
      <c r="J19" s="156">
        <v>262.2</v>
      </c>
      <c r="K19" s="156">
        <v>9.4</v>
      </c>
      <c r="L19" s="395">
        <v>702.6</v>
      </c>
      <c r="M19" s="156">
        <v>205.4</v>
      </c>
      <c r="N19" s="989"/>
    </row>
    <row r="20" spans="1:14" ht="23.25" customHeight="1">
      <c r="A20" s="70"/>
      <c r="B20" s="64" t="s">
        <v>169</v>
      </c>
      <c r="C20" s="64"/>
      <c r="D20" s="174">
        <v>19342</v>
      </c>
      <c r="E20" s="175">
        <v>4184</v>
      </c>
      <c r="F20" s="170">
        <v>102</v>
      </c>
      <c r="G20" s="399">
        <v>9299</v>
      </c>
      <c r="H20" s="170">
        <v>2272</v>
      </c>
      <c r="I20" s="163">
        <v>1934.2</v>
      </c>
      <c r="J20" s="156">
        <v>418.4</v>
      </c>
      <c r="K20" s="156">
        <v>10.2</v>
      </c>
      <c r="L20" s="395">
        <v>929.9</v>
      </c>
      <c r="M20" s="156">
        <v>227.2</v>
      </c>
      <c r="N20" s="989"/>
    </row>
    <row r="21" spans="1:14" ht="23.25" customHeight="1">
      <c r="A21" s="73"/>
      <c r="B21" s="68" t="s">
        <v>170</v>
      </c>
      <c r="C21" s="68"/>
      <c r="D21" s="176">
        <v>22240</v>
      </c>
      <c r="E21" s="176">
        <v>4086</v>
      </c>
      <c r="F21" s="176">
        <v>60</v>
      </c>
      <c r="G21" s="377">
        <v>12267</v>
      </c>
      <c r="H21" s="176">
        <v>2662</v>
      </c>
      <c r="I21" s="163">
        <v>1598.8</v>
      </c>
      <c r="J21" s="160">
        <v>293.7</v>
      </c>
      <c r="K21" s="160">
        <v>4.3</v>
      </c>
      <c r="L21" s="397">
        <v>881.9</v>
      </c>
      <c r="M21" s="160">
        <v>191.4</v>
      </c>
      <c r="N21" s="989"/>
    </row>
    <row r="22" spans="1:14" ht="27" customHeight="1">
      <c r="A22" s="63" t="s">
        <v>171</v>
      </c>
      <c r="B22" s="74"/>
      <c r="C22" s="74"/>
      <c r="D22" s="170"/>
      <c r="E22" s="170"/>
      <c r="F22" s="170"/>
      <c r="G22" s="399"/>
      <c r="H22" s="170"/>
      <c r="I22" s="259"/>
      <c r="J22" s="171"/>
      <c r="K22" s="171"/>
      <c r="L22" s="401"/>
      <c r="M22" s="172"/>
      <c r="N22" s="47"/>
    </row>
    <row r="23" spans="1:14" ht="27" customHeight="1">
      <c r="A23" s="63"/>
      <c r="B23" s="74" t="s">
        <v>216</v>
      </c>
      <c r="C23" s="74"/>
      <c r="D23" s="170">
        <v>7863</v>
      </c>
      <c r="E23" s="170">
        <v>1220</v>
      </c>
      <c r="F23" s="170">
        <v>50</v>
      </c>
      <c r="G23" s="399">
        <v>4593</v>
      </c>
      <c r="H23" s="170">
        <v>976</v>
      </c>
      <c r="I23" s="163">
        <v>2208.7</v>
      </c>
      <c r="J23" s="156">
        <v>342.7</v>
      </c>
      <c r="K23" s="156">
        <v>14</v>
      </c>
      <c r="L23" s="395">
        <v>1290.2</v>
      </c>
      <c r="M23" s="156">
        <v>274.2</v>
      </c>
      <c r="N23" s="989"/>
    </row>
    <row r="24" spans="1:14" ht="23.25" customHeight="1">
      <c r="A24" s="70"/>
      <c r="B24" s="74" t="s">
        <v>172</v>
      </c>
      <c r="C24" s="74"/>
      <c r="D24" s="170">
        <v>5732</v>
      </c>
      <c r="E24" s="170">
        <v>1594</v>
      </c>
      <c r="F24" s="170">
        <v>46</v>
      </c>
      <c r="G24" s="399">
        <v>3106</v>
      </c>
      <c r="H24" s="170">
        <v>412</v>
      </c>
      <c r="I24" s="163">
        <v>1802.5</v>
      </c>
      <c r="J24" s="156">
        <v>501.3</v>
      </c>
      <c r="K24" s="156">
        <v>14.5</v>
      </c>
      <c r="L24" s="395">
        <v>976.7</v>
      </c>
      <c r="M24" s="156">
        <v>129.6</v>
      </c>
      <c r="N24" s="989"/>
    </row>
    <row r="25" spans="1:14" ht="23.25" customHeight="1">
      <c r="A25" s="70"/>
      <c r="B25" s="74" t="s">
        <v>173</v>
      </c>
      <c r="C25" s="74"/>
      <c r="D25" s="170">
        <v>6133</v>
      </c>
      <c r="E25" s="170">
        <v>1784</v>
      </c>
      <c r="F25" s="170">
        <v>30</v>
      </c>
      <c r="G25" s="399">
        <v>3697</v>
      </c>
      <c r="H25" s="170">
        <v>578</v>
      </c>
      <c r="I25" s="163">
        <v>1809.1</v>
      </c>
      <c r="J25" s="156">
        <v>526.3</v>
      </c>
      <c r="K25" s="156">
        <v>8.8</v>
      </c>
      <c r="L25" s="395">
        <v>1090.6</v>
      </c>
      <c r="M25" s="156">
        <v>170.5</v>
      </c>
      <c r="N25" s="989"/>
    </row>
    <row r="26" spans="1:14" ht="23.25" customHeight="1">
      <c r="A26" s="70"/>
      <c r="B26" s="74" t="s">
        <v>174</v>
      </c>
      <c r="C26" s="74"/>
      <c r="D26" s="170">
        <v>5422</v>
      </c>
      <c r="E26" s="170">
        <v>1382</v>
      </c>
      <c r="F26" s="170">
        <v>50</v>
      </c>
      <c r="G26" s="399">
        <v>2780</v>
      </c>
      <c r="H26" s="170">
        <v>667</v>
      </c>
      <c r="I26" s="163">
        <v>1523</v>
      </c>
      <c r="J26" s="156">
        <v>388.2</v>
      </c>
      <c r="K26" s="156">
        <v>14</v>
      </c>
      <c r="L26" s="395">
        <v>780.9</v>
      </c>
      <c r="M26" s="156">
        <v>187.4</v>
      </c>
      <c r="N26" s="989"/>
    </row>
    <row r="27" spans="1:14" ht="23.25" customHeight="1">
      <c r="A27" s="80"/>
      <c r="B27" s="74" t="s">
        <v>175</v>
      </c>
      <c r="C27" s="74"/>
      <c r="D27" s="170">
        <v>5709</v>
      </c>
      <c r="E27" s="170">
        <v>1744</v>
      </c>
      <c r="F27" s="465" t="s">
        <v>283</v>
      </c>
      <c r="G27" s="399">
        <v>2683</v>
      </c>
      <c r="H27" s="170">
        <v>1002</v>
      </c>
      <c r="I27" s="163">
        <v>1260.3</v>
      </c>
      <c r="J27" s="156">
        <v>385</v>
      </c>
      <c r="K27" s="465" t="s">
        <v>283</v>
      </c>
      <c r="L27" s="395">
        <v>592.3</v>
      </c>
      <c r="M27" s="156">
        <v>221.2</v>
      </c>
      <c r="N27" s="989"/>
    </row>
    <row r="28" spans="1:14" ht="23.25" customHeight="1">
      <c r="A28" s="70"/>
      <c r="B28" s="228" t="s">
        <v>253</v>
      </c>
      <c r="C28" s="228"/>
      <c r="D28" s="229">
        <v>4281</v>
      </c>
      <c r="E28" s="229">
        <v>1046</v>
      </c>
      <c r="F28" s="466" t="s">
        <v>283</v>
      </c>
      <c r="G28" s="376">
        <v>2212</v>
      </c>
      <c r="H28" s="229">
        <v>212</v>
      </c>
      <c r="I28" s="258">
        <v>1285.6</v>
      </c>
      <c r="J28" s="256">
        <v>314.1</v>
      </c>
      <c r="K28" s="466" t="s">
        <v>283</v>
      </c>
      <c r="L28" s="394">
        <v>664.3</v>
      </c>
      <c r="M28" s="256">
        <v>63.7</v>
      </c>
      <c r="N28" s="989"/>
    </row>
    <row r="29" spans="1:14" ht="23.25" customHeight="1">
      <c r="A29" s="70"/>
      <c r="B29" s="74" t="s">
        <v>254</v>
      </c>
      <c r="C29" s="74"/>
      <c r="D29" s="170">
        <v>4196</v>
      </c>
      <c r="E29" s="170">
        <v>1335</v>
      </c>
      <c r="F29" s="465" t="s">
        <v>283</v>
      </c>
      <c r="G29" s="399">
        <v>2557</v>
      </c>
      <c r="H29" s="170">
        <v>288</v>
      </c>
      <c r="I29" s="163">
        <v>738.7</v>
      </c>
      <c r="J29" s="156">
        <v>235</v>
      </c>
      <c r="K29" s="465" t="s">
        <v>283</v>
      </c>
      <c r="L29" s="395">
        <v>450.2</v>
      </c>
      <c r="M29" s="156">
        <v>50.7</v>
      </c>
      <c r="N29" s="989"/>
    </row>
    <row r="30" spans="1:14" ht="23.25" customHeight="1">
      <c r="A30" s="70"/>
      <c r="B30" s="74" t="s">
        <v>231</v>
      </c>
      <c r="C30" s="74"/>
      <c r="D30" s="174">
        <v>3688</v>
      </c>
      <c r="E30" s="174">
        <v>433</v>
      </c>
      <c r="F30" s="170">
        <v>52</v>
      </c>
      <c r="G30" s="399">
        <v>2859</v>
      </c>
      <c r="H30" s="177">
        <v>286</v>
      </c>
      <c r="I30" s="163">
        <v>859.7</v>
      </c>
      <c r="J30" s="156">
        <v>100.9</v>
      </c>
      <c r="K30" s="156">
        <v>12.1</v>
      </c>
      <c r="L30" s="395">
        <v>666.4</v>
      </c>
      <c r="M30" s="156">
        <v>66.7</v>
      </c>
      <c r="N30" s="989"/>
    </row>
    <row r="31" spans="1:14" ht="23.25" customHeight="1">
      <c r="A31" s="70"/>
      <c r="B31" s="74" t="s">
        <v>255</v>
      </c>
      <c r="C31" s="74"/>
      <c r="D31" s="170">
        <v>6951</v>
      </c>
      <c r="E31" s="170">
        <v>724</v>
      </c>
      <c r="F31" s="170" t="s">
        <v>283</v>
      </c>
      <c r="G31" s="399">
        <v>3627</v>
      </c>
      <c r="H31" s="177">
        <v>325</v>
      </c>
      <c r="I31" s="163">
        <v>1113.9</v>
      </c>
      <c r="J31" s="156">
        <v>116</v>
      </c>
      <c r="K31" s="170" t="s">
        <v>283</v>
      </c>
      <c r="L31" s="395">
        <v>581.3</v>
      </c>
      <c r="M31" s="156">
        <v>52.1</v>
      </c>
      <c r="N31" s="989"/>
    </row>
    <row r="32" spans="1:14" ht="23.25" customHeight="1">
      <c r="A32" s="70"/>
      <c r="B32" s="74" t="s">
        <v>176</v>
      </c>
      <c r="C32" s="74"/>
      <c r="D32" s="170">
        <v>9006</v>
      </c>
      <c r="E32" s="170">
        <v>2247</v>
      </c>
      <c r="F32" s="170">
        <v>104</v>
      </c>
      <c r="G32" s="399">
        <v>5263</v>
      </c>
      <c r="H32" s="177">
        <v>439</v>
      </c>
      <c r="I32" s="163">
        <v>1699.2</v>
      </c>
      <c r="J32" s="156">
        <v>424</v>
      </c>
      <c r="K32" s="156">
        <v>19.6</v>
      </c>
      <c r="L32" s="395">
        <v>993</v>
      </c>
      <c r="M32" s="156">
        <v>82.8</v>
      </c>
      <c r="N32" s="989"/>
    </row>
    <row r="33" spans="1:14" ht="23.25" customHeight="1">
      <c r="A33" s="227"/>
      <c r="B33" s="228" t="s">
        <v>177</v>
      </c>
      <c r="C33" s="228"/>
      <c r="D33" s="229">
        <v>7258</v>
      </c>
      <c r="E33" s="229">
        <v>1722</v>
      </c>
      <c r="F33" s="229">
        <v>20</v>
      </c>
      <c r="G33" s="376">
        <v>3532</v>
      </c>
      <c r="H33" s="229">
        <v>544</v>
      </c>
      <c r="I33" s="258">
        <v>2226.4</v>
      </c>
      <c r="J33" s="256">
        <v>528.2</v>
      </c>
      <c r="K33" s="256">
        <v>6.1</v>
      </c>
      <c r="L33" s="394">
        <v>1083.4</v>
      </c>
      <c r="M33" s="256">
        <v>166.9</v>
      </c>
      <c r="N33" s="989"/>
    </row>
    <row r="34" spans="1:14" ht="23.25" customHeight="1">
      <c r="A34" s="71"/>
      <c r="B34" s="74" t="s">
        <v>178</v>
      </c>
      <c r="C34" s="74"/>
      <c r="D34" s="170">
        <v>10314</v>
      </c>
      <c r="E34" s="170">
        <v>2233</v>
      </c>
      <c r="F34" s="170">
        <v>25</v>
      </c>
      <c r="G34" s="399">
        <v>5319</v>
      </c>
      <c r="H34" s="170">
        <v>841</v>
      </c>
      <c r="I34" s="163">
        <v>2252</v>
      </c>
      <c r="J34" s="156">
        <v>487.6</v>
      </c>
      <c r="K34" s="156">
        <v>5.5</v>
      </c>
      <c r="L34" s="395">
        <v>1161.4</v>
      </c>
      <c r="M34" s="156">
        <v>183.6</v>
      </c>
      <c r="N34" s="989"/>
    </row>
    <row r="35" spans="1:14" ht="23.25" customHeight="1">
      <c r="A35" s="71"/>
      <c r="B35" s="74" t="s">
        <v>179</v>
      </c>
      <c r="C35" s="74"/>
      <c r="D35" s="170">
        <v>4818</v>
      </c>
      <c r="E35" s="170">
        <v>1486</v>
      </c>
      <c r="F35" s="465" t="s">
        <v>283</v>
      </c>
      <c r="G35" s="399">
        <v>3086</v>
      </c>
      <c r="H35" s="170">
        <v>446</v>
      </c>
      <c r="I35" s="163">
        <v>1320</v>
      </c>
      <c r="J35" s="156">
        <v>407.1</v>
      </c>
      <c r="K35" s="465" t="s">
        <v>283</v>
      </c>
      <c r="L35" s="395">
        <v>845.5</v>
      </c>
      <c r="M35" s="156">
        <v>122.2</v>
      </c>
      <c r="N35" s="989"/>
    </row>
    <row r="36" spans="1:14" ht="23.25" customHeight="1">
      <c r="A36" s="70"/>
      <c r="B36" s="74" t="s">
        <v>180</v>
      </c>
      <c r="C36" s="74"/>
      <c r="D36" s="174">
        <v>6419</v>
      </c>
      <c r="E36" s="170">
        <v>999</v>
      </c>
      <c r="F36" s="170">
        <v>150</v>
      </c>
      <c r="G36" s="399">
        <v>4091</v>
      </c>
      <c r="H36" s="170">
        <v>714</v>
      </c>
      <c r="I36" s="163">
        <v>1584.9</v>
      </c>
      <c r="J36" s="156">
        <v>246.7</v>
      </c>
      <c r="K36" s="156">
        <v>37</v>
      </c>
      <c r="L36" s="395">
        <v>1010.1</v>
      </c>
      <c r="M36" s="156">
        <v>176.3</v>
      </c>
      <c r="N36" s="989"/>
    </row>
    <row r="37" spans="1:14" ht="23.25" customHeight="1">
      <c r="A37" s="71"/>
      <c r="B37" s="74" t="s">
        <v>181</v>
      </c>
      <c r="C37" s="74"/>
      <c r="D37" s="170">
        <v>7541</v>
      </c>
      <c r="E37" s="170">
        <v>1132</v>
      </c>
      <c r="F37" s="170">
        <v>100</v>
      </c>
      <c r="G37" s="399">
        <v>4550</v>
      </c>
      <c r="H37" s="177">
        <v>530</v>
      </c>
      <c r="I37" s="163">
        <v>1074.2</v>
      </c>
      <c r="J37" s="156">
        <v>161.3</v>
      </c>
      <c r="K37" s="156">
        <v>14.2</v>
      </c>
      <c r="L37" s="395">
        <v>648.1</v>
      </c>
      <c r="M37" s="156">
        <v>75.5</v>
      </c>
      <c r="N37" s="989"/>
    </row>
    <row r="38" spans="1:14" ht="23.25" customHeight="1">
      <c r="A38" s="227"/>
      <c r="B38" s="228" t="s">
        <v>182</v>
      </c>
      <c r="C38" s="228"/>
      <c r="D38" s="229">
        <v>7318</v>
      </c>
      <c r="E38" s="229">
        <v>1462</v>
      </c>
      <c r="F38" s="229">
        <v>36</v>
      </c>
      <c r="G38" s="376">
        <v>4276</v>
      </c>
      <c r="H38" s="229">
        <v>514</v>
      </c>
      <c r="I38" s="258">
        <v>1221.7</v>
      </c>
      <c r="J38" s="256">
        <v>244.1</v>
      </c>
      <c r="K38" s="256">
        <v>6</v>
      </c>
      <c r="L38" s="394">
        <v>713.9</v>
      </c>
      <c r="M38" s="256">
        <v>85.8</v>
      </c>
      <c r="N38" s="989"/>
    </row>
    <row r="39" spans="1:14" ht="23.25" customHeight="1">
      <c r="A39" s="70"/>
      <c r="B39" s="74" t="s">
        <v>183</v>
      </c>
      <c r="C39" s="74"/>
      <c r="D39" s="170">
        <v>5654</v>
      </c>
      <c r="E39" s="170">
        <v>1587</v>
      </c>
      <c r="F39" s="170">
        <v>34</v>
      </c>
      <c r="G39" s="399">
        <v>2166</v>
      </c>
      <c r="H39" s="170">
        <v>435</v>
      </c>
      <c r="I39" s="163">
        <v>1515.8</v>
      </c>
      <c r="J39" s="156">
        <v>425.5</v>
      </c>
      <c r="K39" s="156">
        <v>9.1</v>
      </c>
      <c r="L39" s="395">
        <v>580.7</v>
      </c>
      <c r="M39" s="156">
        <v>116.6</v>
      </c>
      <c r="N39" s="989"/>
    </row>
    <row r="40" spans="1:14" ht="23.25" customHeight="1">
      <c r="A40" s="70"/>
      <c r="B40" s="74" t="s">
        <v>184</v>
      </c>
      <c r="C40" s="74"/>
      <c r="D40" s="170">
        <v>2881</v>
      </c>
      <c r="E40" s="170">
        <v>806</v>
      </c>
      <c r="F40" s="465" t="s">
        <v>283</v>
      </c>
      <c r="G40" s="399">
        <v>1808</v>
      </c>
      <c r="H40" s="170">
        <v>166</v>
      </c>
      <c r="I40" s="163">
        <v>798.1</v>
      </c>
      <c r="J40" s="156">
        <v>223.3</v>
      </c>
      <c r="K40" s="465" t="s">
        <v>283</v>
      </c>
      <c r="L40" s="395">
        <v>500.8</v>
      </c>
      <c r="M40" s="156">
        <v>46</v>
      </c>
      <c r="N40" s="989"/>
    </row>
    <row r="41" spans="1:14" ht="23.25" customHeight="1">
      <c r="A41" s="70"/>
      <c r="B41" s="74" t="s">
        <v>256</v>
      </c>
      <c r="C41" s="74"/>
      <c r="D41" s="170">
        <v>2706</v>
      </c>
      <c r="E41" s="170">
        <v>344</v>
      </c>
      <c r="F41" s="170">
        <v>62</v>
      </c>
      <c r="G41" s="399">
        <v>1647</v>
      </c>
      <c r="H41" s="170">
        <v>256</v>
      </c>
      <c r="I41" s="163">
        <v>773.1</v>
      </c>
      <c r="J41" s="156">
        <v>98.3</v>
      </c>
      <c r="K41" s="156">
        <v>17.7</v>
      </c>
      <c r="L41" s="395">
        <v>470.6</v>
      </c>
      <c r="M41" s="156">
        <v>73.1</v>
      </c>
      <c r="N41" s="989"/>
    </row>
    <row r="42" spans="1:14" ht="23.25" customHeight="1">
      <c r="A42" s="70"/>
      <c r="B42" s="74" t="s">
        <v>185</v>
      </c>
      <c r="C42" s="74"/>
      <c r="D42" s="174">
        <v>12807</v>
      </c>
      <c r="E42" s="170">
        <v>2759</v>
      </c>
      <c r="F42" s="170">
        <v>283</v>
      </c>
      <c r="G42" s="399">
        <v>5847</v>
      </c>
      <c r="H42" s="170">
        <v>386</v>
      </c>
      <c r="I42" s="163">
        <v>1613</v>
      </c>
      <c r="J42" s="156">
        <v>347.5</v>
      </c>
      <c r="K42" s="156">
        <v>35.6</v>
      </c>
      <c r="L42" s="395">
        <v>736.4</v>
      </c>
      <c r="M42" s="156">
        <v>48.6</v>
      </c>
      <c r="N42" s="989"/>
    </row>
    <row r="43" spans="1:14" ht="23.25" customHeight="1">
      <c r="A43" s="227"/>
      <c r="B43" s="228" t="s">
        <v>257</v>
      </c>
      <c r="C43" s="228"/>
      <c r="D43" s="229">
        <v>4410</v>
      </c>
      <c r="E43" s="229">
        <v>836</v>
      </c>
      <c r="F43" s="466" t="s">
        <v>283</v>
      </c>
      <c r="G43" s="376">
        <v>3056</v>
      </c>
      <c r="H43" s="229">
        <v>147</v>
      </c>
      <c r="I43" s="258">
        <v>1245.8</v>
      </c>
      <c r="J43" s="256">
        <v>236.2</v>
      </c>
      <c r="K43" s="466" t="s">
        <v>283</v>
      </c>
      <c r="L43" s="394">
        <v>863.3</v>
      </c>
      <c r="M43" s="256">
        <v>41.5</v>
      </c>
      <c r="N43" s="989"/>
    </row>
    <row r="44" spans="1:14" ht="23.25" customHeight="1">
      <c r="A44" s="70"/>
      <c r="B44" s="74" t="s">
        <v>186</v>
      </c>
      <c r="C44" s="74"/>
      <c r="D44" s="170">
        <v>6154</v>
      </c>
      <c r="E44" s="170">
        <v>982</v>
      </c>
      <c r="F44" s="465" t="s">
        <v>283</v>
      </c>
      <c r="G44" s="399">
        <v>3893</v>
      </c>
      <c r="H44" s="177">
        <v>702</v>
      </c>
      <c r="I44" s="163">
        <v>1279.4</v>
      </c>
      <c r="J44" s="156">
        <v>204.2</v>
      </c>
      <c r="K44" s="465" t="s">
        <v>283</v>
      </c>
      <c r="L44" s="395">
        <v>809.4</v>
      </c>
      <c r="M44" s="156">
        <v>145.9</v>
      </c>
      <c r="N44" s="989"/>
    </row>
    <row r="45" spans="1:14" ht="23.25" customHeight="1">
      <c r="A45" s="70"/>
      <c r="B45" s="74" t="s">
        <v>246</v>
      </c>
      <c r="C45" s="74"/>
      <c r="D45" s="170">
        <v>4101</v>
      </c>
      <c r="E45" s="170">
        <v>663</v>
      </c>
      <c r="F45" s="170">
        <v>100</v>
      </c>
      <c r="G45" s="399">
        <v>2690</v>
      </c>
      <c r="H45" s="170">
        <v>216</v>
      </c>
      <c r="I45" s="163">
        <v>1129.8</v>
      </c>
      <c r="J45" s="156">
        <v>182.6</v>
      </c>
      <c r="K45" s="156">
        <v>27.5</v>
      </c>
      <c r="L45" s="395">
        <v>741</v>
      </c>
      <c r="M45" s="156">
        <v>59.5</v>
      </c>
      <c r="N45" s="989"/>
    </row>
    <row r="46" spans="1:14" ht="23.25" customHeight="1">
      <c r="A46" s="70"/>
      <c r="B46" s="74" t="s">
        <v>187</v>
      </c>
      <c r="C46" s="74"/>
      <c r="D46" s="170">
        <v>6642</v>
      </c>
      <c r="E46" s="170">
        <v>1043</v>
      </c>
      <c r="F46" s="170">
        <v>138</v>
      </c>
      <c r="G46" s="399">
        <v>4373</v>
      </c>
      <c r="H46" s="170">
        <v>750</v>
      </c>
      <c r="I46" s="163">
        <v>1747.9</v>
      </c>
      <c r="J46" s="156">
        <v>274.5</v>
      </c>
      <c r="K46" s="156">
        <v>36.3</v>
      </c>
      <c r="L46" s="395">
        <v>1150.8</v>
      </c>
      <c r="M46" s="156">
        <v>197.4</v>
      </c>
      <c r="N46" s="989"/>
    </row>
    <row r="47" spans="1:14" ht="23.25" customHeight="1">
      <c r="A47" s="80"/>
      <c r="B47" s="62" t="s">
        <v>188</v>
      </c>
      <c r="C47" s="62"/>
      <c r="D47" s="173">
        <v>11559</v>
      </c>
      <c r="E47" s="173">
        <v>3023</v>
      </c>
      <c r="F47" s="173">
        <v>108</v>
      </c>
      <c r="G47" s="378">
        <v>7232</v>
      </c>
      <c r="H47" s="173">
        <v>1270</v>
      </c>
      <c r="I47" s="253">
        <v>1814.6</v>
      </c>
      <c r="J47" s="158">
        <v>474.6</v>
      </c>
      <c r="K47" s="158">
        <v>17</v>
      </c>
      <c r="L47" s="396">
        <v>1135.3</v>
      </c>
      <c r="M47" s="158">
        <v>199.4</v>
      </c>
      <c r="N47" s="989"/>
    </row>
    <row r="48" spans="1:14" ht="23.25" customHeight="1">
      <c r="A48" s="70"/>
      <c r="B48" s="64" t="s">
        <v>247</v>
      </c>
      <c r="C48" s="64"/>
      <c r="D48" s="170">
        <v>7530</v>
      </c>
      <c r="E48" s="170">
        <v>678</v>
      </c>
      <c r="F48" s="170">
        <v>37</v>
      </c>
      <c r="G48" s="399">
        <v>5237</v>
      </c>
      <c r="H48" s="170">
        <v>714</v>
      </c>
      <c r="I48" s="163">
        <v>1727.1</v>
      </c>
      <c r="J48" s="156">
        <v>155.5</v>
      </c>
      <c r="K48" s="156">
        <v>8.5</v>
      </c>
      <c r="L48" s="395">
        <v>1201.1</v>
      </c>
      <c r="M48" s="156">
        <v>163.8</v>
      </c>
      <c r="N48" s="989"/>
    </row>
    <row r="49" spans="1:14" ht="23.25" customHeight="1">
      <c r="A49" s="70"/>
      <c r="B49" s="64" t="s">
        <v>189</v>
      </c>
      <c r="C49" s="64"/>
      <c r="D49" s="174">
        <v>5664</v>
      </c>
      <c r="E49" s="170">
        <v>1373</v>
      </c>
      <c r="F49" s="465" t="s">
        <v>283</v>
      </c>
      <c r="G49" s="399">
        <v>3152</v>
      </c>
      <c r="H49" s="170">
        <v>899</v>
      </c>
      <c r="I49" s="163">
        <v>1391.6</v>
      </c>
      <c r="J49" s="156">
        <v>337.3</v>
      </c>
      <c r="K49" s="465" t="s">
        <v>283</v>
      </c>
      <c r="L49" s="395">
        <v>774.4</v>
      </c>
      <c r="M49" s="156">
        <v>220.9</v>
      </c>
      <c r="N49" s="989"/>
    </row>
    <row r="50" spans="1:14" ht="23.25" customHeight="1">
      <c r="A50" s="70"/>
      <c r="B50" s="74" t="s">
        <v>190</v>
      </c>
      <c r="C50" s="74"/>
      <c r="D50" s="170">
        <v>5556</v>
      </c>
      <c r="E50" s="170">
        <v>933</v>
      </c>
      <c r="F50" s="170">
        <v>125</v>
      </c>
      <c r="G50" s="399">
        <v>3895</v>
      </c>
      <c r="H50" s="170">
        <v>1115</v>
      </c>
      <c r="I50" s="163">
        <v>1658.5</v>
      </c>
      <c r="J50" s="156">
        <v>278.5</v>
      </c>
      <c r="K50" s="156">
        <v>37.3</v>
      </c>
      <c r="L50" s="395">
        <v>1162.7</v>
      </c>
      <c r="M50" s="156">
        <v>332.8</v>
      </c>
      <c r="N50" s="989"/>
    </row>
    <row r="51" spans="1:14" ht="23.25" customHeight="1">
      <c r="A51" s="70"/>
      <c r="B51" s="74" t="s">
        <v>218</v>
      </c>
      <c r="C51" s="74"/>
      <c r="D51" s="170">
        <v>7899</v>
      </c>
      <c r="E51" s="170">
        <v>1560</v>
      </c>
      <c r="F51" s="170">
        <v>36</v>
      </c>
      <c r="G51" s="399">
        <v>4433</v>
      </c>
      <c r="H51" s="170">
        <v>2452</v>
      </c>
      <c r="I51" s="163">
        <v>1539.8</v>
      </c>
      <c r="J51" s="156">
        <v>304.1</v>
      </c>
      <c r="K51" s="156">
        <v>7</v>
      </c>
      <c r="L51" s="395">
        <v>864.1</v>
      </c>
      <c r="M51" s="156">
        <v>478</v>
      </c>
      <c r="N51" s="989"/>
    </row>
    <row r="52" spans="1:14" ht="23.25" customHeight="1">
      <c r="A52" s="80"/>
      <c r="B52" s="62" t="s">
        <v>191</v>
      </c>
      <c r="C52" s="62"/>
      <c r="D52" s="173">
        <v>10632</v>
      </c>
      <c r="E52" s="173">
        <v>2009</v>
      </c>
      <c r="F52" s="173">
        <v>178</v>
      </c>
      <c r="G52" s="378">
        <v>4219</v>
      </c>
      <c r="H52" s="314">
        <v>1044</v>
      </c>
      <c r="I52" s="253">
        <v>3192.8</v>
      </c>
      <c r="J52" s="158">
        <v>603.3</v>
      </c>
      <c r="K52" s="158">
        <v>53.5</v>
      </c>
      <c r="L52" s="396">
        <v>1267</v>
      </c>
      <c r="M52" s="158">
        <v>313.5</v>
      </c>
      <c r="N52" s="989"/>
    </row>
    <row r="53" spans="1:14" ht="23.25" customHeight="1">
      <c r="A53" s="70"/>
      <c r="B53" s="64" t="s">
        <v>192</v>
      </c>
      <c r="C53" s="64"/>
      <c r="D53" s="170">
        <v>9756</v>
      </c>
      <c r="E53" s="170">
        <v>2895</v>
      </c>
      <c r="F53" s="170">
        <v>92</v>
      </c>
      <c r="G53" s="399">
        <v>4912</v>
      </c>
      <c r="H53" s="170">
        <v>1713</v>
      </c>
      <c r="I53" s="163">
        <v>2339.6</v>
      </c>
      <c r="J53" s="156">
        <v>694.2</v>
      </c>
      <c r="K53" s="156">
        <v>22.1</v>
      </c>
      <c r="L53" s="395">
        <v>1177.9</v>
      </c>
      <c r="M53" s="156">
        <v>410.8</v>
      </c>
      <c r="N53" s="989"/>
    </row>
    <row r="54" spans="1:14" ht="23.25" customHeight="1">
      <c r="A54" s="70"/>
      <c r="B54" s="74" t="s">
        <v>193</v>
      </c>
      <c r="C54" s="74"/>
      <c r="D54" s="174">
        <v>14555</v>
      </c>
      <c r="E54" s="170">
        <v>2785</v>
      </c>
      <c r="F54" s="174">
        <v>32</v>
      </c>
      <c r="G54" s="399">
        <v>7255</v>
      </c>
      <c r="H54" s="170">
        <v>2681</v>
      </c>
      <c r="I54" s="163">
        <v>2169.2</v>
      </c>
      <c r="J54" s="156">
        <v>415.1</v>
      </c>
      <c r="K54" s="156">
        <v>4.8</v>
      </c>
      <c r="L54" s="395">
        <v>1081.2</v>
      </c>
      <c r="M54" s="156">
        <v>399.6</v>
      </c>
      <c r="N54" s="989"/>
    </row>
    <row r="55" spans="1:14" ht="23.25" customHeight="1">
      <c r="A55" s="70"/>
      <c r="B55" s="74" t="s">
        <v>194</v>
      </c>
      <c r="C55" s="74"/>
      <c r="D55" s="170">
        <v>7487</v>
      </c>
      <c r="E55" s="170">
        <v>2707</v>
      </c>
      <c r="F55" s="465" t="s">
        <v>283</v>
      </c>
      <c r="G55" s="399">
        <v>4108</v>
      </c>
      <c r="H55" s="170">
        <v>1953</v>
      </c>
      <c r="I55" s="163">
        <v>1686.3</v>
      </c>
      <c r="J55" s="156">
        <v>609.7</v>
      </c>
      <c r="K55" s="465" t="s">
        <v>283</v>
      </c>
      <c r="L55" s="395">
        <v>925.2</v>
      </c>
      <c r="M55" s="156">
        <v>439.9</v>
      </c>
      <c r="N55" s="989"/>
    </row>
    <row r="56" spans="1:14" ht="23.25" customHeight="1">
      <c r="A56" s="70"/>
      <c r="B56" s="64" t="s">
        <v>195</v>
      </c>
      <c r="C56" s="64"/>
      <c r="D56" s="170">
        <v>5451</v>
      </c>
      <c r="E56" s="170">
        <v>1253</v>
      </c>
      <c r="F56" s="170">
        <v>92</v>
      </c>
      <c r="G56" s="399">
        <v>2969</v>
      </c>
      <c r="H56" s="170">
        <v>1362</v>
      </c>
      <c r="I56" s="163">
        <v>1752.7</v>
      </c>
      <c r="J56" s="156">
        <v>402.9</v>
      </c>
      <c r="K56" s="156">
        <v>29.6</v>
      </c>
      <c r="L56" s="395">
        <v>954.7</v>
      </c>
      <c r="M56" s="156">
        <v>437.9</v>
      </c>
      <c r="N56" s="989"/>
    </row>
    <row r="57" spans="1:14" ht="23.25" customHeight="1">
      <c r="A57" s="70"/>
      <c r="B57" s="74" t="s">
        <v>196</v>
      </c>
      <c r="C57" s="74"/>
      <c r="D57" s="170">
        <v>12945</v>
      </c>
      <c r="E57" s="170">
        <v>3364</v>
      </c>
      <c r="F57" s="170">
        <v>143</v>
      </c>
      <c r="G57" s="399">
        <v>6252</v>
      </c>
      <c r="H57" s="170">
        <v>2501</v>
      </c>
      <c r="I57" s="163">
        <v>2332.4</v>
      </c>
      <c r="J57" s="156">
        <v>606.1</v>
      </c>
      <c r="K57" s="156">
        <v>25.8</v>
      </c>
      <c r="L57" s="395">
        <v>1126.5</v>
      </c>
      <c r="M57" s="156">
        <v>450.6</v>
      </c>
      <c r="N57" s="989"/>
    </row>
    <row r="58" spans="1:240" s="1" customFormat="1" ht="3.75" customHeight="1">
      <c r="A58" s="37"/>
      <c r="B58" s="30"/>
      <c r="C58" s="30"/>
      <c r="D58" s="178"/>
      <c r="E58" s="178"/>
      <c r="F58" s="178"/>
      <c r="G58" s="178"/>
      <c r="H58" s="178"/>
      <c r="I58" s="179"/>
      <c r="J58" s="160"/>
      <c r="K58" s="180"/>
      <c r="L58" s="181"/>
      <c r="M58" s="182"/>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row>
    <row r="59" spans="1:13" ht="13.5" customHeight="1">
      <c r="A59" s="21"/>
      <c r="B59" s="21"/>
      <c r="C59" s="21"/>
      <c r="D59" s="21"/>
      <c r="E59" s="21"/>
      <c r="F59" s="21"/>
      <c r="G59" s="21"/>
      <c r="H59" s="21"/>
      <c r="I59" s="21"/>
      <c r="J59" s="21"/>
      <c r="K59" s="21"/>
      <c r="L59" s="21"/>
      <c r="M59" s="112" t="s">
        <v>21</v>
      </c>
    </row>
    <row r="60" spans="1:13" ht="13.5" customHeight="1">
      <c r="A60" s="38" t="s">
        <v>276</v>
      </c>
      <c r="B60" s="21"/>
      <c r="C60" s="21"/>
      <c r="D60" s="21"/>
      <c r="E60" s="21"/>
      <c r="F60" s="21"/>
      <c r="G60" s="21"/>
      <c r="H60" s="21"/>
      <c r="I60" s="21"/>
      <c r="J60" s="21"/>
      <c r="K60" s="21"/>
      <c r="L60" s="21"/>
      <c r="M60" s="112"/>
    </row>
    <row r="61" spans="1:10" ht="13.5" customHeight="1">
      <c r="A61" s="387"/>
      <c r="B61" s="388"/>
      <c r="C61" s="388"/>
      <c r="D61" s="248"/>
      <c r="E61" s="248"/>
      <c r="F61" s="248"/>
      <c r="G61" s="248"/>
      <c r="H61" s="248"/>
      <c r="I61" s="248"/>
      <c r="J61" s="248"/>
    </row>
  </sheetData>
  <printOptions horizontalCentered="1"/>
  <pageMargins left="0.7874015748031497" right="0.7874015748031497" top="0.6299212598425197" bottom="0.24" header="0.5118110236220472" footer="0.1968503937007874"/>
  <pageSetup firstPageNumber="39" useFirstPageNumber="1" horizontalDpi="600" verticalDpi="600" orientation="portrait" paperSize="9" scale="60" r:id="rId1"/>
  <rowBreaks count="1" manualBreakCount="1">
    <brk id="1" max="12" man="1"/>
  </rowBreaks>
</worksheet>
</file>

<file path=xl/worksheets/sheet13.xml><?xml version="1.0" encoding="utf-8"?>
<worksheet xmlns="http://schemas.openxmlformats.org/spreadsheetml/2006/main" xmlns:r="http://schemas.openxmlformats.org/officeDocument/2006/relationships">
  <dimension ref="A1:U58"/>
  <sheetViews>
    <sheetView workbookViewId="0" topLeftCell="A1">
      <pane xSplit="3" topLeftCell="D1" activePane="topRight" state="frozen"/>
      <selection pane="topLeft" activeCell="B1" sqref="B1"/>
      <selection pane="topRight" activeCell="B1" sqref="B1"/>
    </sheetView>
  </sheetViews>
  <sheetFormatPr defaultColWidth="8.796875" defaultRowHeight="12.75" customHeight="1"/>
  <cols>
    <col min="1" max="1" width="1.1015625" style="199" customWidth="1"/>
    <col min="2" max="2" width="9.5" style="199" customWidth="1"/>
    <col min="3" max="3" width="0.6953125" style="199" customWidth="1"/>
    <col min="4" max="15" width="8.19921875" style="200" customWidth="1"/>
    <col min="16" max="16" width="13" style="200" customWidth="1"/>
    <col min="17" max="18" width="11.19921875" style="200" customWidth="1"/>
    <col min="19" max="21" width="9" style="200" customWidth="1"/>
    <col min="22" max="16384" width="11.3984375" style="200" customWidth="1"/>
  </cols>
  <sheetData>
    <row r="1" spans="1:17" ht="12" customHeight="1">
      <c r="A1" s="202"/>
      <c r="C1" s="202"/>
      <c r="D1" s="203"/>
      <c r="J1" s="203"/>
      <c r="N1" s="203"/>
      <c r="P1" s="203"/>
      <c r="Q1" s="203"/>
    </row>
    <row r="2" spans="1:18" s="201" customFormat="1" ht="18" customHeight="1">
      <c r="A2" s="43" t="s">
        <v>289</v>
      </c>
      <c r="B2" s="43"/>
      <c r="C2" s="43"/>
      <c r="D2" s="43"/>
      <c r="E2" s="43"/>
      <c r="F2" s="45"/>
      <c r="G2" s="45"/>
      <c r="H2" s="45"/>
      <c r="I2" s="45"/>
      <c r="J2" s="45"/>
      <c r="K2" s="43"/>
      <c r="L2" s="45"/>
      <c r="M2" s="43"/>
      <c r="N2" s="45"/>
      <c r="O2" s="45"/>
      <c r="P2" s="45"/>
      <c r="Q2" s="45"/>
      <c r="R2" s="990"/>
    </row>
    <row r="3" spans="1:18" ht="12" customHeight="1">
      <c r="A3" s="202" t="s">
        <v>223</v>
      </c>
      <c r="B3" s="202"/>
      <c r="C3" s="202"/>
      <c r="D3" s="203"/>
      <c r="E3" s="203"/>
      <c r="F3" s="203"/>
      <c r="G3" s="203"/>
      <c r="H3" s="203"/>
      <c r="I3" s="203"/>
      <c r="J3" s="203"/>
      <c r="K3" s="203"/>
      <c r="L3" s="203"/>
      <c r="M3" s="203"/>
      <c r="N3" s="203"/>
      <c r="O3" s="203"/>
      <c r="P3" s="203"/>
      <c r="Q3" s="203"/>
      <c r="R3" s="203"/>
    </row>
    <row r="4" spans="1:20" ht="12" customHeight="1">
      <c r="A4" s="271"/>
      <c r="B4" s="271"/>
      <c r="C4" s="271"/>
      <c r="D4" s="204"/>
      <c r="E4" s="204"/>
      <c r="F4" s="204"/>
      <c r="G4" s="205"/>
      <c r="H4" s="205"/>
      <c r="I4" s="205"/>
      <c r="J4" s="204"/>
      <c r="K4" s="204"/>
      <c r="L4" s="204"/>
      <c r="M4" s="205"/>
      <c r="N4" s="205"/>
      <c r="O4" s="205"/>
      <c r="P4" s="206"/>
      <c r="Q4" s="207" t="s">
        <v>224</v>
      </c>
      <c r="R4" s="991"/>
      <c r="S4" s="992"/>
      <c r="T4" s="993"/>
    </row>
    <row r="5" spans="1:21" s="199" customFormat="1" ht="18" customHeight="1">
      <c r="A5" s="242"/>
      <c r="B5" s="255"/>
      <c r="C5" s="272"/>
      <c r="D5" s="379"/>
      <c r="E5" s="380" t="s">
        <v>260</v>
      </c>
      <c r="F5" s="380"/>
      <c r="G5" s="380"/>
      <c r="H5" s="380"/>
      <c r="I5" s="379"/>
      <c r="J5" s="245" t="s">
        <v>584</v>
      </c>
      <c r="K5" s="87"/>
      <c r="L5" s="87"/>
      <c r="M5" s="87"/>
      <c r="N5" s="87"/>
      <c r="O5" s="87"/>
      <c r="P5" s="1013" t="s">
        <v>290</v>
      </c>
      <c r="Q5" s="1002"/>
      <c r="R5" s="994"/>
      <c r="S5" s="995"/>
      <c r="T5" s="995"/>
      <c r="U5"/>
    </row>
    <row r="6" spans="1:21" s="199" customFormat="1" ht="18.75" customHeight="1">
      <c r="A6" s="44"/>
      <c r="B6" s="76"/>
      <c r="C6" s="274"/>
      <c r="D6" s="209" t="s">
        <v>225</v>
      </c>
      <c r="E6" s="209"/>
      <c r="F6" s="209"/>
      <c r="G6" s="208" t="s">
        <v>226</v>
      </c>
      <c r="H6" s="209"/>
      <c r="I6" s="209"/>
      <c r="J6" s="210" t="s">
        <v>225</v>
      </c>
      <c r="K6" s="209"/>
      <c r="L6" s="209"/>
      <c r="M6" s="208" t="s">
        <v>226</v>
      </c>
      <c r="N6" s="209"/>
      <c r="O6" s="209"/>
      <c r="P6" s="1003" t="s">
        <v>291</v>
      </c>
      <c r="Q6" s="1004"/>
      <c r="R6" s="996"/>
      <c r="S6" s="995"/>
      <c r="T6" s="995"/>
      <c r="U6"/>
    </row>
    <row r="7" spans="1:21" s="213" customFormat="1" ht="21" customHeight="1">
      <c r="A7" s="275"/>
      <c r="B7" s="276"/>
      <c r="C7" s="462"/>
      <c r="D7" s="212" t="s">
        <v>281</v>
      </c>
      <c r="E7" s="212" t="s">
        <v>259</v>
      </c>
      <c r="F7" s="211" t="s">
        <v>227</v>
      </c>
      <c r="G7" s="212" t="s">
        <v>281</v>
      </c>
      <c r="H7" s="212" t="s">
        <v>259</v>
      </c>
      <c r="I7" s="211" t="s">
        <v>227</v>
      </c>
      <c r="J7" s="244" t="s">
        <v>281</v>
      </c>
      <c r="K7" s="212" t="s">
        <v>259</v>
      </c>
      <c r="L7" s="211" t="s">
        <v>227</v>
      </c>
      <c r="M7" s="212" t="s">
        <v>281</v>
      </c>
      <c r="N7" s="212" t="s">
        <v>259</v>
      </c>
      <c r="O7" s="211" t="s">
        <v>227</v>
      </c>
      <c r="P7" s="464" t="s">
        <v>281</v>
      </c>
      <c r="Q7" s="212" t="s">
        <v>259</v>
      </c>
      <c r="R7" s="997"/>
      <c r="S7" s="998"/>
      <c r="T7" s="998"/>
      <c r="U7"/>
    </row>
    <row r="8" spans="1:21" ht="23.25" customHeight="1">
      <c r="A8" s="214"/>
      <c r="B8" s="62" t="s">
        <v>109</v>
      </c>
      <c r="C8" s="273"/>
      <c r="D8" s="430">
        <v>4291</v>
      </c>
      <c r="E8" s="430">
        <f>SUM(E9:E55)</f>
        <v>4211</v>
      </c>
      <c r="F8" s="423">
        <v>80</v>
      </c>
      <c r="G8" s="423">
        <v>349450</v>
      </c>
      <c r="H8" s="423">
        <f>SUM(H9:H55)</f>
        <v>318338</v>
      </c>
      <c r="I8" s="432">
        <v>7107</v>
      </c>
      <c r="J8" s="463">
        <v>2543</v>
      </c>
      <c r="K8" s="423">
        <f>SUM(K9:K55)</f>
        <v>2385</v>
      </c>
      <c r="L8" s="446">
        <v>-96</v>
      </c>
      <c r="M8" s="423">
        <v>24373</v>
      </c>
      <c r="N8" s="423">
        <f>SUM(N9:N55)</f>
        <v>24840</v>
      </c>
      <c r="O8" s="426">
        <v>-467</v>
      </c>
      <c r="P8" s="217">
        <v>1502.7</v>
      </c>
      <c r="Q8" s="215">
        <v>1510.4</v>
      </c>
      <c r="R8" s="999"/>
      <c r="S8" s="999"/>
      <c r="T8" s="999"/>
      <c r="U8"/>
    </row>
    <row r="9" spans="1:21" ht="23.25" customHeight="1">
      <c r="A9" s="216"/>
      <c r="B9" s="74" t="s">
        <v>110</v>
      </c>
      <c r="C9" s="46"/>
      <c r="D9" s="433">
        <v>330</v>
      </c>
      <c r="E9" s="434">
        <v>326</v>
      </c>
      <c r="F9" s="424">
        <v>4</v>
      </c>
      <c r="G9" s="424">
        <v>29094</v>
      </c>
      <c r="H9" s="424">
        <v>28617</v>
      </c>
      <c r="I9" s="435">
        <v>477</v>
      </c>
      <c r="J9" s="436">
        <v>147</v>
      </c>
      <c r="K9" s="434">
        <v>155</v>
      </c>
      <c r="L9" s="447">
        <v>-8</v>
      </c>
      <c r="M9" s="433">
        <v>1528</v>
      </c>
      <c r="N9" s="433">
        <v>1603</v>
      </c>
      <c r="O9" s="428">
        <v>-75</v>
      </c>
      <c r="P9" s="315">
        <v>2606.1</v>
      </c>
      <c r="Q9" s="218">
        <v>2634.7</v>
      </c>
      <c r="R9" s="999"/>
      <c r="S9" s="999"/>
      <c r="T9" s="999"/>
      <c r="U9"/>
    </row>
    <row r="10" spans="1:21" ht="23.25" customHeight="1">
      <c r="A10" s="216"/>
      <c r="B10" s="74" t="s">
        <v>111</v>
      </c>
      <c r="C10" s="46"/>
      <c r="D10" s="433">
        <v>44</v>
      </c>
      <c r="E10" s="434">
        <v>42</v>
      </c>
      <c r="F10" s="424">
        <v>2</v>
      </c>
      <c r="G10" s="424">
        <v>2982</v>
      </c>
      <c r="H10" s="424">
        <v>2815</v>
      </c>
      <c r="I10" s="435">
        <v>167</v>
      </c>
      <c r="J10" s="436">
        <v>64</v>
      </c>
      <c r="K10" s="434">
        <v>69</v>
      </c>
      <c r="L10" s="448">
        <v>-5</v>
      </c>
      <c r="M10" s="433">
        <v>571</v>
      </c>
      <c r="N10" s="433">
        <v>618</v>
      </c>
      <c r="O10" s="427">
        <v>-47</v>
      </c>
      <c r="P10" s="217">
        <v>1127.9</v>
      </c>
      <c r="Q10" s="218">
        <v>1100.3</v>
      </c>
      <c r="R10" s="999"/>
      <c r="S10" s="999"/>
      <c r="T10" s="999"/>
      <c r="U10"/>
    </row>
    <row r="11" spans="1:21" s="219" customFormat="1" ht="23.25" customHeight="1">
      <c r="A11" s="216"/>
      <c r="B11" s="74" t="s">
        <v>112</v>
      </c>
      <c r="C11" s="46"/>
      <c r="D11" s="433">
        <v>37</v>
      </c>
      <c r="E11" s="434">
        <v>37</v>
      </c>
      <c r="F11" s="424">
        <v>0</v>
      </c>
      <c r="G11" s="424">
        <v>3144</v>
      </c>
      <c r="H11" s="424">
        <v>3122</v>
      </c>
      <c r="I11" s="435">
        <v>22</v>
      </c>
      <c r="J11" s="436">
        <v>42</v>
      </c>
      <c r="K11" s="434">
        <v>33</v>
      </c>
      <c r="L11" s="448">
        <v>9</v>
      </c>
      <c r="M11" s="433">
        <v>478</v>
      </c>
      <c r="N11" s="433">
        <v>363</v>
      </c>
      <c r="O11" s="427">
        <v>115</v>
      </c>
      <c r="P11" s="217">
        <v>1087.7</v>
      </c>
      <c r="Q11" s="218">
        <v>1062.5</v>
      </c>
      <c r="R11" s="999"/>
      <c r="S11" s="999"/>
      <c r="T11" s="999"/>
      <c r="U11"/>
    </row>
    <row r="12" spans="1:21" ht="23.25" customHeight="1">
      <c r="A12" s="216"/>
      <c r="B12" s="74" t="s">
        <v>113</v>
      </c>
      <c r="C12" s="46"/>
      <c r="D12" s="433">
        <v>58</v>
      </c>
      <c r="E12" s="434">
        <v>58</v>
      </c>
      <c r="F12" s="424">
        <v>0</v>
      </c>
      <c r="G12" s="424">
        <v>3211</v>
      </c>
      <c r="H12" s="424">
        <v>3207</v>
      </c>
      <c r="I12" s="435">
        <v>4</v>
      </c>
      <c r="J12" s="436">
        <v>50</v>
      </c>
      <c r="K12" s="434">
        <v>53</v>
      </c>
      <c r="L12" s="448">
        <v>-3</v>
      </c>
      <c r="M12" s="433">
        <v>459</v>
      </c>
      <c r="N12" s="433">
        <v>469</v>
      </c>
      <c r="O12" s="444">
        <v>-10</v>
      </c>
      <c r="P12" s="217">
        <v>801.3</v>
      </c>
      <c r="Q12" s="218">
        <v>818.7</v>
      </c>
      <c r="R12" s="999"/>
      <c r="S12" s="999"/>
      <c r="T12" s="999"/>
      <c r="U12"/>
    </row>
    <row r="13" spans="1:21" ht="23.25" customHeight="1">
      <c r="A13" s="220"/>
      <c r="B13" s="62" t="s">
        <v>114</v>
      </c>
      <c r="C13" s="273"/>
      <c r="D13" s="430">
        <v>32</v>
      </c>
      <c r="E13" s="431">
        <v>33</v>
      </c>
      <c r="F13" s="422">
        <v>-1</v>
      </c>
      <c r="G13" s="422">
        <v>2739</v>
      </c>
      <c r="H13" s="422">
        <v>2767</v>
      </c>
      <c r="I13" s="437">
        <v>-28</v>
      </c>
      <c r="J13" s="438">
        <v>16</v>
      </c>
      <c r="K13" s="439">
        <v>16</v>
      </c>
      <c r="L13" s="449">
        <v>0</v>
      </c>
      <c r="M13" s="430">
        <v>187</v>
      </c>
      <c r="N13" s="430">
        <v>187</v>
      </c>
      <c r="O13" s="429">
        <v>0</v>
      </c>
      <c r="P13" s="217">
        <v>968.9</v>
      </c>
      <c r="Q13" s="222">
        <v>988</v>
      </c>
      <c r="R13" s="999"/>
      <c r="S13" s="999"/>
      <c r="T13" s="999"/>
      <c r="U13"/>
    </row>
    <row r="14" spans="1:21" ht="23.25" customHeight="1">
      <c r="A14" s="216"/>
      <c r="B14" s="74" t="s">
        <v>115</v>
      </c>
      <c r="C14" s="46"/>
      <c r="D14" s="433">
        <v>18</v>
      </c>
      <c r="E14" s="434">
        <v>17</v>
      </c>
      <c r="F14" s="424">
        <v>1</v>
      </c>
      <c r="G14" s="424">
        <v>1761</v>
      </c>
      <c r="H14" s="424">
        <v>1671</v>
      </c>
      <c r="I14" s="435">
        <v>90</v>
      </c>
      <c r="J14" s="436">
        <v>17</v>
      </c>
      <c r="K14" s="434">
        <v>17</v>
      </c>
      <c r="L14" s="448">
        <v>0</v>
      </c>
      <c r="M14" s="433">
        <v>216</v>
      </c>
      <c r="N14" s="433">
        <v>217</v>
      </c>
      <c r="O14" s="444">
        <v>-1</v>
      </c>
      <c r="P14" s="315">
        <v>648.2</v>
      </c>
      <c r="Q14" s="218">
        <v>625.2</v>
      </c>
      <c r="R14" s="999"/>
      <c r="S14" s="999"/>
      <c r="T14" s="999"/>
      <c r="U14"/>
    </row>
    <row r="15" spans="1:21" ht="23.25" customHeight="1">
      <c r="A15" s="216"/>
      <c r="B15" s="74" t="s">
        <v>116</v>
      </c>
      <c r="C15" s="46"/>
      <c r="D15" s="433">
        <v>64</v>
      </c>
      <c r="E15" s="434">
        <v>62</v>
      </c>
      <c r="F15" s="424">
        <v>2</v>
      </c>
      <c r="G15" s="424">
        <v>4399</v>
      </c>
      <c r="H15" s="424">
        <v>4260</v>
      </c>
      <c r="I15" s="435">
        <v>139</v>
      </c>
      <c r="J15" s="436">
        <v>28</v>
      </c>
      <c r="K15" s="434">
        <v>26</v>
      </c>
      <c r="L15" s="448">
        <v>2</v>
      </c>
      <c r="M15" s="433">
        <v>296</v>
      </c>
      <c r="N15" s="433">
        <v>266</v>
      </c>
      <c r="O15" s="427">
        <v>30</v>
      </c>
      <c r="P15" s="217">
        <v>1007.5</v>
      </c>
      <c r="Q15" s="218">
        <v>981.8</v>
      </c>
      <c r="R15" s="999"/>
      <c r="S15" s="999"/>
      <c r="T15" s="999"/>
      <c r="U15"/>
    </row>
    <row r="16" spans="1:21" ht="23.25" customHeight="1">
      <c r="A16" s="216"/>
      <c r="B16" s="74" t="s">
        <v>117</v>
      </c>
      <c r="C16" s="46"/>
      <c r="D16" s="433">
        <v>91</v>
      </c>
      <c r="E16" s="434">
        <v>86</v>
      </c>
      <c r="F16" s="424">
        <v>5</v>
      </c>
      <c r="G16" s="424">
        <v>5596</v>
      </c>
      <c r="H16" s="424">
        <v>5450</v>
      </c>
      <c r="I16" s="435">
        <v>146</v>
      </c>
      <c r="J16" s="436">
        <v>36</v>
      </c>
      <c r="K16" s="434">
        <v>34</v>
      </c>
      <c r="L16" s="448">
        <v>2</v>
      </c>
      <c r="M16" s="433">
        <v>335</v>
      </c>
      <c r="N16" s="433">
        <v>307</v>
      </c>
      <c r="O16" s="427">
        <v>28</v>
      </c>
      <c r="P16" s="217">
        <v>1072.5</v>
      </c>
      <c r="Q16" s="218">
        <v>1064.1</v>
      </c>
      <c r="R16" s="999"/>
      <c r="S16" s="999"/>
      <c r="T16" s="999"/>
      <c r="U16"/>
    </row>
    <row r="17" spans="1:21" ht="23.25" customHeight="1">
      <c r="A17" s="216"/>
      <c r="B17" s="74" t="s">
        <v>118</v>
      </c>
      <c r="C17" s="46"/>
      <c r="D17" s="433">
        <v>62</v>
      </c>
      <c r="E17" s="434">
        <v>59</v>
      </c>
      <c r="F17" s="424">
        <v>3</v>
      </c>
      <c r="G17" s="424">
        <v>4517</v>
      </c>
      <c r="H17" s="424">
        <v>4300</v>
      </c>
      <c r="I17" s="435">
        <v>217</v>
      </c>
      <c r="J17" s="436">
        <v>19</v>
      </c>
      <c r="K17" s="434">
        <v>19</v>
      </c>
      <c r="L17" s="448">
        <v>0</v>
      </c>
      <c r="M17" s="433">
        <v>173</v>
      </c>
      <c r="N17" s="433">
        <v>173</v>
      </c>
      <c r="O17" s="427">
        <v>0</v>
      </c>
      <c r="P17" s="217">
        <v>1237.5</v>
      </c>
      <c r="Q17" s="218">
        <v>1199.2</v>
      </c>
      <c r="R17" s="999"/>
      <c r="S17" s="999"/>
      <c r="T17" s="999"/>
      <c r="U17"/>
    </row>
    <row r="18" spans="1:21" ht="23.25" customHeight="1">
      <c r="A18" s="214"/>
      <c r="B18" s="62" t="s">
        <v>119</v>
      </c>
      <c r="C18" s="273"/>
      <c r="D18" s="430">
        <v>72</v>
      </c>
      <c r="E18" s="431">
        <v>69</v>
      </c>
      <c r="F18" s="422">
        <v>3</v>
      </c>
      <c r="G18" s="422">
        <v>4688</v>
      </c>
      <c r="H18" s="422">
        <v>4435</v>
      </c>
      <c r="I18" s="437">
        <v>253</v>
      </c>
      <c r="J18" s="438">
        <v>16</v>
      </c>
      <c r="K18" s="439">
        <v>12</v>
      </c>
      <c r="L18" s="448">
        <v>4</v>
      </c>
      <c r="M18" s="430">
        <v>151</v>
      </c>
      <c r="N18" s="430">
        <v>113</v>
      </c>
      <c r="O18" s="444">
        <v>38</v>
      </c>
      <c r="P18" s="221">
        <v>1191.9</v>
      </c>
      <c r="Q18" s="222">
        <v>1142.7</v>
      </c>
      <c r="R18" s="999"/>
      <c r="S18" s="999"/>
      <c r="T18" s="999"/>
      <c r="U18"/>
    </row>
    <row r="19" spans="1:21" ht="23.25" customHeight="1">
      <c r="A19" s="47"/>
      <c r="B19" s="74" t="s">
        <v>120</v>
      </c>
      <c r="C19" s="46"/>
      <c r="D19" s="433">
        <v>152</v>
      </c>
      <c r="E19" s="434">
        <v>147</v>
      </c>
      <c r="F19" s="424">
        <v>5</v>
      </c>
      <c r="G19" s="424">
        <v>14465</v>
      </c>
      <c r="H19" s="424">
        <v>14082</v>
      </c>
      <c r="I19" s="435">
        <v>383</v>
      </c>
      <c r="J19" s="436">
        <v>10</v>
      </c>
      <c r="K19" s="434">
        <v>14</v>
      </c>
      <c r="L19" s="447">
        <v>-4</v>
      </c>
      <c r="M19" s="433">
        <v>99</v>
      </c>
      <c r="N19" s="433">
        <v>139</v>
      </c>
      <c r="O19" s="428">
        <v>-40</v>
      </c>
      <c r="P19" s="217">
        <v>1332.5</v>
      </c>
      <c r="Q19" s="218">
        <v>1359.6</v>
      </c>
      <c r="R19" s="999"/>
      <c r="S19" s="999"/>
      <c r="T19" s="999"/>
      <c r="U19"/>
    </row>
    <row r="20" spans="1:21" ht="23.25" customHeight="1">
      <c r="A20" s="47"/>
      <c r="B20" s="74" t="s">
        <v>121</v>
      </c>
      <c r="C20" s="46"/>
      <c r="D20" s="433">
        <v>124</v>
      </c>
      <c r="E20" s="434">
        <v>123</v>
      </c>
      <c r="F20" s="424">
        <v>1</v>
      </c>
      <c r="G20" s="424">
        <v>9882</v>
      </c>
      <c r="H20" s="424">
        <v>9845</v>
      </c>
      <c r="I20" s="435">
        <v>37</v>
      </c>
      <c r="J20" s="436">
        <v>31</v>
      </c>
      <c r="K20" s="434">
        <v>34</v>
      </c>
      <c r="L20" s="448">
        <v>-3</v>
      </c>
      <c r="M20" s="433">
        <v>354</v>
      </c>
      <c r="N20" s="433">
        <v>342</v>
      </c>
      <c r="O20" s="444">
        <v>12</v>
      </c>
      <c r="P20" s="217">
        <v>1008.5</v>
      </c>
      <c r="Q20" s="218">
        <v>1042.7</v>
      </c>
      <c r="R20" s="999"/>
      <c r="S20" s="999"/>
      <c r="T20" s="999"/>
      <c r="U20"/>
    </row>
    <row r="21" spans="1:21" ht="23.25" customHeight="1">
      <c r="A21" s="47"/>
      <c r="B21" s="74" t="s">
        <v>122</v>
      </c>
      <c r="C21" s="46"/>
      <c r="D21" s="433">
        <v>234</v>
      </c>
      <c r="E21" s="434">
        <v>228</v>
      </c>
      <c r="F21" s="424">
        <v>6</v>
      </c>
      <c r="G21" s="424">
        <v>19733</v>
      </c>
      <c r="H21" s="424">
        <v>19309</v>
      </c>
      <c r="I21" s="435">
        <v>424</v>
      </c>
      <c r="J21" s="436">
        <v>33</v>
      </c>
      <c r="K21" s="434">
        <v>38</v>
      </c>
      <c r="L21" s="448">
        <v>-5</v>
      </c>
      <c r="M21" s="433">
        <v>369</v>
      </c>
      <c r="N21" s="433">
        <v>392</v>
      </c>
      <c r="O21" s="427">
        <v>-23</v>
      </c>
      <c r="P21" s="217">
        <v>902.6</v>
      </c>
      <c r="Q21" s="218">
        <v>910.8</v>
      </c>
      <c r="R21" s="999"/>
      <c r="S21" s="999"/>
      <c r="T21" s="999"/>
      <c r="U21"/>
    </row>
    <row r="22" spans="1:21" ht="23.25" customHeight="1">
      <c r="A22" s="47"/>
      <c r="B22" s="74" t="s">
        <v>123</v>
      </c>
      <c r="C22" s="46"/>
      <c r="D22" s="433">
        <v>118</v>
      </c>
      <c r="E22" s="434">
        <v>114</v>
      </c>
      <c r="F22" s="424">
        <v>4</v>
      </c>
      <c r="G22" s="424">
        <v>12008</v>
      </c>
      <c r="H22" s="424">
        <v>11648</v>
      </c>
      <c r="I22" s="435">
        <v>360</v>
      </c>
      <c r="J22" s="436">
        <v>20</v>
      </c>
      <c r="K22" s="434">
        <v>22</v>
      </c>
      <c r="L22" s="448">
        <v>-2</v>
      </c>
      <c r="M22" s="433">
        <v>213</v>
      </c>
      <c r="N22" s="433">
        <v>222</v>
      </c>
      <c r="O22" s="427">
        <v>-9</v>
      </c>
      <c r="P22" s="217">
        <v>864.3</v>
      </c>
      <c r="Q22" s="218">
        <v>873.4</v>
      </c>
      <c r="R22" s="999"/>
      <c r="S22" s="999"/>
      <c r="T22" s="999"/>
      <c r="U22"/>
    </row>
    <row r="23" spans="1:21" ht="23.25" customHeight="1">
      <c r="A23" s="214"/>
      <c r="B23" s="62" t="s">
        <v>124</v>
      </c>
      <c r="C23" s="273"/>
      <c r="D23" s="430">
        <v>70</v>
      </c>
      <c r="E23" s="431">
        <v>68</v>
      </c>
      <c r="F23" s="422">
        <v>2</v>
      </c>
      <c r="G23" s="422">
        <v>5510</v>
      </c>
      <c r="H23" s="422">
        <v>5435</v>
      </c>
      <c r="I23" s="437">
        <v>75</v>
      </c>
      <c r="J23" s="438">
        <v>6</v>
      </c>
      <c r="K23" s="439">
        <v>6</v>
      </c>
      <c r="L23" s="449">
        <v>0</v>
      </c>
      <c r="M23" s="430">
        <v>71</v>
      </c>
      <c r="N23" s="430">
        <v>71</v>
      </c>
      <c r="O23" s="429">
        <v>0</v>
      </c>
      <c r="P23" s="217">
        <v>974</v>
      </c>
      <c r="Q23" s="222">
        <v>974.5</v>
      </c>
      <c r="R23" s="999"/>
      <c r="S23" s="999"/>
      <c r="T23" s="999"/>
      <c r="U23"/>
    </row>
    <row r="24" spans="1:21" ht="23.25" customHeight="1">
      <c r="A24" s="47"/>
      <c r="B24" s="74" t="s">
        <v>125</v>
      </c>
      <c r="C24" s="46"/>
      <c r="D24" s="433">
        <v>55</v>
      </c>
      <c r="E24" s="434">
        <v>55</v>
      </c>
      <c r="F24" s="424">
        <v>0</v>
      </c>
      <c r="G24" s="424">
        <v>5347</v>
      </c>
      <c r="H24" s="424">
        <v>5347</v>
      </c>
      <c r="I24" s="435">
        <v>0</v>
      </c>
      <c r="J24" s="436">
        <v>30</v>
      </c>
      <c r="K24" s="434">
        <v>30</v>
      </c>
      <c r="L24" s="448">
        <v>0</v>
      </c>
      <c r="M24" s="433">
        <v>308</v>
      </c>
      <c r="N24" s="433">
        <v>314</v>
      </c>
      <c r="O24" s="427">
        <v>-6</v>
      </c>
      <c r="P24" s="315">
        <v>2226.4</v>
      </c>
      <c r="Q24" s="218">
        <v>2264.4</v>
      </c>
      <c r="R24" s="999"/>
      <c r="S24" s="999"/>
      <c r="T24" s="999"/>
      <c r="U24"/>
    </row>
    <row r="25" spans="1:21" ht="23.25" customHeight="1">
      <c r="A25" s="47"/>
      <c r="B25" s="74" t="s">
        <v>126</v>
      </c>
      <c r="C25" s="46"/>
      <c r="D25" s="433">
        <v>59</v>
      </c>
      <c r="E25" s="434">
        <v>59</v>
      </c>
      <c r="F25" s="424">
        <v>0</v>
      </c>
      <c r="G25" s="424">
        <v>5214</v>
      </c>
      <c r="H25" s="424">
        <v>5093</v>
      </c>
      <c r="I25" s="435">
        <v>121</v>
      </c>
      <c r="J25" s="436">
        <v>34</v>
      </c>
      <c r="K25" s="434">
        <v>35</v>
      </c>
      <c r="L25" s="448">
        <v>-1</v>
      </c>
      <c r="M25" s="433">
        <v>251</v>
      </c>
      <c r="N25" s="433">
        <v>255</v>
      </c>
      <c r="O25" s="427">
        <v>-4</v>
      </c>
      <c r="P25" s="217">
        <v>2277.1</v>
      </c>
      <c r="Q25" s="218">
        <v>2266.1</v>
      </c>
      <c r="R25" s="999"/>
      <c r="S25" s="999"/>
      <c r="T25" s="999"/>
      <c r="U25"/>
    </row>
    <row r="26" spans="1:21" ht="23.25" customHeight="1">
      <c r="A26" s="47"/>
      <c r="B26" s="74" t="s">
        <v>127</v>
      </c>
      <c r="C26" s="46"/>
      <c r="D26" s="433">
        <v>48</v>
      </c>
      <c r="E26" s="434">
        <v>47</v>
      </c>
      <c r="F26" s="424">
        <v>1</v>
      </c>
      <c r="G26" s="424">
        <v>2583</v>
      </c>
      <c r="H26" s="424">
        <v>2527</v>
      </c>
      <c r="I26" s="435">
        <v>56</v>
      </c>
      <c r="J26" s="436">
        <v>25</v>
      </c>
      <c r="K26" s="434">
        <v>24</v>
      </c>
      <c r="L26" s="448">
        <v>1</v>
      </c>
      <c r="M26" s="433">
        <v>300</v>
      </c>
      <c r="N26" s="433">
        <v>286</v>
      </c>
      <c r="O26" s="427">
        <v>14</v>
      </c>
      <c r="P26" s="217">
        <v>1575.4</v>
      </c>
      <c r="Q26" s="218">
        <v>1545.6</v>
      </c>
      <c r="R26" s="999"/>
      <c r="S26" s="999"/>
      <c r="T26" s="999"/>
      <c r="U26"/>
    </row>
    <row r="27" spans="1:21" ht="23.25" customHeight="1">
      <c r="A27" s="47"/>
      <c r="B27" s="74" t="s">
        <v>128</v>
      </c>
      <c r="C27" s="46"/>
      <c r="D27" s="433">
        <v>30</v>
      </c>
      <c r="E27" s="434">
        <v>30</v>
      </c>
      <c r="F27" s="424">
        <v>0</v>
      </c>
      <c r="G27" s="424">
        <v>2391</v>
      </c>
      <c r="H27" s="424">
        <v>2297</v>
      </c>
      <c r="I27" s="435">
        <v>94</v>
      </c>
      <c r="J27" s="436">
        <v>18</v>
      </c>
      <c r="K27" s="434">
        <v>17</v>
      </c>
      <c r="L27" s="448">
        <v>1</v>
      </c>
      <c r="M27" s="433">
        <v>174</v>
      </c>
      <c r="N27" s="433">
        <v>166</v>
      </c>
      <c r="O27" s="427">
        <v>8</v>
      </c>
      <c r="P27" s="217">
        <v>1357.1</v>
      </c>
      <c r="Q27" s="218">
        <v>1324.2</v>
      </c>
      <c r="R27" s="999"/>
      <c r="S27" s="999"/>
      <c r="T27" s="999"/>
      <c r="U27"/>
    </row>
    <row r="28" spans="1:21" ht="23.25" customHeight="1">
      <c r="A28" s="214"/>
      <c r="B28" s="62" t="s">
        <v>129</v>
      </c>
      <c r="C28" s="273"/>
      <c r="D28" s="430">
        <v>56</v>
      </c>
      <c r="E28" s="431">
        <v>56</v>
      </c>
      <c r="F28" s="422">
        <v>0</v>
      </c>
      <c r="G28" s="422">
        <v>3485</v>
      </c>
      <c r="H28" s="422">
        <v>3377</v>
      </c>
      <c r="I28" s="437">
        <v>108</v>
      </c>
      <c r="J28" s="438">
        <v>38</v>
      </c>
      <c r="K28" s="439">
        <v>39</v>
      </c>
      <c r="L28" s="448">
        <v>-1</v>
      </c>
      <c r="M28" s="430">
        <v>404</v>
      </c>
      <c r="N28" s="430">
        <v>400</v>
      </c>
      <c r="O28" s="427">
        <v>4</v>
      </c>
      <c r="P28" s="221">
        <v>759.6</v>
      </c>
      <c r="Q28" s="222">
        <v>747.9</v>
      </c>
      <c r="R28" s="999"/>
      <c r="S28" s="999"/>
      <c r="T28" s="999"/>
      <c r="U28"/>
    </row>
    <row r="29" spans="1:21" ht="23.25" customHeight="1">
      <c r="A29" s="47"/>
      <c r="B29" s="74" t="s">
        <v>130</v>
      </c>
      <c r="C29" s="46"/>
      <c r="D29" s="433">
        <v>57</v>
      </c>
      <c r="E29" s="434">
        <v>56</v>
      </c>
      <c r="F29" s="424">
        <v>1</v>
      </c>
      <c r="G29" s="424">
        <v>3323</v>
      </c>
      <c r="H29" s="424">
        <v>3251</v>
      </c>
      <c r="I29" s="435">
        <v>72</v>
      </c>
      <c r="J29" s="436">
        <v>43</v>
      </c>
      <c r="K29" s="434">
        <v>41</v>
      </c>
      <c r="L29" s="447">
        <v>2</v>
      </c>
      <c r="M29" s="433">
        <v>455</v>
      </c>
      <c r="N29" s="433">
        <v>436</v>
      </c>
      <c r="O29" s="428">
        <v>19</v>
      </c>
      <c r="P29" s="217">
        <v>882.7</v>
      </c>
      <c r="Q29" s="218">
        <v>880</v>
      </c>
      <c r="R29" s="999"/>
      <c r="S29" s="999"/>
      <c r="T29" s="999"/>
      <c r="U29"/>
    </row>
    <row r="30" spans="1:21" ht="23.25" customHeight="1">
      <c r="A30" s="47"/>
      <c r="B30" s="74" t="s">
        <v>131</v>
      </c>
      <c r="C30" s="46"/>
      <c r="D30" s="433">
        <v>85</v>
      </c>
      <c r="E30" s="434">
        <v>81</v>
      </c>
      <c r="F30" s="424">
        <v>4</v>
      </c>
      <c r="G30" s="424">
        <v>10355</v>
      </c>
      <c r="H30" s="424">
        <v>10140</v>
      </c>
      <c r="I30" s="435">
        <v>215</v>
      </c>
      <c r="J30" s="436">
        <v>22</v>
      </c>
      <c r="K30" s="434">
        <v>23</v>
      </c>
      <c r="L30" s="448">
        <v>-1</v>
      </c>
      <c r="M30" s="433">
        <v>217</v>
      </c>
      <c r="N30" s="433">
        <v>224</v>
      </c>
      <c r="O30" s="427">
        <v>-7</v>
      </c>
      <c r="P30" s="217">
        <v>1402.1</v>
      </c>
      <c r="Q30" s="218">
        <v>1410.1</v>
      </c>
      <c r="R30" s="999"/>
      <c r="S30" s="999"/>
      <c r="T30" s="999"/>
      <c r="U30"/>
    </row>
    <row r="31" spans="1:21" ht="23.25" customHeight="1">
      <c r="A31" s="47"/>
      <c r="B31" s="74" t="s">
        <v>132</v>
      </c>
      <c r="C31" s="46"/>
      <c r="D31" s="433">
        <v>167</v>
      </c>
      <c r="E31" s="434">
        <v>165</v>
      </c>
      <c r="F31" s="424">
        <v>2</v>
      </c>
      <c r="G31" s="424">
        <v>13451</v>
      </c>
      <c r="H31" s="424">
        <v>13331</v>
      </c>
      <c r="I31" s="435">
        <v>120</v>
      </c>
      <c r="J31" s="436">
        <v>54</v>
      </c>
      <c r="K31" s="434">
        <v>59</v>
      </c>
      <c r="L31" s="448">
        <v>-5</v>
      </c>
      <c r="M31" s="433">
        <v>570</v>
      </c>
      <c r="N31" s="433">
        <v>613</v>
      </c>
      <c r="O31" s="427">
        <v>-43</v>
      </c>
      <c r="P31" s="217">
        <v>1172.3</v>
      </c>
      <c r="Q31" s="218">
        <v>1204.1</v>
      </c>
      <c r="R31" s="999"/>
      <c r="S31" s="999"/>
      <c r="T31" s="999"/>
      <c r="U31"/>
    </row>
    <row r="32" spans="1:21" ht="23.25" customHeight="1">
      <c r="A32" s="47"/>
      <c r="B32" s="74" t="s">
        <v>133</v>
      </c>
      <c r="C32" s="46"/>
      <c r="D32" s="433">
        <v>66</v>
      </c>
      <c r="E32" s="434">
        <v>65</v>
      </c>
      <c r="F32" s="424">
        <v>1</v>
      </c>
      <c r="G32" s="424">
        <v>4272</v>
      </c>
      <c r="H32" s="424">
        <v>4075</v>
      </c>
      <c r="I32" s="435">
        <v>197</v>
      </c>
      <c r="J32" s="436">
        <v>28</v>
      </c>
      <c r="K32" s="434">
        <v>36</v>
      </c>
      <c r="L32" s="448">
        <v>-8</v>
      </c>
      <c r="M32" s="433">
        <v>379</v>
      </c>
      <c r="N32" s="433">
        <v>433</v>
      </c>
      <c r="O32" s="427">
        <v>-54</v>
      </c>
      <c r="P32" s="217">
        <v>1198.7</v>
      </c>
      <c r="Q32" s="218">
        <v>1183.2</v>
      </c>
      <c r="R32" s="999"/>
      <c r="S32" s="999"/>
      <c r="T32" s="999"/>
      <c r="U32"/>
    </row>
    <row r="33" spans="1:21" ht="23.25" customHeight="1">
      <c r="A33" s="214"/>
      <c r="B33" s="62" t="s">
        <v>134</v>
      </c>
      <c r="C33" s="273"/>
      <c r="D33" s="430">
        <v>27</v>
      </c>
      <c r="E33" s="431">
        <v>25</v>
      </c>
      <c r="F33" s="422">
        <v>2</v>
      </c>
      <c r="G33" s="422">
        <v>2230</v>
      </c>
      <c r="H33" s="422">
        <v>2080</v>
      </c>
      <c r="I33" s="437">
        <v>150</v>
      </c>
      <c r="J33" s="438">
        <v>6</v>
      </c>
      <c r="K33" s="439">
        <v>3</v>
      </c>
      <c r="L33" s="449">
        <v>3</v>
      </c>
      <c r="M33" s="430">
        <v>84</v>
      </c>
      <c r="N33" s="430">
        <v>30</v>
      </c>
      <c r="O33" s="429">
        <v>54</v>
      </c>
      <c r="P33" s="217">
        <v>964.2</v>
      </c>
      <c r="Q33" s="222">
        <v>894.1</v>
      </c>
      <c r="R33" s="999"/>
      <c r="S33" s="999"/>
      <c r="T33" s="999"/>
      <c r="U33"/>
    </row>
    <row r="34" spans="1:21" ht="23.25" customHeight="1">
      <c r="A34" s="47"/>
      <c r="B34" s="74" t="s">
        <v>135</v>
      </c>
      <c r="C34" s="46"/>
      <c r="D34" s="433">
        <v>80</v>
      </c>
      <c r="E34" s="434">
        <v>78</v>
      </c>
      <c r="F34" s="424">
        <v>2</v>
      </c>
      <c r="G34" s="424">
        <v>6960</v>
      </c>
      <c r="H34" s="424">
        <v>6700</v>
      </c>
      <c r="I34" s="435">
        <v>260</v>
      </c>
      <c r="J34" s="436">
        <v>12</v>
      </c>
      <c r="K34" s="434">
        <v>18</v>
      </c>
      <c r="L34" s="448">
        <v>-6</v>
      </c>
      <c r="M34" s="433">
        <v>125</v>
      </c>
      <c r="N34" s="433">
        <v>144</v>
      </c>
      <c r="O34" s="427">
        <v>-19</v>
      </c>
      <c r="P34" s="315">
        <v>1365.1</v>
      </c>
      <c r="Q34" s="218">
        <v>1347.2</v>
      </c>
      <c r="R34" s="999"/>
      <c r="S34" s="999"/>
      <c r="T34" s="999"/>
      <c r="U34"/>
    </row>
    <row r="35" spans="1:21" ht="23.25" customHeight="1">
      <c r="A35" s="47"/>
      <c r="B35" s="74" t="s">
        <v>136</v>
      </c>
      <c r="C35" s="46"/>
      <c r="D35" s="433">
        <v>258</v>
      </c>
      <c r="E35" s="434">
        <v>251</v>
      </c>
      <c r="F35" s="424">
        <v>7</v>
      </c>
      <c r="G35" s="424">
        <v>23357</v>
      </c>
      <c r="H35" s="424">
        <v>22996</v>
      </c>
      <c r="I35" s="435">
        <v>361</v>
      </c>
      <c r="J35" s="436">
        <v>22</v>
      </c>
      <c r="K35" s="434">
        <v>22</v>
      </c>
      <c r="L35" s="448">
        <v>0</v>
      </c>
      <c r="M35" s="433">
        <v>214</v>
      </c>
      <c r="N35" s="433">
        <v>214</v>
      </c>
      <c r="O35" s="427">
        <v>0</v>
      </c>
      <c r="P35" s="217">
        <v>1525.6</v>
      </c>
      <c r="Q35" s="218">
        <v>1550.4</v>
      </c>
      <c r="R35" s="999"/>
      <c r="S35" s="999"/>
      <c r="T35" s="999"/>
      <c r="U35"/>
    </row>
    <row r="36" spans="1:21" ht="23.25" customHeight="1">
      <c r="A36" s="47"/>
      <c r="B36" s="74" t="s">
        <v>137</v>
      </c>
      <c r="C36" s="46"/>
      <c r="D36" s="433">
        <v>171</v>
      </c>
      <c r="E36" s="434">
        <v>169</v>
      </c>
      <c r="F36" s="424">
        <v>2</v>
      </c>
      <c r="G36" s="424">
        <v>14462</v>
      </c>
      <c r="H36" s="424">
        <v>14190</v>
      </c>
      <c r="I36" s="435">
        <v>272</v>
      </c>
      <c r="J36" s="436">
        <v>74</v>
      </c>
      <c r="K36" s="434">
        <v>77</v>
      </c>
      <c r="L36" s="448">
        <v>-3</v>
      </c>
      <c r="M36" s="433">
        <v>739</v>
      </c>
      <c r="N36" s="433">
        <v>769</v>
      </c>
      <c r="O36" s="427">
        <v>-30</v>
      </c>
      <c r="P36" s="217">
        <v>1426</v>
      </c>
      <c r="Q36" s="218">
        <v>1435.6</v>
      </c>
      <c r="R36" s="999"/>
      <c r="S36" s="999"/>
      <c r="T36" s="999"/>
      <c r="U36"/>
    </row>
    <row r="37" spans="1:21" ht="23.25" customHeight="1">
      <c r="A37" s="47"/>
      <c r="B37" s="74" t="s">
        <v>138</v>
      </c>
      <c r="C37" s="46"/>
      <c r="D37" s="433">
        <v>32</v>
      </c>
      <c r="E37" s="434">
        <v>28</v>
      </c>
      <c r="F37" s="424">
        <v>4</v>
      </c>
      <c r="G37" s="424">
        <v>3234</v>
      </c>
      <c r="H37" s="424">
        <v>2813</v>
      </c>
      <c r="I37" s="435">
        <v>421</v>
      </c>
      <c r="J37" s="436">
        <v>2</v>
      </c>
      <c r="K37" s="434">
        <v>6</v>
      </c>
      <c r="L37" s="448">
        <v>-4</v>
      </c>
      <c r="M37" s="433">
        <v>26</v>
      </c>
      <c r="N37" s="433">
        <v>69</v>
      </c>
      <c r="O37" s="427">
        <v>-43</v>
      </c>
      <c r="P37" s="217">
        <v>1194.1</v>
      </c>
      <c r="Q37" s="218">
        <v>1083.5</v>
      </c>
      <c r="R37" s="999"/>
      <c r="S37" s="999"/>
      <c r="T37" s="999"/>
      <c r="U37"/>
    </row>
    <row r="38" spans="1:21" ht="23.25" customHeight="1">
      <c r="A38" s="214"/>
      <c r="B38" s="62" t="s">
        <v>139</v>
      </c>
      <c r="C38" s="273"/>
      <c r="D38" s="430">
        <v>43</v>
      </c>
      <c r="E38" s="431">
        <v>42</v>
      </c>
      <c r="F38" s="422">
        <v>1</v>
      </c>
      <c r="G38" s="422">
        <v>2745</v>
      </c>
      <c r="H38" s="422">
        <v>2639</v>
      </c>
      <c r="I38" s="437">
        <v>106</v>
      </c>
      <c r="J38" s="438">
        <v>37</v>
      </c>
      <c r="K38" s="439">
        <v>41</v>
      </c>
      <c r="L38" s="448">
        <v>-4</v>
      </c>
      <c r="M38" s="430">
        <v>363</v>
      </c>
      <c r="N38" s="430">
        <v>400</v>
      </c>
      <c r="O38" s="427">
        <v>-37</v>
      </c>
      <c r="P38" s="221">
        <v>1273.8</v>
      </c>
      <c r="Q38" s="222">
        <v>1261</v>
      </c>
      <c r="R38" s="999"/>
      <c r="S38" s="999"/>
      <c r="T38" s="999"/>
      <c r="U38"/>
    </row>
    <row r="39" spans="1:21" ht="23.25" customHeight="1">
      <c r="A39" s="47"/>
      <c r="B39" s="74" t="s">
        <v>140</v>
      </c>
      <c r="C39" s="46"/>
      <c r="D39" s="433">
        <v>24</v>
      </c>
      <c r="E39" s="434">
        <v>23</v>
      </c>
      <c r="F39" s="424">
        <v>1</v>
      </c>
      <c r="G39" s="424">
        <v>1667</v>
      </c>
      <c r="H39" s="424">
        <v>1617</v>
      </c>
      <c r="I39" s="435">
        <v>50</v>
      </c>
      <c r="J39" s="436">
        <v>22</v>
      </c>
      <c r="K39" s="434">
        <v>27</v>
      </c>
      <c r="L39" s="447">
        <v>-5</v>
      </c>
      <c r="M39" s="433">
        <v>212</v>
      </c>
      <c r="N39" s="433">
        <v>279</v>
      </c>
      <c r="O39" s="428">
        <v>-67</v>
      </c>
      <c r="P39" s="217">
        <v>1304.9</v>
      </c>
      <c r="Q39" s="218">
        <v>1325.9</v>
      </c>
      <c r="R39" s="999"/>
      <c r="S39" s="999"/>
      <c r="T39" s="999"/>
      <c r="U39"/>
    </row>
    <row r="40" spans="1:21" ht="23.25" customHeight="1">
      <c r="A40" s="47"/>
      <c r="B40" s="74" t="s">
        <v>141</v>
      </c>
      <c r="C40" s="46"/>
      <c r="D40" s="433">
        <v>34</v>
      </c>
      <c r="E40" s="434">
        <v>34</v>
      </c>
      <c r="F40" s="424">
        <v>0</v>
      </c>
      <c r="G40" s="424">
        <v>2445</v>
      </c>
      <c r="H40" s="424">
        <v>2353</v>
      </c>
      <c r="I40" s="435">
        <v>92</v>
      </c>
      <c r="J40" s="436">
        <v>26</v>
      </c>
      <c r="K40" s="434">
        <v>26</v>
      </c>
      <c r="L40" s="448">
        <v>0</v>
      </c>
      <c r="M40" s="433">
        <v>331</v>
      </c>
      <c r="N40" s="433">
        <v>328</v>
      </c>
      <c r="O40" s="427">
        <v>3</v>
      </c>
      <c r="P40" s="217">
        <v>1388</v>
      </c>
      <c r="Q40" s="218">
        <v>1347.2</v>
      </c>
      <c r="R40" s="999"/>
      <c r="S40" s="999"/>
      <c r="T40" s="999"/>
      <c r="U40"/>
    </row>
    <row r="41" spans="1:21" ht="23.25" customHeight="1">
      <c r="A41" s="47"/>
      <c r="B41" s="74" t="s">
        <v>142</v>
      </c>
      <c r="C41" s="46"/>
      <c r="D41" s="433">
        <v>97</v>
      </c>
      <c r="E41" s="434">
        <v>97</v>
      </c>
      <c r="F41" s="424">
        <v>0</v>
      </c>
      <c r="G41" s="424">
        <v>5462</v>
      </c>
      <c r="H41" s="424">
        <v>5425</v>
      </c>
      <c r="I41" s="435">
        <v>37</v>
      </c>
      <c r="J41" s="436">
        <v>64</v>
      </c>
      <c r="K41" s="434">
        <v>64</v>
      </c>
      <c r="L41" s="448">
        <v>0</v>
      </c>
      <c r="M41" s="433">
        <v>650</v>
      </c>
      <c r="N41" s="433">
        <v>653</v>
      </c>
      <c r="O41" s="427">
        <v>-3</v>
      </c>
      <c r="P41" s="217">
        <v>1424.7</v>
      </c>
      <c r="Q41" s="218">
        <v>1436.9</v>
      </c>
      <c r="R41" s="999"/>
      <c r="S41" s="999"/>
      <c r="T41" s="999"/>
      <c r="U41"/>
    </row>
    <row r="42" spans="1:21" ht="23.25" customHeight="1">
      <c r="A42" s="47"/>
      <c r="B42" s="74" t="s">
        <v>143</v>
      </c>
      <c r="C42" s="46"/>
      <c r="D42" s="433">
        <v>153</v>
      </c>
      <c r="E42" s="434">
        <v>153</v>
      </c>
      <c r="F42" s="424">
        <v>0</v>
      </c>
      <c r="G42" s="424">
        <v>10916</v>
      </c>
      <c r="H42" s="424">
        <v>10811</v>
      </c>
      <c r="I42" s="435">
        <v>105</v>
      </c>
      <c r="J42" s="436">
        <v>107</v>
      </c>
      <c r="K42" s="434">
        <v>113</v>
      </c>
      <c r="L42" s="448">
        <v>-6</v>
      </c>
      <c r="M42" s="433">
        <v>1072</v>
      </c>
      <c r="N42" s="433">
        <v>1115</v>
      </c>
      <c r="O42" s="427">
        <v>-43</v>
      </c>
      <c r="P42" s="217">
        <v>2038.8</v>
      </c>
      <c r="Q42" s="218">
        <v>2063.3</v>
      </c>
      <c r="R42" s="999"/>
      <c r="S42" s="999"/>
      <c r="T42" s="999"/>
      <c r="U42"/>
    </row>
    <row r="43" spans="1:21" ht="23.25" customHeight="1">
      <c r="A43" s="214"/>
      <c r="B43" s="62" t="s">
        <v>144</v>
      </c>
      <c r="C43" s="273"/>
      <c r="D43" s="430">
        <v>85</v>
      </c>
      <c r="E43" s="431">
        <v>84</v>
      </c>
      <c r="F43" s="422">
        <v>1</v>
      </c>
      <c r="G43" s="422">
        <v>10255</v>
      </c>
      <c r="H43" s="422">
        <v>10104</v>
      </c>
      <c r="I43" s="437">
        <v>151</v>
      </c>
      <c r="J43" s="438">
        <v>43</v>
      </c>
      <c r="K43" s="439">
        <v>56</v>
      </c>
      <c r="L43" s="449">
        <v>-13</v>
      </c>
      <c r="M43" s="430">
        <v>414</v>
      </c>
      <c r="N43" s="430">
        <v>517</v>
      </c>
      <c r="O43" s="429">
        <v>-103</v>
      </c>
      <c r="P43" s="217">
        <v>2915</v>
      </c>
      <c r="Q43" s="222">
        <v>2934</v>
      </c>
      <c r="R43" s="999"/>
      <c r="S43" s="999"/>
      <c r="T43" s="999"/>
      <c r="U43"/>
    </row>
    <row r="44" spans="1:21" ht="23.25" customHeight="1">
      <c r="A44" s="47"/>
      <c r="B44" s="74" t="s">
        <v>145</v>
      </c>
      <c r="C44" s="46"/>
      <c r="D44" s="433">
        <v>72</v>
      </c>
      <c r="E44" s="434">
        <v>75</v>
      </c>
      <c r="F44" s="424">
        <v>-3</v>
      </c>
      <c r="G44" s="424">
        <v>4873</v>
      </c>
      <c r="H44" s="424">
        <v>5007</v>
      </c>
      <c r="I44" s="435">
        <v>-134</v>
      </c>
      <c r="J44" s="436">
        <v>73</v>
      </c>
      <c r="K44" s="434">
        <v>77</v>
      </c>
      <c r="L44" s="448">
        <v>-4</v>
      </c>
      <c r="M44" s="433">
        <v>568</v>
      </c>
      <c r="N44" s="433">
        <v>592</v>
      </c>
      <c r="O44" s="427">
        <v>-24</v>
      </c>
      <c r="P44" s="315">
        <v>2804.6</v>
      </c>
      <c r="Q44" s="218">
        <v>2916.1</v>
      </c>
      <c r="R44" s="999"/>
      <c r="S44" s="999"/>
      <c r="T44" s="999"/>
      <c r="U44"/>
    </row>
    <row r="45" spans="1:21" ht="23.25" customHeight="1">
      <c r="A45" s="47"/>
      <c r="B45" s="74" t="s">
        <v>146</v>
      </c>
      <c r="C45" s="46"/>
      <c r="D45" s="433">
        <v>54</v>
      </c>
      <c r="E45" s="434">
        <v>54</v>
      </c>
      <c r="F45" s="424">
        <v>0</v>
      </c>
      <c r="G45" s="424">
        <v>2803</v>
      </c>
      <c r="H45" s="424">
        <v>2711</v>
      </c>
      <c r="I45" s="435">
        <v>92</v>
      </c>
      <c r="J45" s="436">
        <v>85</v>
      </c>
      <c r="K45" s="434">
        <v>84</v>
      </c>
      <c r="L45" s="448">
        <v>1</v>
      </c>
      <c r="M45" s="433">
        <v>786</v>
      </c>
      <c r="N45" s="433">
        <v>799</v>
      </c>
      <c r="O45" s="427">
        <v>-13</v>
      </c>
      <c r="P45" s="217">
        <v>1553.7</v>
      </c>
      <c r="Q45" s="218">
        <v>1539.5</v>
      </c>
      <c r="R45" s="999"/>
      <c r="S45" s="999"/>
      <c r="T45" s="999"/>
      <c r="U45"/>
    </row>
    <row r="46" spans="1:21" ht="23.25" customHeight="1">
      <c r="A46" s="47"/>
      <c r="B46" s="74" t="s">
        <v>147</v>
      </c>
      <c r="C46" s="46"/>
      <c r="D46" s="433">
        <v>92</v>
      </c>
      <c r="E46" s="434">
        <v>88</v>
      </c>
      <c r="F46" s="424">
        <v>4</v>
      </c>
      <c r="G46" s="424">
        <v>5836</v>
      </c>
      <c r="H46" s="424">
        <v>5624</v>
      </c>
      <c r="I46" s="435">
        <v>212</v>
      </c>
      <c r="J46" s="436">
        <v>104</v>
      </c>
      <c r="K46" s="434">
        <v>106</v>
      </c>
      <c r="L46" s="448">
        <v>-2</v>
      </c>
      <c r="M46" s="433">
        <v>1180</v>
      </c>
      <c r="N46" s="433">
        <v>1168</v>
      </c>
      <c r="O46" s="427">
        <v>12</v>
      </c>
      <c r="P46" s="217">
        <v>2039.5</v>
      </c>
      <c r="Q46" s="218">
        <v>1991.8</v>
      </c>
      <c r="R46" s="999"/>
      <c r="S46" s="999"/>
      <c r="T46" s="999"/>
      <c r="U46"/>
    </row>
    <row r="47" spans="1:21" ht="23.25" customHeight="1">
      <c r="A47" s="47"/>
      <c r="B47" s="74" t="s">
        <v>148</v>
      </c>
      <c r="C47" s="46"/>
      <c r="D47" s="433">
        <v>90</v>
      </c>
      <c r="E47" s="434">
        <v>91</v>
      </c>
      <c r="F47" s="424">
        <v>-1</v>
      </c>
      <c r="G47" s="424">
        <v>7985</v>
      </c>
      <c r="H47" s="424">
        <v>8059</v>
      </c>
      <c r="I47" s="435">
        <v>-74</v>
      </c>
      <c r="J47" s="436">
        <v>10</v>
      </c>
      <c r="K47" s="434">
        <v>10</v>
      </c>
      <c r="L47" s="448">
        <v>0</v>
      </c>
      <c r="M47" s="433">
        <v>95</v>
      </c>
      <c r="N47" s="433">
        <v>95</v>
      </c>
      <c r="O47" s="427">
        <v>0</v>
      </c>
      <c r="P47" s="217">
        <v>3980.3</v>
      </c>
      <c r="Q47" s="218">
        <v>4036.6</v>
      </c>
      <c r="R47" s="999"/>
      <c r="S47" s="999"/>
      <c r="T47" s="999"/>
      <c r="U47"/>
    </row>
    <row r="48" spans="1:21" ht="23.25" customHeight="1">
      <c r="A48" s="214"/>
      <c r="B48" s="62" t="s">
        <v>149</v>
      </c>
      <c r="C48" s="273"/>
      <c r="D48" s="430">
        <v>248</v>
      </c>
      <c r="E48" s="431">
        <v>241</v>
      </c>
      <c r="F48" s="422">
        <v>7</v>
      </c>
      <c r="G48" s="422">
        <v>24564</v>
      </c>
      <c r="H48" s="422"/>
      <c r="I48" s="437"/>
      <c r="J48" s="438"/>
      <c r="K48" s="439"/>
      <c r="L48" s="448"/>
      <c r="M48" s="430">
        <v>1979</v>
      </c>
      <c r="N48" s="430">
        <v>2064</v>
      </c>
      <c r="O48" s="427">
        <v>-85</v>
      </c>
      <c r="P48" s="221">
        <v>2736.4</v>
      </c>
      <c r="Q48" s="222">
        <v>2744.1</v>
      </c>
      <c r="R48" s="999"/>
      <c r="S48" s="999"/>
      <c r="T48" s="999"/>
      <c r="U48"/>
    </row>
    <row r="49" spans="1:21" ht="23.25" customHeight="1">
      <c r="A49" s="47"/>
      <c r="B49" s="74" t="s">
        <v>150</v>
      </c>
      <c r="C49" s="46"/>
      <c r="D49" s="433">
        <v>64</v>
      </c>
      <c r="E49" s="434">
        <v>62</v>
      </c>
      <c r="F49" s="424">
        <v>2</v>
      </c>
      <c r="G49" s="424">
        <v>4741</v>
      </c>
      <c r="H49" s="424">
        <v>4453</v>
      </c>
      <c r="I49" s="435">
        <v>288</v>
      </c>
      <c r="J49" s="436">
        <v>78</v>
      </c>
      <c r="K49" s="434">
        <v>77</v>
      </c>
      <c r="L49" s="447">
        <v>1</v>
      </c>
      <c r="M49" s="433">
        <v>734</v>
      </c>
      <c r="N49" s="433">
        <v>705</v>
      </c>
      <c r="O49" s="428">
        <v>29</v>
      </c>
      <c r="P49" s="217">
        <v>2851.6</v>
      </c>
      <c r="Q49" s="218">
        <v>2714.7</v>
      </c>
      <c r="R49" s="999"/>
      <c r="S49" s="999"/>
      <c r="T49" s="999"/>
      <c r="U49"/>
    </row>
    <row r="50" spans="1:21" ht="23.25" customHeight="1">
      <c r="A50" s="47"/>
      <c r="B50" s="74" t="s">
        <v>151</v>
      </c>
      <c r="C50" s="46"/>
      <c r="D50" s="433">
        <v>76</v>
      </c>
      <c r="E50" s="434">
        <v>77</v>
      </c>
      <c r="F50" s="424">
        <v>-1</v>
      </c>
      <c r="G50" s="424">
        <v>6868</v>
      </c>
      <c r="H50" s="424">
        <v>6869</v>
      </c>
      <c r="I50" s="435">
        <v>-1</v>
      </c>
      <c r="J50" s="436">
        <v>148</v>
      </c>
      <c r="K50" s="434">
        <v>149</v>
      </c>
      <c r="L50" s="448">
        <v>-1</v>
      </c>
      <c r="M50" s="433">
        <v>1132</v>
      </c>
      <c r="N50" s="433">
        <v>1113</v>
      </c>
      <c r="O50" s="427">
        <v>19</v>
      </c>
      <c r="P50" s="217">
        <v>2346</v>
      </c>
      <c r="Q50" s="218">
        <v>2375.6</v>
      </c>
      <c r="R50" s="999"/>
      <c r="S50" s="999"/>
      <c r="T50" s="999"/>
      <c r="U50"/>
    </row>
    <row r="51" spans="1:21" ht="23.25" customHeight="1">
      <c r="A51" s="47"/>
      <c r="B51" s="74" t="s">
        <v>152</v>
      </c>
      <c r="C51" s="46"/>
      <c r="D51" s="433">
        <v>120</v>
      </c>
      <c r="E51" s="434">
        <v>120</v>
      </c>
      <c r="F51" s="424">
        <v>0</v>
      </c>
      <c r="G51" s="424">
        <v>11184</v>
      </c>
      <c r="H51" s="424">
        <v>11118</v>
      </c>
      <c r="I51" s="435">
        <v>66</v>
      </c>
      <c r="J51" s="436">
        <v>174</v>
      </c>
      <c r="K51" s="434">
        <v>177</v>
      </c>
      <c r="L51" s="448">
        <v>-3</v>
      </c>
      <c r="M51" s="433">
        <v>1591</v>
      </c>
      <c r="N51" s="433">
        <v>1588</v>
      </c>
      <c r="O51" s="444">
        <v>3</v>
      </c>
      <c r="P51" s="217">
        <v>2977.9</v>
      </c>
      <c r="Q51" s="218">
        <v>3003.8</v>
      </c>
      <c r="R51" s="999"/>
      <c r="S51" s="999"/>
      <c r="T51" s="999"/>
      <c r="U51"/>
    </row>
    <row r="52" spans="1:21" ht="23.25" customHeight="1">
      <c r="A52" s="47"/>
      <c r="B52" s="74" t="s">
        <v>153</v>
      </c>
      <c r="C52" s="46"/>
      <c r="D52" s="433">
        <v>69</v>
      </c>
      <c r="E52" s="434">
        <v>69</v>
      </c>
      <c r="F52" s="424">
        <v>0</v>
      </c>
      <c r="G52" s="424">
        <v>3576</v>
      </c>
      <c r="H52" s="424">
        <v>3429</v>
      </c>
      <c r="I52" s="435">
        <v>147</v>
      </c>
      <c r="J52" s="436">
        <v>91</v>
      </c>
      <c r="K52" s="434">
        <v>92</v>
      </c>
      <c r="L52" s="448">
        <v>-1</v>
      </c>
      <c r="M52" s="433">
        <v>648</v>
      </c>
      <c r="N52" s="433">
        <v>629</v>
      </c>
      <c r="O52" s="427">
        <v>19</v>
      </c>
      <c r="P52" s="217">
        <v>1461.6</v>
      </c>
      <c r="Q52" s="218">
        <v>1423.9</v>
      </c>
      <c r="R52" s="999"/>
      <c r="S52" s="999"/>
      <c r="T52" s="999"/>
      <c r="U52"/>
    </row>
    <row r="53" spans="1:21" ht="23.25" customHeight="1">
      <c r="A53" s="214"/>
      <c r="B53" s="62" t="s">
        <v>154</v>
      </c>
      <c r="C53" s="273"/>
      <c r="D53" s="430">
        <v>68</v>
      </c>
      <c r="E53" s="431">
        <v>65</v>
      </c>
      <c r="F53" s="422">
        <v>3</v>
      </c>
      <c r="G53" s="422">
        <v>4217</v>
      </c>
      <c r="H53" s="422">
        <v>4107</v>
      </c>
      <c r="I53" s="437">
        <v>110</v>
      </c>
      <c r="J53" s="438">
        <v>100</v>
      </c>
      <c r="K53" s="439">
        <v>104</v>
      </c>
      <c r="L53" s="449">
        <v>-4</v>
      </c>
      <c r="M53" s="430">
        <v>917</v>
      </c>
      <c r="N53" s="430">
        <v>944</v>
      </c>
      <c r="O53" s="429">
        <v>-27</v>
      </c>
      <c r="P53" s="217">
        <v>1937.4</v>
      </c>
      <c r="Q53" s="222">
        <v>1935.2</v>
      </c>
      <c r="R53" s="999"/>
      <c r="S53" s="999"/>
      <c r="T53" s="999"/>
      <c r="U53"/>
    </row>
    <row r="54" spans="1:21" ht="23.25" customHeight="1">
      <c r="A54" s="47"/>
      <c r="B54" s="74" t="s">
        <v>155</v>
      </c>
      <c r="C54" s="46"/>
      <c r="D54" s="433">
        <v>160</v>
      </c>
      <c r="E54" s="434">
        <v>157</v>
      </c>
      <c r="F54" s="424">
        <v>3</v>
      </c>
      <c r="G54" s="424">
        <v>10548</v>
      </c>
      <c r="H54" s="424">
        <v>10481</v>
      </c>
      <c r="I54" s="435">
        <v>67</v>
      </c>
      <c r="J54" s="436">
        <v>170</v>
      </c>
      <c r="K54" s="434">
        <v>177</v>
      </c>
      <c r="L54" s="447">
        <v>-7</v>
      </c>
      <c r="M54" s="433">
        <v>1682</v>
      </c>
      <c r="N54" s="433">
        <v>1742</v>
      </c>
      <c r="O54" s="427">
        <v>-60</v>
      </c>
      <c r="P54" s="315">
        <v>2844.2</v>
      </c>
      <c r="Q54" s="218">
        <v>2876</v>
      </c>
      <c r="R54" s="999"/>
      <c r="S54" s="999"/>
      <c r="T54" s="999"/>
      <c r="U54"/>
    </row>
    <row r="55" spans="1:21" ht="23.25" customHeight="1">
      <c r="A55" s="44"/>
      <c r="B55" s="68" t="s">
        <v>156</v>
      </c>
      <c r="C55" s="53"/>
      <c r="D55" s="440">
        <v>45</v>
      </c>
      <c r="E55" s="441">
        <v>45</v>
      </c>
      <c r="F55" s="425">
        <v>0</v>
      </c>
      <c r="G55" s="425">
        <v>4372</v>
      </c>
      <c r="H55" s="425">
        <v>4351</v>
      </c>
      <c r="I55" s="442">
        <v>21</v>
      </c>
      <c r="J55" s="443">
        <v>27</v>
      </c>
      <c r="K55" s="441">
        <v>27</v>
      </c>
      <c r="L55" s="450">
        <v>0</v>
      </c>
      <c r="M55" s="440">
        <v>273</v>
      </c>
      <c r="N55" s="440">
        <v>274</v>
      </c>
      <c r="O55" s="445">
        <v>-1</v>
      </c>
      <c r="P55" s="223">
        <v>2121</v>
      </c>
      <c r="Q55" s="224">
        <v>2202.4</v>
      </c>
      <c r="R55" s="999"/>
      <c r="S55" s="999"/>
      <c r="T55" s="999"/>
      <c r="U55"/>
    </row>
    <row r="56" spans="7:18" ht="15" customHeight="1">
      <c r="G56" s="225"/>
      <c r="N56" s="225"/>
      <c r="Q56" s="112" t="s">
        <v>21</v>
      </c>
      <c r="R56" s="203"/>
    </row>
    <row r="57" spans="1:18" ht="12.75" customHeight="1">
      <c r="A57" s="113" t="s">
        <v>272</v>
      </c>
      <c r="R57" s="203"/>
    </row>
    <row r="58" spans="1:8" ht="12.75" customHeight="1">
      <c r="A58" s="113"/>
      <c r="B58" s="381"/>
      <c r="C58" s="382"/>
      <c r="D58" s="383"/>
      <c r="E58" s="383"/>
      <c r="F58" s="383"/>
      <c r="G58" s="383"/>
      <c r="H58" s="383"/>
    </row>
  </sheetData>
  <mergeCells count="2">
    <mergeCell ref="P5:Q5"/>
    <mergeCell ref="P6:Q6"/>
  </mergeCells>
  <printOptions/>
  <pageMargins left="0.7086614173228347" right="0.03937007874015748" top="0.7874015748031497" bottom="0.45" header="0.4724409448818898" footer="0.1968503937007874"/>
  <pageSetup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dimension ref="A2:IV30"/>
  <sheetViews>
    <sheetView zoomScale="75" zoomScaleNormal="75" workbookViewId="0" topLeftCell="A1">
      <selection activeCell="A1" sqref="A1"/>
    </sheetView>
  </sheetViews>
  <sheetFormatPr defaultColWidth="8.796875" defaultRowHeight="13.5" customHeight="1"/>
  <cols>
    <col min="1" max="1" width="10.8984375" style="0" customWidth="1"/>
    <col min="2" max="2" width="3.8984375" style="10" customWidth="1"/>
    <col min="3" max="3" width="5.69921875" style="79" customWidth="1"/>
    <col min="4" max="4" width="10.59765625" style="79" customWidth="1"/>
    <col min="5" max="5" width="0.59375" style="0" customWidth="1"/>
    <col min="6" max="14" width="10.59765625" style="0" customWidth="1"/>
    <col min="15" max="15" width="10.3984375" style="0" customWidth="1"/>
  </cols>
  <sheetData>
    <row r="2" spans="2:13" s="248" customFormat="1" ht="13.5" customHeight="1">
      <c r="B2" s="1005" t="s">
        <v>585</v>
      </c>
      <c r="C2" s="1005"/>
      <c r="D2" s="1005"/>
      <c r="E2" s="1005"/>
      <c r="F2" s="1005"/>
      <c r="G2" s="1005"/>
      <c r="H2" s="1005"/>
      <c r="I2" s="1005"/>
      <c r="J2" s="1005"/>
      <c r="K2" s="1005"/>
      <c r="L2" s="1005"/>
      <c r="M2" s="1005"/>
    </row>
    <row r="3" spans="2:15" s="248" customFormat="1" ht="13.5" customHeight="1">
      <c r="B3" s="316"/>
      <c r="C3" s="317"/>
      <c r="D3" s="239"/>
      <c r="E3" s="318"/>
      <c r="F3" s="318"/>
      <c r="G3" s="318"/>
      <c r="H3" s="318"/>
      <c r="I3" s="318"/>
      <c r="J3" s="319"/>
      <c r="K3" s="319"/>
      <c r="N3" s="319"/>
      <c r="O3" s="319" t="s">
        <v>199</v>
      </c>
    </row>
    <row r="4" spans="2:15" s="317" customFormat="1" ht="17.25" customHeight="1">
      <c r="B4" s="320"/>
      <c r="C4" s="321"/>
      <c r="D4" s="321"/>
      <c r="E4" s="321"/>
      <c r="F4" s="322" t="s">
        <v>287</v>
      </c>
      <c r="G4" s="322">
        <v>8</v>
      </c>
      <c r="H4" s="322">
        <v>9</v>
      </c>
      <c r="I4" s="322">
        <v>10</v>
      </c>
      <c r="J4" s="322">
        <v>11</v>
      </c>
      <c r="K4" s="322">
        <v>12</v>
      </c>
      <c r="L4" s="322">
        <v>13</v>
      </c>
      <c r="M4" s="322">
        <v>14</v>
      </c>
      <c r="N4" s="322">
        <v>15</v>
      </c>
      <c r="O4" s="322">
        <v>16</v>
      </c>
    </row>
    <row r="5" spans="2:15" s="317" customFormat="1" ht="17.25" customHeight="1">
      <c r="B5" s="323"/>
      <c r="C5" s="324"/>
      <c r="D5" s="324"/>
      <c r="E5" s="324"/>
      <c r="F5" s="467" t="s">
        <v>288</v>
      </c>
      <c r="G5" s="325" t="s">
        <v>3</v>
      </c>
      <c r="H5" s="325" t="s">
        <v>200</v>
      </c>
      <c r="I5" s="325" t="s">
        <v>4</v>
      </c>
      <c r="J5" s="325" t="s">
        <v>5</v>
      </c>
      <c r="K5" s="325" t="s">
        <v>232</v>
      </c>
      <c r="L5" s="326" t="s">
        <v>586</v>
      </c>
      <c r="M5" s="326" t="s">
        <v>587</v>
      </c>
      <c r="N5" s="326" t="s">
        <v>262</v>
      </c>
      <c r="O5" s="326" t="s">
        <v>282</v>
      </c>
    </row>
    <row r="6" spans="2:15" s="248" customFormat="1" ht="17.25" customHeight="1">
      <c r="B6" s="327"/>
      <c r="C6" s="239" t="s">
        <v>201</v>
      </c>
      <c r="D6" s="239"/>
      <c r="E6" s="239"/>
      <c r="F6" s="328">
        <v>70</v>
      </c>
      <c r="G6" s="311">
        <v>85</v>
      </c>
      <c r="H6" s="311">
        <v>93</v>
      </c>
      <c r="I6" s="311">
        <v>109</v>
      </c>
      <c r="J6" s="311">
        <v>139</v>
      </c>
      <c r="K6" s="311">
        <v>164</v>
      </c>
      <c r="L6" s="328">
        <f>SUM(L7:L8)</f>
        <v>144</v>
      </c>
      <c r="M6" s="328">
        <f>SUM(M7:M8)</f>
        <v>165</v>
      </c>
      <c r="N6" s="328">
        <f>SUM(N7:N8)</f>
        <v>173</v>
      </c>
      <c r="O6" s="328">
        <v>132</v>
      </c>
    </row>
    <row r="7" spans="2:15" s="248" customFormat="1" ht="17.25" customHeight="1">
      <c r="B7" s="327" t="s">
        <v>202</v>
      </c>
      <c r="C7" s="239"/>
      <c r="D7" s="312" t="s">
        <v>203</v>
      </c>
      <c r="E7" s="312"/>
      <c r="F7" s="328">
        <v>62</v>
      </c>
      <c r="G7" s="311">
        <v>76</v>
      </c>
      <c r="H7" s="311">
        <v>85</v>
      </c>
      <c r="I7" s="311">
        <v>103</v>
      </c>
      <c r="J7" s="311">
        <v>128</v>
      </c>
      <c r="K7" s="311">
        <v>152</v>
      </c>
      <c r="L7" s="328">
        <v>140</v>
      </c>
      <c r="M7" s="328">
        <v>157</v>
      </c>
      <c r="N7" s="328">
        <v>168</v>
      </c>
      <c r="O7" s="328">
        <v>125</v>
      </c>
    </row>
    <row r="8" spans="2:15" s="248" customFormat="1" ht="17.25" customHeight="1">
      <c r="B8" s="327"/>
      <c r="C8" s="239"/>
      <c r="D8" s="312" t="s">
        <v>204</v>
      </c>
      <c r="E8" s="312"/>
      <c r="F8" s="328">
        <v>8</v>
      </c>
      <c r="G8" s="311">
        <v>9</v>
      </c>
      <c r="H8" s="311">
        <v>8</v>
      </c>
      <c r="I8" s="311">
        <v>6</v>
      </c>
      <c r="J8" s="311">
        <v>11</v>
      </c>
      <c r="K8" s="311">
        <v>12</v>
      </c>
      <c r="L8" s="328">
        <v>4</v>
      </c>
      <c r="M8" s="328">
        <v>8</v>
      </c>
      <c r="N8" s="328">
        <v>5</v>
      </c>
      <c r="O8" s="328">
        <v>7</v>
      </c>
    </row>
    <row r="9" spans="2:15" s="248" customFormat="1" ht="17.25" customHeight="1">
      <c r="B9" s="327"/>
      <c r="C9" s="239" t="s">
        <v>205</v>
      </c>
      <c r="D9" s="239"/>
      <c r="E9" s="239"/>
      <c r="F9" s="328">
        <v>205</v>
      </c>
      <c r="G9" s="311">
        <v>213</v>
      </c>
      <c r="H9" s="311">
        <v>177</v>
      </c>
      <c r="I9" s="311">
        <v>200</v>
      </c>
      <c r="J9" s="311">
        <v>204</v>
      </c>
      <c r="K9" s="311">
        <v>184</v>
      </c>
      <c r="L9" s="328">
        <f>SUM(L10:L11)</f>
        <v>171</v>
      </c>
      <c r="M9" s="328">
        <f>SUM(M10:M11)</f>
        <v>217</v>
      </c>
      <c r="N9" s="328">
        <f>SUM(N10:N11)</f>
        <v>238</v>
      </c>
      <c r="O9" s="328">
        <v>177</v>
      </c>
    </row>
    <row r="10" spans="2:15" s="248" customFormat="1" ht="17.25" customHeight="1">
      <c r="B10" s="327" t="s">
        <v>206</v>
      </c>
      <c r="C10" s="239"/>
      <c r="D10" s="312" t="s">
        <v>207</v>
      </c>
      <c r="E10" s="312"/>
      <c r="F10" s="328">
        <v>181</v>
      </c>
      <c r="G10" s="311">
        <v>202</v>
      </c>
      <c r="H10" s="311">
        <v>168</v>
      </c>
      <c r="I10" s="311">
        <v>168</v>
      </c>
      <c r="J10" s="311">
        <v>187</v>
      </c>
      <c r="K10" s="311">
        <v>170</v>
      </c>
      <c r="L10" s="328">
        <v>162</v>
      </c>
      <c r="M10" s="328">
        <v>200</v>
      </c>
      <c r="N10" s="328">
        <v>224</v>
      </c>
      <c r="O10" s="328">
        <v>162</v>
      </c>
    </row>
    <row r="11" spans="2:15" s="248" customFormat="1" ht="17.25" customHeight="1">
      <c r="B11" s="327"/>
      <c r="C11" s="239"/>
      <c r="D11" s="312" t="s">
        <v>208</v>
      </c>
      <c r="E11" s="312"/>
      <c r="F11" s="328">
        <v>24</v>
      </c>
      <c r="G11" s="311">
        <v>11</v>
      </c>
      <c r="H11" s="311">
        <v>9</v>
      </c>
      <c r="I11" s="311">
        <v>32</v>
      </c>
      <c r="J11" s="311">
        <v>17</v>
      </c>
      <c r="K11" s="311">
        <v>14</v>
      </c>
      <c r="L11" s="328">
        <v>9</v>
      </c>
      <c r="M11" s="328">
        <v>17</v>
      </c>
      <c r="N11" s="328">
        <v>14</v>
      </c>
      <c r="O11" s="328">
        <v>15</v>
      </c>
    </row>
    <row r="12" spans="2:15" s="248" customFormat="1" ht="5.25" customHeight="1">
      <c r="B12" s="288"/>
      <c r="C12" s="324"/>
      <c r="D12" s="329"/>
      <c r="E12" s="329"/>
      <c r="F12" s="330"/>
      <c r="G12" s="331"/>
      <c r="H12" s="331"/>
      <c r="I12" s="331"/>
      <c r="J12" s="331"/>
      <c r="K12" s="331"/>
      <c r="L12" s="330"/>
      <c r="M12" s="330"/>
      <c r="N12" s="330"/>
      <c r="O12" s="330"/>
    </row>
    <row r="13" spans="1:15" s="248" customFormat="1" ht="17.25" customHeight="1">
      <c r="A13" s="455"/>
      <c r="B13" s="332" t="s">
        <v>209</v>
      </c>
      <c r="C13" s="239" t="s">
        <v>201</v>
      </c>
      <c r="D13" s="239"/>
      <c r="E13" s="239"/>
      <c r="F13" s="328">
        <v>4217</v>
      </c>
      <c r="G13" s="311">
        <v>4661</v>
      </c>
      <c r="H13" s="311">
        <v>4363</v>
      </c>
      <c r="I13" s="311">
        <v>4267</v>
      </c>
      <c r="J13" s="311">
        <v>4897</v>
      </c>
      <c r="K13" s="311">
        <v>4404</v>
      </c>
      <c r="L13" s="333">
        <f>SUM(L14:L15)</f>
        <v>4306</v>
      </c>
      <c r="M13" s="334">
        <f>SUM(M14:M15)</f>
        <v>5636</v>
      </c>
      <c r="N13" s="334">
        <f>SUM(N14:N15)</f>
        <v>4657</v>
      </c>
      <c r="O13" s="334">
        <v>4984</v>
      </c>
    </row>
    <row r="14" spans="1:15" s="248" customFormat="1" ht="17.25" customHeight="1">
      <c r="A14" s="455"/>
      <c r="B14" s="327" t="s">
        <v>210</v>
      </c>
      <c r="C14" s="239"/>
      <c r="D14" s="312" t="s">
        <v>203</v>
      </c>
      <c r="E14" s="312"/>
      <c r="F14" s="328">
        <v>4039</v>
      </c>
      <c r="G14" s="311">
        <v>4368</v>
      </c>
      <c r="H14" s="311">
        <v>4239</v>
      </c>
      <c r="I14" s="311">
        <v>4126</v>
      </c>
      <c r="J14" s="311">
        <v>4615</v>
      </c>
      <c r="K14" s="311">
        <v>4243</v>
      </c>
      <c r="L14" s="333">
        <v>4144</v>
      </c>
      <c r="M14" s="328">
        <v>5190</v>
      </c>
      <c r="N14" s="328">
        <v>4540</v>
      </c>
      <c r="O14" s="328">
        <v>4832</v>
      </c>
    </row>
    <row r="15" spans="1:15" s="248" customFormat="1" ht="17.25" customHeight="1">
      <c r="A15" s="452"/>
      <c r="B15" s="327" t="s">
        <v>211</v>
      </c>
      <c r="C15" s="239"/>
      <c r="D15" s="312" t="s">
        <v>204</v>
      </c>
      <c r="E15" s="312"/>
      <c r="F15" s="328">
        <v>178</v>
      </c>
      <c r="G15" s="311">
        <v>293</v>
      </c>
      <c r="H15" s="311">
        <v>124</v>
      </c>
      <c r="I15" s="311">
        <v>141</v>
      </c>
      <c r="J15" s="311">
        <v>282</v>
      </c>
      <c r="K15" s="311">
        <v>161</v>
      </c>
      <c r="L15" s="333">
        <v>162</v>
      </c>
      <c r="M15" s="328">
        <v>446</v>
      </c>
      <c r="N15" s="328">
        <v>117</v>
      </c>
      <c r="O15" s="328">
        <v>152</v>
      </c>
    </row>
    <row r="16" spans="1:15" s="248" customFormat="1" ht="17.25" customHeight="1">
      <c r="A16" s="453"/>
      <c r="B16" s="327" t="s">
        <v>212</v>
      </c>
      <c r="C16" s="239" t="s">
        <v>205</v>
      </c>
      <c r="D16" s="239"/>
      <c r="E16" s="239"/>
      <c r="F16" s="328">
        <v>3072</v>
      </c>
      <c r="G16" s="311">
        <v>4274</v>
      </c>
      <c r="H16" s="311">
        <v>3359</v>
      </c>
      <c r="I16" s="311">
        <v>3331</v>
      </c>
      <c r="J16" s="311">
        <v>4397</v>
      </c>
      <c r="K16" s="311">
        <v>3080</v>
      </c>
      <c r="L16" s="333">
        <f>SUM(L17:L18)</f>
        <v>3111</v>
      </c>
      <c r="M16" s="328">
        <f>SUM(M17:M18)</f>
        <v>4836</v>
      </c>
      <c r="N16" s="328">
        <f>SUM(N17:N18)</f>
        <v>3426</v>
      </c>
      <c r="O16" s="328">
        <v>3983</v>
      </c>
    </row>
    <row r="17" spans="1:15" s="248" customFormat="1" ht="17.25" customHeight="1">
      <c r="A17" s="454"/>
      <c r="B17" s="327" t="s">
        <v>213</v>
      </c>
      <c r="C17" s="239"/>
      <c r="D17" s="312" t="s">
        <v>207</v>
      </c>
      <c r="E17" s="312"/>
      <c r="F17" s="328">
        <v>2611</v>
      </c>
      <c r="G17" s="311">
        <v>3445</v>
      </c>
      <c r="H17" s="311">
        <v>2913</v>
      </c>
      <c r="I17" s="311">
        <v>2871</v>
      </c>
      <c r="J17" s="311">
        <v>3614</v>
      </c>
      <c r="K17" s="311">
        <v>2616</v>
      </c>
      <c r="L17" s="333">
        <v>2654</v>
      </c>
      <c r="M17" s="328">
        <v>3855</v>
      </c>
      <c r="N17" s="328">
        <v>2971</v>
      </c>
      <c r="O17" s="328">
        <v>3443</v>
      </c>
    </row>
    <row r="18" spans="2:15" s="248" customFormat="1" ht="17.25" customHeight="1">
      <c r="B18" s="327"/>
      <c r="C18" s="239"/>
      <c r="D18" s="312" t="s">
        <v>208</v>
      </c>
      <c r="E18" s="312"/>
      <c r="F18" s="328">
        <v>461</v>
      </c>
      <c r="G18" s="311">
        <v>829</v>
      </c>
      <c r="H18" s="311">
        <v>446</v>
      </c>
      <c r="I18" s="311">
        <v>460</v>
      </c>
      <c r="J18" s="311">
        <v>783</v>
      </c>
      <c r="K18" s="311">
        <v>464</v>
      </c>
      <c r="L18" s="333">
        <v>457</v>
      </c>
      <c r="M18" s="328">
        <v>981</v>
      </c>
      <c r="N18" s="328">
        <v>455</v>
      </c>
      <c r="O18" s="328">
        <v>540</v>
      </c>
    </row>
    <row r="19" spans="1:256" s="1000" customFormat="1" ht="4.5" customHeight="1">
      <c r="A19" s="247"/>
      <c r="B19" s="288"/>
      <c r="C19" s="324"/>
      <c r="D19" s="329"/>
      <c r="E19" s="329"/>
      <c r="F19" s="330"/>
      <c r="G19" s="331"/>
      <c r="H19" s="331"/>
      <c r="I19" s="331"/>
      <c r="J19" s="331"/>
      <c r="K19" s="331"/>
      <c r="L19" s="335"/>
      <c r="M19" s="339"/>
      <c r="N19" s="339"/>
      <c r="O19" s="339"/>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row>
    <row r="20" spans="1:16" s="247" customFormat="1" ht="17.25" customHeight="1">
      <c r="A20" s="248"/>
      <c r="B20" s="332" t="s">
        <v>214</v>
      </c>
      <c r="C20" s="239" t="s">
        <v>201</v>
      </c>
      <c r="D20" s="239"/>
      <c r="E20" s="239"/>
      <c r="F20" s="328">
        <v>2498</v>
      </c>
      <c r="G20" s="311">
        <v>2704</v>
      </c>
      <c r="H20" s="311">
        <v>2479</v>
      </c>
      <c r="I20" s="311">
        <v>2340</v>
      </c>
      <c r="J20" s="311">
        <v>2757</v>
      </c>
      <c r="K20" s="311">
        <v>2302</v>
      </c>
      <c r="L20" s="333">
        <f>SUM(L21:L22)</f>
        <v>2439</v>
      </c>
      <c r="M20" s="328">
        <f>SUM(M21:M22)</f>
        <v>2827</v>
      </c>
      <c r="N20" s="328">
        <f>SUM(N21:N22)</f>
        <v>2252</v>
      </c>
      <c r="O20" s="328">
        <v>2473</v>
      </c>
      <c r="P20" s="1001"/>
    </row>
    <row r="21" spans="1:16" s="247" customFormat="1" ht="17.25" customHeight="1">
      <c r="A21" s="248"/>
      <c r="B21" s="327" t="s">
        <v>215</v>
      </c>
      <c r="C21" s="239"/>
      <c r="D21" s="312" t="s">
        <v>203</v>
      </c>
      <c r="E21" s="312"/>
      <c r="F21" s="328">
        <v>2467</v>
      </c>
      <c r="G21" s="311">
        <v>2592</v>
      </c>
      <c r="H21" s="311">
        <v>2438</v>
      </c>
      <c r="I21" s="311">
        <v>2302</v>
      </c>
      <c r="J21" s="311">
        <v>2647</v>
      </c>
      <c r="K21" s="311">
        <v>2270</v>
      </c>
      <c r="L21" s="333">
        <v>2386</v>
      </c>
      <c r="M21" s="328">
        <v>2632</v>
      </c>
      <c r="N21" s="328">
        <v>2210</v>
      </c>
      <c r="O21" s="328">
        <v>2420</v>
      </c>
      <c r="P21" s="1001"/>
    </row>
    <row r="22" spans="1:16" s="247" customFormat="1" ht="17.25" customHeight="1">
      <c r="A22" s="248"/>
      <c r="B22" s="327" t="s">
        <v>211</v>
      </c>
      <c r="C22" s="239"/>
      <c r="D22" s="312" t="s">
        <v>204</v>
      </c>
      <c r="E22" s="312"/>
      <c r="F22" s="328">
        <v>31</v>
      </c>
      <c r="G22" s="311">
        <v>112</v>
      </c>
      <c r="H22" s="311">
        <v>41</v>
      </c>
      <c r="I22" s="311">
        <v>38</v>
      </c>
      <c r="J22" s="311">
        <v>110</v>
      </c>
      <c r="K22" s="311">
        <v>32</v>
      </c>
      <c r="L22" s="333">
        <v>53</v>
      </c>
      <c r="M22" s="328">
        <v>195</v>
      </c>
      <c r="N22" s="328">
        <v>42</v>
      </c>
      <c r="O22" s="328">
        <v>53</v>
      </c>
      <c r="P22" s="1001"/>
    </row>
    <row r="23" spans="1:16" s="247" customFormat="1" ht="17.25" customHeight="1">
      <c r="A23" s="248"/>
      <c r="B23" s="327" t="s">
        <v>212</v>
      </c>
      <c r="C23" s="239" t="s">
        <v>205</v>
      </c>
      <c r="D23" s="239"/>
      <c r="E23" s="239"/>
      <c r="F23" s="328">
        <v>1413</v>
      </c>
      <c r="G23" s="311">
        <v>1927</v>
      </c>
      <c r="H23" s="311">
        <v>1429</v>
      </c>
      <c r="I23" s="311">
        <v>1381</v>
      </c>
      <c r="J23" s="311">
        <v>2088</v>
      </c>
      <c r="K23" s="311">
        <v>1425</v>
      </c>
      <c r="L23" s="333">
        <f>SUM(L24:L25)</f>
        <v>1503</v>
      </c>
      <c r="M23" s="340">
        <f>SUM(M24:M25)</f>
        <v>2051</v>
      </c>
      <c r="N23" s="340">
        <f>SUM(N24:N25)</f>
        <v>1497</v>
      </c>
      <c r="O23" s="340">
        <v>1744</v>
      </c>
      <c r="P23" s="1001"/>
    </row>
    <row r="24" spans="1:16" s="247" customFormat="1" ht="17.25" customHeight="1">
      <c r="A24" s="248"/>
      <c r="B24" s="327" t="s">
        <v>213</v>
      </c>
      <c r="C24" s="239"/>
      <c r="D24" s="312" t="s">
        <v>207</v>
      </c>
      <c r="E24" s="312"/>
      <c r="F24" s="328">
        <v>1294</v>
      </c>
      <c r="G24" s="311">
        <v>1602</v>
      </c>
      <c r="H24" s="311">
        <v>1293</v>
      </c>
      <c r="I24" s="311">
        <v>1242</v>
      </c>
      <c r="J24" s="311">
        <v>1789</v>
      </c>
      <c r="K24" s="311">
        <v>1305</v>
      </c>
      <c r="L24" s="333">
        <v>1359</v>
      </c>
      <c r="M24" s="328">
        <v>1712</v>
      </c>
      <c r="N24" s="328">
        <v>1357</v>
      </c>
      <c r="O24" s="328">
        <v>1604</v>
      </c>
      <c r="P24" s="1001"/>
    </row>
    <row r="25" spans="1:16" s="247" customFormat="1" ht="18" customHeight="1">
      <c r="A25" s="248"/>
      <c r="B25" s="327"/>
      <c r="C25" s="239"/>
      <c r="D25" s="312" t="s">
        <v>208</v>
      </c>
      <c r="E25" s="312"/>
      <c r="F25" s="328">
        <v>119</v>
      </c>
      <c r="G25" s="311">
        <v>325</v>
      </c>
      <c r="H25" s="311">
        <v>136</v>
      </c>
      <c r="I25" s="311">
        <v>139</v>
      </c>
      <c r="J25" s="311">
        <v>299</v>
      </c>
      <c r="K25" s="311">
        <v>120</v>
      </c>
      <c r="L25" s="333">
        <v>144</v>
      </c>
      <c r="M25" s="328">
        <v>339</v>
      </c>
      <c r="N25" s="328">
        <v>140</v>
      </c>
      <c r="O25" s="328">
        <v>140</v>
      </c>
      <c r="P25" s="1001"/>
    </row>
    <row r="26" spans="2:16" s="4" customFormat="1" ht="3.75" customHeight="1">
      <c r="B26" s="40"/>
      <c r="C26" s="44"/>
      <c r="D26" s="68"/>
      <c r="E26" s="68"/>
      <c r="F26" s="96"/>
      <c r="G26" s="97"/>
      <c r="H26" s="97"/>
      <c r="I26" s="97"/>
      <c r="J26" s="97"/>
      <c r="K26" s="96"/>
      <c r="L26" s="1"/>
      <c r="M26" s="142"/>
      <c r="N26" s="142"/>
      <c r="O26" s="142"/>
      <c r="P26" s="961"/>
    </row>
    <row r="27" spans="2:15" ht="13.5" customHeight="1">
      <c r="B27" s="41"/>
      <c r="C27" s="51"/>
      <c r="D27" s="74"/>
      <c r="E27" s="20"/>
      <c r="F27" s="19"/>
      <c r="G27" s="19"/>
      <c r="H27" s="19"/>
      <c r="I27" s="19"/>
      <c r="J27" s="22"/>
      <c r="K27" s="22"/>
      <c r="M27" s="116"/>
      <c r="N27" s="116"/>
      <c r="O27" s="116" t="s">
        <v>21</v>
      </c>
    </row>
    <row r="28" spans="2:12" ht="13.5" customHeight="1">
      <c r="B28" s="42"/>
      <c r="C28" s="141"/>
      <c r="D28" s="74"/>
      <c r="E28" s="20"/>
      <c r="F28" s="19"/>
      <c r="G28" s="19"/>
      <c r="H28" s="19"/>
      <c r="I28" s="19"/>
      <c r="J28" s="21"/>
      <c r="K28" s="21"/>
      <c r="L28" s="21"/>
    </row>
    <row r="29" spans="2:12" ht="13.5" customHeight="1">
      <c r="B29" s="42"/>
      <c r="C29" s="51"/>
      <c r="D29" s="74"/>
      <c r="E29" s="20"/>
      <c r="F29" s="19"/>
      <c r="G29" s="19"/>
      <c r="H29" s="19"/>
      <c r="I29" s="19"/>
      <c r="J29" s="21"/>
      <c r="K29" s="21"/>
      <c r="L29" s="21"/>
    </row>
    <row r="30" spans="3:9" ht="13.5" customHeight="1">
      <c r="C30" s="93"/>
      <c r="D30" s="94"/>
      <c r="E30" s="5"/>
      <c r="F30" s="4"/>
      <c r="G30" s="4"/>
      <c r="H30" s="4"/>
      <c r="I30" s="4"/>
    </row>
  </sheetData>
  <mergeCells count="1">
    <mergeCell ref="B2:M2"/>
  </mergeCells>
  <printOptions horizontalCentered="1" verticalCentered="1"/>
  <pageMargins left="0.2362204724409449" right="0.5511811023622047" top="0.7874015748031497" bottom="0.7874015748031497" header="0.5118110236220472" footer="0.4330708661417323"/>
  <pageSetup firstPageNumber="43" useFirstPageNumber="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R47"/>
  <sheetViews>
    <sheetView showGridLines="0" zoomScaleSheetLayoutView="75" workbookViewId="0" topLeftCell="A1">
      <selection activeCell="Q4" sqref="Q4"/>
    </sheetView>
  </sheetViews>
  <sheetFormatPr defaultColWidth="8.796875" defaultRowHeight="14.25"/>
  <cols>
    <col min="1" max="2" width="0.8984375" style="476" customWidth="1"/>
    <col min="3" max="3" width="2.5" style="476" customWidth="1"/>
    <col min="4" max="4" width="15.09765625" style="476" customWidth="1"/>
    <col min="5" max="5" width="0.8984375" style="476" customWidth="1"/>
    <col min="6" max="14" width="10.8984375" style="478" customWidth="1"/>
    <col min="15" max="15" width="4.09765625" style="476" customWidth="1"/>
    <col min="16" max="16384" width="9" style="476" customWidth="1"/>
  </cols>
  <sheetData>
    <row r="1" spans="1:15" s="475" customFormat="1" ht="27.75" customHeight="1">
      <c r="A1" s="471"/>
      <c r="B1" s="472" t="s">
        <v>495</v>
      </c>
      <c r="C1" s="471"/>
      <c r="D1" s="473"/>
      <c r="E1" s="473"/>
      <c r="F1" s="474"/>
      <c r="G1" s="474"/>
      <c r="H1" s="474"/>
      <c r="I1" s="474"/>
      <c r="J1" s="474"/>
      <c r="K1" s="474"/>
      <c r="L1" s="474"/>
      <c r="M1" s="474"/>
      <c r="N1" s="474"/>
      <c r="O1" s="471"/>
    </row>
    <row r="2" spans="3:18" ht="19.5" customHeight="1">
      <c r="C2" s="477"/>
      <c r="D2" s="477"/>
      <c r="E2" s="477"/>
      <c r="L2" s="482"/>
      <c r="N2" s="482" t="s">
        <v>351</v>
      </c>
      <c r="Q2" s="483"/>
      <c r="R2" s="483"/>
    </row>
    <row r="3" spans="2:14" ht="19.5" customHeight="1">
      <c r="B3" s="484"/>
      <c r="C3" s="485"/>
      <c r="D3" s="485"/>
      <c r="E3" s="486"/>
      <c r="F3" s="487" t="s">
        <v>352</v>
      </c>
      <c r="G3" s="487">
        <v>62</v>
      </c>
      <c r="H3" s="488" t="s">
        <v>0</v>
      </c>
      <c r="I3" s="489">
        <v>5</v>
      </c>
      <c r="J3" s="489">
        <v>8</v>
      </c>
      <c r="K3" s="487">
        <v>11</v>
      </c>
      <c r="L3" s="489">
        <v>14</v>
      </c>
      <c r="M3" s="489">
        <v>15</v>
      </c>
      <c r="N3" s="489">
        <v>16</v>
      </c>
    </row>
    <row r="4" spans="2:14" ht="19.5" customHeight="1">
      <c r="B4" s="490"/>
      <c r="C4" s="491"/>
      <c r="D4" s="491"/>
      <c r="E4" s="492"/>
      <c r="F4" s="493" t="s">
        <v>353</v>
      </c>
      <c r="G4" s="493" t="s">
        <v>267</v>
      </c>
      <c r="H4" s="494" t="s">
        <v>1</v>
      </c>
      <c r="I4" s="494" t="s">
        <v>2</v>
      </c>
      <c r="J4" s="494" t="s">
        <v>3</v>
      </c>
      <c r="K4" s="495" t="s">
        <v>5</v>
      </c>
      <c r="L4" s="493" t="s">
        <v>354</v>
      </c>
      <c r="M4" s="493" t="s">
        <v>355</v>
      </c>
      <c r="N4" s="493" t="s">
        <v>356</v>
      </c>
    </row>
    <row r="5" spans="2:14" s="496" customFormat="1" ht="24" customHeight="1">
      <c r="B5" s="497"/>
      <c r="C5" s="1006" t="s">
        <v>302</v>
      </c>
      <c r="D5" s="1006"/>
      <c r="E5" s="499"/>
      <c r="F5" s="500">
        <v>457241004</v>
      </c>
      <c r="G5" s="500">
        <v>487617896</v>
      </c>
      <c r="H5" s="500">
        <v>511678363</v>
      </c>
      <c r="I5" s="501">
        <v>507283305</v>
      </c>
      <c r="J5" s="501">
        <v>513605500</v>
      </c>
      <c r="K5" s="501">
        <v>509438114</v>
      </c>
      <c r="L5" s="501">
        <v>509443294</v>
      </c>
      <c r="M5" s="501">
        <v>506883899</v>
      </c>
      <c r="N5" s="502">
        <v>506853610</v>
      </c>
    </row>
    <row r="6" spans="2:14" s="496" customFormat="1" ht="27.75" customHeight="1">
      <c r="B6" s="497"/>
      <c r="C6" s="503"/>
      <c r="D6" s="504" t="s">
        <v>357</v>
      </c>
      <c r="E6" s="499"/>
      <c r="F6" s="505" t="s">
        <v>358</v>
      </c>
      <c r="G6" s="505" t="s">
        <v>358</v>
      </c>
      <c r="H6" s="505" t="s">
        <v>358</v>
      </c>
      <c r="I6" s="505" t="s">
        <v>359</v>
      </c>
      <c r="J6" s="506">
        <v>10948646</v>
      </c>
      <c r="K6" s="506">
        <v>50903262</v>
      </c>
      <c r="L6" s="506">
        <v>100968854</v>
      </c>
      <c r="M6" s="506">
        <v>112719980</v>
      </c>
      <c r="N6" s="507">
        <v>119844068</v>
      </c>
    </row>
    <row r="7" spans="2:14" s="496" customFormat="1" ht="24" customHeight="1">
      <c r="B7" s="497"/>
      <c r="C7" s="1006" t="s">
        <v>303</v>
      </c>
      <c r="D7" s="1007"/>
      <c r="E7" s="508"/>
      <c r="F7" s="509">
        <v>8384656</v>
      </c>
      <c r="G7" s="509">
        <v>9224199</v>
      </c>
      <c r="H7" s="509">
        <v>10128452</v>
      </c>
      <c r="I7" s="506">
        <v>10940760</v>
      </c>
      <c r="J7" s="506">
        <v>11768143</v>
      </c>
      <c r="K7" s="506">
        <v>12786484</v>
      </c>
      <c r="L7" s="506">
        <v>13572932</v>
      </c>
      <c r="M7" s="506">
        <v>13927545</v>
      </c>
      <c r="N7" s="507">
        <v>13966604</v>
      </c>
    </row>
    <row r="8" spans="2:14" s="496" customFormat="1" ht="27.75" customHeight="1">
      <c r="B8" s="497"/>
      <c r="C8" s="503"/>
      <c r="D8" s="504" t="s">
        <v>357</v>
      </c>
      <c r="E8" s="499"/>
      <c r="F8" s="505" t="s">
        <v>358</v>
      </c>
      <c r="G8" s="505" t="s">
        <v>358</v>
      </c>
      <c r="H8" s="505" t="s">
        <v>358</v>
      </c>
      <c r="I8" s="505" t="s">
        <v>359</v>
      </c>
      <c r="J8" s="506">
        <v>45133</v>
      </c>
      <c r="K8" s="506">
        <v>162024</v>
      </c>
      <c r="L8" s="506">
        <v>315721</v>
      </c>
      <c r="M8" s="506">
        <v>372248</v>
      </c>
      <c r="N8" s="507">
        <v>392988</v>
      </c>
    </row>
    <row r="9" spans="2:14" s="496" customFormat="1" ht="24" customHeight="1">
      <c r="B9" s="497"/>
      <c r="C9" s="1006" t="s">
        <v>304</v>
      </c>
      <c r="D9" s="1007"/>
      <c r="E9" s="508"/>
      <c r="F9" s="509">
        <v>8357714</v>
      </c>
      <c r="G9" s="509">
        <v>9201004</v>
      </c>
      <c r="H9" s="509">
        <v>10137582</v>
      </c>
      <c r="I9" s="506">
        <v>10945115</v>
      </c>
      <c r="J9" s="506">
        <v>11755692</v>
      </c>
      <c r="K9" s="506">
        <v>12783173</v>
      </c>
      <c r="L9" s="506">
        <v>13576632</v>
      </c>
      <c r="M9" s="506">
        <v>13949648</v>
      </c>
      <c r="N9" s="507">
        <v>13967784</v>
      </c>
    </row>
    <row r="10" spans="2:14" s="496" customFormat="1" ht="27.75" customHeight="1">
      <c r="B10" s="497"/>
      <c r="C10" s="503"/>
      <c r="D10" s="504" t="s">
        <v>357</v>
      </c>
      <c r="E10" s="499"/>
      <c r="F10" s="505" t="s">
        <v>358</v>
      </c>
      <c r="G10" s="505" t="s">
        <v>358</v>
      </c>
      <c r="H10" s="505" t="s">
        <v>358</v>
      </c>
      <c r="I10" s="505" t="s">
        <v>359</v>
      </c>
      <c r="J10" s="506">
        <v>52175</v>
      </c>
      <c r="K10" s="506">
        <v>243283</v>
      </c>
      <c r="L10" s="506">
        <v>491908</v>
      </c>
      <c r="M10" s="506">
        <v>569637</v>
      </c>
      <c r="N10" s="507">
        <v>607573</v>
      </c>
    </row>
    <row r="11" spans="2:14" s="496" customFormat="1" ht="24" customHeight="1" thickBot="1">
      <c r="B11" s="510"/>
      <c r="C11" s="1008" t="s">
        <v>305</v>
      </c>
      <c r="D11" s="1009"/>
      <c r="E11" s="511"/>
      <c r="F11" s="512">
        <v>493204599</v>
      </c>
      <c r="G11" s="512">
        <v>541335579</v>
      </c>
      <c r="H11" s="512">
        <v>599383949</v>
      </c>
      <c r="I11" s="513">
        <v>633219373</v>
      </c>
      <c r="J11" s="513">
        <v>653270549</v>
      </c>
      <c r="K11" s="513">
        <v>653382423</v>
      </c>
      <c r="L11" s="513">
        <v>633917992</v>
      </c>
      <c r="M11" s="513">
        <v>606399536</v>
      </c>
      <c r="N11" s="514">
        <v>588472665</v>
      </c>
    </row>
    <row r="12" spans="2:14" s="496" customFormat="1" ht="24" customHeight="1" thickTop="1">
      <c r="B12" s="515"/>
      <c r="C12" s="1021" t="s">
        <v>306</v>
      </c>
      <c r="D12" s="1022"/>
      <c r="E12" s="516"/>
      <c r="F12" s="509">
        <v>1249292</v>
      </c>
      <c r="G12" s="509">
        <v>1335939</v>
      </c>
      <c r="H12" s="509">
        <v>1401859</v>
      </c>
      <c r="I12" s="509">
        <v>1389817</v>
      </c>
      <c r="J12" s="506">
        <v>1403294</v>
      </c>
      <c r="K12" s="506">
        <v>1395721</v>
      </c>
      <c r="L12" s="506">
        <v>1395735</v>
      </c>
      <c r="M12" s="506">
        <v>1388723</v>
      </c>
      <c r="N12" s="507">
        <v>1384846</v>
      </c>
    </row>
    <row r="13" spans="2:14" s="496" customFormat="1" ht="24" customHeight="1">
      <c r="B13" s="497"/>
      <c r="C13" s="498"/>
      <c r="D13" s="498" t="s">
        <v>8</v>
      </c>
      <c r="E13" s="499"/>
      <c r="F13" s="509">
        <v>252598</v>
      </c>
      <c r="G13" s="509">
        <v>258247</v>
      </c>
      <c r="H13" s="509">
        <v>259349</v>
      </c>
      <c r="I13" s="506">
        <v>254739</v>
      </c>
      <c r="J13" s="506">
        <v>251786</v>
      </c>
      <c r="K13" s="506">
        <v>245458</v>
      </c>
      <c r="L13" s="506">
        <v>245899</v>
      </c>
      <c r="M13" s="506">
        <v>245925</v>
      </c>
      <c r="N13" s="507">
        <v>243853</v>
      </c>
    </row>
    <row r="14" spans="2:14" s="496" customFormat="1" ht="24" customHeight="1">
      <c r="B14" s="497"/>
      <c r="C14" s="498"/>
      <c r="D14" s="498" t="s">
        <v>9</v>
      </c>
      <c r="E14" s="499"/>
      <c r="F14" s="509">
        <v>2321</v>
      </c>
      <c r="G14" s="509">
        <v>1368</v>
      </c>
      <c r="H14" s="509">
        <v>867</v>
      </c>
      <c r="I14" s="506">
        <v>670</v>
      </c>
      <c r="J14" s="506">
        <v>369</v>
      </c>
      <c r="K14" s="506">
        <v>219</v>
      </c>
      <c r="L14" s="506">
        <v>119</v>
      </c>
      <c r="M14" s="506">
        <v>101</v>
      </c>
      <c r="N14" s="507">
        <v>92</v>
      </c>
    </row>
    <row r="15" spans="2:14" s="496" customFormat="1" ht="24" customHeight="1">
      <c r="B15" s="517"/>
      <c r="C15" s="498"/>
      <c r="D15" s="498" t="s">
        <v>10</v>
      </c>
      <c r="E15" s="499"/>
      <c r="F15" s="509">
        <v>994373</v>
      </c>
      <c r="G15" s="509">
        <v>1076325</v>
      </c>
      <c r="H15" s="509">
        <v>1141643</v>
      </c>
      <c r="I15" s="509">
        <v>1134408</v>
      </c>
      <c r="J15" s="509">
        <v>1151138</v>
      </c>
      <c r="K15" s="509">
        <v>1150044</v>
      </c>
      <c r="L15" s="506">
        <v>1149717</v>
      </c>
      <c r="M15" s="506">
        <v>1142697</v>
      </c>
      <c r="N15" s="518">
        <v>1140901</v>
      </c>
    </row>
    <row r="16" spans="2:14" s="496" customFormat="1" ht="24" customHeight="1">
      <c r="B16" s="497"/>
      <c r="C16" s="519"/>
      <c r="D16" s="519" t="s">
        <v>17</v>
      </c>
      <c r="E16" s="520"/>
      <c r="F16" s="521">
        <v>337694</v>
      </c>
      <c r="G16" s="521">
        <v>342459</v>
      </c>
      <c r="H16" s="521">
        <v>348500</v>
      </c>
      <c r="I16" s="522">
        <v>344230</v>
      </c>
      <c r="J16" s="522">
        <v>340419</v>
      </c>
      <c r="K16" s="522">
        <v>334222</v>
      </c>
      <c r="L16" s="522">
        <v>332022</v>
      </c>
      <c r="M16" s="522">
        <v>329990</v>
      </c>
      <c r="N16" s="507">
        <v>327206</v>
      </c>
    </row>
    <row r="17" spans="2:14" s="496" customFormat="1" ht="24" customHeight="1">
      <c r="B17" s="497"/>
      <c r="C17" s="498"/>
      <c r="D17" s="498" t="s">
        <v>18</v>
      </c>
      <c r="E17" s="499"/>
      <c r="F17" s="509">
        <v>212</v>
      </c>
      <c r="G17" s="509">
        <v>169</v>
      </c>
      <c r="H17" s="509">
        <v>122</v>
      </c>
      <c r="I17" s="506">
        <v>114</v>
      </c>
      <c r="J17" s="506">
        <v>124</v>
      </c>
      <c r="K17" s="506">
        <v>60</v>
      </c>
      <c r="L17" s="506">
        <v>47</v>
      </c>
      <c r="M17" s="506">
        <v>44</v>
      </c>
      <c r="N17" s="507">
        <v>47</v>
      </c>
    </row>
    <row r="18" spans="2:14" s="496" customFormat="1" ht="24" customHeight="1">
      <c r="B18" s="497"/>
      <c r="C18" s="498"/>
      <c r="D18" s="498" t="s">
        <v>19</v>
      </c>
      <c r="E18" s="499"/>
      <c r="F18" s="509">
        <v>34668</v>
      </c>
      <c r="G18" s="509">
        <v>26832</v>
      </c>
      <c r="H18" s="509">
        <v>20726</v>
      </c>
      <c r="I18" s="506">
        <v>16666</v>
      </c>
      <c r="J18" s="506">
        <v>13607</v>
      </c>
      <c r="K18" s="506">
        <v>11332</v>
      </c>
      <c r="L18" s="506">
        <v>8187</v>
      </c>
      <c r="M18" s="506">
        <v>7261</v>
      </c>
      <c r="N18" s="507">
        <v>6435</v>
      </c>
    </row>
    <row r="19" spans="2:14" s="526" customFormat="1" ht="27.75" customHeight="1">
      <c r="B19" s="497"/>
      <c r="C19" s="523"/>
      <c r="D19" s="524" t="s">
        <v>360</v>
      </c>
      <c r="E19" s="525"/>
      <c r="F19" s="505" t="s">
        <v>361</v>
      </c>
      <c r="G19" s="505" t="s">
        <v>361</v>
      </c>
      <c r="H19" s="505" t="s">
        <v>361</v>
      </c>
      <c r="I19" s="505" t="s">
        <v>362</v>
      </c>
      <c r="J19" s="506">
        <v>29914</v>
      </c>
      <c r="K19" s="506">
        <v>139461</v>
      </c>
      <c r="L19" s="506">
        <v>276627</v>
      </c>
      <c r="M19" s="506">
        <v>308822</v>
      </c>
      <c r="N19" s="507">
        <v>327443</v>
      </c>
    </row>
    <row r="20" spans="2:14" s="496" customFormat="1" ht="24" customHeight="1" thickBot="1">
      <c r="B20" s="527"/>
      <c r="C20" s="523"/>
      <c r="D20" s="479" t="s">
        <v>363</v>
      </c>
      <c r="E20" s="528"/>
      <c r="F20" s="529">
        <v>876718</v>
      </c>
      <c r="G20" s="529">
        <v>966479</v>
      </c>
      <c r="H20" s="529">
        <v>1032510</v>
      </c>
      <c r="I20" s="529">
        <v>1028806</v>
      </c>
      <c r="J20" s="529">
        <v>1019230</v>
      </c>
      <c r="K20" s="529">
        <v>910646</v>
      </c>
      <c r="L20" s="529">
        <v>778853</v>
      </c>
      <c r="M20" s="529">
        <v>742606</v>
      </c>
      <c r="N20" s="514">
        <v>723715</v>
      </c>
    </row>
    <row r="21" spans="2:14" s="496" customFormat="1" ht="24" customHeight="1" thickTop="1">
      <c r="B21" s="515"/>
      <c r="C21" s="1023" t="s">
        <v>364</v>
      </c>
      <c r="D21" s="1011"/>
      <c r="E21" s="530"/>
      <c r="F21" s="509">
        <v>22909</v>
      </c>
      <c r="G21" s="509">
        <v>25272</v>
      </c>
      <c r="H21" s="509">
        <v>27749</v>
      </c>
      <c r="I21" s="509">
        <v>29975</v>
      </c>
      <c r="J21" s="506">
        <v>32153</v>
      </c>
      <c r="K21" s="506">
        <v>35031</v>
      </c>
      <c r="L21" s="506">
        <v>37186</v>
      </c>
      <c r="M21" s="506">
        <v>38158</v>
      </c>
      <c r="N21" s="507">
        <v>38160</v>
      </c>
    </row>
    <row r="22" spans="2:14" s="496" customFormat="1" ht="24" customHeight="1">
      <c r="B22" s="497"/>
      <c r="C22" s="498"/>
      <c r="D22" s="498" t="s">
        <v>8</v>
      </c>
      <c r="E22" s="499"/>
      <c r="F22" s="509">
        <v>423</v>
      </c>
      <c r="G22" s="509">
        <v>448</v>
      </c>
      <c r="H22" s="509">
        <v>476</v>
      </c>
      <c r="I22" s="506">
        <v>481</v>
      </c>
      <c r="J22" s="506">
        <v>499</v>
      </c>
      <c r="K22" s="506">
        <v>541</v>
      </c>
      <c r="L22" s="506">
        <v>577</v>
      </c>
      <c r="M22" s="506">
        <v>607</v>
      </c>
      <c r="N22" s="507">
        <v>623</v>
      </c>
    </row>
    <row r="23" spans="2:14" s="496" customFormat="1" ht="24" customHeight="1">
      <c r="B23" s="497"/>
      <c r="C23" s="498"/>
      <c r="D23" s="498" t="s">
        <v>9</v>
      </c>
      <c r="E23" s="499"/>
      <c r="F23" s="509">
        <v>9</v>
      </c>
      <c r="G23" s="509">
        <v>5</v>
      </c>
      <c r="H23" s="509">
        <v>4</v>
      </c>
      <c r="I23" s="506">
        <v>5</v>
      </c>
      <c r="J23" s="506">
        <v>2</v>
      </c>
      <c r="K23" s="506">
        <v>1</v>
      </c>
      <c r="L23" s="506">
        <v>1</v>
      </c>
      <c r="M23" s="506">
        <v>1</v>
      </c>
      <c r="N23" s="507">
        <v>1</v>
      </c>
    </row>
    <row r="24" spans="2:14" s="496" customFormat="1" ht="24" customHeight="1">
      <c r="B24" s="517"/>
      <c r="C24" s="498"/>
      <c r="D24" s="498" t="s">
        <v>10</v>
      </c>
      <c r="E24" s="499"/>
      <c r="F24" s="509">
        <v>22476</v>
      </c>
      <c r="G24" s="509">
        <v>24819</v>
      </c>
      <c r="H24" s="509">
        <v>27269</v>
      </c>
      <c r="I24" s="509">
        <v>29489</v>
      </c>
      <c r="J24" s="509">
        <v>31652</v>
      </c>
      <c r="K24" s="509">
        <v>34490</v>
      </c>
      <c r="L24" s="506">
        <v>36608</v>
      </c>
      <c r="M24" s="506">
        <v>37550</v>
      </c>
      <c r="N24" s="518">
        <v>37536</v>
      </c>
    </row>
    <row r="25" spans="2:14" s="496" customFormat="1" ht="24" customHeight="1">
      <c r="B25" s="497"/>
      <c r="C25" s="519"/>
      <c r="D25" s="519" t="s">
        <v>17</v>
      </c>
      <c r="E25" s="520"/>
      <c r="F25" s="521">
        <v>632</v>
      </c>
      <c r="G25" s="521">
        <v>659</v>
      </c>
      <c r="H25" s="521">
        <v>713</v>
      </c>
      <c r="I25" s="522">
        <v>731</v>
      </c>
      <c r="J25" s="522">
        <v>769</v>
      </c>
      <c r="K25" s="522">
        <v>853</v>
      </c>
      <c r="L25" s="522">
        <v>909</v>
      </c>
      <c r="M25" s="522">
        <v>939</v>
      </c>
      <c r="N25" s="507">
        <v>963</v>
      </c>
    </row>
    <row r="26" spans="2:14" s="496" customFormat="1" ht="24" customHeight="1">
      <c r="B26" s="497"/>
      <c r="C26" s="498"/>
      <c r="D26" s="498" t="s">
        <v>18</v>
      </c>
      <c r="E26" s="499"/>
      <c r="F26" s="509">
        <v>13</v>
      </c>
      <c r="G26" s="509">
        <v>9</v>
      </c>
      <c r="H26" s="509">
        <v>8</v>
      </c>
      <c r="I26" s="506">
        <v>8</v>
      </c>
      <c r="J26" s="506">
        <v>9</v>
      </c>
      <c r="K26" s="506">
        <v>5</v>
      </c>
      <c r="L26" s="506">
        <v>5</v>
      </c>
      <c r="M26" s="506">
        <v>5</v>
      </c>
      <c r="N26" s="507">
        <v>5</v>
      </c>
    </row>
    <row r="27" spans="2:14" s="496" customFormat="1" ht="24" customHeight="1">
      <c r="B27" s="497"/>
      <c r="C27" s="498"/>
      <c r="D27" s="498" t="s">
        <v>19</v>
      </c>
      <c r="E27" s="499"/>
      <c r="F27" s="509">
        <v>158</v>
      </c>
      <c r="G27" s="509">
        <v>145</v>
      </c>
      <c r="H27" s="509">
        <v>136</v>
      </c>
      <c r="I27" s="506">
        <v>125</v>
      </c>
      <c r="J27" s="506">
        <v>112</v>
      </c>
      <c r="K27" s="506">
        <v>111</v>
      </c>
      <c r="L27" s="506">
        <v>93</v>
      </c>
      <c r="M27" s="506">
        <v>88</v>
      </c>
      <c r="N27" s="507">
        <v>83</v>
      </c>
    </row>
    <row r="28" spans="2:14" s="526" customFormat="1" ht="27.75" customHeight="1">
      <c r="B28" s="531"/>
      <c r="C28" s="523"/>
      <c r="D28" s="524" t="s">
        <v>360</v>
      </c>
      <c r="E28" s="499"/>
      <c r="F28" s="505" t="s">
        <v>361</v>
      </c>
      <c r="G28" s="505" t="s">
        <v>361</v>
      </c>
      <c r="H28" s="505" t="s">
        <v>361</v>
      </c>
      <c r="I28" s="505" t="s">
        <v>362</v>
      </c>
      <c r="J28" s="532">
        <v>123</v>
      </c>
      <c r="K28" s="532">
        <v>444</v>
      </c>
      <c r="L28" s="532">
        <v>865</v>
      </c>
      <c r="M28" s="532">
        <v>1020</v>
      </c>
      <c r="N28" s="507">
        <v>1074</v>
      </c>
    </row>
    <row r="29" spans="2:14" s="496" customFormat="1" ht="24" customHeight="1" thickBot="1">
      <c r="B29" s="510"/>
      <c r="C29" s="533"/>
      <c r="D29" s="479" t="s">
        <v>363</v>
      </c>
      <c r="E29" s="528"/>
      <c r="F29" s="534">
        <v>22106</v>
      </c>
      <c r="G29" s="534">
        <v>24460</v>
      </c>
      <c r="H29" s="534">
        <v>26893</v>
      </c>
      <c r="I29" s="534">
        <v>29111</v>
      </c>
      <c r="J29" s="534">
        <v>31140</v>
      </c>
      <c r="K29" s="534">
        <v>33619</v>
      </c>
      <c r="L29" s="534">
        <v>35314</v>
      </c>
      <c r="M29" s="534">
        <v>36105</v>
      </c>
      <c r="N29" s="514">
        <v>36036</v>
      </c>
    </row>
    <row r="30" spans="2:14" s="496" customFormat="1" ht="24" customHeight="1" thickTop="1">
      <c r="B30" s="497"/>
      <c r="C30" s="1024" t="s">
        <v>307</v>
      </c>
      <c r="D30" s="1025"/>
      <c r="E30" s="535"/>
      <c r="F30" s="509">
        <v>22835</v>
      </c>
      <c r="G30" s="509">
        <v>25208</v>
      </c>
      <c r="H30" s="509">
        <v>27774</v>
      </c>
      <c r="I30" s="509">
        <v>29987</v>
      </c>
      <c r="J30" s="506">
        <v>32119</v>
      </c>
      <c r="K30" s="506">
        <v>35022</v>
      </c>
      <c r="L30" s="506">
        <v>37196</v>
      </c>
      <c r="M30" s="506">
        <v>38218</v>
      </c>
      <c r="N30" s="507">
        <v>38163</v>
      </c>
    </row>
    <row r="31" spans="2:14" s="496" customFormat="1" ht="24" customHeight="1">
      <c r="B31" s="497"/>
      <c r="C31" s="498"/>
      <c r="D31" s="498" t="s">
        <v>8</v>
      </c>
      <c r="E31" s="499"/>
      <c r="F31" s="509">
        <v>417</v>
      </c>
      <c r="G31" s="509">
        <v>443</v>
      </c>
      <c r="H31" s="509">
        <v>477</v>
      </c>
      <c r="I31" s="506">
        <v>481</v>
      </c>
      <c r="J31" s="506">
        <v>501</v>
      </c>
      <c r="K31" s="506">
        <v>543</v>
      </c>
      <c r="L31" s="506">
        <v>581</v>
      </c>
      <c r="M31" s="506">
        <v>613</v>
      </c>
      <c r="N31" s="507">
        <v>628</v>
      </c>
    </row>
    <row r="32" spans="2:14" s="496" customFormat="1" ht="24" customHeight="1">
      <c r="B32" s="497"/>
      <c r="C32" s="498"/>
      <c r="D32" s="498" t="s">
        <v>9</v>
      </c>
      <c r="E32" s="499"/>
      <c r="F32" s="509">
        <v>10</v>
      </c>
      <c r="G32" s="509">
        <v>5</v>
      </c>
      <c r="H32" s="509">
        <v>4</v>
      </c>
      <c r="I32" s="506">
        <v>5</v>
      </c>
      <c r="J32" s="506">
        <v>2</v>
      </c>
      <c r="K32" s="506">
        <v>1</v>
      </c>
      <c r="L32" s="506">
        <v>1</v>
      </c>
      <c r="M32" s="506">
        <v>1</v>
      </c>
      <c r="N32" s="507">
        <v>1</v>
      </c>
    </row>
    <row r="33" spans="2:14" s="496" customFormat="1" ht="24" customHeight="1">
      <c r="B33" s="517"/>
      <c r="C33" s="498"/>
      <c r="D33" s="498" t="s">
        <v>10</v>
      </c>
      <c r="E33" s="499"/>
      <c r="F33" s="509">
        <v>22409</v>
      </c>
      <c r="G33" s="509">
        <v>24760</v>
      </c>
      <c r="H33" s="509">
        <v>27293</v>
      </c>
      <c r="I33" s="509">
        <v>29501</v>
      </c>
      <c r="J33" s="509">
        <v>31616</v>
      </c>
      <c r="K33" s="509">
        <v>34479</v>
      </c>
      <c r="L33" s="506">
        <v>36615</v>
      </c>
      <c r="M33" s="506">
        <v>37604</v>
      </c>
      <c r="N33" s="518">
        <v>37534</v>
      </c>
    </row>
    <row r="34" spans="2:14" s="496" customFormat="1" ht="24" customHeight="1">
      <c r="B34" s="497"/>
      <c r="C34" s="519"/>
      <c r="D34" s="519" t="s">
        <v>17</v>
      </c>
      <c r="E34" s="520"/>
      <c r="F34" s="521">
        <v>621</v>
      </c>
      <c r="G34" s="521">
        <v>653</v>
      </c>
      <c r="H34" s="521">
        <v>711</v>
      </c>
      <c r="I34" s="522">
        <v>731</v>
      </c>
      <c r="J34" s="522">
        <v>773</v>
      </c>
      <c r="K34" s="522">
        <v>861</v>
      </c>
      <c r="L34" s="522">
        <v>917</v>
      </c>
      <c r="M34" s="522">
        <v>953</v>
      </c>
      <c r="N34" s="507">
        <v>973</v>
      </c>
    </row>
    <row r="35" spans="2:14" s="496" customFormat="1" ht="24" customHeight="1">
      <c r="B35" s="497"/>
      <c r="C35" s="498"/>
      <c r="D35" s="498" t="s">
        <v>18</v>
      </c>
      <c r="E35" s="499"/>
      <c r="F35" s="509">
        <v>13</v>
      </c>
      <c r="G35" s="509">
        <v>10</v>
      </c>
      <c r="H35" s="509">
        <v>8</v>
      </c>
      <c r="I35" s="506">
        <v>8</v>
      </c>
      <c r="J35" s="506">
        <v>9</v>
      </c>
      <c r="K35" s="506">
        <v>5</v>
      </c>
      <c r="L35" s="506">
        <v>5</v>
      </c>
      <c r="M35" s="506">
        <v>5</v>
      </c>
      <c r="N35" s="507">
        <v>4</v>
      </c>
    </row>
    <row r="36" spans="2:14" s="496" customFormat="1" ht="24" customHeight="1">
      <c r="B36" s="497"/>
      <c r="C36" s="498"/>
      <c r="D36" s="498" t="s">
        <v>19</v>
      </c>
      <c r="E36" s="499"/>
      <c r="F36" s="509">
        <v>164</v>
      </c>
      <c r="G36" s="509">
        <v>151</v>
      </c>
      <c r="H36" s="509">
        <v>140</v>
      </c>
      <c r="I36" s="506">
        <v>129</v>
      </c>
      <c r="J36" s="506">
        <v>115</v>
      </c>
      <c r="K36" s="506">
        <v>111</v>
      </c>
      <c r="L36" s="506">
        <v>93</v>
      </c>
      <c r="M36" s="506">
        <v>89</v>
      </c>
      <c r="N36" s="507">
        <v>82</v>
      </c>
    </row>
    <row r="37" spans="2:14" s="526" customFormat="1" ht="27.75" customHeight="1">
      <c r="B37" s="497"/>
      <c r="C37" s="523"/>
      <c r="D37" s="524" t="s">
        <v>360</v>
      </c>
      <c r="E37" s="499"/>
      <c r="F37" s="505" t="s">
        <v>361</v>
      </c>
      <c r="G37" s="505" t="s">
        <v>361</v>
      </c>
      <c r="H37" s="505" t="s">
        <v>361</v>
      </c>
      <c r="I37" s="505" t="s">
        <v>362</v>
      </c>
      <c r="J37" s="506">
        <v>143</v>
      </c>
      <c r="K37" s="506">
        <v>667</v>
      </c>
      <c r="L37" s="506">
        <v>1348</v>
      </c>
      <c r="M37" s="506">
        <v>1561</v>
      </c>
      <c r="N37" s="507">
        <v>1660</v>
      </c>
    </row>
    <row r="38" spans="2:14" s="496" customFormat="1" ht="24" customHeight="1" thickBot="1">
      <c r="B38" s="497"/>
      <c r="C38" s="479"/>
      <c r="D38" s="479" t="s">
        <v>363</v>
      </c>
      <c r="E38" s="528"/>
      <c r="F38" s="513">
        <v>22037</v>
      </c>
      <c r="G38" s="513">
        <v>24395</v>
      </c>
      <c r="H38" s="513">
        <v>26916</v>
      </c>
      <c r="I38" s="513">
        <v>29118</v>
      </c>
      <c r="J38" s="513">
        <v>31079</v>
      </c>
      <c r="K38" s="513">
        <v>33379</v>
      </c>
      <c r="L38" s="513">
        <v>34833</v>
      </c>
      <c r="M38" s="513">
        <v>35610</v>
      </c>
      <c r="N38" s="514">
        <v>35444</v>
      </c>
    </row>
    <row r="39" spans="2:14" s="496" customFormat="1" ht="24" customHeight="1" thickTop="1">
      <c r="B39" s="515"/>
      <c r="C39" s="1010" t="s">
        <v>365</v>
      </c>
      <c r="D39" s="1011"/>
      <c r="E39" s="530"/>
      <c r="F39" s="509">
        <v>1347553.549180328</v>
      </c>
      <c r="G39" s="509">
        <v>1483111.1753424658</v>
      </c>
      <c r="H39" s="509">
        <v>1642147.805479452</v>
      </c>
      <c r="I39" s="509">
        <v>1734847.597260274</v>
      </c>
      <c r="J39" s="509">
        <v>1784892.2103825137</v>
      </c>
      <c r="K39" s="509">
        <v>1790088.8301369862</v>
      </c>
      <c r="L39" s="506">
        <v>1736762</v>
      </c>
      <c r="M39" s="506">
        <v>1661369</v>
      </c>
      <c r="N39" s="507">
        <v>1607849</v>
      </c>
    </row>
    <row r="40" spans="2:14" s="496" customFormat="1" ht="24" customHeight="1">
      <c r="B40" s="497"/>
      <c r="C40" s="498"/>
      <c r="D40" s="498" t="s">
        <v>8</v>
      </c>
      <c r="E40" s="499"/>
      <c r="F40" s="509">
        <v>23694.669398907103</v>
      </c>
      <c r="G40" s="509">
        <v>26087.85205479452</v>
      </c>
      <c r="H40" s="509">
        <v>29432.86301369863</v>
      </c>
      <c r="I40" s="509">
        <v>32751.731506849315</v>
      </c>
      <c r="J40" s="509">
        <v>36740.84972677596</v>
      </c>
      <c r="K40" s="509">
        <v>40817.323287671235</v>
      </c>
      <c r="L40" s="506">
        <v>45836</v>
      </c>
      <c r="M40" s="506">
        <v>47255</v>
      </c>
      <c r="N40" s="507">
        <v>49072</v>
      </c>
    </row>
    <row r="41" spans="2:16" s="496" customFormat="1" ht="24" customHeight="1">
      <c r="B41" s="497"/>
      <c r="C41" s="498"/>
      <c r="D41" s="498" t="s">
        <v>9</v>
      </c>
      <c r="E41" s="499"/>
      <c r="F41" s="509">
        <v>575.3633879781421</v>
      </c>
      <c r="G41" s="509">
        <v>390.37808219178083</v>
      </c>
      <c r="H41" s="509">
        <v>278.4876712328767</v>
      </c>
      <c r="I41" s="509">
        <v>226.17534246575343</v>
      </c>
      <c r="J41" s="509">
        <v>82.6256830601093</v>
      </c>
      <c r="K41" s="509">
        <v>35.06575342465754</v>
      </c>
      <c r="L41" s="506">
        <v>6</v>
      </c>
      <c r="M41" s="506">
        <v>4</v>
      </c>
      <c r="N41" s="507">
        <v>10</v>
      </c>
      <c r="P41" s="536"/>
    </row>
    <row r="42" spans="2:14" s="496" customFormat="1" ht="24" customHeight="1">
      <c r="B42" s="537"/>
      <c r="C42" s="538"/>
      <c r="D42" s="538" t="s">
        <v>10</v>
      </c>
      <c r="E42" s="539"/>
      <c r="F42" s="540">
        <v>1323283.5163934426</v>
      </c>
      <c r="G42" s="540">
        <v>1456632.9452054794</v>
      </c>
      <c r="H42" s="540">
        <v>1612436.4547945205</v>
      </c>
      <c r="I42" s="540">
        <v>1701869.6904109588</v>
      </c>
      <c r="J42" s="540">
        <v>1748068.7349726777</v>
      </c>
      <c r="K42" s="540">
        <v>1749236.4410958905</v>
      </c>
      <c r="L42" s="541">
        <v>1690920</v>
      </c>
      <c r="M42" s="541">
        <v>1614110</v>
      </c>
      <c r="N42" s="542">
        <v>1558767</v>
      </c>
    </row>
    <row r="43" spans="2:14" ht="24" customHeight="1">
      <c r="B43" s="543" t="s">
        <v>366</v>
      </c>
      <c r="C43" s="544"/>
      <c r="D43" s="545"/>
      <c r="E43" s="496"/>
      <c r="H43" s="546"/>
      <c r="K43" s="547"/>
      <c r="L43" s="548"/>
      <c r="N43" s="548" t="s">
        <v>308</v>
      </c>
    </row>
    <row r="44" spans="2:16" s="551" customFormat="1" ht="13.5" customHeight="1">
      <c r="B44" s="549" t="s">
        <v>367</v>
      </c>
      <c r="C44" s="550"/>
      <c r="G44" s="552"/>
      <c r="H44" s="552"/>
      <c r="I44" s="552"/>
      <c r="J44" s="552"/>
      <c r="K44" s="552"/>
      <c r="L44" s="552"/>
      <c r="M44" s="552"/>
      <c r="N44" s="552"/>
      <c r="O44" s="552"/>
      <c r="P44" s="552"/>
    </row>
    <row r="45" spans="2:14" s="483" customFormat="1" ht="13.5">
      <c r="B45" s="553" t="s">
        <v>368</v>
      </c>
      <c r="C45" s="551"/>
      <c r="D45" s="551"/>
      <c r="F45" s="554"/>
      <c r="G45" s="554"/>
      <c r="H45" s="554"/>
      <c r="I45" s="554"/>
      <c r="J45" s="554"/>
      <c r="K45" s="554"/>
      <c r="L45" s="554"/>
      <c r="M45" s="554"/>
      <c r="N45" s="554"/>
    </row>
    <row r="46" spans="2:14" s="483" customFormat="1" ht="13.5" hidden="1">
      <c r="B46" s="553" t="s">
        <v>369</v>
      </c>
      <c r="C46" s="551"/>
      <c r="D46" s="551"/>
      <c r="F46" s="554"/>
      <c r="G46" s="554"/>
      <c r="H46" s="554"/>
      <c r="I46" s="554"/>
      <c r="J46" s="554"/>
      <c r="K46" s="554"/>
      <c r="L46" s="554"/>
      <c r="M46" s="554"/>
      <c r="N46" s="554"/>
    </row>
    <row r="47" spans="2:14" s="483" customFormat="1" ht="13.5">
      <c r="B47" s="553" t="s">
        <v>370</v>
      </c>
      <c r="C47" s="551"/>
      <c r="D47" s="551"/>
      <c r="F47" s="554"/>
      <c r="G47" s="554"/>
      <c r="H47" s="554"/>
      <c r="I47" s="554"/>
      <c r="J47" s="554"/>
      <c r="K47" s="554"/>
      <c r="L47" s="554"/>
      <c r="M47" s="554"/>
      <c r="N47" s="554"/>
    </row>
  </sheetData>
  <mergeCells count="8">
    <mergeCell ref="C39:D39"/>
    <mergeCell ref="C12:D12"/>
    <mergeCell ref="C21:D21"/>
    <mergeCell ref="C30:D30"/>
    <mergeCell ref="C5:D5"/>
    <mergeCell ref="C7:D7"/>
    <mergeCell ref="C9:D9"/>
    <mergeCell ref="C11:D11"/>
  </mergeCells>
  <printOptions/>
  <pageMargins left="0.7874015748031497" right="0.5905511811023623" top="0.5905511811023623" bottom="0" header="0.5118110236220472" footer="0.1968503937007874"/>
  <pageSetup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A1:R68"/>
  <sheetViews>
    <sheetView showGridLines="0" zoomScaleSheetLayoutView="75" workbookViewId="0" topLeftCell="A1">
      <selection activeCell="Q4" sqref="Q4"/>
    </sheetView>
  </sheetViews>
  <sheetFormatPr defaultColWidth="8.796875" defaultRowHeight="14.25"/>
  <cols>
    <col min="1" max="1" width="0.4921875" style="578" customWidth="1"/>
    <col min="2" max="2" width="0.6953125" style="593" customWidth="1"/>
    <col min="3" max="3" width="2.5" style="593" customWidth="1"/>
    <col min="4" max="4" width="8.8984375" style="559" customWidth="1"/>
    <col min="5" max="5" width="3" style="559" customWidth="1"/>
    <col min="6" max="6" width="0.59375" style="559" customWidth="1"/>
    <col min="7" max="13" width="8" style="578" customWidth="1"/>
    <col min="14" max="14" width="8.5" style="578" customWidth="1"/>
    <col min="15" max="15" width="8" style="578" customWidth="1"/>
    <col min="16" max="16" width="4.59765625" style="578" customWidth="1"/>
    <col min="17" max="16384" width="9" style="578" customWidth="1"/>
  </cols>
  <sheetData>
    <row r="1" spans="1:14" s="558" customFormat="1" ht="27" customHeight="1">
      <c r="A1" s="555"/>
      <c r="B1" s="556"/>
      <c r="C1" s="557" t="s">
        <v>371</v>
      </c>
      <c r="D1" s="557"/>
      <c r="E1" s="557"/>
      <c r="F1" s="557"/>
      <c r="G1" s="557"/>
      <c r="H1" s="557"/>
      <c r="I1" s="557"/>
      <c r="J1" s="557"/>
      <c r="K1" s="557"/>
      <c r="L1" s="557"/>
      <c r="M1" s="557"/>
      <c r="N1" s="557"/>
    </row>
    <row r="2" spans="2:18" s="558" customFormat="1" ht="13.5" customHeight="1">
      <c r="B2" s="559"/>
      <c r="C2" s="559"/>
      <c r="D2" s="560"/>
      <c r="E2" s="560"/>
      <c r="F2" s="560"/>
      <c r="G2" s="561"/>
      <c r="H2" s="561"/>
      <c r="I2" s="561"/>
      <c r="J2" s="561"/>
      <c r="K2" s="561"/>
      <c r="L2" s="561"/>
      <c r="M2" s="561"/>
      <c r="N2" s="562"/>
      <c r="O2" s="561"/>
      <c r="Q2" s="563"/>
      <c r="R2" s="483"/>
    </row>
    <row r="3" spans="2:15" s="558" customFormat="1" ht="16.5" customHeight="1">
      <c r="B3" s="564"/>
      <c r="C3" s="565"/>
      <c r="D3" s="565"/>
      <c r="E3" s="565"/>
      <c r="F3" s="566"/>
      <c r="G3" s="567" t="s">
        <v>352</v>
      </c>
      <c r="H3" s="567">
        <v>62</v>
      </c>
      <c r="I3" s="568" t="s">
        <v>0</v>
      </c>
      <c r="J3" s="569" t="s">
        <v>309</v>
      </c>
      <c r="K3" s="570" t="s">
        <v>310</v>
      </c>
      <c r="L3" s="571" t="s">
        <v>311</v>
      </c>
      <c r="M3" s="572" t="s">
        <v>312</v>
      </c>
      <c r="N3" s="572" t="s">
        <v>313</v>
      </c>
      <c r="O3" s="572" t="s">
        <v>314</v>
      </c>
    </row>
    <row r="4" spans="2:15" s="558" customFormat="1" ht="16.5" customHeight="1">
      <c r="B4" s="573"/>
      <c r="C4" s="574"/>
      <c r="D4" s="574"/>
      <c r="E4" s="574"/>
      <c r="F4" s="575"/>
      <c r="G4" s="576" t="s">
        <v>353</v>
      </c>
      <c r="H4" s="576" t="s">
        <v>267</v>
      </c>
      <c r="I4" s="577" t="s">
        <v>1</v>
      </c>
      <c r="J4" s="577" t="s">
        <v>2</v>
      </c>
      <c r="K4" s="577" t="s">
        <v>3</v>
      </c>
      <c r="L4" s="577" t="s">
        <v>5</v>
      </c>
      <c r="M4" s="577" t="s">
        <v>354</v>
      </c>
      <c r="N4" s="577" t="s">
        <v>262</v>
      </c>
      <c r="O4" s="577" t="s">
        <v>315</v>
      </c>
    </row>
    <row r="5" spans="2:15" ht="11.25" customHeight="1">
      <c r="B5" s="579"/>
      <c r="C5" s="1033" t="s">
        <v>372</v>
      </c>
      <c r="D5" s="1033"/>
      <c r="E5" s="480"/>
      <c r="F5" s="580"/>
      <c r="G5" s="581"/>
      <c r="H5" s="582"/>
      <c r="I5" s="581"/>
      <c r="J5" s="583"/>
      <c r="K5" s="581"/>
      <c r="L5" s="584"/>
      <c r="M5" s="584"/>
      <c r="N5" s="581"/>
      <c r="O5" s="585"/>
    </row>
    <row r="6" spans="2:15" ht="11.25" customHeight="1">
      <c r="B6" s="586"/>
      <c r="C6" s="1026" t="s">
        <v>316</v>
      </c>
      <c r="D6" s="1026"/>
      <c r="E6" s="587" t="s">
        <v>373</v>
      </c>
      <c r="F6" s="588"/>
      <c r="G6" s="581"/>
      <c r="H6" s="582"/>
      <c r="I6" s="581"/>
      <c r="J6" s="583"/>
      <c r="K6" s="581"/>
      <c r="L6" s="584"/>
      <c r="M6" s="584"/>
      <c r="N6" s="581"/>
      <c r="O6" s="589" t="s">
        <v>223</v>
      </c>
    </row>
    <row r="7" spans="2:15" ht="13.5">
      <c r="B7" s="586"/>
      <c r="C7" s="1031" t="s">
        <v>496</v>
      </c>
      <c r="D7" s="1031"/>
      <c r="E7" s="587"/>
      <c r="F7" s="590"/>
      <c r="G7" s="591">
        <v>1039.0421762845576</v>
      </c>
      <c r="H7" s="591">
        <v>1092.6678671529562</v>
      </c>
      <c r="I7" s="591">
        <v>1134.0888179588574</v>
      </c>
      <c r="J7" s="591">
        <v>1113.9569699373237</v>
      </c>
      <c r="K7" s="591">
        <v>1114.928586289165</v>
      </c>
      <c r="L7" s="591">
        <v>1101.7167329254792</v>
      </c>
      <c r="M7" s="591">
        <v>1095.3</v>
      </c>
      <c r="N7" s="591">
        <v>1088.2</v>
      </c>
      <c r="O7" s="592">
        <v>1084.6</v>
      </c>
    </row>
    <row r="8" spans="2:15" ht="13.5">
      <c r="B8" s="586"/>
      <c r="D8" s="1026" t="s">
        <v>497</v>
      </c>
      <c r="E8" s="1026"/>
      <c r="F8" s="594"/>
      <c r="G8" s="591">
        <v>280.86187545746594</v>
      </c>
      <c r="H8" s="591">
        <v>280.0980339870875</v>
      </c>
      <c r="I8" s="591">
        <v>281.9331435569583</v>
      </c>
      <c r="J8" s="591">
        <v>275.90530592992445</v>
      </c>
      <c r="K8" s="591">
        <v>270.46566482201797</v>
      </c>
      <c r="L8" s="591">
        <v>263.81950930777185</v>
      </c>
      <c r="M8" s="591">
        <v>260.5</v>
      </c>
      <c r="N8" s="591">
        <v>258.6</v>
      </c>
      <c r="O8" s="592">
        <v>256.3</v>
      </c>
    </row>
    <row r="9" spans="2:15" ht="13.5">
      <c r="B9" s="586"/>
      <c r="D9" s="1026" t="s">
        <v>498</v>
      </c>
      <c r="E9" s="1026"/>
      <c r="F9" s="594"/>
      <c r="G9" s="591">
        <v>0.17613730488176502</v>
      </c>
      <c r="H9" s="591">
        <v>0.1385750484691111</v>
      </c>
      <c r="I9" s="591">
        <v>0.09896490348699959</v>
      </c>
      <c r="J9" s="591">
        <v>0.09151305061215849</v>
      </c>
      <c r="K9" s="591">
        <v>0.09868184551006395</v>
      </c>
      <c r="L9" s="591">
        <v>0.047183858094622465</v>
      </c>
      <c r="M9" s="591">
        <v>0</v>
      </c>
      <c r="N9" s="591">
        <v>0</v>
      </c>
      <c r="O9" s="592">
        <v>0</v>
      </c>
    </row>
    <row r="10" spans="2:15" ht="13.5">
      <c r="B10" s="586"/>
      <c r="D10" s="1026" t="s">
        <v>499</v>
      </c>
      <c r="E10" s="1026"/>
      <c r="F10" s="594"/>
      <c r="G10" s="591">
        <v>28.833763842711488</v>
      </c>
      <c r="H10" s="591">
        <v>21.94575134516909</v>
      </c>
      <c r="I10" s="591">
        <v>16.76677265167805</v>
      </c>
      <c r="J10" s="591">
        <v>13.3583163917586</v>
      </c>
      <c r="K10" s="591">
        <v>10.810758007862768</v>
      </c>
      <c r="L10" s="591">
        <v>8.94502836156875</v>
      </c>
      <c r="M10" s="591">
        <v>6.4</v>
      </c>
      <c r="N10" s="591">
        <v>5.7</v>
      </c>
      <c r="O10" s="592">
        <v>5</v>
      </c>
    </row>
    <row r="11" spans="2:15" ht="13.5" customHeight="1">
      <c r="B11" s="586"/>
      <c r="D11" s="1032" t="s">
        <v>360</v>
      </c>
      <c r="E11" s="1026"/>
      <c r="F11" s="594"/>
      <c r="G11" s="591" t="s">
        <v>374</v>
      </c>
      <c r="H11" s="591" t="s">
        <v>374</v>
      </c>
      <c r="I11" s="591" t="s">
        <v>374</v>
      </c>
      <c r="J11" s="595" t="s">
        <v>362</v>
      </c>
      <c r="K11" s="591">
        <v>23.767187864149665</v>
      </c>
      <c r="L11" s="596">
        <v>110.08398069306942</v>
      </c>
      <c r="M11" s="596">
        <v>217.1</v>
      </c>
      <c r="N11" s="591">
        <v>242</v>
      </c>
      <c r="O11" s="597">
        <v>256.4</v>
      </c>
    </row>
    <row r="12" spans="2:15" ht="13.5">
      <c r="B12" s="598"/>
      <c r="C12" s="599"/>
      <c r="D12" s="1029" t="s">
        <v>363</v>
      </c>
      <c r="E12" s="1029"/>
      <c r="F12" s="600"/>
      <c r="G12" s="601">
        <v>729.1703996794982</v>
      </c>
      <c r="H12" s="602">
        <v>790.4855067722307</v>
      </c>
      <c r="I12" s="601">
        <v>835.289936846734</v>
      </c>
      <c r="J12" s="603">
        <v>824.6018345650288</v>
      </c>
      <c r="K12" s="601">
        <v>868.7</v>
      </c>
      <c r="L12" s="604">
        <v>718.8</v>
      </c>
      <c r="M12" s="604">
        <v>611.2</v>
      </c>
      <c r="N12" s="601">
        <v>581.9</v>
      </c>
      <c r="O12" s="605">
        <v>566.8</v>
      </c>
    </row>
    <row r="13" spans="2:15" ht="11.25" customHeight="1">
      <c r="B13" s="586"/>
      <c r="C13" s="1026" t="s">
        <v>317</v>
      </c>
      <c r="D13" s="1026"/>
      <c r="E13" s="481"/>
      <c r="F13" s="594"/>
      <c r="G13" s="606"/>
      <c r="H13" s="607"/>
      <c r="I13" s="606"/>
      <c r="J13" s="608"/>
      <c r="K13" s="606"/>
      <c r="L13" s="609"/>
      <c r="M13" s="609"/>
      <c r="N13" s="606"/>
      <c r="O13" s="610"/>
    </row>
    <row r="14" spans="2:15" ht="11.25" customHeight="1">
      <c r="B14" s="586"/>
      <c r="C14" s="1026" t="s">
        <v>316</v>
      </c>
      <c r="D14" s="1026"/>
      <c r="E14" s="587" t="s">
        <v>373</v>
      </c>
      <c r="F14" s="588"/>
      <c r="G14" s="606"/>
      <c r="H14" s="607"/>
      <c r="I14" s="606"/>
      <c r="J14" s="608"/>
      <c r="K14" s="606"/>
      <c r="L14" s="609"/>
      <c r="M14" s="609"/>
      <c r="N14" s="606"/>
      <c r="O14" s="610"/>
    </row>
    <row r="15" spans="2:15" ht="13.5">
      <c r="B15" s="586"/>
      <c r="C15" s="1031" t="s">
        <v>375</v>
      </c>
      <c r="D15" s="1031"/>
      <c r="E15" s="587"/>
      <c r="F15" s="611"/>
      <c r="G15" s="591">
        <v>19.053433837787157</v>
      </c>
      <c r="H15" s="595">
        <v>20.669844011476627</v>
      </c>
      <c r="I15" s="591">
        <v>22.448797891485253</v>
      </c>
      <c r="J15" s="595">
        <v>24.025107347878272</v>
      </c>
      <c r="K15" s="591">
        <v>25.546142006342865</v>
      </c>
      <c r="L15" s="596">
        <v>27.65219757013295</v>
      </c>
      <c r="M15" s="596">
        <v>29.2</v>
      </c>
      <c r="N15" s="591">
        <v>29.9</v>
      </c>
      <c r="O15" s="592">
        <v>29.9</v>
      </c>
    </row>
    <row r="16" spans="2:15" ht="13.5">
      <c r="B16" s="586"/>
      <c r="D16" s="1026" t="s">
        <v>376</v>
      </c>
      <c r="E16" s="1026"/>
      <c r="F16" s="594"/>
      <c r="G16" s="591">
        <v>0.5258077248993944</v>
      </c>
      <c r="H16" s="595">
        <v>0.5387600512342929</v>
      </c>
      <c r="I16" s="591">
        <v>0.5765457545062653</v>
      </c>
      <c r="J16" s="595">
        <v>0.5856558552409963</v>
      </c>
      <c r="K16" s="591">
        <v>0.6109617319622289</v>
      </c>
      <c r="L16" s="596">
        <v>0.6731971767539158</v>
      </c>
      <c r="M16" s="596">
        <v>0.7</v>
      </c>
      <c r="N16" s="591">
        <v>0.7</v>
      </c>
      <c r="O16" s="592">
        <v>0.8</v>
      </c>
    </row>
    <row r="17" spans="2:15" ht="13.5">
      <c r="B17" s="586"/>
      <c r="D17" s="1026" t="s">
        <v>377</v>
      </c>
      <c r="E17" s="1026"/>
      <c r="F17" s="594"/>
      <c r="G17" s="591">
        <v>0.01053265224454569</v>
      </c>
      <c r="H17" s="595">
        <v>0.007011551020517918</v>
      </c>
      <c r="I17" s="591">
        <v>0.006365528270691872</v>
      </c>
      <c r="J17" s="595">
        <v>0.006462612371060672</v>
      </c>
      <c r="K17" s="591">
        <v>0.007015986376482691</v>
      </c>
      <c r="L17" s="596">
        <v>0.004281970805177033</v>
      </c>
      <c r="M17" s="596">
        <v>0</v>
      </c>
      <c r="N17" s="591">
        <v>0</v>
      </c>
      <c r="O17" s="592">
        <v>0</v>
      </c>
    </row>
    <row r="18" spans="2:15" ht="13.5">
      <c r="B18" s="586"/>
      <c r="D18" s="1026" t="s">
        <v>378</v>
      </c>
      <c r="E18" s="1026"/>
      <c r="F18" s="594"/>
      <c r="G18" s="591">
        <v>0.13134342331876941</v>
      </c>
      <c r="H18" s="595">
        <v>0.11835605682381443</v>
      </c>
      <c r="I18" s="591">
        <v>0.10998932466333015</v>
      </c>
      <c r="J18" s="595">
        <v>0.10051854613839696</v>
      </c>
      <c r="K18" s="591">
        <v>0.08927799248316945</v>
      </c>
      <c r="L18" s="596">
        <v>0.08723326079213432</v>
      </c>
      <c r="M18" s="596">
        <v>0.1</v>
      </c>
      <c r="N18" s="591">
        <v>0.1</v>
      </c>
      <c r="O18" s="592">
        <v>0.1</v>
      </c>
    </row>
    <row r="19" spans="2:15" ht="13.5">
      <c r="B19" s="586"/>
      <c r="D19" s="1032" t="s">
        <v>360</v>
      </c>
      <c r="E19" s="1026"/>
      <c r="F19" s="594"/>
      <c r="G19" s="591" t="s">
        <v>374</v>
      </c>
      <c r="H19" s="591" t="s">
        <v>374</v>
      </c>
      <c r="I19" s="591" t="s">
        <v>374</v>
      </c>
      <c r="J19" s="595" t="s">
        <v>362</v>
      </c>
      <c r="K19" s="591">
        <v>0.09797416866639644</v>
      </c>
      <c r="L19" s="596">
        <v>0.3503949685545472</v>
      </c>
      <c r="M19" s="596">
        <v>0.7</v>
      </c>
      <c r="N19" s="591">
        <v>0.8</v>
      </c>
      <c r="O19" s="597">
        <v>0.8</v>
      </c>
    </row>
    <row r="20" spans="2:15" ht="13.5" customHeight="1">
      <c r="B20" s="598"/>
      <c r="C20" s="599"/>
      <c r="D20" s="1029" t="s">
        <v>363</v>
      </c>
      <c r="E20" s="1029"/>
      <c r="F20" s="600"/>
      <c r="G20" s="601">
        <v>18.38575003732445</v>
      </c>
      <c r="H20" s="602">
        <v>20.005716352397997</v>
      </c>
      <c r="I20" s="601">
        <v>21.755897284044963</v>
      </c>
      <c r="J20" s="602">
        <v>23.33247033412782</v>
      </c>
      <c r="K20" s="601">
        <v>24.7</v>
      </c>
      <c r="L20" s="604">
        <v>26.5</v>
      </c>
      <c r="M20" s="604">
        <v>27.7</v>
      </c>
      <c r="N20" s="601">
        <v>28.3</v>
      </c>
      <c r="O20" s="605">
        <v>28.2</v>
      </c>
    </row>
    <row r="21" spans="2:15" ht="11.25" customHeight="1">
      <c r="B21" s="586"/>
      <c r="C21" s="1026" t="s">
        <v>317</v>
      </c>
      <c r="D21" s="1026"/>
      <c r="E21" s="481"/>
      <c r="F21" s="594"/>
      <c r="G21" s="606"/>
      <c r="H21" s="607"/>
      <c r="I21" s="606"/>
      <c r="J21" s="608"/>
      <c r="K21" s="606"/>
      <c r="L21" s="609"/>
      <c r="M21" s="609"/>
      <c r="N21" s="606"/>
      <c r="O21" s="610"/>
    </row>
    <row r="22" spans="2:15" ht="11.25" customHeight="1">
      <c r="B22" s="586"/>
      <c r="C22" s="1026" t="s">
        <v>316</v>
      </c>
      <c r="D22" s="1026"/>
      <c r="E22" s="587" t="s">
        <v>373</v>
      </c>
      <c r="F22" s="588"/>
      <c r="G22" s="606"/>
      <c r="H22" s="607"/>
      <c r="I22" s="606"/>
      <c r="J22" s="608"/>
      <c r="K22" s="606"/>
      <c r="L22" s="609"/>
      <c r="M22" s="609"/>
      <c r="N22" s="606"/>
      <c r="O22" s="610"/>
    </row>
    <row r="23" spans="2:15" ht="13.5">
      <c r="B23" s="586"/>
      <c r="C23" s="1031" t="s">
        <v>379</v>
      </c>
      <c r="D23" s="1031"/>
      <c r="E23" s="587"/>
      <c r="F23" s="611"/>
      <c r="G23" s="591">
        <v>18.992210382172797</v>
      </c>
      <c r="H23" s="595">
        <v>20.6178680044709</v>
      </c>
      <c r="I23" s="591">
        <v>22.469033710813743</v>
      </c>
      <c r="J23" s="612">
        <v>24.034670608794336</v>
      </c>
      <c r="K23" s="591">
        <v>25.51911352664807</v>
      </c>
      <c r="L23" s="596">
        <v>27.645037163397625</v>
      </c>
      <c r="M23" s="596">
        <v>29.2</v>
      </c>
      <c r="N23" s="591">
        <v>29.9</v>
      </c>
      <c r="O23" s="592">
        <v>29.9</v>
      </c>
    </row>
    <row r="24" spans="2:15" ht="13.5">
      <c r="B24" s="586"/>
      <c r="D24" s="1026" t="s">
        <v>380</v>
      </c>
      <c r="E24" s="1026"/>
      <c r="F24" s="594"/>
      <c r="G24" s="591">
        <v>0.5165658054433928</v>
      </c>
      <c r="H24" s="595">
        <v>0.5337450780211517</v>
      </c>
      <c r="I24" s="591">
        <v>0.5750474616403225</v>
      </c>
      <c r="J24" s="612">
        <v>0.586279498432767</v>
      </c>
      <c r="K24" s="591">
        <v>0.6145326779985265</v>
      </c>
      <c r="L24" s="596">
        <v>0.6793152047376763</v>
      </c>
      <c r="M24" s="596">
        <v>0.7</v>
      </c>
      <c r="N24" s="591">
        <v>0.7</v>
      </c>
      <c r="O24" s="592">
        <v>0.8</v>
      </c>
    </row>
    <row r="25" spans="2:15" ht="13.5">
      <c r="B25" s="586"/>
      <c r="D25" s="1026" t="s">
        <v>381</v>
      </c>
      <c r="E25" s="1026"/>
      <c r="F25" s="594"/>
      <c r="G25" s="591">
        <v>0.011000770122081052</v>
      </c>
      <c r="H25" s="595">
        <v>0.007782395875442227</v>
      </c>
      <c r="I25" s="591">
        <v>0.00635887904199686</v>
      </c>
      <c r="J25" s="612">
        <v>0.006462612371060672</v>
      </c>
      <c r="K25" s="591">
        <v>0.007042035830850821</v>
      </c>
      <c r="L25" s="596">
        <v>0.004323060424014589</v>
      </c>
      <c r="M25" s="596">
        <v>0</v>
      </c>
      <c r="N25" s="591">
        <v>0</v>
      </c>
      <c r="O25" s="592">
        <v>0</v>
      </c>
    </row>
    <row r="26" spans="2:15" ht="13.5">
      <c r="B26" s="586"/>
      <c r="D26" s="1026" t="s">
        <v>382</v>
      </c>
      <c r="E26" s="1026"/>
      <c r="F26" s="594"/>
      <c r="G26" s="591">
        <v>0.1366813305728013</v>
      </c>
      <c r="H26" s="595">
        <v>0.12337775252115567</v>
      </c>
      <c r="I26" s="591">
        <v>0.11322971544736621</v>
      </c>
      <c r="J26" s="612">
        <v>0.10316463784995936</v>
      </c>
      <c r="K26" s="591">
        <v>0.09126209259087525</v>
      </c>
      <c r="L26" s="596">
        <v>0.08736518009471805</v>
      </c>
      <c r="M26" s="596">
        <v>0.1</v>
      </c>
      <c r="N26" s="591">
        <v>0.1</v>
      </c>
      <c r="O26" s="592">
        <v>0.1</v>
      </c>
    </row>
    <row r="27" spans="2:15" ht="13.5" customHeight="1">
      <c r="B27" s="586"/>
      <c r="D27" s="1032" t="s">
        <v>360</v>
      </c>
      <c r="E27" s="1026"/>
      <c r="F27" s="594"/>
      <c r="G27" s="591" t="s">
        <v>374</v>
      </c>
      <c r="H27" s="591" t="s">
        <v>374</v>
      </c>
      <c r="I27" s="591" t="s">
        <v>374</v>
      </c>
      <c r="J27" s="595" t="s">
        <v>362</v>
      </c>
      <c r="K27" s="591">
        <v>0.11326085680476004</v>
      </c>
      <c r="L27" s="596">
        <v>0.5261266178767091</v>
      </c>
      <c r="M27" s="596">
        <v>1.1</v>
      </c>
      <c r="N27" s="591">
        <v>1.2</v>
      </c>
      <c r="O27" s="597">
        <v>1.3</v>
      </c>
    </row>
    <row r="28" spans="2:15" ht="13.5" customHeight="1">
      <c r="B28" s="598"/>
      <c r="C28" s="599"/>
      <c r="D28" s="1029" t="s">
        <v>363</v>
      </c>
      <c r="E28" s="1029"/>
      <c r="F28" s="600"/>
      <c r="G28" s="601">
        <v>18.327967020868282</v>
      </c>
      <c r="H28" s="602">
        <v>19.952962778053152</v>
      </c>
      <c r="I28" s="601">
        <v>21.774397654684055</v>
      </c>
      <c r="J28" s="603">
        <v>23.33876386014055</v>
      </c>
      <c r="K28" s="601">
        <v>24.7</v>
      </c>
      <c r="L28" s="604">
        <v>26.3</v>
      </c>
      <c r="M28" s="604">
        <v>27.3</v>
      </c>
      <c r="N28" s="601">
        <v>27.9</v>
      </c>
      <c r="O28" s="605">
        <v>27.8</v>
      </c>
    </row>
    <row r="29" spans="2:15" ht="11.25" customHeight="1">
      <c r="B29" s="586"/>
      <c r="C29" s="1026" t="s">
        <v>317</v>
      </c>
      <c r="D29" s="1026"/>
      <c r="E29" s="481"/>
      <c r="F29" s="594"/>
      <c r="G29" s="606"/>
      <c r="H29" s="607"/>
      <c r="I29" s="606"/>
      <c r="J29" s="609"/>
      <c r="K29" s="609"/>
      <c r="L29" s="609"/>
      <c r="M29" s="609"/>
      <c r="N29" s="606"/>
      <c r="O29" s="610"/>
    </row>
    <row r="30" spans="2:15" ht="11.25" customHeight="1">
      <c r="B30" s="586"/>
      <c r="C30" s="1026" t="s">
        <v>316</v>
      </c>
      <c r="D30" s="1026"/>
      <c r="E30" s="587" t="s">
        <v>373</v>
      </c>
      <c r="F30" s="588"/>
      <c r="G30" s="606"/>
      <c r="H30" s="607"/>
      <c r="I30" s="606"/>
      <c r="J30" s="606"/>
      <c r="K30" s="609"/>
      <c r="L30" s="609"/>
      <c r="M30" s="609"/>
      <c r="N30" s="606"/>
      <c r="O30" s="610"/>
    </row>
    <row r="31" spans="2:15" ht="13.5">
      <c r="B31" s="586"/>
      <c r="C31" s="1031" t="s">
        <v>383</v>
      </c>
      <c r="D31" s="1031"/>
      <c r="E31" s="587"/>
      <c r="F31" s="611"/>
      <c r="G31" s="613">
        <v>1120.7664566726226</v>
      </c>
      <c r="H31" s="613">
        <v>1213.0399588942498</v>
      </c>
      <c r="I31" s="613">
        <v>1328.4785228825256</v>
      </c>
      <c r="J31" s="613">
        <v>1390.5033481294877</v>
      </c>
      <c r="K31" s="613">
        <v>1418.1117796848293</v>
      </c>
      <c r="L31" s="613">
        <v>1413.0123534857728</v>
      </c>
      <c r="M31" s="596">
        <v>1362.9</v>
      </c>
      <c r="N31" s="614">
        <v>1301.8</v>
      </c>
      <c r="O31" s="592">
        <v>1259.2</v>
      </c>
    </row>
    <row r="32" spans="2:15" ht="13.5">
      <c r="B32" s="586"/>
      <c r="D32" s="1026" t="s">
        <v>384</v>
      </c>
      <c r="E32" s="1026"/>
      <c r="F32" s="594"/>
      <c r="G32" s="613">
        <v>19.706965025913505</v>
      </c>
      <c r="H32" s="613">
        <v>21.33731274520261</v>
      </c>
      <c r="I32" s="613">
        <v>23.810844706043934</v>
      </c>
      <c r="J32" s="613">
        <v>26.250946993402994</v>
      </c>
      <c r="K32" s="613">
        <v>29.190912196319807</v>
      </c>
      <c r="L32" s="613">
        <v>32.21928491520076</v>
      </c>
      <c r="M32" s="596">
        <v>36</v>
      </c>
      <c r="N32" s="614">
        <v>37</v>
      </c>
      <c r="O32" s="592">
        <v>38.4</v>
      </c>
    </row>
    <row r="33" spans="2:15" ht="13.5">
      <c r="B33" s="586"/>
      <c r="D33" s="1026" t="s">
        <v>385</v>
      </c>
      <c r="E33" s="1026"/>
      <c r="F33" s="594"/>
      <c r="G33" s="613">
        <v>0.4785323641020852</v>
      </c>
      <c r="H33" s="613">
        <v>0.31929110955946216</v>
      </c>
      <c r="I33" s="613">
        <v>0.2252932950894936</v>
      </c>
      <c r="J33" s="613">
        <v>0.1812825353994369</v>
      </c>
      <c r="K33" s="613">
        <v>0.06564679579554861</v>
      </c>
      <c r="L33" s="613">
        <v>0.027679264815889313</v>
      </c>
      <c r="M33" s="596">
        <v>0</v>
      </c>
      <c r="N33" s="614">
        <v>0</v>
      </c>
      <c r="O33" s="592">
        <v>0</v>
      </c>
    </row>
    <row r="34" spans="2:15" s="622" customFormat="1" ht="18" customHeight="1" thickBot="1">
      <c r="B34" s="615"/>
      <c r="C34" s="616"/>
      <c r="D34" s="1028" t="s">
        <v>386</v>
      </c>
      <c r="E34" s="1028"/>
      <c r="F34" s="617"/>
      <c r="G34" s="618">
        <v>1100.580959282607</v>
      </c>
      <c r="H34" s="618">
        <v>1191.383355039488</v>
      </c>
      <c r="I34" s="618">
        <v>1304.4423848813924</v>
      </c>
      <c r="J34" s="618">
        <v>1364.0711186006852</v>
      </c>
      <c r="K34" s="618">
        <v>1388.855220692714</v>
      </c>
      <c r="L34" s="618">
        <v>1380.7653893057563</v>
      </c>
      <c r="M34" s="619">
        <v>1326.9</v>
      </c>
      <c r="N34" s="620">
        <v>1264.8</v>
      </c>
      <c r="O34" s="621">
        <v>1220.8</v>
      </c>
    </row>
    <row r="35" spans="2:15" ht="18.75" customHeight="1" thickTop="1">
      <c r="B35" s="586"/>
      <c r="C35" s="1030" t="s">
        <v>387</v>
      </c>
      <c r="D35" s="1030"/>
      <c r="E35" s="587" t="s">
        <v>388</v>
      </c>
      <c r="F35" s="611"/>
      <c r="G35" s="623">
        <v>85.6</v>
      </c>
      <c r="H35" s="624">
        <v>85.1</v>
      </c>
      <c r="I35" s="623">
        <v>83.6</v>
      </c>
      <c r="J35" s="624">
        <v>82.5</v>
      </c>
      <c r="K35" s="623">
        <v>84.3</v>
      </c>
      <c r="L35" s="625">
        <v>84.6</v>
      </c>
      <c r="M35" s="625">
        <v>85</v>
      </c>
      <c r="N35" s="623">
        <v>84.9</v>
      </c>
      <c r="O35" s="592">
        <v>84.9</v>
      </c>
    </row>
    <row r="36" spans="2:15" ht="13.5">
      <c r="B36" s="586"/>
      <c r="D36" s="1026" t="s">
        <v>380</v>
      </c>
      <c r="E36" s="1026"/>
      <c r="F36" s="594"/>
      <c r="G36" s="591">
        <v>102.4</v>
      </c>
      <c r="H36" s="595">
        <v>99.1</v>
      </c>
      <c r="I36" s="591">
        <v>97.3</v>
      </c>
      <c r="J36" s="595">
        <v>94.8</v>
      </c>
      <c r="K36" s="591">
        <v>94.3</v>
      </c>
      <c r="L36" s="596">
        <v>93.2</v>
      </c>
      <c r="M36" s="596">
        <v>93.1</v>
      </c>
      <c r="N36" s="591">
        <v>92.9</v>
      </c>
      <c r="O36" s="592">
        <v>92.3</v>
      </c>
    </row>
    <row r="37" spans="2:15" ht="13.5">
      <c r="B37" s="586"/>
      <c r="D37" s="1026" t="s">
        <v>381</v>
      </c>
      <c r="E37" s="1026"/>
      <c r="F37" s="594"/>
      <c r="G37" s="591">
        <v>1.4</v>
      </c>
      <c r="H37" s="595">
        <v>1.2</v>
      </c>
      <c r="I37" s="591">
        <v>1</v>
      </c>
      <c r="J37" s="595">
        <v>1</v>
      </c>
      <c r="K37" s="591">
        <v>1.3</v>
      </c>
      <c r="L37" s="596">
        <v>1.7</v>
      </c>
      <c r="M37" s="596">
        <v>2.5</v>
      </c>
      <c r="N37" s="591">
        <v>2.4</v>
      </c>
      <c r="O37" s="592">
        <v>2.6</v>
      </c>
    </row>
    <row r="38" spans="2:15" ht="13.5">
      <c r="B38" s="586"/>
      <c r="D38" s="1026" t="s">
        <v>382</v>
      </c>
      <c r="E38" s="1026"/>
      <c r="F38" s="594"/>
      <c r="G38" s="591">
        <v>56.5</v>
      </c>
      <c r="H38" s="595">
        <v>54.4</v>
      </c>
      <c r="I38" s="591">
        <v>48.4</v>
      </c>
      <c r="J38" s="591">
        <v>43.4</v>
      </c>
      <c r="K38" s="591">
        <v>42.8</v>
      </c>
      <c r="L38" s="596">
        <v>45</v>
      </c>
      <c r="M38" s="596">
        <v>45.3</v>
      </c>
      <c r="N38" s="591">
        <v>46.3</v>
      </c>
      <c r="O38" s="592">
        <v>48.6</v>
      </c>
    </row>
    <row r="39" spans="2:15" ht="13.5">
      <c r="B39" s="586"/>
      <c r="D39" s="1026" t="s">
        <v>360</v>
      </c>
      <c r="E39" s="1026"/>
      <c r="F39" s="594"/>
      <c r="G39" s="591" t="s">
        <v>374</v>
      </c>
      <c r="H39" s="591" t="s">
        <v>374</v>
      </c>
      <c r="I39" s="591" t="s">
        <v>374</v>
      </c>
      <c r="J39" s="612" t="s">
        <v>362</v>
      </c>
      <c r="K39" s="591" t="s">
        <v>389</v>
      </c>
      <c r="L39" s="596" t="s">
        <v>390</v>
      </c>
      <c r="M39" s="596">
        <v>94.1</v>
      </c>
      <c r="N39" s="591">
        <v>93.4</v>
      </c>
      <c r="O39" s="597">
        <v>93.5</v>
      </c>
    </row>
    <row r="40" spans="2:15" ht="14.25" thickBot="1">
      <c r="B40" s="626"/>
      <c r="C40" s="627"/>
      <c r="D40" s="1027" t="s">
        <v>363</v>
      </c>
      <c r="E40" s="1028"/>
      <c r="F40" s="628"/>
      <c r="G40" s="629" t="s">
        <v>391</v>
      </c>
      <c r="H40" s="629" t="s">
        <v>391</v>
      </c>
      <c r="I40" s="629" t="s">
        <v>391</v>
      </c>
      <c r="J40" s="630" t="s">
        <v>318</v>
      </c>
      <c r="K40" s="631">
        <v>82.7</v>
      </c>
      <c r="L40" s="632">
        <v>81.9</v>
      </c>
      <c r="M40" s="632">
        <v>80.1</v>
      </c>
      <c r="N40" s="631">
        <v>79.7</v>
      </c>
      <c r="O40" s="633">
        <v>79.4</v>
      </c>
    </row>
    <row r="41" spans="2:15" ht="18.75" customHeight="1" thickTop="1">
      <c r="B41" s="586"/>
      <c r="C41" s="1026" t="s">
        <v>392</v>
      </c>
      <c r="D41" s="1026"/>
      <c r="E41" s="587" t="s">
        <v>393</v>
      </c>
      <c r="F41" s="611"/>
      <c r="G41" s="591">
        <v>54.6</v>
      </c>
      <c r="H41" s="595">
        <v>52.9</v>
      </c>
      <c r="I41" s="591">
        <v>50.5</v>
      </c>
      <c r="J41" s="612">
        <v>46.4</v>
      </c>
      <c r="K41" s="591">
        <v>43.7</v>
      </c>
      <c r="L41" s="596">
        <v>39.8</v>
      </c>
      <c r="M41" s="596">
        <v>37.5</v>
      </c>
      <c r="N41" s="591">
        <v>36.4</v>
      </c>
      <c r="O41" s="592">
        <v>36.3</v>
      </c>
    </row>
    <row r="42" spans="2:15" ht="13.5">
      <c r="B42" s="634"/>
      <c r="D42" s="1026" t="s">
        <v>497</v>
      </c>
      <c r="E42" s="1026"/>
      <c r="F42" s="594"/>
      <c r="G42" s="591">
        <v>538.9</v>
      </c>
      <c r="H42" s="595">
        <v>522.3</v>
      </c>
      <c r="I42" s="591">
        <v>489.6</v>
      </c>
      <c r="J42" s="612">
        <v>470.9</v>
      </c>
      <c r="K42" s="591">
        <v>441.4</v>
      </c>
      <c r="L42" s="596">
        <v>390.1</v>
      </c>
      <c r="M42" s="596">
        <v>363.7</v>
      </c>
      <c r="N42" s="591">
        <v>348.7</v>
      </c>
      <c r="O42" s="592">
        <v>338</v>
      </c>
    </row>
    <row r="43" spans="2:15" ht="13.5">
      <c r="B43" s="634"/>
      <c r="D43" s="1026" t="s">
        <v>498</v>
      </c>
      <c r="E43" s="1026"/>
      <c r="F43" s="594"/>
      <c r="G43" s="591">
        <v>16.4</v>
      </c>
      <c r="H43" s="595">
        <v>18.7</v>
      </c>
      <c r="I43" s="591">
        <v>15.6</v>
      </c>
      <c r="J43" s="612">
        <v>14.2</v>
      </c>
      <c r="K43" s="591">
        <v>14</v>
      </c>
      <c r="L43" s="596">
        <v>11</v>
      </c>
      <c r="M43" s="596">
        <v>8.7</v>
      </c>
      <c r="N43" s="591">
        <v>8.7</v>
      </c>
      <c r="O43" s="592">
        <v>10.5</v>
      </c>
    </row>
    <row r="44" spans="2:15" ht="13.5">
      <c r="B44" s="634"/>
      <c r="D44" s="1026" t="s">
        <v>499</v>
      </c>
      <c r="E44" s="1026"/>
      <c r="F44" s="594"/>
      <c r="G44" s="591">
        <v>215.2</v>
      </c>
      <c r="H44" s="595">
        <v>181.6</v>
      </c>
      <c r="I44" s="591">
        <v>150.2</v>
      </c>
      <c r="J44" s="612">
        <v>131.2</v>
      </c>
      <c r="K44" s="591">
        <v>119.8</v>
      </c>
      <c r="L44" s="596">
        <v>102.5</v>
      </c>
      <c r="M44" s="596">
        <v>88</v>
      </c>
      <c r="N44" s="591">
        <v>82.2</v>
      </c>
      <c r="O44" s="592">
        <v>78.1</v>
      </c>
    </row>
    <row r="45" spans="2:15" ht="13.5" customHeight="1">
      <c r="B45" s="586"/>
      <c r="D45" s="1032" t="s">
        <v>360</v>
      </c>
      <c r="E45" s="1026"/>
      <c r="F45" s="594"/>
      <c r="G45" s="591" t="s">
        <v>374</v>
      </c>
      <c r="H45" s="591" t="s">
        <v>374</v>
      </c>
      <c r="I45" s="591" t="s">
        <v>374</v>
      </c>
      <c r="J45" s="612" t="s">
        <v>362</v>
      </c>
      <c r="K45" s="591">
        <v>152.6</v>
      </c>
      <c r="L45" s="596">
        <v>165.3</v>
      </c>
      <c r="M45" s="596">
        <v>179.1</v>
      </c>
      <c r="N45" s="591">
        <v>172.3</v>
      </c>
      <c r="O45" s="597">
        <v>172.6</v>
      </c>
    </row>
    <row r="46" spans="2:15" ht="13.5">
      <c r="B46" s="635"/>
      <c r="C46" s="599"/>
      <c r="D46" s="1029" t="s">
        <v>363</v>
      </c>
      <c r="E46" s="1029"/>
      <c r="F46" s="636"/>
      <c r="G46" s="637" t="s">
        <v>391</v>
      </c>
      <c r="H46" s="637" t="s">
        <v>391</v>
      </c>
      <c r="I46" s="637" t="s">
        <v>391</v>
      </c>
      <c r="J46" s="603" t="s">
        <v>318</v>
      </c>
      <c r="K46" s="601">
        <v>32.8</v>
      </c>
      <c r="L46" s="604">
        <v>27.2</v>
      </c>
      <c r="M46" s="604">
        <v>22.2</v>
      </c>
      <c r="N46" s="601">
        <v>20.7</v>
      </c>
      <c r="O46" s="605">
        <v>20.2</v>
      </c>
    </row>
    <row r="47" spans="2:15" ht="18" customHeight="1">
      <c r="B47" s="638" t="s">
        <v>394</v>
      </c>
      <c r="C47" s="638"/>
      <c r="F47" s="638"/>
      <c r="O47" s="639" t="s">
        <v>308</v>
      </c>
    </row>
    <row r="48" spans="2:15" ht="12" customHeight="1">
      <c r="B48" s="640" t="s">
        <v>395</v>
      </c>
      <c r="C48" s="640"/>
      <c r="F48" s="640"/>
      <c r="G48" s="641"/>
      <c r="H48" s="641"/>
      <c r="I48" s="641"/>
      <c r="J48" s="641"/>
      <c r="K48" s="641"/>
      <c r="L48" s="641"/>
      <c r="O48" s="641"/>
    </row>
    <row r="49" spans="2:6" s="644" customFormat="1" ht="12" customHeight="1">
      <c r="B49" s="642" t="s">
        <v>396</v>
      </c>
      <c r="C49" s="642"/>
      <c r="D49" s="643"/>
      <c r="E49" s="643"/>
      <c r="F49" s="642"/>
    </row>
    <row r="50" spans="2:6" s="644" customFormat="1" ht="12" customHeight="1">
      <c r="B50" s="642" t="s">
        <v>397</v>
      </c>
      <c r="C50" s="642"/>
      <c r="D50" s="643"/>
      <c r="E50" s="643"/>
      <c r="F50" s="642"/>
    </row>
    <row r="51" spans="2:6" ht="12" customHeight="1">
      <c r="B51" s="640" t="s">
        <v>398</v>
      </c>
      <c r="C51" s="640"/>
      <c r="F51" s="640"/>
    </row>
    <row r="52" spans="2:15" s="558" customFormat="1" ht="11.25" customHeight="1">
      <c r="B52" s="640" t="s">
        <v>399</v>
      </c>
      <c r="C52" s="640"/>
      <c r="F52" s="640"/>
      <c r="G52" s="645"/>
      <c r="H52" s="645"/>
      <c r="I52" s="645"/>
      <c r="J52" s="645"/>
      <c r="K52" s="645"/>
      <c r="L52" s="645"/>
      <c r="M52" s="645"/>
      <c r="N52" s="578"/>
      <c r="O52" s="645"/>
    </row>
    <row r="53" spans="2:14" s="563" customFormat="1" ht="9.75">
      <c r="B53" s="563" t="s">
        <v>400</v>
      </c>
      <c r="F53" s="646"/>
      <c r="G53" s="646"/>
      <c r="H53" s="646"/>
      <c r="I53" s="646"/>
      <c r="J53" s="646"/>
      <c r="K53" s="646"/>
      <c r="L53" s="646"/>
      <c r="M53" s="646"/>
      <c r="N53" s="646"/>
    </row>
    <row r="54" spans="2:14" s="563" customFormat="1" ht="9.75" hidden="1">
      <c r="B54" s="563" t="s">
        <v>369</v>
      </c>
      <c r="F54" s="646"/>
      <c r="G54" s="646"/>
      <c r="H54" s="646"/>
      <c r="I54" s="646"/>
      <c r="J54" s="646"/>
      <c r="K54" s="646"/>
      <c r="L54" s="646"/>
      <c r="M54" s="646"/>
      <c r="N54" s="646"/>
    </row>
    <row r="55" spans="2:14" s="563" customFormat="1" ht="9.75">
      <c r="B55" s="563" t="s">
        <v>401</v>
      </c>
      <c r="F55" s="646"/>
      <c r="G55" s="646"/>
      <c r="H55" s="646"/>
      <c r="I55" s="646"/>
      <c r="J55" s="646"/>
      <c r="K55" s="646"/>
      <c r="L55" s="646"/>
      <c r="M55" s="646"/>
      <c r="N55" s="646"/>
    </row>
    <row r="56" spans="2:14" s="563" customFormat="1" ht="9.75">
      <c r="B56" s="563" t="s">
        <v>402</v>
      </c>
      <c r="F56" s="646"/>
      <c r="G56" s="646"/>
      <c r="H56" s="646"/>
      <c r="I56" s="646"/>
      <c r="J56" s="646"/>
      <c r="K56" s="646"/>
      <c r="L56" s="646"/>
      <c r="M56" s="646"/>
      <c r="N56" s="646"/>
    </row>
    <row r="57" spans="2:14" ht="13.5">
      <c r="B57" s="647" t="s">
        <v>403</v>
      </c>
      <c r="C57" s="647"/>
      <c r="F57" s="647"/>
      <c r="N57" s="645"/>
    </row>
    <row r="59" spans="2:15" ht="18" customHeight="1" hidden="1">
      <c r="B59" s="638" t="s">
        <v>404</v>
      </c>
      <c r="C59" s="638"/>
      <c r="F59" s="638"/>
      <c r="M59" s="639" t="s">
        <v>308</v>
      </c>
      <c r="N59" s="641"/>
      <c r="O59" s="648"/>
    </row>
    <row r="60" spans="2:15" ht="12" customHeight="1" hidden="1">
      <c r="B60" s="640" t="s">
        <v>405</v>
      </c>
      <c r="C60" s="640"/>
      <c r="F60" s="640"/>
      <c r="G60" s="641"/>
      <c r="H60" s="641"/>
      <c r="I60" s="641"/>
      <c r="J60" s="641"/>
      <c r="K60" s="641"/>
      <c r="L60" s="641"/>
      <c r="O60" s="641"/>
    </row>
    <row r="61" spans="2:6" s="644" customFormat="1" ht="12" customHeight="1" hidden="1">
      <c r="B61" s="642" t="s">
        <v>406</v>
      </c>
      <c r="C61" s="642"/>
      <c r="D61" s="643"/>
      <c r="E61" s="643"/>
      <c r="F61" s="642"/>
    </row>
    <row r="62" spans="2:6" s="644" customFormat="1" ht="12" customHeight="1" hidden="1">
      <c r="B62" s="642" t="s">
        <v>407</v>
      </c>
      <c r="C62" s="642"/>
      <c r="D62" s="643"/>
      <c r="E62" s="643"/>
      <c r="F62" s="642"/>
    </row>
    <row r="63" spans="2:15" s="558" customFormat="1" ht="11.25" customHeight="1" hidden="1">
      <c r="B63" s="640" t="s">
        <v>408</v>
      </c>
      <c r="C63" s="640"/>
      <c r="F63" s="640"/>
      <c r="G63" s="645"/>
      <c r="H63" s="645"/>
      <c r="I63" s="645"/>
      <c r="J63" s="645"/>
      <c r="K63" s="645"/>
      <c r="L63" s="645"/>
      <c r="M63" s="645"/>
      <c r="N63" s="578"/>
      <c r="O63" s="645"/>
    </row>
    <row r="64" spans="2:15" s="558" customFormat="1" ht="11.25" customHeight="1" hidden="1">
      <c r="B64" s="640" t="s">
        <v>409</v>
      </c>
      <c r="C64" s="640"/>
      <c r="F64" s="640"/>
      <c r="G64" s="645"/>
      <c r="H64" s="645"/>
      <c r="I64" s="645"/>
      <c r="J64" s="645"/>
      <c r="K64" s="645"/>
      <c r="L64" s="645"/>
      <c r="M64" s="645"/>
      <c r="N64" s="578"/>
      <c r="O64" s="645"/>
    </row>
    <row r="65" spans="2:6" ht="12" customHeight="1" hidden="1">
      <c r="B65" s="640" t="s">
        <v>410</v>
      </c>
      <c r="C65" s="640"/>
      <c r="F65" s="640"/>
    </row>
    <row r="66" spans="2:14" ht="13.5" hidden="1">
      <c r="B66" s="647" t="s">
        <v>403</v>
      </c>
      <c r="C66" s="647"/>
      <c r="F66" s="647"/>
      <c r="N66" s="645"/>
    </row>
    <row r="67" spans="2:6" ht="12" customHeight="1" hidden="1">
      <c r="B67" s="640" t="s">
        <v>411</v>
      </c>
      <c r="C67" s="640"/>
      <c r="F67" s="640"/>
    </row>
    <row r="68" spans="2:6" ht="12" customHeight="1" hidden="1">
      <c r="B68" s="647" t="s">
        <v>412</v>
      </c>
      <c r="C68" s="647"/>
      <c r="F68" s="647"/>
    </row>
  </sheetData>
  <mergeCells count="42">
    <mergeCell ref="C5:D5"/>
    <mergeCell ref="C6:D6"/>
    <mergeCell ref="C7:D7"/>
    <mergeCell ref="D8:E8"/>
    <mergeCell ref="D9:E9"/>
    <mergeCell ref="D10:E10"/>
    <mergeCell ref="D12:E12"/>
    <mergeCell ref="D11:E11"/>
    <mergeCell ref="C13:D13"/>
    <mergeCell ref="C14:D14"/>
    <mergeCell ref="C15:D15"/>
    <mergeCell ref="D16:E16"/>
    <mergeCell ref="D17:E17"/>
    <mergeCell ref="D18:E18"/>
    <mergeCell ref="D20:E20"/>
    <mergeCell ref="D19:E19"/>
    <mergeCell ref="C21:D21"/>
    <mergeCell ref="C22:D22"/>
    <mergeCell ref="C23:D23"/>
    <mergeCell ref="D24:E24"/>
    <mergeCell ref="D25:E25"/>
    <mergeCell ref="D26:E26"/>
    <mergeCell ref="D28:E28"/>
    <mergeCell ref="D27:E27"/>
    <mergeCell ref="D46:E46"/>
    <mergeCell ref="C35:D35"/>
    <mergeCell ref="D36:E36"/>
    <mergeCell ref="C29:D29"/>
    <mergeCell ref="C30:D30"/>
    <mergeCell ref="C31:D31"/>
    <mergeCell ref="D32:E32"/>
    <mergeCell ref="D33:E33"/>
    <mergeCell ref="D34:E34"/>
    <mergeCell ref="D45:E45"/>
    <mergeCell ref="D44:E44"/>
    <mergeCell ref="D39:E39"/>
    <mergeCell ref="C41:D41"/>
    <mergeCell ref="D42:E42"/>
    <mergeCell ref="D37:E37"/>
    <mergeCell ref="D38:E38"/>
    <mergeCell ref="D40:E40"/>
    <mergeCell ref="D43:E43"/>
  </mergeCells>
  <printOptions/>
  <pageMargins left="0.7874015748031497" right="0.5905511811023623" top="0.3937007874015748" bottom="0" header="0.5118110236220472" footer="0.1968503937007874"/>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1:R56"/>
  <sheetViews>
    <sheetView showGridLines="0" zoomScale="75" zoomScaleNormal="75" workbookViewId="0" topLeftCell="A1">
      <selection activeCell="Q4" sqref="Q4"/>
    </sheetView>
  </sheetViews>
  <sheetFormatPr defaultColWidth="8.796875" defaultRowHeight="14.25"/>
  <cols>
    <col min="1" max="1" width="1.8984375" style="703" customWidth="1"/>
    <col min="2" max="2" width="15.3984375" style="703" customWidth="1"/>
    <col min="3" max="3" width="1.8984375" style="477" customWidth="1"/>
    <col min="4" max="10" width="14.5" style="660" customWidth="1"/>
    <col min="11" max="11" width="1.8984375" style="477" customWidth="1"/>
    <col min="12" max="16384" width="9" style="477" customWidth="1"/>
  </cols>
  <sheetData>
    <row r="1" spans="1:18" s="655" customFormat="1" ht="27" customHeight="1">
      <c r="A1" s="649" t="s">
        <v>500</v>
      </c>
      <c r="B1" s="649"/>
      <c r="C1" s="650"/>
      <c r="D1" s="650"/>
      <c r="E1" s="650"/>
      <c r="F1" s="650"/>
      <c r="G1" s="650"/>
      <c r="H1" s="651"/>
      <c r="I1" s="651"/>
      <c r="J1" s="651"/>
      <c r="K1" s="652"/>
      <c r="L1" s="653"/>
      <c r="M1" s="653"/>
      <c r="N1" s="653"/>
      <c r="O1" s="654"/>
      <c r="P1" s="654"/>
      <c r="Q1" s="654"/>
      <c r="R1" s="654"/>
    </row>
    <row r="2" spans="1:11" s="655" customFormat="1" ht="15.75" customHeight="1">
      <c r="A2" s="649"/>
      <c r="B2" s="649"/>
      <c r="C2" s="650"/>
      <c r="D2" s="650"/>
      <c r="E2" s="650"/>
      <c r="F2" s="650"/>
      <c r="G2" s="650"/>
      <c r="H2" s="651"/>
      <c r="I2" s="651"/>
      <c r="J2" s="656" t="s">
        <v>501</v>
      </c>
      <c r="K2" s="657"/>
    </row>
    <row r="3" spans="1:18" ht="15.75" customHeight="1">
      <c r="A3" s="658" t="s">
        <v>104</v>
      </c>
      <c r="B3" s="659"/>
      <c r="H3" s="660" t="s">
        <v>223</v>
      </c>
      <c r="J3" s="661" t="s">
        <v>414</v>
      </c>
      <c r="Q3" s="662"/>
      <c r="R3" s="662"/>
    </row>
    <row r="4" spans="1:11" ht="13.5" customHeight="1">
      <c r="A4" s="663"/>
      <c r="B4" s="664"/>
      <c r="C4" s="665"/>
      <c r="D4" s="1034" t="s">
        <v>415</v>
      </c>
      <c r="E4" s="666"/>
      <c r="F4" s="666"/>
      <c r="G4" s="666"/>
      <c r="H4" s="1037" t="s">
        <v>416</v>
      </c>
      <c r="I4" s="1040" t="s">
        <v>417</v>
      </c>
      <c r="J4" s="1041" t="s">
        <v>418</v>
      </c>
      <c r="K4" s="662"/>
    </row>
    <row r="5" spans="1:11" ht="15" customHeight="1">
      <c r="A5" s="667"/>
      <c r="B5" s="668"/>
      <c r="C5" s="669"/>
      <c r="D5" s="1035"/>
      <c r="E5" s="1042" t="s">
        <v>419</v>
      </c>
      <c r="F5" s="1042" t="s">
        <v>420</v>
      </c>
      <c r="G5" s="1042" t="s">
        <v>421</v>
      </c>
      <c r="H5" s="1038"/>
      <c r="I5" s="1038"/>
      <c r="J5" s="1038"/>
      <c r="K5" s="670"/>
    </row>
    <row r="6" spans="1:11" ht="15" customHeight="1">
      <c r="A6" s="667"/>
      <c r="B6" s="668"/>
      <c r="C6" s="669"/>
      <c r="D6" s="1035"/>
      <c r="E6" s="1043"/>
      <c r="F6" s="1043"/>
      <c r="G6" s="1043"/>
      <c r="H6" s="1038"/>
      <c r="I6" s="1038"/>
      <c r="J6" s="1038"/>
      <c r="K6" s="670"/>
    </row>
    <row r="7" spans="1:11" ht="15" customHeight="1">
      <c r="A7" s="672"/>
      <c r="B7" s="673"/>
      <c r="C7" s="674"/>
      <c r="D7" s="1036"/>
      <c r="E7" s="1044"/>
      <c r="F7" s="1044"/>
      <c r="G7" s="1044"/>
      <c r="H7" s="1039"/>
      <c r="I7" s="1039"/>
      <c r="J7" s="1039"/>
      <c r="K7" s="670"/>
    </row>
    <row r="8" spans="1:11" s="681" customFormat="1" ht="18.75" customHeight="1">
      <c r="A8" s="676"/>
      <c r="B8" s="677" t="s">
        <v>109</v>
      </c>
      <c r="C8" s="678"/>
      <c r="D8" s="679">
        <v>1384846</v>
      </c>
      <c r="E8" s="679">
        <v>327206</v>
      </c>
      <c r="F8" s="679">
        <v>327443</v>
      </c>
      <c r="G8" s="679">
        <v>723715</v>
      </c>
      <c r="H8" s="679">
        <v>38160</v>
      </c>
      <c r="I8" s="679">
        <v>38163</v>
      </c>
      <c r="J8" s="679">
        <v>1607849</v>
      </c>
      <c r="K8" s="680"/>
    </row>
    <row r="9" spans="1:11" s="681" customFormat="1" ht="18.75" customHeight="1">
      <c r="A9" s="682"/>
      <c r="B9" s="683" t="s">
        <v>110</v>
      </c>
      <c r="C9" s="684"/>
      <c r="D9" s="685">
        <v>88805</v>
      </c>
      <c r="E9" s="685">
        <v>19894</v>
      </c>
      <c r="F9" s="685">
        <v>26782</v>
      </c>
      <c r="G9" s="685">
        <v>41916</v>
      </c>
      <c r="H9" s="685">
        <v>2123</v>
      </c>
      <c r="I9" s="685">
        <v>2121</v>
      </c>
      <c r="J9" s="685">
        <v>94597</v>
      </c>
      <c r="K9" s="680"/>
    </row>
    <row r="10" spans="1:11" s="681" customFormat="1" ht="18.75" customHeight="1">
      <c r="A10" s="686"/>
      <c r="B10" s="687" t="s">
        <v>111</v>
      </c>
      <c r="C10" s="688"/>
      <c r="D10" s="685">
        <v>16065</v>
      </c>
      <c r="E10" s="685">
        <v>4144</v>
      </c>
      <c r="F10" s="685">
        <v>2724</v>
      </c>
      <c r="G10" s="685">
        <v>9150</v>
      </c>
      <c r="H10" s="685">
        <v>423</v>
      </c>
      <c r="I10" s="685">
        <v>422</v>
      </c>
      <c r="J10" s="685">
        <v>19348</v>
      </c>
      <c r="K10" s="680"/>
    </row>
    <row r="11" spans="1:11" s="681" customFormat="1" ht="18.75" customHeight="1">
      <c r="A11" s="686"/>
      <c r="B11" s="687" t="s">
        <v>112</v>
      </c>
      <c r="C11" s="688"/>
      <c r="D11" s="685">
        <v>16816</v>
      </c>
      <c r="E11" s="685">
        <v>4514</v>
      </c>
      <c r="F11" s="685">
        <v>2972</v>
      </c>
      <c r="G11" s="685">
        <v>9284</v>
      </c>
      <c r="H11" s="685">
        <v>425</v>
      </c>
      <c r="I11" s="685">
        <v>426</v>
      </c>
      <c r="J11" s="685">
        <v>19416</v>
      </c>
      <c r="K11" s="680"/>
    </row>
    <row r="12" spans="1:11" s="681" customFormat="1" ht="18.75" customHeight="1">
      <c r="A12" s="686"/>
      <c r="B12" s="687" t="s">
        <v>113</v>
      </c>
      <c r="C12" s="688"/>
      <c r="D12" s="685">
        <v>21198</v>
      </c>
      <c r="E12" s="685">
        <v>5309</v>
      </c>
      <c r="F12" s="685">
        <v>2832</v>
      </c>
      <c r="G12" s="685">
        <v>12988</v>
      </c>
      <c r="H12" s="685">
        <v>687</v>
      </c>
      <c r="I12" s="685">
        <v>687</v>
      </c>
      <c r="J12" s="685">
        <v>25009</v>
      </c>
      <c r="K12" s="680"/>
    </row>
    <row r="13" spans="1:11" s="681" customFormat="1" ht="18.75" customHeight="1">
      <c r="A13" s="686"/>
      <c r="B13" s="687" t="s">
        <v>114</v>
      </c>
      <c r="C13" s="688"/>
      <c r="D13" s="689">
        <v>14972</v>
      </c>
      <c r="E13" s="689">
        <v>4147</v>
      </c>
      <c r="F13" s="689">
        <v>2611</v>
      </c>
      <c r="G13" s="689">
        <v>8177</v>
      </c>
      <c r="H13" s="689">
        <v>394</v>
      </c>
      <c r="I13" s="689">
        <v>394</v>
      </c>
      <c r="J13" s="689">
        <v>19162</v>
      </c>
      <c r="K13" s="680"/>
    </row>
    <row r="14" spans="1:11" s="681" customFormat="1" ht="18.75" customHeight="1">
      <c r="A14" s="682"/>
      <c r="B14" s="683" t="s">
        <v>115</v>
      </c>
      <c r="C14" s="684"/>
      <c r="D14" s="685">
        <v>12623</v>
      </c>
      <c r="E14" s="685">
        <v>3265</v>
      </c>
      <c r="F14" s="685">
        <v>1544</v>
      </c>
      <c r="G14" s="685">
        <v>7783</v>
      </c>
      <c r="H14" s="685">
        <v>421</v>
      </c>
      <c r="I14" s="685">
        <v>420</v>
      </c>
      <c r="J14" s="685">
        <v>15102</v>
      </c>
      <c r="K14" s="680"/>
    </row>
    <row r="15" spans="1:11" s="681" customFormat="1" ht="18.75" customHeight="1">
      <c r="A15" s="686"/>
      <c r="B15" s="687" t="s">
        <v>116</v>
      </c>
      <c r="C15" s="688"/>
      <c r="D15" s="685">
        <v>24319</v>
      </c>
      <c r="E15" s="685">
        <v>7007</v>
      </c>
      <c r="F15" s="685">
        <v>3965</v>
      </c>
      <c r="G15" s="685">
        <v>13274</v>
      </c>
      <c r="H15" s="685">
        <v>666</v>
      </c>
      <c r="I15" s="685">
        <v>666</v>
      </c>
      <c r="J15" s="685">
        <v>25883</v>
      </c>
      <c r="K15" s="680"/>
    </row>
    <row r="16" spans="1:11" s="681" customFormat="1" ht="18.75" customHeight="1">
      <c r="A16" s="686"/>
      <c r="B16" s="687" t="s">
        <v>117</v>
      </c>
      <c r="C16" s="688"/>
      <c r="D16" s="685">
        <v>26861</v>
      </c>
      <c r="E16" s="685">
        <v>6985</v>
      </c>
      <c r="F16" s="685">
        <v>5037</v>
      </c>
      <c r="G16" s="685">
        <v>14719</v>
      </c>
      <c r="H16" s="685">
        <v>766</v>
      </c>
      <c r="I16" s="685">
        <v>766</v>
      </c>
      <c r="J16" s="685">
        <v>35726</v>
      </c>
      <c r="K16" s="680"/>
    </row>
    <row r="17" spans="1:11" s="681" customFormat="1" ht="18.75" customHeight="1">
      <c r="A17" s="686"/>
      <c r="B17" s="687" t="s">
        <v>118</v>
      </c>
      <c r="C17" s="688"/>
      <c r="D17" s="685">
        <v>19264</v>
      </c>
      <c r="E17" s="685">
        <v>4883</v>
      </c>
      <c r="F17" s="685">
        <v>4200</v>
      </c>
      <c r="G17" s="685">
        <v>10111</v>
      </c>
      <c r="H17" s="685">
        <v>511</v>
      </c>
      <c r="I17" s="685">
        <v>511</v>
      </c>
      <c r="J17" s="685">
        <v>22819</v>
      </c>
      <c r="K17" s="680"/>
    </row>
    <row r="18" spans="1:11" s="681" customFormat="1" ht="18.75" customHeight="1">
      <c r="A18" s="690"/>
      <c r="B18" s="691" t="s">
        <v>119</v>
      </c>
      <c r="C18" s="688"/>
      <c r="D18" s="689">
        <v>21199</v>
      </c>
      <c r="E18" s="689">
        <v>4968</v>
      </c>
      <c r="F18" s="689">
        <v>4622</v>
      </c>
      <c r="G18" s="689">
        <v>11528</v>
      </c>
      <c r="H18" s="689">
        <v>627</v>
      </c>
      <c r="I18" s="689">
        <v>627</v>
      </c>
      <c r="J18" s="689">
        <v>23418</v>
      </c>
      <c r="K18" s="680"/>
    </row>
    <row r="19" spans="1:11" s="681" customFormat="1" ht="18.75" customHeight="1">
      <c r="A19" s="692"/>
      <c r="B19" s="693" t="s">
        <v>120</v>
      </c>
      <c r="C19" s="684"/>
      <c r="D19" s="685">
        <v>52280</v>
      </c>
      <c r="E19" s="685">
        <v>12301</v>
      </c>
      <c r="F19" s="685">
        <v>13498</v>
      </c>
      <c r="G19" s="685">
        <v>26308</v>
      </c>
      <c r="H19" s="685">
        <v>1438</v>
      </c>
      <c r="I19" s="685">
        <v>1438</v>
      </c>
      <c r="J19" s="685">
        <v>69144</v>
      </c>
      <c r="K19" s="680"/>
    </row>
    <row r="20" spans="1:11" s="681" customFormat="1" ht="18.75" customHeight="1">
      <c r="A20" s="690"/>
      <c r="B20" s="691" t="s">
        <v>121</v>
      </c>
      <c r="C20" s="688"/>
      <c r="D20" s="685">
        <v>46749</v>
      </c>
      <c r="E20" s="685">
        <v>12236</v>
      </c>
      <c r="F20" s="685">
        <v>9434</v>
      </c>
      <c r="G20" s="685">
        <v>24845</v>
      </c>
      <c r="H20" s="685">
        <v>1389</v>
      </c>
      <c r="I20" s="685">
        <v>1389</v>
      </c>
      <c r="J20" s="685">
        <v>61727</v>
      </c>
      <c r="K20" s="680"/>
    </row>
    <row r="21" spans="1:11" s="681" customFormat="1" ht="18.75" customHeight="1">
      <c r="A21" s="690"/>
      <c r="B21" s="691" t="s">
        <v>122</v>
      </c>
      <c r="C21" s="688"/>
      <c r="D21" s="685">
        <v>106217</v>
      </c>
      <c r="E21" s="685">
        <v>22864</v>
      </c>
      <c r="F21" s="685">
        <v>18471</v>
      </c>
      <c r="G21" s="685">
        <v>64136</v>
      </c>
      <c r="H21" s="685">
        <v>3733</v>
      </c>
      <c r="I21" s="685">
        <v>3727</v>
      </c>
      <c r="J21" s="685">
        <v>159010</v>
      </c>
      <c r="K21" s="680"/>
    </row>
    <row r="22" spans="1:11" s="681" customFormat="1" ht="18.75" customHeight="1">
      <c r="A22" s="690"/>
      <c r="B22" s="691" t="s">
        <v>123</v>
      </c>
      <c r="C22" s="688"/>
      <c r="D22" s="685">
        <v>62104</v>
      </c>
      <c r="E22" s="685">
        <v>13044</v>
      </c>
      <c r="F22" s="685">
        <v>11226</v>
      </c>
      <c r="G22" s="685">
        <v>37506</v>
      </c>
      <c r="H22" s="685">
        <v>2147</v>
      </c>
      <c r="I22" s="685">
        <v>2147</v>
      </c>
      <c r="J22" s="685">
        <v>90059</v>
      </c>
      <c r="K22" s="680"/>
    </row>
    <row r="23" spans="1:11" s="681" customFormat="1" ht="18.75" customHeight="1">
      <c r="A23" s="690"/>
      <c r="B23" s="691" t="s">
        <v>124</v>
      </c>
      <c r="C23" s="688"/>
      <c r="D23" s="689">
        <v>26258</v>
      </c>
      <c r="E23" s="689">
        <v>6848</v>
      </c>
      <c r="F23" s="689">
        <v>5293</v>
      </c>
      <c r="G23" s="689">
        <v>14009</v>
      </c>
      <c r="H23" s="689">
        <v>736</v>
      </c>
      <c r="I23" s="689">
        <v>736</v>
      </c>
      <c r="J23" s="689">
        <v>32251</v>
      </c>
      <c r="K23" s="680"/>
    </row>
    <row r="24" spans="1:11" s="681" customFormat="1" ht="18.75" customHeight="1">
      <c r="A24" s="692"/>
      <c r="B24" s="693" t="s">
        <v>125</v>
      </c>
      <c r="C24" s="684"/>
      <c r="D24" s="685">
        <v>16459</v>
      </c>
      <c r="E24" s="685">
        <v>3479</v>
      </c>
      <c r="F24" s="685">
        <v>5215</v>
      </c>
      <c r="G24" s="685">
        <v>7703</v>
      </c>
      <c r="H24" s="685">
        <v>399</v>
      </c>
      <c r="I24" s="685">
        <v>399</v>
      </c>
      <c r="J24" s="685">
        <v>17635</v>
      </c>
      <c r="K24" s="680"/>
    </row>
    <row r="25" spans="1:11" s="681" customFormat="1" ht="18.75" customHeight="1">
      <c r="A25" s="690"/>
      <c r="B25" s="691" t="s">
        <v>126</v>
      </c>
      <c r="C25" s="688"/>
      <c r="D25" s="685">
        <v>17113</v>
      </c>
      <c r="E25" s="685">
        <v>3688</v>
      </c>
      <c r="F25" s="685">
        <v>4806</v>
      </c>
      <c r="G25" s="685">
        <v>8571</v>
      </c>
      <c r="H25" s="685">
        <v>423</v>
      </c>
      <c r="I25" s="685">
        <v>424</v>
      </c>
      <c r="J25" s="685">
        <v>18623</v>
      </c>
      <c r="K25" s="680"/>
    </row>
    <row r="26" spans="1:11" s="681" customFormat="1" ht="18.75" customHeight="1">
      <c r="A26" s="690"/>
      <c r="B26" s="691" t="s">
        <v>127</v>
      </c>
      <c r="C26" s="688"/>
      <c r="D26" s="685">
        <v>10387</v>
      </c>
      <c r="E26" s="685">
        <v>2209</v>
      </c>
      <c r="F26" s="685">
        <v>2469</v>
      </c>
      <c r="G26" s="685">
        <v>5660</v>
      </c>
      <c r="H26" s="685">
        <v>278</v>
      </c>
      <c r="I26" s="685">
        <v>278</v>
      </c>
      <c r="J26" s="685">
        <v>14258</v>
      </c>
      <c r="K26" s="680"/>
    </row>
    <row r="27" spans="1:11" s="681" customFormat="1" ht="18.75" customHeight="1">
      <c r="A27" s="690"/>
      <c r="B27" s="691" t="s">
        <v>128</v>
      </c>
      <c r="C27" s="688"/>
      <c r="D27" s="685">
        <v>9509</v>
      </c>
      <c r="E27" s="685">
        <v>2314</v>
      </c>
      <c r="F27" s="685">
        <v>2150</v>
      </c>
      <c r="G27" s="685">
        <v>5023</v>
      </c>
      <c r="H27" s="685">
        <v>262</v>
      </c>
      <c r="I27" s="685">
        <v>263</v>
      </c>
      <c r="J27" s="685">
        <v>10519</v>
      </c>
      <c r="K27" s="680"/>
    </row>
    <row r="28" spans="1:11" s="681" customFormat="1" ht="18.75" customHeight="1">
      <c r="A28" s="690"/>
      <c r="B28" s="691" t="s">
        <v>129</v>
      </c>
      <c r="C28" s="688"/>
      <c r="D28" s="689">
        <v>21212</v>
      </c>
      <c r="E28" s="689">
        <v>4967</v>
      </c>
      <c r="F28" s="689">
        <v>3242</v>
      </c>
      <c r="G28" s="689">
        <v>12937</v>
      </c>
      <c r="H28" s="689">
        <v>782</v>
      </c>
      <c r="I28" s="689">
        <v>782</v>
      </c>
      <c r="J28" s="689">
        <v>29083</v>
      </c>
      <c r="K28" s="680"/>
    </row>
    <row r="29" spans="1:11" s="681" customFormat="1" ht="18.75" customHeight="1">
      <c r="A29" s="692"/>
      <c r="B29" s="693" t="s">
        <v>130</v>
      </c>
      <c r="C29" s="684"/>
      <c r="D29" s="685">
        <v>17552</v>
      </c>
      <c r="E29" s="685">
        <v>4053</v>
      </c>
      <c r="F29" s="685">
        <v>3045</v>
      </c>
      <c r="G29" s="685">
        <v>10359</v>
      </c>
      <c r="H29" s="685">
        <v>587</v>
      </c>
      <c r="I29" s="685">
        <v>588</v>
      </c>
      <c r="J29" s="685">
        <v>26026</v>
      </c>
      <c r="K29" s="680"/>
    </row>
    <row r="30" spans="1:11" s="681" customFormat="1" ht="18.75" customHeight="1">
      <c r="A30" s="690"/>
      <c r="B30" s="691" t="s">
        <v>131</v>
      </c>
      <c r="C30" s="688"/>
      <c r="D30" s="685">
        <v>33362</v>
      </c>
      <c r="E30" s="685">
        <v>6515</v>
      </c>
      <c r="F30" s="685">
        <v>9437</v>
      </c>
      <c r="G30" s="685">
        <v>17299</v>
      </c>
      <c r="H30" s="685">
        <v>1024</v>
      </c>
      <c r="I30" s="685">
        <v>1023</v>
      </c>
      <c r="J30" s="685">
        <v>37407</v>
      </c>
      <c r="K30" s="680"/>
    </row>
    <row r="31" spans="1:11" s="681" customFormat="1" ht="18.75" customHeight="1">
      <c r="A31" s="690"/>
      <c r="B31" s="691" t="s">
        <v>132</v>
      </c>
      <c r="C31" s="688"/>
      <c r="D31" s="685">
        <v>59480</v>
      </c>
      <c r="E31" s="685">
        <v>12769</v>
      </c>
      <c r="F31" s="685">
        <v>12625</v>
      </c>
      <c r="G31" s="685">
        <v>33820</v>
      </c>
      <c r="H31" s="685">
        <v>1921</v>
      </c>
      <c r="I31" s="685">
        <v>1923</v>
      </c>
      <c r="J31" s="685">
        <v>81804</v>
      </c>
      <c r="K31" s="680"/>
    </row>
    <row r="32" spans="1:11" s="681" customFormat="1" ht="18.75" customHeight="1">
      <c r="A32" s="690"/>
      <c r="B32" s="691" t="s">
        <v>133</v>
      </c>
      <c r="C32" s="688"/>
      <c r="D32" s="685">
        <v>18259</v>
      </c>
      <c r="E32" s="685">
        <v>4782</v>
      </c>
      <c r="F32" s="685">
        <v>3980</v>
      </c>
      <c r="G32" s="685">
        <v>9440</v>
      </c>
      <c r="H32" s="685">
        <v>516</v>
      </c>
      <c r="I32" s="685">
        <v>516</v>
      </c>
      <c r="J32" s="685">
        <v>21924</v>
      </c>
      <c r="K32" s="680"/>
    </row>
    <row r="33" spans="1:11" s="681" customFormat="1" ht="18.75" customHeight="1">
      <c r="A33" s="690"/>
      <c r="B33" s="691" t="s">
        <v>134</v>
      </c>
      <c r="C33" s="688"/>
      <c r="D33" s="689">
        <v>12153</v>
      </c>
      <c r="E33" s="689">
        <v>2118</v>
      </c>
      <c r="F33" s="689">
        <v>2235</v>
      </c>
      <c r="G33" s="689">
        <v>7744</v>
      </c>
      <c r="H33" s="689">
        <v>398</v>
      </c>
      <c r="I33" s="689">
        <v>398</v>
      </c>
      <c r="J33" s="689">
        <v>17097</v>
      </c>
      <c r="K33" s="680"/>
    </row>
    <row r="34" spans="1:11" s="681" customFormat="1" ht="18.75" customHeight="1">
      <c r="A34" s="692"/>
      <c r="B34" s="693" t="s">
        <v>135</v>
      </c>
      <c r="C34" s="684"/>
      <c r="D34" s="685">
        <v>31075</v>
      </c>
      <c r="E34" s="685">
        <v>6089</v>
      </c>
      <c r="F34" s="685">
        <v>6670</v>
      </c>
      <c r="G34" s="685">
        <v>18193</v>
      </c>
      <c r="H34" s="685">
        <v>831</v>
      </c>
      <c r="I34" s="685">
        <v>831</v>
      </c>
      <c r="J34" s="685">
        <v>36106</v>
      </c>
      <c r="K34" s="680"/>
    </row>
    <row r="35" spans="1:11" s="681" customFormat="1" ht="18.75" customHeight="1">
      <c r="A35" s="690"/>
      <c r="B35" s="691" t="s">
        <v>136</v>
      </c>
      <c r="C35" s="688"/>
      <c r="D35" s="685">
        <v>94951</v>
      </c>
      <c r="E35" s="685">
        <v>18215</v>
      </c>
      <c r="F35" s="685">
        <v>22477</v>
      </c>
      <c r="G35" s="685">
        <v>53214</v>
      </c>
      <c r="H35" s="685">
        <v>2780</v>
      </c>
      <c r="I35" s="685">
        <v>2782</v>
      </c>
      <c r="J35" s="685">
        <v>116905</v>
      </c>
      <c r="K35" s="680"/>
    </row>
    <row r="36" spans="1:11" s="681" customFormat="1" ht="18.75" customHeight="1">
      <c r="A36" s="690"/>
      <c r="B36" s="691" t="s">
        <v>137</v>
      </c>
      <c r="C36" s="688"/>
      <c r="D36" s="685">
        <v>55113</v>
      </c>
      <c r="E36" s="685">
        <v>11263</v>
      </c>
      <c r="F36" s="685">
        <v>13396</v>
      </c>
      <c r="G36" s="685">
        <v>30197</v>
      </c>
      <c r="H36" s="685">
        <v>1627</v>
      </c>
      <c r="I36" s="685">
        <v>1628</v>
      </c>
      <c r="J36" s="685">
        <v>66750</v>
      </c>
      <c r="K36" s="680"/>
    </row>
    <row r="37" spans="1:11" s="681" customFormat="1" ht="18.75" customHeight="1">
      <c r="A37" s="690"/>
      <c r="B37" s="691" t="s">
        <v>138</v>
      </c>
      <c r="C37" s="688"/>
      <c r="D37" s="685">
        <v>13705</v>
      </c>
      <c r="E37" s="685">
        <v>2563</v>
      </c>
      <c r="F37" s="685">
        <v>2868</v>
      </c>
      <c r="G37" s="685">
        <v>8177</v>
      </c>
      <c r="H37" s="685">
        <v>397</v>
      </c>
      <c r="I37" s="685">
        <v>396</v>
      </c>
      <c r="J37" s="685">
        <v>17487</v>
      </c>
      <c r="K37" s="680"/>
    </row>
    <row r="38" spans="1:11" s="681" customFormat="1" ht="18.75" customHeight="1">
      <c r="A38" s="690"/>
      <c r="B38" s="691" t="s">
        <v>139</v>
      </c>
      <c r="C38" s="688"/>
      <c r="D38" s="689">
        <v>12118</v>
      </c>
      <c r="E38" s="689">
        <v>2337</v>
      </c>
      <c r="F38" s="689">
        <v>2546</v>
      </c>
      <c r="G38" s="689">
        <v>7130</v>
      </c>
      <c r="H38" s="689">
        <v>311</v>
      </c>
      <c r="I38" s="689">
        <v>311</v>
      </c>
      <c r="J38" s="689">
        <v>13893</v>
      </c>
      <c r="K38" s="680"/>
    </row>
    <row r="39" spans="1:11" s="681" customFormat="1" ht="18.75" customHeight="1">
      <c r="A39" s="692"/>
      <c r="B39" s="693" t="s">
        <v>140</v>
      </c>
      <c r="C39" s="684"/>
      <c r="D39" s="685">
        <v>7868</v>
      </c>
      <c r="E39" s="685">
        <v>1770</v>
      </c>
      <c r="F39" s="685">
        <v>1532</v>
      </c>
      <c r="G39" s="685">
        <v>4543</v>
      </c>
      <c r="H39" s="685">
        <v>213</v>
      </c>
      <c r="I39" s="685">
        <v>213</v>
      </c>
      <c r="J39" s="685">
        <v>8401</v>
      </c>
      <c r="K39" s="680"/>
    </row>
    <row r="40" spans="1:11" s="681" customFormat="1" ht="18.75" customHeight="1">
      <c r="A40" s="690"/>
      <c r="B40" s="691" t="s">
        <v>141</v>
      </c>
      <c r="C40" s="688"/>
      <c r="D40" s="685">
        <v>10276</v>
      </c>
      <c r="E40" s="685">
        <v>2474</v>
      </c>
      <c r="F40" s="685">
        <v>2290</v>
      </c>
      <c r="G40" s="685">
        <v>5488</v>
      </c>
      <c r="H40" s="685">
        <v>287</v>
      </c>
      <c r="I40" s="685">
        <v>287</v>
      </c>
      <c r="J40" s="685">
        <v>9969</v>
      </c>
      <c r="K40" s="680"/>
    </row>
    <row r="41" spans="1:11" s="681" customFormat="1" ht="18.75" customHeight="1">
      <c r="A41" s="690"/>
      <c r="B41" s="691" t="s">
        <v>142</v>
      </c>
      <c r="C41" s="688"/>
      <c r="D41" s="685">
        <v>25202</v>
      </c>
      <c r="E41" s="685">
        <v>5231</v>
      </c>
      <c r="F41" s="685">
        <v>4845</v>
      </c>
      <c r="G41" s="685">
        <v>14958</v>
      </c>
      <c r="H41" s="685">
        <v>700</v>
      </c>
      <c r="I41" s="685">
        <v>701</v>
      </c>
      <c r="J41" s="685">
        <v>29374</v>
      </c>
      <c r="K41" s="680"/>
    </row>
    <row r="42" spans="1:11" s="681" customFormat="1" ht="18.75" customHeight="1">
      <c r="A42" s="690"/>
      <c r="B42" s="691" t="s">
        <v>143</v>
      </c>
      <c r="C42" s="688"/>
      <c r="D42" s="685">
        <v>37167</v>
      </c>
      <c r="E42" s="685">
        <v>9082</v>
      </c>
      <c r="F42" s="685">
        <v>10116</v>
      </c>
      <c r="G42" s="685">
        <v>17848</v>
      </c>
      <c r="H42" s="685">
        <v>918</v>
      </c>
      <c r="I42" s="685">
        <v>918</v>
      </c>
      <c r="J42" s="685">
        <v>38435</v>
      </c>
      <c r="K42" s="680"/>
    </row>
    <row r="43" spans="1:11" s="681" customFormat="1" ht="18.75" customHeight="1">
      <c r="A43" s="690"/>
      <c r="B43" s="694" t="s">
        <v>144</v>
      </c>
      <c r="C43" s="688"/>
      <c r="D43" s="689">
        <v>25730</v>
      </c>
      <c r="E43" s="689">
        <v>6031</v>
      </c>
      <c r="F43" s="689">
        <v>9851</v>
      </c>
      <c r="G43" s="689">
        <v>9768</v>
      </c>
      <c r="H43" s="689">
        <v>491</v>
      </c>
      <c r="I43" s="689">
        <v>491</v>
      </c>
      <c r="J43" s="689">
        <v>19524</v>
      </c>
      <c r="K43" s="680"/>
    </row>
    <row r="44" spans="1:11" s="681" customFormat="1" ht="18.75" customHeight="1">
      <c r="A44" s="692"/>
      <c r="B44" s="691" t="s">
        <v>145</v>
      </c>
      <c r="C44" s="684"/>
      <c r="D44" s="685">
        <v>13797</v>
      </c>
      <c r="E44" s="685">
        <v>3916</v>
      </c>
      <c r="F44" s="685">
        <v>4545</v>
      </c>
      <c r="G44" s="685">
        <v>5295</v>
      </c>
      <c r="H44" s="685">
        <v>268</v>
      </c>
      <c r="I44" s="685">
        <v>269</v>
      </c>
      <c r="J44" s="685">
        <v>13010</v>
      </c>
      <c r="K44" s="680"/>
    </row>
    <row r="45" spans="1:11" s="681" customFormat="1" ht="18.75" customHeight="1">
      <c r="A45" s="690"/>
      <c r="B45" s="691" t="s">
        <v>146</v>
      </c>
      <c r="C45" s="688"/>
      <c r="D45" s="685">
        <v>14224</v>
      </c>
      <c r="E45" s="685">
        <v>3716</v>
      </c>
      <c r="F45" s="685">
        <v>2543</v>
      </c>
      <c r="G45" s="685">
        <v>7922</v>
      </c>
      <c r="H45" s="685">
        <v>394</v>
      </c>
      <c r="I45" s="685">
        <v>395</v>
      </c>
      <c r="J45" s="685">
        <v>18150</v>
      </c>
      <c r="K45" s="680"/>
    </row>
    <row r="46" spans="1:11" s="681" customFormat="1" ht="18.75" customHeight="1">
      <c r="A46" s="690"/>
      <c r="B46" s="691" t="s">
        <v>147</v>
      </c>
      <c r="C46" s="688"/>
      <c r="D46" s="685">
        <v>20467</v>
      </c>
      <c r="E46" s="685">
        <v>4642</v>
      </c>
      <c r="F46" s="685">
        <v>5399</v>
      </c>
      <c r="G46" s="685">
        <v>10376</v>
      </c>
      <c r="H46" s="685">
        <v>500</v>
      </c>
      <c r="I46" s="685">
        <v>500</v>
      </c>
      <c r="J46" s="685">
        <v>24363</v>
      </c>
      <c r="K46" s="680"/>
    </row>
    <row r="47" spans="1:11" s="681" customFormat="1" ht="18.75" customHeight="1">
      <c r="A47" s="690"/>
      <c r="B47" s="691" t="s">
        <v>148</v>
      </c>
      <c r="C47" s="688"/>
      <c r="D47" s="685">
        <v>17179</v>
      </c>
      <c r="E47" s="685">
        <v>3482</v>
      </c>
      <c r="F47" s="685">
        <v>7655</v>
      </c>
      <c r="G47" s="685">
        <v>5985</v>
      </c>
      <c r="H47" s="685">
        <v>306</v>
      </c>
      <c r="I47" s="685">
        <v>306</v>
      </c>
      <c r="J47" s="685">
        <v>15364</v>
      </c>
      <c r="K47" s="680"/>
    </row>
    <row r="48" spans="1:11" s="681" customFormat="1" ht="18.75" customHeight="1">
      <c r="A48" s="695"/>
      <c r="B48" s="691" t="s">
        <v>149</v>
      </c>
      <c r="C48" s="696"/>
      <c r="D48" s="689">
        <v>78675</v>
      </c>
      <c r="E48" s="689">
        <v>20691</v>
      </c>
      <c r="F48" s="689">
        <v>23309</v>
      </c>
      <c r="G48" s="689">
        <v>34223</v>
      </c>
      <c r="H48" s="689">
        <v>1743</v>
      </c>
      <c r="I48" s="689">
        <v>1744</v>
      </c>
      <c r="J48" s="689">
        <v>64234</v>
      </c>
      <c r="K48" s="680"/>
    </row>
    <row r="49" spans="1:11" s="681" customFormat="1" ht="18.75" customHeight="1">
      <c r="A49" s="692"/>
      <c r="B49" s="693" t="s">
        <v>150</v>
      </c>
      <c r="C49" s="684"/>
      <c r="D49" s="685">
        <v>13904</v>
      </c>
      <c r="E49" s="685">
        <v>4201</v>
      </c>
      <c r="F49" s="685">
        <v>4432</v>
      </c>
      <c r="G49" s="685">
        <v>5230</v>
      </c>
      <c r="H49" s="685">
        <v>253</v>
      </c>
      <c r="I49" s="685">
        <v>252</v>
      </c>
      <c r="J49" s="685">
        <v>12003</v>
      </c>
      <c r="K49" s="680"/>
    </row>
    <row r="50" spans="1:11" s="681" customFormat="1" ht="18.75" customHeight="1">
      <c r="A50" s="690"/>
      <c r="B50" s="691" t="s">
        <v>151</v>
      </c>
      <c r="C50" s="688"/>
      <c r="D50" s="685">
        <v>25162</v>
      </c>
      <c r="E50" s="685">
        <v>7657</v>
      </c>
      <c r="F50" s="685">
        <v>6572</v>
      </c>
      <c r="G50" s="685">
        <v>10827</v>
      </c>
      <c r="H50" s="685">
        <v>537</v>
      </c>
      <c r="I50" s="685">
        <v>537</v>
      </c>
      <c r="J50" s="685">
        <v>20541</v>
      </c>
      <c r="K50" s="680"/>
    </row>
    <row r="51" spans="1:11" s="681" customFormat="1" ht="18.75" customHeight="1">
      <c r="A51" s="690"/>
      <c r="B51" s="691" t="s">
        <v>152</v>
      </c>
      <c r="C51" s="688"/>
      <c r="D51" s="685">
        <v>32226</v>
      </c>
      <c r="E51" s="685">
        <v>8536</v>
      </c>
      <c r="F51" s="685">
        <v>10781</v>
      </c>
      <c r="G51" s="685">
        <v>12784</v>
      </c>
      <c r="H51" s="685">
        <v>651</v>
      </c>
      <c r="I51" s="685">
        <v>652</v>
      </c>
      <c r="J51" s="685">
        <v>24188</v>
      </c>
      <c r="K51" s="680"/>
    </row>
    <row r="52" spans="1:11" s="681" customFormat="1" ht="18.75" customHeight="1">
      <c r="A52" s="690"/>
      <c r="B52" s="691" t="s">
        <v>153</v>
      </c>
      <c r="C52" s="688"/>
      <c r="D52" s="685">
        <v>18595</v>
      </c>
      <c r="E52" s="685">
        <v>5323</v>
      </c>
      <c r="F52" s="685">
        <v>3251</v>
      </c>
      <c r="G52" s="685">
        <v>9936</v>
      </c>
      <c r="H52" s="685">
        <v>480</v>
      </c>
      <c r="I52" s="685">
        <v>479</v>
      </c>
      <c r="J52" s="685">
        <v>17250</v>
      </c>
      <c r="K52" s="680"/>
    </row>
    <row r="53" spans="1:11" s="681" customFormat="1" ht="18.75" customHeight="1">
      <c r="A53" s="695"/>
      <c r="B53" s="694" t="s">
        <v>154</v>
      </c>
      <c r="C53" s="696"/>
      <c r="D53" s="689">
        <v>16990</v>
      </c>
      <c r="E53" s="689">
        <v>5730</v>
      </c>
      <c r="F53" s="689">
        <v>3919</v>
      </c>
      <c r="G53" s="689">
        <v>7272</v>
      </c>
      <c r="H53" s="689">
        <v>362</v>
      </c>
      <c r="I53" s="689">
        <v>363</v>
      </c>
      <c r="J53" s="689">
        <v>14807</v>
      </c>
      <c r="K53" s="680"/>
    </row>
    <row r="54" spans="1:11" s="681" customFormat="1" ht="18.75" customHeight="1">
      <c r="A54" s="690"/>
      <c r="B54" s="691" t="s">
        <v>155</v>
      </c>
      <c r="C54" s="688"/>
      <c r="D54" s="685">
        <v>31590</v>
      </c>
      <c r="E54" s="685">
        <v>9629</v>
      </c>
      <c r="F54" s="685">
        <v>9820</v>
      </c>
      <c r="G54" s="685">
        <v>12050</v>
      </c>
      <c r="H54" s="685">
        <v>600</v>
      </c>
      <c r="I54" s="685">
        <v>600</v>
      </c>
      <c r="J54" s="685">
        <v>25954</v>
      </c>
      <c r="K54" s="680"/>
    </row>
    <row r="55" spans="1:11" s="681" customFormat="1" ht="18.75" customHeight="1">
      <c r="A55" s="697"/>
      <c r="B55" s="698" t="s">
        <v>156</v>
      </c>
      <c r="C55" s="699"/>
      <c r="D55" s="700">
        <v>17614</v>
      </c>
      <c r="E55" s="700">
        <v>5324</v>
      </c>
      <c r="F55" s="700">
        <v>4214</v>
      </c>
      <c r="G55" s="700">
        <v>8005</v>
      </c>
      <c r="H55" s="700">
        <v>440</v>
      </c>
      <c r="I55" s="700">
        <v>440</v>
      </c>
      <c r="J55" s="700">
        <v>14095</v>
      </c>
      <c r="K55" s="680"/>
    </row>
    <row r="56" spans="1:11" s="681" customFormat="1" ht="29.25" customHeight="1">
      <c r="A56" s="701"/>
      <c r="B56" s="701"/>
      <c r="C56" s="688"/>
      <c r="D56" s="702"/>
      <c r="E56" s="702"/>
      <c r="F56" s="702"/>
      <c r="G56" s="702"/>
      <c r="H56" s="702"/>
      <c r="I56" s="702"/>
      <c r="J56" s="702"/>
      <c r="K56" s="680"/>
    </row>
  </sheetData>
  <mergeCells count="7">
    <mergeCell ref="D4:D7"/>
    <mergeCell ref="H4:H7"/>
    <mergeCell ref="I4:I7"/>
    <mergeCell ref="J4:J7"/>
    <mergeCell ref="E5:E7"/>
    <mergeCell ref="F5:F7"/>
    <mergeCell ref="G5:G7"/>
  </mergeCells>
  <printOptions/>
  <pageMargins left="0.984251968503937" right="0.5905511811023623" top="0.5905511811023623" bottom="0" header="0.5118110236220472" footer="0.1968503937007874"/>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R59"/>
  <sheetViews>
    <sheetView showGridLines="0" zoomScale="60" zoomScaleNormal="60" workbookViewId="0" topLeftCell="A1">
      <selection activeCell="Q4" sqref="Q4"/>
    </sheetView>
  </sheetViews>
  <sheetFormatPr defaultColWidth="8.796875" defaultRowHeight="14.25"/>
  <cols>
    <col min="1" max="1" width="1.8984375" style="703" customWidth="1"/>
    <col min="2" max="2" width="15.3984375" style="703" customWidth="1"/>
    <col min="3" max="3" width="1.8984375" style="477" customWidth="1"/>
    <col min="4" max="10" width="14.5" style="660" customWidth="1"/>
    <col min="11" max="11" width="1.8984375" style="477" customWidth="1"/>
    <col min="12" max="16384" width="9" style="477" customWidth="1"/>
  </cols>
  <sheetData>
    <row r="1" spans="1:18" s="655" customFormat="1" ht="27" customHeight="1">
      <c r="A1" s="649" t="s">
        <v>502</v>
      </c>
      <c r="B1" s="649"/>
      <c r="C1" s="650"/>
      <c r="D1" s="650"/>
      <c r="E1" s="650"/>
      <c r="F1" s="650"/>
      <c r="G1" s="650"/>
      <c r="H1" s="651"/>
      <c r="I1" s="651"/>
      <c r="J1" s="651"/>
      <c r="K1" s="652"/>
      <c r="L1" s="653"/>
      <c r="M1" s="653"/>
      <c r="N1" s="653"/>
      <c r="O1" s="654"/>
      <c r="P1" s="654"/>
      <c r="Q1" s="654"/>
      <c r="R1" s="654"/>
    </row>
    <row r="2" spans="1:11" s="655" customFormat="1" ht="15.75" customHeight="1">
      <c r="A2" s="649"/>
      <c r="B2" s="649"/>
      <c r="C2" s="650"/>
      <c r="D2" s="650"/>
      <c r="E2" s="650"/>
      <c r="F2" s="650"/>
      <c r="G2" s="650"/>
      <c r="H2" s="651"/>
      <c r="I2" s="651"/>
      <c r="J2" s="656" t="s">
        <v>503</v>
      </c>
      <c r="K2" s="657"/>
    </row>
    <row r="3" spans="1:18" ht="15.75" customHeight="1">
      <c r="A3" s="658" t="s">
        <v>504</v>
      </c>
      <c r="B3" s="659"/>
      <c r="H3" s="660" t="s">
        <v>223</v>
      </c>
      <c r="J3" s="661" t="s">
        <v>414</v>
      </c>
      <c r="Q3" s="662"/>
      <c r="R3" s="662"/>
    </row>
    <row r="4" spans="1:11" ht="13.5" customHeight="1">
      <c r="A4" s="663"/>
      <c r="B4" s="664"/>
      <c r="C4" s="665"/>
      <c r="D4" s="1034" t="s">
        <v>415</v>
      </c>
      <c r="E4" s="666"/>
      <c r="F4" s="666"/>
      <c r="G4" s="666"/>
      <c r="H4" s="1037" t="s">
        <v>416</v>
      </c>
      <c r="I4" s="1040" t="s">
        <v>417</v>
      </c>
      <c r="J4" s="1041" t="s">
        <v>418</v>
      </c>
      <c r="K4" s="662"/>
    </row>
    <row r="5" spans="1:11" ht="15" customHeight="1">
      <c r="A5" s="667"/>
      <c r="B5" s="668"/>
      <c r="C5" s="669"/>
      <c r="D5" s="1035"/>
      <c r="E5" s="1042" t="s">
        <v>419</v>
      </c>
      <c r="F5" s="1042" t="s">
        <v>420</v>
      </c>
      <c r="G5" s="1042" t="s">
        <v>421</v>
      </c>
      <c r="H5" s="1038"/>
      <c r="I5" s="1038"/>
      <c r="J5" s="1038"/>
      <c r="K5" s="670"/>
    </row>
    <row r="6" spans="1:11" ht="15" customHeight="1">
      <c r="A6" s="667"/>
      <c r="B6" s="668"/>
      <c r="C6" s="669"/>
      <c r="D6" s="1035"/>
      <c r="E6" s="1043"/>
      <c r="F6" s="1043"/>
      <c r="G6" s="1043"/>
      <c r="H6" s="1038"/>
      <c r="I6" s="1038"/>
      <c r="J6" s="1038"/>
      <c r="K6" s="670"/>
    </row>
    <row r="7" spans="1:11" ht="15" customHeight="1">
      <c r="A7" s="672"/>
      <c r="B7" s="673"/>
      <c r="C7" s="674"/>
      <c r="D7" s="1036"/>
      <c r="E7" s="1044"/>
      <c r="F7" s="1044"/>
      <c r="G7" s="1044"/>
      <c r="H7" s="1039"/>
      <c r="I7" s="1039"/>
      <c r="J7" s="1039"/>
      <c r="K7" s="670"/>
    </row>
    <row r="8" spans="1:11" ht="18.75" customHeight="1">
      <c r="A8" s="704" t="s">
        <v>423</v>
      </c>
      <c r="B8" s="705"/>
      <c r="C8" s="706"/>
      <c r="D8" s="707"/>
      <c r="E8" s="707"/>
      <c r="F8" s="707"/>
      <c r="G8" s="707"/>
      <c r="H8" s="707"/>
      <c r="I8" s="707"/>
      <c r="J8" s="707"/>
      <c r="K8" s="670"/>
    </row>
    <row r="9" spans="1:11" s="658" customFormat="1" ht="18.75" customHeight="1">
      <c r="A9" s="708"/>
      <c r="B9" s="688" t="s">
        <v>158</v>
      </c>
      <c r="C9" s="709"/>
      <c r="D9" s="685">
        <v>64974</v>
      </c>
      <c r="E9" s="685">
        <v>7706</v>
      </c>
      <c r="F9" s="685">
        <v>9955</v>
      </c>
      <c r="G9" s="685">
        <v>46977</v>
      </c>
      <c r="H9" s="685">
        <v>2796</v>
      </c>
      <c r="I9" s="685">
        <v>2790</v>
      </c>
      <c r="J9" s="685">
        <v>123126</v>
      </c>
      <c r="K9" s="498"/>
    </row>
    <row r="10" spans="1:11" s="681" customFormat="1" ht="18.75" customHeight="1">
      <c r="A10" s="686"/>
      <c r="B10" s="688" t="s">
        <v>159</v>
      </c>
      <c r="C10" s="709"/>
      <c r="D10" s="685">
        <v>33288</v>
      </c>
      <c r="E10" s="685">
        <v>6890</v>
      </c>
      <c r="F10" s="685">
        <v>10460</v>
      </c>
      <c r="G10" s="685">
        <v>15869</v>
      </c>
      <c r="H10" s="685">
        <v>800</v>
      </c>
      <c r="I10" s="685">
        <v>799</v>
      </c>
      <c r="J10" s="685">
        <v>29988</v>
      </c>
      <c r="K10" s="680"/>
    </row>
    <row r="11" spans="1:11" s="681" customFormat="1" ht="18.75" customHeight="1">
      <c r="A11" s="686"/>
      <c r="B11" s="688" t="s">
        <v>160</v>
      </c>
      <c r="C11" s="709"/>
      <c r="D11" s="685">
        <v>10147</v>
      </c>
      <c r="E11" s="685">
        <v>1809</v>
      </c>
      <c r="F11" s="685">
        <v>1106</v>
      </c>
      <c r="G11" s="685">
        <v>7204</v>
      </c>
      <c r="H11" s="685">
        <v>396</v>
      </c>
      <c r="I11" s="685">
        <v>396</v>
      </c>
      <c r="J11" s="685">
        <v>12342</v>
      </c>
      <c r="K11" s="680"/>
    </row>
    <row r="12" spans="1:11" s="681" customFormat="1" ht="18.75" customHeight="1">
      <c r="A12" s="686"/>
      <c r="B12" s="688" t="s">
        <v>424</v>
      </c>
      <c r="C12" s="709"/>
      <c r="D12" s="685">
        <v>5971</v>
      </c>
      <c r="E12" s="685">
        <v>1148</v>
      </c>
      <c r="F12" s="685">
        <v>1430</v>
      </c>
      <c r="G12" s="685">
        <v>3381</v>
      </c>
      <c r="H12" s="685">
        <v>191</v>
      </c>
      <c r="I12" s="685">
        <v>191</v>
      </c>
      <c r="J12" s="685">
        <v>8145</v>
      </c>
      <c r="K12" s="680"/>
    </row>
    <row r="13" spans="1:11" s="681" customFormat="1" ht="18.75" customHeight="1">
      <c r="A13" s="686"/>
      <c r="B13" s="688" t="s">
        <v>161</v>
      </c>
      <c r="C13" s="709"/>
      <c r="D13" s="689">
        <v>7548</v>
      </c>
      <c r="E13" s="689">
        <v>1395</v>
      </c>
      <c r="F13" s="689">
        <v>1113</v>
      </c>
      <c r="G13" s="689">
        <v>4925</v>
      </c>
      <c r="H13" s="689">
        <v>247</v>
      </c>
      <c r="I13" s="689">
        <v>247</v>
      </c>
      <c r="J13" s="689">
        <v>10211</v>
      </c>
      <c r="K13" s="680"/>
    </row>
    <row r="14" spans="1:11" s="681" customFormat="1" ht="18.75" customHeight="1">
      <c r="A14" s="682"/>
      <c r="B14" s="684" t="s">
        <v>162</v>
      </c>
      <c r="C14" s="710"/>
      <c r="D14" s="685">
        <v>23026</v>
      </c>
      <c r="E14" s="685">
        <v>4982</v>
      </c>
      <c r="F14" s="685">
        <v>2855</v>
      </c>
      <c r="G14" s="685">
        <v>15019</v>
      </c>
      <c r="H14" s="685">
        <v>852</v>
      </c>
      <c r="I14" s="685">
        <v>853</v>
      </c>
      <c r="J14" s="685">
        <v>35530</v>
      </c>
      <c r="K14" s="680"/>
    </row>
    <row r="15" spans="1:11" s="681" customFormat="1" ht="18.75" customHeight="1">
      <c r="A15" s="686"/>
      <c r="B15" s="688" t="s">
        <v>163</v>
      </c>
      <c r="C15" s="709"/>
      <c r="D15" s="685">
        <v>8276</v>
      </c>
      <c r="E15" s="685">
        <v>1361</v>
      </c>
      <c r="F15" s="685">
        <v>948</v>
      </c>
      <c r="G15" s="685">
        <v>5927</v>
      </c>
      <c r="H15" s="685">
        <v>338</v>
      </c>
      <c r="I15" s="685">
        <v>338</v>
      </c>
      <c r="J15" s="685">
        <v>14479</v>
      </c>
      <c r="K15" s="680"/>
    </row>
    <row r="16" spans="1:11" s="681" customFormat="1" ht="18.75" customHeight="1">
      <c r="A16" s="711"/>
      <c r="B16" s="688" t="s">
        <v>164</v>
      </c>
      <c r="C16" s="709"/>
      <c r="D16" s="685">
        <v>22330</v>
      </c>
      <c r="E16" s="685">
        <v>4348</v>
      </c>
      <c r="F16" s="685">
        <v>3653</v>
      </c>
      <c r="G16" s="685">
        <v>14193</v>
      </c>
      <c r="H16" s="685">
        <v>769</v>
      </c>
      <c r="I16" s="685">
        <v>769</v>
      </c>
      <c r="J16" s="685">
        <v>31575</v>
      </c>
      <c r="K16" s="680"/>
    </row>
    <row r="17" spans="1:11" s="681" customFormat="1" ht="18.75" customHeight="1">
      <c r="A17" s="686"/>
      <c r="B17" s="688" t="s">
        <v>165</v>
      </c>
      <c r="C17" s="709"/>
      <c r="D17" s="685">
        <v>20245</v>
      </c>
      <c r="E17" s="685">
        <v>3601</v>
      </c>
      <c r="F17" s="685">
        <v>4735</v>
      </c>
      <c r="G17" s="685">
        <v>11883</v>
      </c>
      <c r="H17" s="685">
        <v>539</v>
      </c>
      <c r="I17" s="685">
        <v>538</v>
      </c>
      <c r="J17" s="685">
        <v>22274</v>
      </c>
      <c r="K17" s="680"/>
    </row>
    <row r="18" spans="1:11" s="681" customFormat="1" ht="18.75" customHeight="1">
      <c r="A18" s="712"/>
      <c r="B18" s="696" t="s">
        <v>166</v>
      </c>
      <c r="C18" s="713"/>
      <c r="D18" s="689">
        <v>29080</v>
      </c>
      <c r="E18" s="689">
        <v>181</v>
      </c>
      <c r="F18" s="689">
        <v>7477</v>
      </c>
      <c r="G18" s="689">
        <v>21325</v>
      </c>
      <c r="H18" s="689">
        <v>1122</v>
      </c>
      <c r="I18" s="689">
        <v>1123</v>
      </c>
      <c r="J18" s="689">
        <v>44839</v>
      </c>
      <c r="K18" s="680"/>
    </row>
    <row r="19" spans="1:11" s="681" customFormat="1" ht="18.75" customHeight="1">
      <c r="A19" s="686"/>
      <c r="B19" s="688" t="s">
        <v>167</v>
      </c>
      <c r="C19" s="709"/>
      <c r="D19" s="685">
        <v>15698</v>
      </c>
      <c r="E19" s="685">
        <v>3360</v>
      </c>
      <c r="F19" s="685">
        <v>3108</v>
      </c>
      <c r="G19" s="685">
        <v>9154</v>
      </c>
      <c r="H19" s="685">
        <v>487</v>
      </c>
      <c r="I19" s="685">
        <v>487</v>
      </c>
      <c r="J19" s="685">
        <v>20588</v>
      </c>
      <c r="K19" s="680"/>
    </row>
    <row r="20" spans="1:11" s="681" customFormat="1" ht="18.75" customHeight="1">
      <c r="A20" s="714"/>
      <c r="B20" s="688" t="s">
        <v>168</v>
      </c>
      <c r="C20" s="709"/>
      <c r="D20" s="685">
        <v>13121</v>
      </c>
      <c r="E20" s="685">
        <v>2874</v>
      </c>
      <c r="F20" s="685">
        <v>3611</v>
      </c>
      <c r="G20" s="685">
        <v>6596</v>
      </c>
      <c r="H20" s="685">
        <v>368</v>
      </c>
      <c r="I20" s="685">
        <v>368</v>
      </c>
      <c r="J20" s="685">
        <v>13273</v>
      </c>
      <c r="K20" s="680"/>
    </row>
    <row r="21" spans="1:11" s="681" customFormat="1" ht="18.75" customHeight="1">
      <c r="A21" s="686"/>
      <c r="B21" s="688" t="s">
        <v>169</v>
      </c>
      <c r="C21" s="709"/>
      <c r="D21" s="685">
        <v>17038</v>
      </c>
      <c r="E21" s="685">
        <v>3849</v>
      </c>
      <c r="F21" s="685">
        <v>5431</v>
      </c>
      <c r="G21" s="685">
        <v>7682</v>
      </c>
      <c r="H21" s="685">
        <v>422</v>
      </c>
      <c r="I21" s="685">
        <v>423</v>
      </c>
      <c r="J21" s="685">
        <v>13408</v>
      </c>
      <c r="K21" s="680"/>
    </row>
    <row r="22" spans="1:11" s="681" customFormat="1" ht="18.75" customHeight="1">
      <c r="A22" s="715"/>
      <c r="B22" s="688" t="s">
        <v>170</v>
      </c>
      <c r="C22" s="709"/>
      <c r="D22" s="689">
        <v>19394</v>
      </c>
      <c r="E22" s="689">
        <v>3892</v>
      </c>
      <c r="F22" s="689">
        <v>5441</v>
      </c>
      <c r="G22" s="689">
        <v>10001</v>
      </c>
      <c r="H22" s="689">
        <v>556</v>
      </c>
      <c r="I22" s="689">
        <v>556</v>
      </c>
      <c r="J22" s="689">
        <v>17809</v>
      </c>
      <c r="K22" s="680"/>
    </row>
    <row r="23" spans="1:11" s="681" customFormat="1" ht="18.75" customHeight="1">
      <c r="A23" s="716" t="s">
        <v>171</v>
      </c>
      <c r="B23" s="717"/>
      <c r="C23" s="718"/>
      <c r="D23" s="719"/>
      <c r="E23" s="719"/>
      <c r="F23" s="719"/>
      <c r="G23" s="719"/>
      <c r="H23" s="719"/>
      <c r="I23" s="719"/>
      <c r="J23" s="719"/>
      <c r="K23" s="680"/>
    </row>
    <row r="24" spans="1:11" s="681" customFormat="1" ht="18.75" customHeight="1">
      <c r="A24" s="720"/>
      <c r="B24" s="688" t="s">
        <v>319</v>
      </c>
      <c r="C24" s="709"/>
      <c r="D24" s="685">
        <v>6362</v>
      </c>
      <c r="E24" s="685">
        <v>977</v>
      </c>
      <c r="F24" s="685">
        <v>1761</v>
      </c>
      <c r="G24" s="685">
        <v>3589</v>
      </c>
      <c r="H24" s="685">
        <v>191</v>
      </c>
      <c r="I24" s="685">
        <v>190</v>
      </c>
      <c r="J24" s="685">
        <v>6600</v>
      </c>
      <c r="K24" s="680"/>
    </row>
    <row r="25" spans="1:11" s="681" customFormat="1" ht="18.75" customHeight="1">
      <c r="A25" s="686"/>
      <c r="B25" s="688" t="s">
        <v>172</v>
      </c>
      <c r="C25" s="709"/>
      <c r="D25" s="685">
        <v>4984</v>
      </c>
      <c r="E25" s="685">
        <v>1504</v>
      </c>
      <c r="F25" s="685">
        <v>966</v>
      </c>
      <c r="G25" s="685">
        <v>2496</v>
      </c>
      <c r="H25" s="685">
        <v>139</v>
      </c>
      <c r="I25" s="685">
        <v>139</v>
      </c>
      <c r="J25" s="685">
        <v>5459</v>
      </c>
      <c r="K25" s="680"/>
    </row>
    <row r="26" spans="1:11" s="681" customFormat="1" ht="18.75" customHeight="1">
      <c r="A26" s="686"/>
      <c r="B26" s="688" t="s">
        <v>173</v>
      </c>
      <c r="C26" s="709"/>
      <c r="D26" s="685">
        <v>4964</v>
      </c>
      <c r="E26" s="685">
        <v>1529</v>
      </c>
      <c r="F26" s="685">
        <v>576</v>
      </c>
      <c r="G26" s="685">
        <v>2848</v>
      </c>
      <c r="H26" s="685">
        <v>143</v>
      </c>
      <c r="I26" s="685">
        <v>143</v>
      </c>
      <c r="J26" s="685">
        <v>5180</v>
      </c>
      <c r="K26" s="680"/>
    </row>
    <row r="27" spans="1:11" s="681" customFormat="1" ht="18.75" customHeight="1">
      <c r="A27" s="686"/>
      <c r="B27" s="688" t="s">
        <v>174</v>
      </c>
      <c r="C27" s="709"/>
      <c r="D27" s="685">
        <v>4684</v>
      </c>
      <c r="E27" s="685">
        <v>1284</v>
      </c>
      <c r="F27" s="685">
        <v>1058</v>
      </c>
      <c r="G27" s="685">
        <v>2321</v>
      </c>
      <c r="H27" s="685">
        <v>106</v>
      </c>
      <c r="I27" s="685">
        <v>106</v>
      </c>
      <c r="J27" s="685">
        <v>4025</v>
      </c>
      <c r="K27" s="680"/>
    </row>
    <row r="28" spans="1:11" s="681" customFormat="1" ht="18.75" customHeight="1">
      <c r="A28" s="712"/>
      <c r="B28" s="696" t="s">
        <v>175</v>
      </c>
      <c r="C28" s="713"/>
      <c r="D28" s="689">
        <v>4977</v>
      </c>
      <c r="E28" s="689">
        <v>1554</v>
      </c>
      <c r="F28" s="689">
        <v>1210</v>
      </c>
      <c r="G28" s="689">
        <v>2214</v>
      </c>
      <c r="H28" s="689">
        <v>112</v>
      </c>
      <c r="I28" s="689">
        <v>112</v>
      </c>
      <c r="J28" s="689">
        <v>4917</v>
      </c>
      <c r="K28" s="680"/>
    </row>
    <row r="29" spans="1:11" s="681" customFormat="1" ht="18.75" customHeight="1">
      <c r="A29" s="686"/>
      <c r="B29" s="688" t="s">
        <v>425</v>
      </c>
      <c r="C29" s="709"/>
      <c r="D29" s="685">
        <v>3826</v>
      </c>
      <c r="E29" s="685">
        <v>1037</v>
      </c>
      <c r="F29" s="685">
        <v>971</v>
      </c>
      <c r="G29" s="685">
        <v>1818</v>
      </c>
      <c r="H29" s="685">
        <v>98</v>
      </c>
      <c r="I29" s="685">
        <v>98</v>
      </c>
      <c r="J29" s="685">
        <v>4821</v>
      </c>
      <c r="K29" s="680"/>
    </row>
    <row r="30" spans="1:11" s="681" customFormat="1" ht="18.75" customHeight="1">
      <c r="A30" s="686"/>
      <c r="B30" s="688" t="s">
        <v>426</v>
      </c>
      <c r="C30" s="709"/>
      <c r="D30" s="685">
        <v>3613</v>
      </c>
      <c r="E30" s="685">
        <v>1274</v>
      </c>
      <c r="F30" s="685">
        <v>331</v>
      </c>
      <c r="G30" s="685">
        <v>2007</v>
      </c>
      <c r="H30" s="685">
        <v>131</v>
      </c>
      <c r="I30" s="685">
        <v>132</v>
      </c>
      <c r="J30" s="685">
        <v>5825</v>
      </c>
      <c r="K30" s="680"/>
    </row>
    <row r="31" spans="1:11" s="681" customFormat="1" ht="18.75" customHeight="1">
      <c r="A31" s="686"/>
      <c r="B31" s="688" t="s">
        <v>427</v>
      </c>
      <c r="C31" s="709"/>
      <c r="D31" s="685">
        <v>2770</v>
      </c>
      <c r="E31" s="685">
        <v>342</v>
      </c>
      <c r="F31" s="685">
        <v>314</v>
      </c>
      <c r="G31" s="685">
        <v>2093</v>
      </c>
      <c r="H31" s="685">
        <v>129</v>
      </c>
      <c r="I31" s="685">
        <v>129</v>
      </c>
      <c r="J31" s="685">
        <v>5351</v>
      </c>
      <c r="K31" s="680"/>
    </row>
    <row r="32" spans="1:11" s="681" customFormat="1" ht="18.75" customHeight="1">
      <c r="A32" s="686"/>
      <c r="B32" s="688" t="s">
        <v>428</v>
      </c>
      <c r="C32" s="709"/>
      <c r="D32" s="685">
        <v>5886</v>
      </c>
      <c r="E32" s="685">
        <v>666</v>
      </c>
      <c r="F32" s="685">
        <v>2456</v>
      </c>
      <c r="G32" s="685">
        <v>2765</v>
      </c>
      <c r="H32" s="685">
        <v>179</v>
      </c>
      <c r="I32" s="685">
        <v>179</v>
      </c>
      <c r="J32" s="685">
        <v>7913</v>
      </c>
      <c r="K32" s="680"/>
    </row>
    <row r="33" spans="1:11" s="681" customFormat="1" ht="18.75" customHeight="1">
      <c r="A33" s="686"/>
      <c r="B33" s="688" t="s">
        <v>176</v>
      </c>
      <c r="C33" s="709"/>
      <c r="D33" s="689">
        <v>7869</v>
      </c>
      <c r="E33" s="689">
        <v>2182</v>
      </c>
      <c r="F33" s="689">
        <v>1471</v>
      </c>
      <c r="G33" s="689">
        <v>4135</v>
      </c>
      <c r="H33" s="689">
        <v>225</v>
      </c>
      <c r="I33" s="689">
        <v>225</v>
      </c>
      <c r="J33" s="689">
        <v>8397</v>
      </c>
      <c r="K33" s="680"/>
    </row>
    <row r="34" spans="1:11" s="681" customFormat="1" ht="18.75" customHeight="1">
      <c r="A34" s="682"/>
      <c r="B34" s="684" t="s">
        <v>177</v>
      </c>
      <c r="C34" s="710"/>
      <c r="D34" s="685">
        <v>6593</v>
      </c>
      <c r="E34" s="685">
        <v>1660</v>
      </c>
      <c r="F34" s="685">
        <v>1943</v>
      </c>
      <c r="G34" s="685">
        <v>2980</v>
      </c>
      <c r="H34" s="685">
        <v>160</v>
      </c>
      <c r="I34" s="685">
        <v>160</v>
      </c>
      <c r="J34" s="685">
        <v>6416</v>
      </c>
      <c r="K34" s="680"/>
    </row>
    <row r="35" spans="1:11" s="681" customFormat="1" ht="18.75" customHeight="1">
      <c r="A35" s="686"/>
      <c r="B35" s="688" t="s">
        <v>178</v>
      </c>
      <c r="C35" s="709"/>
      <c r="D35" s="685">
        <v>8958</v>
      </c>
      <c r="E35" s="685">
        <v>2139</v>
      </c>
      <c r="F35" s="685">
        <v>2580</v>
      </c>
      <c r="G35" s="685">
        <v>4225</v>
      </c>
      <c r="H35" s="685">
        <v>202</v>
      </c>
      <c r="I35" s="685">
        <v>203</v>
      </c>
      <c r="J35" s="685">
        <v>7866</v>
      </c>
      <c r="K35" s="680"/>
    </row>
    <row r="36" spans="1:11" s="681" customFormat="1" ht="18.75" customHeight="1">
      <c r="A36" s="686"/>
      <c r="B36" s="688" t="s">
        <v>179</v>
      </c>
      <c r="C36" s="709"/>
      <c r="D36" s="685">
        <v>4027</v>
      </c>
      <c r="E36" s="685">
        <v>1420</v>
      </c>
      <c r="F36" s="685">
        <v>229</v>
      </c>
      <c r="G36" s="685">
        <v>2378</v>
      </c>
      <c r="H36" s="685">
        <v>152</v>
      </c>
      <c r="I36" s="685">
        <v>152</v>
      </c>
      <c r="J36" s="685">
        <v>5103</v>
      </c>
      <c r="K36" s="680"/>
    </row>
    <row r="37" spans="1:11" s="681" customFormat="1" ht="18.75" customHeight="1">
      <c r="A37" s="686"/>
      <c r="B37" s="688" t="s">
        <v>180</v>
      </c>
      <c r="C37" s="709"/>
      <c r="D37" s="685">
        <v>5394</v>
      </c>
      <c r="E37" s="685">
        <v>944</v>
      </c>
      <c r="F37" s="685">
        <v>1114</v>
      </c>
      <c r="G37" s="685">
        <v>3268</v>
      </c>
      <c r="H37" s="685">
        <v>168</v>
      </c>
      <c r="I37" s="685">
        <v>168</v>
      </c>
      <c r="J37" s="685">
        <v>7151</v>
      </c>
      <c r="K37" s="680"/>
    </row>
    <row r="38" spans="1:11" s="681" customFormat="1" ht="18.75" customHeight="1">
      <c r="A38" s="712"/>
      <c r="B38" s="696" t="s">
        <v>181</v>
      </c>
      <c r="C38" s="713"/>
      <c r="D38" s="689">
        <v>6301</v>
      </c>
      <c r="E38" s="689">
        <v>968</v>
      </c>
      <c r="F38" s="689">
        <v>1599</v>
      </c>
      <c r="G38" s="689">
        <v>3691</v>
      </c>
      <c r="H38" s="689">
        <v>209</v>
      </c>
      <c r="I38" s="689">
        <v>208</v>
      </c>
      <c r="J38" s="689">
        <v>7429</v>
      </c>
      <c r="K38" s="680"/>
    </row>
    <row r="39" spans="1:11" s="681" customFormat="1" ht="18.75" customHeight="1">
      <c r="A39" s="686"/>
      <c r="B39" s="688" t="s">
        <v>182</v>
      </c>
      <c r="C39" s="709"/>
      <c r="D39" s="685">
        <v>6215</v>
      </c>
      <c r="E39" s="685">
        <v>1302</v>
      </c>
      <c r="F39" s="685">
        <v>1471</v>
      </c>
      <c r="G39" s="685">
        <v>3430</v>
      </c>
      <c r="H39" s="685">
        <v>227</v>
      </c>
      <c r="I39" s="685">
        <v>227</v>
      </c>
      <c r="J39" s="685">
        <v>7272</v>
      </c>
      <c r="K39" s="680"/>
    </row>
    <row r="40" spans="1:11" s="681" customFormat="1" ht="18.75" customHeight="1">
      <c r="A40" s="686"/>
      <c r="B40" s="688" t="s">
        <v>183</v>
      </c>
      <c r="C40" s="709"/>
      <c r="D40" s="685">
        <v>4882</v>
      </c>
      <c r="E40" s="685">
        <v>1519</v>
      </c>
      <c r="F40" s="685">
        <v>1769</v>
      </c>
      <c r="G40" s="685">
        <v>1581</v>
      </c>
      <c r="H40" s="685">
        <v>96</v>
      </c>
      <c r="I40" s="685">
        <v>96</v>
      </c>
      <c r="J40" s="685">
        <v>4103</v>
      </c>
      <c r="K40" s="680"/>
    </row>
    <row r="41" spans="1:11" s="681" customFormat="1" ht="18.75" customHeight="1">
      <c r="A41" s="686"/>
      <c r="B41" s="688" t="s">
        <v>184</v>
      </c>
      <c r="C41" s="709"/>
      <c r="D41" s="685">
        <v>2330</v>
      </c>
      <c r="E41" s="685">
        <v>720</v>
      </c>
      <c r="F41" s="685">
        <v>237</v>
      </c>
      <c r="G41" s="685">
        <v>1373</v>
      </c>
      <c r="H41" s="685">
        <v>106</v>
      </c>
      <c r="I41" s="685">
        <v>106</v>
      </c>
      <c r="J41" s="685">
        <v>4192</v>
      </c>
      <c r="K41" s="680"/>
    </row>
    <row r="42" spans="1:11" s="681" customFormat="1" ht="18.75" customHeight="1">
      <c r="A42" s="686"/>
      <c r="B42" s="688" t="s">
        <v>429</v>
      </c>
      <c r="C42" s="709"/>
      <c r="D42" s="685">
        <v>2189</v>
      </c>
      <c r="E42" s="685">
        <v>286</v>
      </c>
      <c r="F42" s="685">
        <v>705</v>
      </c>
      <c r="G42" s="685">
        <v>1164</v>
      </c>
      <c r="H42" s="685">
        <v>65</v>
      </c>
      <c r="I42" s="685">
        <v>65</v>
      </c>
      <c r="J42" s="685">
        <v>2494</v>
      </c>
      <c r="K42" s="680"/>
    </row>
    <row r="43" spans="1:11" s="681" customFormat="1" ht="18.75" customHeight="1">
      <c r="A43" s="712"/>
      <c r="B43" s="694" t="s">
        <v>185</v>
      </c>
      <c r="C43" s="713"/>
      <c r="D43" s="689">
        <v>11271</v>
      </c>
      <c r="E43" s="689">
        <v>2510</v>
      </c>
      <c r="F43" s="689">
        <v>3823</v>
      </c>
      <c r="G43" s="689">
        <v>4721</v>
      </c>
      <c r="H43" s="689">
        <v>230</v>
      </c>
      <c r="I43" s="689">
        <v>230</v>
      </c>
      <c r="J43" s="689">
        <v>8900</v>
      </c>
      <c r="K43" s="680"/>
    </row>
    <row r="44" spans="1:11" s="681" customFormat="1" ht="18.75" customHeight="1">
      <c r="A44" s="686"/>
      <c r="B44" s="691" t="s">
        <v>430</v>
      </c>
      <c r="C44" s="709"/>
      <c r="D44" s="685">
        <v>3778</v>
      </c>
      <c r="E44" s="685">
        <v>771</v>
      </c>
      <c r="F44" s="685">
        <v>534</v>
      </c>
      <c r="G44" s="685">
        <v>2473</v>
      </c>
      <c r="H44" s="685">
        <v>137</v>
      </c>
      <c r="I44" s="685">
        <v>137</v>
      </c>
      <c r="J44" s="685">
        <v>5459</v>
      </c>
      <c r="K44" s="680"/>
    </row>
    <row r="45" spans="1:11" s="681" customFormat="1" ht="18.75" customHeight="1">
      <c r="A45" s="686"/>
      <c r="B45" s="691" t="s">
        <v>186</v>
      </c>
      <c r="C45" s="709"/>
      <c r="D45" s="685">
        <v>5244</v>
      </c>
      <c r="E45" s="685">
        <v>952</v>
      </c>
      <c r="F45" s="685">
        <v>1199</v>
      </c>
      <c r="G45" s="685">
        <v>3093</v>
      </c>
      <c r="H45" s="685">
        <v>180</v>
      </c>
      <c r="I45" s="685">
        <v>180</v>
      </c>
      <c r="J45" s="685">
        <v>6642</v>
      </c>
      <c r="K45" s="680"/>
    </row>
    <row r="46" spans="1:11" s="681" customFormat="1" ht="18.75" customHeight="1">
      <c r="A46" s="686"/>
      <c r="B46" s="691" t="s">
        <v>431</v>
      </c>
      <c r="C46" s="709"/>
      <c r="D46" s="685">
        <v>3245</v>
      </c>
      <c r="E46" s="685">
        <v>559</v>
      </c>
      <c r="F46" s="685">
        <v>583</v>
      </c>
      <c r="G46" s="685">
        <v>2023</v>
      </c>
      <c r="H46" s="685">
        <v>90</v>
      </c>
      <c r="I46" s="685">
        <v>90</v>
      </c>
      <c r="J46" s="685">
        <v>3941</v>
      </c>
      <c r="K46" s="680"/>
    </row>
    <row r="47" spans="1:11" s="681" customFormat="1" ht="18.75" customHeight="1">
      <c r="A47" s="686"/>
      <c r="B47" s="691" t="s">
        <v>187</v>
      </c>
      <c r="C47" s="709"/>
      <c r="D47" s="685">
        <v>5492</v>
      </c>
      <c r="E47" s="685">
        <v>935</v>
      </c>
      <c r="F47" s="685">
        <v>1011</v>
      </c>
      <c r="G47" s="685">
        <v>3473</v>
      </c>
      <c r="H47" s="685">
        <v>152</v>
      </c>
      <c r="I47" s="685">
        <v>153</v>
      </c>
      <c r="J47" s="685">
        <v>6144</v>
      </c>
      <c r="K47" s="680"/>
    </row>
    <row r="48" spans="1:11" s="681" customFormat="1" ht="18.75" customHeight="1">
      <c r="A48" s="686"/>
      <c r="B48" s="691" t="s">
        <v>188</v>
      </c>
      <c r="C48" s="709"/>
      <c r="D48" s="689">
        <v>9541</v>
      </c>
      <c r="E48" s="689">
        <v>2653</v>
      </c>
      <c r="F48" s="689">
        <v>1035</v>
      </c>
      <c r="G48" s="689">
        <v>5834</v>
      </c>
      <c r="H48" s="689">
        <v>291</v>
      </c>
      <c r="I48" s="689">
        <v>291</v>
      </c>
      <c r="J48" s="689">
        <v>10357</v>
      </c>
      <c r="K48" s="680"/>
    </row>
    <row r="49" spans="1:11" s="681" customFormat="1" ht="18.75" customHeight="1">
      <c r="A49" s="682"/>
      <c r="B49" s="693" t="s">
        <v>432</v>
      </c>
      <c r="C49" s="710"/>
      <c r="D49" s="685">
        <v>6178</v>
      </c>
      <c r="E49" s="685">
        <v>584</v>
      </c>
      <c r="F49" s="685">
        <v>1429</v>
      </c>
      <c r="G49" s="685">
        <v>4129</v>
      </c>
      <c r="H49" s="685">
        <v>213</v>
      </c>
      <c r="I49" s="685">
        <v>213</v>
      </c>
      <c r="J49" s="685">
        <v>8885</v>
      </c>
      <c r="K49" s="680"/>
    </row>
    <row r="50" spans="1:11" s="681" customFormat="1" ht="18.75" customHeight="1">
      <c r="A50" s="686"/>
      <c r="B50" s="691" t="s">
        <v>189</v>
      </c>
      <c r="C50" s="709"/>
      <c r="D50" s="685">
        <v>4828</v>
      </c>
      <c r="E50" s="685">
        <v>1292</v>
      </c>
      <c r="F50" s="685">
        <v>961</v>
      </c>
      <c r="G50" s="685">
        <v>2574</v>
      </c>
      <c r="H50" s="685">
        <v>138</v>
      </c>
      <c r="I50" s="685">
        <v>138</v>
      </c>
      <c r="J50" s="685">
        <v>5784</v>
      </c>
      <c r="K50" s="680"/>
    </row>
    <row r="51" spans="1:11" s="681" customFormat="1" ht="18.75" customHeight="1">
      <c r="A51" s="686"/>
      <c r="B51" s="691" t="s">
        <v>190</v>
      </c>
      <c r="C51" s="709"/>
      <c r="D51" s="685">
        <v>4532</v>
      </c>
      <c r="E51" s="685">
        <v>882</v>
      </c>
      <c r="F51" s="685">
        <v>525</v>
      </c>
      <c r="G51" s="685">
        <v>3085</v>
      </c>
      <c r="H51" s="685">
        <v>170</v>
      </c>
      <c r="I51" s="685">
        <v>170</v>
      </c>
      <c r="J51" s="685">
        <v>6495</v>
      </c>
      <c r="K51" s="680"/>
    </row>
    <row r="52" spans="1:11" s="681" customFormat="1" ht="18.75" customHeight="1">
      <c r="A52" s="686"/>
      <c r="B52" s="691" t="s">
        <v>320</v>
      </c>
      <c r="C52" s="709"/>
      <c r="D52" s="685">
        <v>6802</v>
      </c>
      <c r="E52" s="685">
        <v>1437</v>
      </c>
      <c r="F52" s="685">
        <v>1739</v>
      </c>
      <c r="G52" s="685">
        <v>3620</v>
      </c>
      <c r="H52" s="685">
        <v>181</v>
      </c>
      <c r="I52" s="685">
        <v>181</v>
      </c>
      <c r="J52" s="685">
        <v>7374</v>
      </c>
      <c r="K52" s="680"/>
    </row>
    <row r="53" spans="1:11" s="681" customFormat="1" ht="18.75" customHeight="1">
      <c r="A53" s="686"/>
      <c r="B53" s="691" t="s">
        <v>191</v>
      </c>
      <c r="C53" s="709"/>
      <c r="D53" s="689">
        <v>9028</v>
      </c>
      <c r="E53" s="689">
        <v>1712</v>
      </c>
      <c r="F53" s="689">
        <v>4053</v>
      </c>
      <c r="G53" s="689">
        <v>3211</v>
      </c>
      <c r="H53" s="689">
        <v>169</v>
      </c>
      <c r="I53" s="689">
        <v>169</v>
      </c>
      <c r="J53" s="689">
        <v>7510</v>
      </c>
      <c r="K53" s="680"/>
    </row>
    <row r="54" spans="1:11" s="681" customFormat="1" ht="18.75" customHeight="1">
      <c r="A54" s="682"/>
      <c r="B54" s="693" t="s">
        <v>192</v>
      </c>
      <c r="C54" s="710"/>
      <c r="D54" s="685">
        <v>8488</v>
      </c>
      <c r="E54" s="685">
        <v>2697</v>
      </c>
      <c r="F54" s="685">
        <v>1761</v>
      </c>
      <c r="G54" s="685">
        <v>4006</v>
      </c>
      <c r="H54" s="685">
        <v>188</v>
      </c>
      <c r="I54" s="685">
        <v>189</v>
      </c>
      <c r="J54" s="685">
        <v>6737</v>
      </c>
      <c r="K54" s="680"/>
    </row>
    <row r="55" spans="1:11" s="681" customFormat="1" ht="18.75" customHeight="1">
      <c r="A55" s="686"/>
      <c r="B55" s="691" t="s">
        <v>193</v>
      </c>
      <c r="C55" s="709"/>
      <c r="D55" s="685">
        <v>13018</v>
      </c>
      <c r="E55" s="685">
        <v>2600</v>
      </c>
      <c r="F55" s="685">
        <v>4290</v>
      </c>
      <c r="G55" s="685">
        <v>6104</v>
      </c>
      <c r="H55" s="685">
        <v>370</v>
      </c>
      <c r="I55" s="685">
        <v>370</v>
      </c>
      <c r="J55" s="685">
        <v>10931</v>
      </c>
      <c r="K55" s="680"/>
    </row>
    <row r="56" spans="1:11" s="681" customFormat="1" ht="18.75" customHeight="1">
      <c r="A56" s="686"/>
      <c r="B56" s="688" t="s">
        <v>194</v>
      </c>
      <c r="C56" s="709"/>
      <c r="D56" s="685">
        <v>6619</v>
      </c>
      <c r="E56" s="685">
        <v>2618</v>
      </c>
      <c r="F56" s="685">
        <v>519</v>
      </c>
      <c r="G56" s="685">
        <v>3481</v>
      </c>
      <c r="H56" s="685">
        <v>180</v>
      </c>
      <c r="I56" s="685">
        <v>179</v>
      </c>
      <c r="J56" s="685">
        <v>5428</v>
      </c>
      <c r="K56" s="680"/>
    </row>
    <row r="57" spans="1:11" s="681" customFormat="1" ht="18.75" customHeight="1">
      <c r="A57" s="686"/>
      <c r="B57" s="688" t="s">
        <v>195</v>
      </c>
      <c r="C57" s="709"/>
      <c r="D57" s="685">
        <v>4692</v>
      </c>
      <c r="E57" s="685">
        <v>1192</v>
      </c>
      <c r="F57" s="685">
        <v>1045</v>
      </c>
      <c r="G57" s="685">
        <v>2395</v>
      </c>
      <c r="H57" s="685">
        <v>129</v>
      </c>
      <c r="I57" s="685">
        <v>130</v>
      </c>
      <c r="J57" s="685">
        <v>3614</v>
      </c>
      <c r="K57" s="680"/>
    </row>
    <row r="58" spans="1:11" s="681" customFormat="1" ht="18.75" customHeight="1">
      <c r="A58" s="721"/>
      <c r="B58" s="699" t="s">
        <v>196</v>
      </c>
      <c r="C58" s="722"/>
      <c r="D58" s="723">
        <v>11678</v>
      </c>
      <c r="E58" s="723">
        <v>3241</v>
      </c>
      <c r="F58" s="723">
        <v>3127</v>
      </c>
      <c r="G58" s="723">
        <v>5265</v>
      </c>
      <c r="H58" s="723">
        <v>278</v>
      </c>
      <c r="I58" s="723">
        <v>279</v>
      </c>
      <c r="J58" s="723">
        <v>9463</v>
      </c>
      <c r="K58" s="680"/>
    </row>
    <row r="59" spans="1:10" s="659" customFormat="1" ht="25.5" customHeight="1">
      <c r="A59" s="724"/>
      <c r="B59" s="724"/>
      <c r="C59" s="725"/>
      <c r="D59" s="726"/>
      <c r="E59" s="726"/>
      <c r="F59" s="726"/>
      <c r="G59" s="726"/>
      <c r="H59" s="726"/>
      <c r="I59" s="726"/>
      <c r="J59" s="727" t="s">
        <v>308</v>
      </c>
    </row>
  </sheetData>
  <mergeCells count="7">
    <mergeCell ref="D4:D7"/>
    <mergeCell ref="H4:H7"/>
    <mergeCell ref="I4:I7"/>
    <mergeCell ref="J4:J7"/>
    <mergeCell ref="E5:E7"/>
    <mergeCell ref="F5:F7"/>
    <mergeCell ref="G5:G7"/>
  </mergeCells>
  <printOptions/>
  <pageMargins left="0.984251968503937" right="0.5905511811023623" top="0.5905511811023623" bottom="0" header="0.5118110236220472" footer="0.1968503937007874"/>
  <pageSetup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dimension ref="A1:S56"/>
  <sheetViews>
    <sheetView showGridLines="0" zoomScale="75" zoomScaleNormal="75" workbookViewId="0" topLeftCell="A1">
      <selection activeCell="Q4" sqref="Q4"/>
    </sheetView>
  </sheetViews>
  <sheetFormatPr defaultColWidth="8.796875" defaultRowHeight="14.25"/>
  <cols>
    <col min="1" max="1" width="1.1015625" style="703" customWidth="1"/>
    <col min="2" max="2" width="15.3984375" style="477" customWidth="1"/>
    <col min="3" max="3" width="1.8984375" style="477" customWidth="1"/>
    <col min="4" max="11" width="14.5" style="660" customWidth="1"/>
    <col min="12" max="12" width="1.8984375" style="477" customWidth="1"/>
    <col min="13" max="16384" width="9" style="477" customWidth="1"/>
  </cols>
  <sheetData>
    <row r="1" spans="1:19" s="655" customFormat="1" ht="27" customHeight="1">
      <c r="A1" s="728" t="s">
        <v>433</v>
      </c>
      <c r="B1" s="650"/>
      <c r="C1" s="650"/>
      <c r="D1" s="650"/>
      <c r="E1" s="650"/>
      <c r="F1" s="650"/>
      <c r="G1" s="650"/>
      <c r="H1" s="650"/>
      <c r="I1" s="651"/>
      <c r="J1" s="651"/>
      <c r="K1" s="651"/>
      <c r="L1" s="652"/>
      <c r="M1" s="653"/>
      <c r="N1" s="653"/>
      <c r="O1" s="653"/>
      <c r="P1" s="654"/>
      <c r="Q1" s="654"/>
      <c r="R1" s="654"/>
      <c r="S1" s="654"/>
    </row>
    <row r="2" spans="1:12" s="655" customFormat="1" ht="15.75" customHeight="1">
      <c r="A2" s="649"/>
      <c r="B2" s="649"/>
      <c r="C2" s="650"/>
      <c r="D2" s="650"/>
      <c r="E2" s="650"/>
      <c r="F2" s="650"/>
      <c r="G2" s="650"/>
      <c r="H2" s="650"/>
      <c r="I2" s="651"/>
      <c r="J2" s="651"/>
      <c r="K2" s="656" t="s">
        <v>413</v>
      </c>
      <c r="L2" s="657"/>
    </row>
    <row r="3" spans="1:19" ht="15.75" customHeight="1">
      <c r="A3" s="658" t="s">
        <v>104</v>
      </c>
      <c r="B3" s="659"/>
      <c r="I3" s="660" t="s">
        <v>223</v>
      </c>
      <c r="K3" s="661" t="s">
        <v>414</v>
      </c>
      <c r="R3" s="662"/>
      <c r="S3" s="662"/>
    </row>
    <row r="4" spans="1:12" ht="13.5" customHeight="1">
      <c r="A4" s="663"/>
      <c r="B4" s="664"/>
      <c r="C4" s="665"/>
      <c r="D4" s="1034" t="s">
        <v>415</v>
      </c>
      <c r="E4" s="666"/>
      <c r="F4" s="666"/>
      <c r="G4" s="666"/>
      <c r="H4" s="666"/>
      <c r="I4" s="1037" t="s">
        <v>416</v>
      </c>
      <c r="J4" s="1040" t="s">
        <v>417</v>
      </c>
      <c r="K4" s="1041" t="s">
        <v>418</v>
      </c>
      <c r="L4" s="662"/>
    </row>
    <row r="5" spans="1:12" ht="15" customHeight="1">
      <c r="A5" s="667"/>
      <c r="B5" s="668"/>
      <c r="C5" s="669"/>
      <c r="D5" s="1035"/>
      <c r="E5" s="1042" t="s">
        <v>419</v>
      </c>
      <c r="F5" s="1045" t="s">
        <v>420</v>
      </c>
      <c r="G5" s="729"/>
      <c r="H5" s="1042" t="s">
        <v>421</v>
      </c>
      <c r="I5" s="1038"/>
      <c r="J5" s="1038"/>
      <c r="K5" s="1038"/>
      <c r="L5" s="670"/>
    </row>
    <row r="6" spans="1:12" ht="15" customHeight="1">
      <c r="A6" s="667"/>
      <c r="B6" s="668"/>
      <c r="C6" s="669"/>
      <c r="D6" s="1035"/>
      <c r="E6" s="1043"/>
      <c r="F6" s="1043"/>
      <c r="G6" s="671" t="s">
        <v>434</v>
      </c>
      <c r="H6" s="1043"/>
      <c r="I6" s="1038"/>
      <c r="J6" s="1038"/>
      <c r="K6" s="1038"/>
      <c r="L6" s="670"/>
    </row>
    <row r="7" spans="1:12" ht="15" customHeight="1">
      <c r="A7" s="672"/>
      <c r="B7" s="673"/>
      <c r="C7" s="674"/>
      <c r="D7" s="1036"/>
      <c r="E7" s="1044"/>
      <c r="F7" s="1044"/>
      <c r="G7" s="675" t="s">
        <v>435</v>
      </c>
      <c r="H7" s="1044"/>
      <c r="I7" s="1039"/>
      <c r="J7" s="1039"/>
      <c r="K7" s="1039"/>
      <c r="L7" s="670"/>
    </row>
    <row r="8" spans="1:12" s="681" customFormat="1" ht="18.75" customHeight="1">
      <c r="A8" s="676"/>
      <c r="B8" s="677" t="s">
        <v>109</v>
      </c>
      <c r="C8" s="678"/>
      <c r="D8" s="730">
        <v>1084.6</v>
      </c>
      <c r="E8" s="730">
        <v>256.3</v>
      </c>
      <c r="F8" s="730">
        <v>256.4</v>
      </c>
      <c r="G8" s="730">
        <v>1316.3</v>
      </c>
      <c r="H8" s="730">
        <v>566.8</v>
      </c>
      <c r="I8" s="730">
        <v>29.9</v>
      </c>
      <c r="J8" s="730">
        <v>29.9</v>
      </c>
      <c r="K8" s="730">
        <v>1259.2</v>
      </c>
      <c r="L8" s="680"/>
    </row>
    <row r="9" spans="1:12" s="681" customFormat="1" ht="18.75" customHeight="1">
      <c r="A9" s="682"/>
      <c r="B9" s="683" t="s">
        <v>110</v>
      </c>
      <c r="C9" s="684"/>
      <c r="D9" s="731">
        <v>1573.4</v>
      </c>
      <c r="E9" s="731">
        <v>352.5</v>
      </c>
      <c r="F9" s="731">
        <v>474.5</v>
      </c>
      <c r="G9" s="731">
        <v>2279.3</v>
      </c>
      <c r="H9" s="731">
        <v>742.7</v>
      </c>
      <c r="I9" s="731">
        <v>37.6</v>
      </c>
      <c r="J9" s="731">
        <v>37.6</v>
      </c>
      <c r="K9" s="731">
        <v>1676.1</v>
      </c>
      <c r="L9" s="680"/>
    </row>
    <row r="10" spans="1:12" s="681" customFormat="1" ht="18.75" customHeight="1">
      <c r="A10" s="686"/>
      <c r="B10" s="687" t="s">
        <v>111</v>
      </c>
      <c r="C10" s="688"/>
      <c r="D10" s="731">
        <v>1106.4</v>
      </c>
      <c r="E10" s="731">
        <v>285.4</v>
      </c>
      <c r="F10" s="731">
        <v>187.6</v>
      </c>
      <c r="G10" s="731">
        <v>864.8</v>
      </c>
      <c r="H10" s="731">
        <v>630.2</v>
      </c>
      <c r="I10" s="731">
        <v>29.1</v>
      </c>
      <c r="J10" s="731">
        <v>29.1</v>
      </c>
      <c r="K10" s="731">
        <v>1332.5</v>
      </c>
      <c r="L10" s="680"/>
    </row>
    <row r="11" spans="1:12" s="681" customFormat="1" ht="18.75" customHeight="1">
      <c r="A11" s="686"/>
      <c r="B11" s="687" t="s">
        <v>112</v>
      </c>
      <c r="C11" s="688"/>
      <c r="D11" s="731">
        <v>1205.5</v>
      </c>
      <c r="E11" s="731">
        <v>323.6</v>
      </c>
      <c r="F11" s="731">
        <v>213.1</v>
      </c>
      <c r="G11" s="731">
        <v>892.5</v>
      </c>
      <c r="H11" s="731">
        <v>665.5</v>
      </c>
      <c r="I11" s="731">
        <v>30.5</v>
      </c>
      <c r="J11" s="731">
        <v>30.5</v>
      </c>
      <c r="K11" s="731">
        <v>1391.8</v>
      </c>
      <c r="L11" s="680"/>
    </row>
    <row r="12" spans="1:12" s="681" customFormat="1" ht="18.75" customHeight="1">
      <c r="A12" s="686"/>
      <c r="B12" s="687" t="s">
        <v>113</v>
      </c>
      <c r="C12" s="688"/>
      <c r="D12" s="731">
        <v>894.1</v>
      </c>
      <c r="E12" s="731">
        <v>223.9</v>
      </c>
      <c r="F12" s="731">
        <v>119.4</v>
      </c>
      <c r="G12" s="731">
        <v>618.3</v>
      </c>
      <c r="H12" s="731">
        <v>547.8</v>
      </c>
      <c r="I12" s="731">
        <v>29</v>
      </c>
      <c r="J12" s="731">
        <v>29</v>
      </c>
      <c r="K12" s="731">
        <v>1054.8</v>
      </c>
      <c r="L12" s="680"/>
    </row>
    <row r="13" spans="1:12" s="681" customFormat="1" ht="18.75" customHeight="1">
      <c r="A13" s="712"/>
      <c r="B13" s="732" t="s">
        <v>114</v>
      </c>
      <c r="C13" s="696"/>
      <c r="D13" s="733">
        <v>1291.8</v>
      </c>
      <c r="E13" s="733">
        <v>357.8</v>
      </c>
      <c r="F13" s="733">
        <v>225.3</v>
      </c>
      <c r="G13" s="733">
        <v>864.6</v>
      </c>
      <c r="H13" s="733">
        <v>705.6</v>
      </c>
      <c r="I13" s="733">
        <v>34</v>
      </c>
      <c r="J13" s="733">
        <v>34</v>
      </c>
      <c r="K13" s="733">
        <v>1653.3</v>
      </c>
      <c r="L13" s="680"/>
    </row>
    <row r="14" spans="1:12" s="681" customFormat="1" ht="18.75" customHeight="1">
      <c r="A14" s="686"/>
      <c r="B14" s="687" t="s">
        <v>115</v>
      </c>
      <c r="C14" s="688"/>
      <c r="D14" s="731">
        <v>1032.2</v>
      </c>
      <c r="E14" s="731">
        <v>267</v>
      </c>
      <c r="F14" s="731">
        <v>126.3</v>
      </c>
      <c r="G14" s="731">
        <v>506.2</v>
      </c>
      <c r="H14" s="731">
        <v>636.4</v>
      </c>
      <c r="I14" s="731">
        <v>34.4</v>
      </c>
      <c r="J14" s="731">
        <v>34.3</v>
      </c>
      <c r="K14" s="731">
        <v>1234.8</v>
      </c>
      <c r="L14" s="680"/>
    </row>
    <row r="15" spans="1:12" s="681" customFormat="1" ht="18.75" customHeight="1">
      <c r="A15" s="686"/>
      <c r="B15" s="687" t="s">
        <v>116</v>
      </c>
      <c r="C15" s="688"/>
      <c r="D15" s="731">
        <v>1154.7</v>
      </c>
      <c r="E15" s="731">
        <v>332.7</v>
      </c>
      <c r="F15" s="731">
        <v>188.3</v>
      </c>
      <c r="G15" s="731">
        <v>850.9</v>
      </c>
      <c r="H15" s="731">
        <v>630.3</v>
      </c>
      <c r="I15" s="731">
        <v>31.6</v>
      </c>
      <c r="J15" s="731">
        <v>31.6</v>
      </c>
      <c r="K15" s="731">
        <v>1229</v>
      </c>
      <c r="L15" s="680"/>
    </row>
    <row r="16" spans="1:12" s="681" customFormat="1" ht="18.75" customHeight="1">
      <c r="A16" s="686"/>
      <c r="B16" s="687" t="s">
        <v>117</v>
      </c>
      <c r="C16" s="688"/>
      <c r="D16" s="731">
        <v>898.6</v>
      </c>
      <c r="E16" s="731">
        <v>233.7</v>
      </c>
      <c r="F16" s="731">
        <v>168.5</v>
      </c>
      <c r="G16" s="731">
        <v>910.8</v>
      </c>
      <c r="H16" s="731">
        <v>492.4</v>
      </c>
      <c r="I16" s="731">
        <v>25.6</v>
      </c>
      <c r="J16" s="731">
        <v>25.6</v>
      </c>
      <c r="K16" s="731">
        <v>1195.3</v>
      </c>
      <c r="L16" s="680"/>
    </row>
    <row r="17" spans="1:12" s="681" customFormat="1" ht="18.75" customHeight="1">
      <c r="A17" s="686"/>
      <c r="B17" s="687" t="s">
        <v>118</v>
      </c>
      <c r="C17" s="688"/>
      <c r="D17" s="731">
        <v>957</v>
      </c>
      <c r="E17" s="731">
        <v>242.6</v>
      </c>
      <c r="F17" s="731">
        <v>208.7</v>
      </c>
      <c r="G17" s="731">
        <v>1108.2</v>
      </c>
      <c r="H17" s="731">
        <v>502.3</v>
      </c>
      <c r="I17" s="731">
        <v>25.4</v>
      </c>
      <c r="J17" s="731">
        <v>25.4</v>
      </c>
      <c r="K17" s="731">
        <v>1133.6</v>
      </c>
      <c r="L17" s="680"/>
    </row>
    <row r="18" spans="1:12" s="681" customFormat="1" ht="18.75" customHeight="1">
      <c r="A18" s="690"/>
      <c r="B18" s="691" t="s">
        <v>119</v>
      </c>
      <c r="C18" s="688"/>
      <c r="D18" s="733">
        <v>1042.7</v>
      </c>
      <c r="E18" s="733">
        <v>244.4</v>
      </c>
      <c r="F18" s="733">
        <v>227.3</v>
      </c>
      <c r="G18" s="733">
        <v>1138.4</v>
      </c>
      <c r="H18" s="733">
        <v>567</v>
      </c>
      <c r="I18" s="733">
        <v>30.8</v>
      </c>
      <c r="J18" s="733">
        <v>30.8</v>
      </c>
      <c r="K18" s="733">
        <v>1151.9</v>
      </c>
      <c r="L18" s="680"/>
    </row>
    <row r="19" spans="1:12" s="681" customFormat="1" ht="18.75" customHeight="1">
      <c r="A19" s="692"/>
      <c r="B19" s="693" t="s">
        <v>120</v>
      </c>
      <c r="C19" s="684"/>
      <c r="D19" s="731">
        <v>741.9</v>
      </c>
      <c r="E19" s="731">
        <v>174.5</v>
      </c>
      <c r="F19" s="731">
        <v>191.5</v>
      </c>
      <c r="G19" s="731">
        <v>1234.9</v>
      </c>
      <c r="H19" s="731">
        <v>373.3</v>
      </c>
      <c r="I19" s="731">
        <v>20.4</v>
      </c>
      <c r="J19" s="731">
        <v>20.4</v>
      </c>
      <c r="K19" s="731">
        <v>981.2</v>
      </c>
      <c r="L19" s="680"/>
    </row>
    <row r="20" spans="1:12" s="681" customFormat="1" ht="18.75" customHeight="1">
      <c r="A20" s="690"/>
      <c r="B20" s="691" t="s">
        <v>121</v>
      </c>
      <c r="C20" s="688"/>
      <c r="D20" s="731">
        <v>774.1</v>
      </c>
      <c r="E20" s="731">
        <v>202.6</v>
      </c>
      <c r="F20" s="731">
        <v>156.2</v>
      </c>
      <c r="G20" s="731">
        <v>929.5</v>
      </c>
      <c r="H20" s="731">
        <v>411.4</v>
      </c>
      <c r="I20" s="731">
        <v>23</v>
      </c>
      <c r="J20" s="731">
        <v>23</v>
      </c>
      <c r="K20" s="731">
        <v>1022.1</v>
      </c>
      <c r="L20" s="680"/>
    </row>
    <row r="21" spans="1:12" s="681" customFormat="1" ht="18.75" customHeight="1">
      <c r="A21" s="690"/>
      <c r="B21" s="691" t="s">
        <v>122</v>
      </c>
      <c r="C21" s="688"/>
      <c r="D21" s="731">
        <v>858.1</v>
      </c>
      <c r="E21" s="731">
        <v>184.7</v>
      </c>
      <c r="F21" s="731">
        <v>149.2</v>
      </c>
      <c r="G21" s="731">
        <v>829.4</v>
      </c>
      <c r="H21" s="731">
        <v>518.1</v>
      </c>
      <c r="I21" s="731">
        <v>30.2</v>
      </c>
      <c r="J21" s="731">
        <v>30.1</v>
      </c>
      <c r="K21" s="731">
        <v>1284.6</v>
      </c>
      <c r="L21" s="680"/>
    </row>
    <row r="22" spans="1:12" s="681" customFormat="1" ht="18.75" customHeight="1">
      <c r="A22" s="690"/>
      <c r="B22" s="691" t="s">
        <v>123</v>
      </c>
      <c r="C22" s="688"/>
      <c r="D22" s="731">
        <v>711.2</v>
      </c>
      <c r="E22" s="731">
        <v>149.4</v>
      </c>
      <c r="F22" s="731">
        <v>128.6</v>
      </c>
      <c r="G22" s="731">
        <v>793.9</v>
      </c>
      <c r="H22" s="731">
        <v>429.5</v>
      </c>
      <c r="I22" s="731">
        <v>24.6</v>
      </c>
      <c r="J22" s="731">
        <v>24.6</v>
      </c>
      <c r="K22" s="731">
        <v>1031.4</v>
      </c>
      <c r="L22" s="680"/>
    </row>
    <row r="23" spans="1:12" s="681" customFormat="1" ht="18.75" customHeight="1">
      <c r="A23" s="695"/>
      <c r="B23" s="694" t="s">
        <v>124</v>
      </c>
      <c r="C23" s="696"/>
      <c r="D23" s="733">
        <v>1070.9</v>
      </c>
      <c r="E23" s="733">
        <v>279.3</v>
      </c>
      <c r="F23" s="733">
        <v>215.9</v>
      </c>
      <c r="G23" s="733">
        <v>923.7</v>
      </c>
      <c r="H23" s="733">
        <v>571.3</v>
      </c>
      <c r="I23" s="733">
        <v>30</v>
      </c>
      <c r="J23" s="733">
        <v>30</v>
      </c>
      <c r="K23" s="733">
        <v>1315.3</v>
      </c>
      <c r="L23" s="680"/>
    </row>
    <row r="24" spans="1:12" s="681" customFormat="1" ht="18.75" customHeight="1">
      <c r="A24" s="690"/>
      <c r="B24" s="691" t="s">
        <v>125</v>
      </c>
      <c r="C24" s="688"/>
      <c r="D24" s="731">
        <v>1473.5</v>
      </c>
      <c r="E24" s="731">
        <v>311.5</v>
      </c>
      <c r="F24" s="731">
        <v>466.9</v>
      </c>
      <c r="G24" s="731">
        <v>2053.1</v>
      </c>
      <c r="H24" s="731">
        <v>689.6</v>
      </c>
      <c r="I24" s="731">
        <v>35.7</v>
      </c>
      <c r="J24" s="731">
        <v>35.7</v>
      </c>
      <c r="K24" s="731">
        <v>1578.7</v>
      </c>
      <c r="L24" s="680"/>
    </row>
    <row r="25" spans="1:12" s="681" customFormat="1" ht="18.75" customHeight="1">
      <c r="A25" s="690"/>
      <c r="B25" s="691" t="s">
        <v>126</v>
      </c>
      <c r="C25" s="688"/>
      <c r="D25" s="731">
        <v>1451.5</v>
      </c>
      <c r="E25" s="731">
        <v>312.8</v>
      </c>
      <c r="F25" s="731">
        <v>407.7</v>
      </c>
      <c r="G25" s="731">
        <v>2002.5</v>
      </c>
      <c r="H25" s="731">
        <v>727</v>
      </c>
      <c r="I25" s="731">
        <v>35.9</v>
      </c>
      <c r="J25" s="731">
        <v>35.9</v>
      </c>
      <c r="K25" s="731">
        <v>1579.6</v>
      </c>
      <c r="L25" s="680"/>
    </row>
    <row r="26" spans="1:12" s="681" customFormat="1" ht="18.75" customHeight="1">
      <c r="A26" s="690"/>
      <c r="B26" s="691" t="s">
        <v>127</v>
      </c>
      <c r="C26" s="688"/>
      <c r="D26" s="731">
        <v>1259</v>
      </c>
      <c r="E26" s="731">
        <v>267.7</v>
      </c>
      <c r="F26" s="731">
        <v>299.3</v>
      </c>
      <c r="G26" s="731">
        <v>1349.2</v>
      </c>
      <c r="H26" s="731">
        <v>686</v>
      </c>
      <c r="I26" s="731">
        <v>33.7</v>
      </c>
      <c r="J26" s="731">
        <v>33.7</v>
      </c>
      <c r="K26" s="731">
        <v>1728.2</v>
      </c>
      <c r="L26" s="680"/>
    </row>
    <row r="27" spans="1:12" s="681" customFormat="1" ht="18.75" customHeight="1">
      <c r="A27" s="690"/>
      <c r="B27" s="691" t="s">
        <v>128</v>
      </c>
      <c r="C27" s="688"/>
      <c r="D27" s="731">
        <v>1073.2</v>
      </c>
      <c r="E27" s="731">
        <v>261.2</v>
      </c>
      <c r="F27" s="731">
        <v>242.7</v>
      </c>
      <c r="G27" s="731">
        <v>1137.6</v>
      </c>
      <c r="H27" s="731">
        <v>567</v>
      </c>
      <c r="I27" s="731">
        <v>29.6</v>
      </c>
      <c r="J27" s="731">
        <v>29.6</v>
      </c>
      <c r="K27" s="731">
        <v>1187.2</v>
      </c>
      <c r="L27" s="680"/>
    </row>
    <row r="28" spans="1:12" s="681" customFormat="1" ht="18.75" customHeight="1">
      <c r="A28" s="690"/>
      <c r="B28" s="691" t="s">
        <v>129</v>
      </c>
      <c r="C28" s="688"/>
      <c r="D28" s="733">
        <v>959.4</v>
      </c>
      <c r="E28" s="733">
        <v>224.6</v>
      </c>
      <c r="F28" s="733">
        <v>146.6</v>
      </c>
      <c r="G28" s="733">
        <v>633.2</v>
      </c>
      <c r="H28" s="733">
        <v>585.1</v>
      </c>
      <c r="I28" s="733">
        <v>35.4</v>
      </c>
      <c r="J28" s="733">
        <v>35.4</v>
      </c>
      <c r="K28" s="733">
        <v>1315.4</v>
      </c>
      <c r="L28" s="680"/>
    </row>
    <row r="29" spans="1:12" s="681" customFormat="1" ht="18.75" customHeight="1">
      <c r="A29" s="692"/>
      <c r="B29" s="693" t="s">
        <v>130</v>
      </c>
      <c r="C29" s="684"/>
      <c r="D29" s="731">
        <v>831.9</v>
      </c>
      <c r="E29" s="731">
        <v>192.1</v>
      </c>
      <c r="F29" s="731">
        <v>144.3</v>
      </c>
      <c r="G29" s="731">
        <v>711.4</v>
      </c>
      <c r="H29" s="731">
        <v>491</v>
      </c>
      <c r="I29" s="731">
        <v>27.8</v>
      </c>
      <c r="J29" s="731">
        <v>27.9</v>
      </c>
      <c r="K29" s="731">
        <v>1233.4</v>
      </c>
      <c r="L29" s="680"/>
    </row>
    <row r="30" spans="1:12" s="681" customFormat="1" ht="18.75" customHeight="1">
      <c r="A30" s="690"/>
      <c r="B30" s="691" t="s">
        <v>131</v>
      </c>
      <c r="C30" s="688"/>
      <c r="D30" s="731">
        <v>879.1</v>
      </c>
      <c r="E30" s="731">
        <v>171.7</v>
      </c>
      <c r="F30" s="731">
        <v>248.7</v>
      </c>
      <c r="G30" s="731">
        <v>1251.6</v>
      </c>
      <c r="H30" s="731">
        <v>455.8</v>
      </c>
      <c r="I30" s="731">
        <v>27</v>
      </c>
      <c r="J30" s="731">
        <v>26.9</v>
      </c>
      <c r="K30" s="731">
        <v>985.7</v>
      </c>
      <c r="L30" s="680"/>
    </row>
    <row r="31" spans="1:12" s="681" customFormat="1" ht="18.75" customHeight="1">
      <c r="A31" s="690"/>
      <c r="B31" s="691" t="s">
        <v>132</v>
      </c>
      <c r="C31" s="688"/>
      <c r="D31" s="731">
        <v>827</v>
      </c>
      <c r="E31" s="731">
        <v>177.5</v>
      </c>
      <c r="F31" s="731">
        <v>175.5</v>
      </c>
      <c r="G31" s="731">
        <v>1055.6</v>
      </c>
      <c r="H31" s="731">
        <v>470.3</v>
      </c>
      <c r="I31" s="731">
        <v>26.7</v>
      </c>
      <c r="J31" s="731">
        <v>26.7</v>
      </c>
      <c r="K31" s="731">
        <v>1137.4</v>
      </c>
      <c r="L31" s="680"/>
    </row>
    <row r="32" spans="1:12" s="681" customFormat="1" ht="18.75" customHeight="1">
      <c r="A32" s="690"/>
      <c r="B32" s="691" t="s">
        <v>133</v>
      </c>
      <c r="C32" s="688"/>
      <c r="D32" s="731">
        <v>979.6</v>
      </c>
      <c r="E32" s="731">
        <v>256.5</v>
      </c>
      <c r="F32" s="731">
        <v>213.5</v>
      </c>
      <c r="G32" s="731">
        <v>1025.8</v>
      </c>
      <c r="H32" s="731">
        <v>506.4</v>
      </c>
      <c r="I32" s="731">
        <v>27.7</v>
      </c>
      <c r="J32" s="731">
        <v>27.7</v>
      </c>
      <c r="K32" s="731">
        <v>1176.2</v>
      </c>
      <c r="L32" s="680"/>
    </row>
    <row r="33" spans="1:12" s="681" customFormat="1" ht="18.75" customHeight="1">
      <c r="A33" s="695"/>
      <c r="B33" s="694" t="s">
        <v>134</v>
      </c>
      <c r="C33" s="696"/>
      <c r="D33" s="733">
        <v>885.8</v>
      </c>
      <c r="E33" s="733">
        <v>154.4</v>
      </c>
      <c r="F33" s="733">
        <v>162.9</v>
      </c>
      <c r="G33" s="733">
        <v>931.3</v>
      </c>
      <c r="H33" s="733">
        <v>564.5</v>
      </c>
      <c r="I33" s="733">
        <v>29</v>
      </c>
      <c r="J33" s="733">
        <v>29</v>
      </c>
      <c r="K33" s="733">
        <v>1246.2</v>
      </c>
      <c r="L33" s="680"/>
    </row>
    <row r="34" spans="1:12" s="681" customFormat="1" ht="18.75" customHeight="1">
      <c r="A34" s="690"/>
      <c r="B34" s="691" t="s">
        <v>135</v>
      </c>
      <c r="C34" s="688"/>
      <c r="D34" s="731">
        <v>1178</v>
      </c>
      <c r="E34" s="731">
        <v>230.8</v>
      </c>
      <c r="F34" s="731">
        <v>252.8</v>
      </c>
      <c r="G34" s="731">
        <v>1285.2</v>
      </c>
      <c r="H34" s="731">
        <v>689.6</v>
      </c>
      <c r="I34" s="731">
        <v>31.5</v>
      </c>
      <c r="J34" s="731">
        <v>31.5</v>
      </c>
      <c r="K34" s="731">
        <v>1368.7</v>
      </c>
      <c r="L34" s="680"/>
    </row>
    <row r="35" spans="1:12" s="681" customFormat="1" ht="18.75" customHeight="1">
      <c r="A35" s="690"/>
      <c r="B35" s="691" t="s">
        <v>136</v>
      </c>
      <c r="C35" s="688"/>
      <c r="D35" s="731">
        <v>1077.3</v>
      </c>
      <c r="E35" s="731">
        <v>206.7</v>
      </c>
      <c r="F35" s="731">
        <v>255</v>
      </c>
      <c r="G35" s="731">
        <v>1454.8</v>
      </c>
      <c r="H35" s="731">
        <v>603.7</v>
      </c>
      <c r="I35" s="731">
        <v>31.5</v>
      </c>
      <c r="J35" s="731">
        <v>31.6</v>
      </c>
      <c r="K35" s="731">
        <v>1326.4</v>
      </c>
      <c r="L35" s="680"/>
    </row>
    <row r="36" spans="1:12" s="681" customFormat="1" ht="18.75" customHeight="1">
      <c r="A36" s="690"/>
      <c r="B36" s="691" t="s">
        <v>137</v>
      </c>
      <c r="C36" s="688"/>
      <c r="D36" s="731">
        <v>986.4</v>
      </c>
      <c r="E36" s="731">
        <v>201.6</v>
      </c>
      <c r="F36" s="731">
        <v>239.8</v>
      </c>
      <c r="G36" s="731">
        <v>1256.7</v>
      </c>
      <c r="H36" s="731">
        <v>540.5</v>
      </c>
      <c r="I36" s="731">
        <v>29.1</v>
      </c>
      <c r="J36" s="731">
        <v>29.1</v>
      </c>
      <c r="K36" s="731">
        <v>1194.7</v>
      </c>
      <c r="L36" s="680"/>
    </row>
    <row r="37" spans="1:12" s="681" customFormat="1" ht="18.75" customHeight="1">
      <c r="A37" s="690"/>
      <c r="B37" s="691" t="s">
        <v>138</v>
      </c>
      <c r="C37" s="688"/>
      <c r="D37" s="731">
        <v>957.7</v>
      </c>
      <c r="E37" s="731">
        <v>179.1</v>
      </c>
      <c r="F37" s="731">
        <v>200.4</v>
      </c>
      <c r="G37" s="731">
        <v>1050.5</v>
      </c>
      <c r="H37" s="731">
        <v>571.4</v>
      </c>
      <c r="I37" s="731">
        <v>27.7</v>
      </c>
      <c r="J37" s="731">
        <v>27.7</v>
      </c>
      <c r="K37" s="731">
        <v>1222</v>
      </c>
      <c r="L37" s="680"/>
    </row>
    <row r="38" spans="1:12" s="681" customFormat="1" ht="18.75" customHeight="1">
      <c r="A38" s="690"/>
      <c r="B38" s="691" t="s">
        <v>139</v>
      </c>
      <c r="C38" s="688"/>
      <c r="D38" s="733">
        <v>1154.1</v>
      </c>
      <c r="E38" s="733">
        <v>222.6</v>
      </c>
      <c r="F38" s="733">
        <v>242.4</v>
      </c>
      <c r="G38" s="733">
        <v>1043.4</v>
      </c>
      <c r="H38" s="733">
        <v>679</v>
      </c>
      <c r="I38" s="733">
        <v>29.6</v>
      </c>
      <c r="J38" s="733">
        <v>29.6</v>
      </c>
      <c r="K38" s="733">
        <v>1323.1</v>
      </c>
      <c r="L38" s="680"/>
    </row>
    <row r="39" spans="1:12" s="681" customFormat="1" ht="18.75" customHeight="1">
      <c r="A39" s="692"/>
      <c r="B39" s="693" t="s">
        <v>140</v>
      </c>
      <c r="C39" s="684"/>
      <c r="D39" s="731">
        <v>1291.9</v>
      </c>
      <c r="E39" s="731">
        <v>290.6</v>
      </c>
      <c r="F39" s="731">
        <v>251.6</v>
      </c>
      <c r="G39" s="731">
        <v>1063.9</v>
      </c>
      <c r="H39" s="731">
        <v>746</v>
      </c>
      <c r="I39" s="731">
        <v>34.9</v>
      </c>
      <c r="J39" s="731">
        <v>34.9</v>
      </c>
      <c r="K39" s="731">
        <v>1379.4</v>
      </c>
      <c r="L39" s="680"/>
    </row>
    <row r="40" spans="1:12" s="681" customFormat="1" ht="18.75" customHeight="1">
      <c r="A40" s="690"/>
      <c r="B40" s="691" t="s">
        <v>141</v>
      </c>
      <c r="C40" s="688"/>
      <c r="D40" s="731">
        <v>1371.9</v>
      </c>
      <c r="E40" s="731">
        <v>330.3</v>
      </c>
      <c r="F40" s="731">
        <v>305.8</v>
      </c>
      <c r="G40" s="731">
        <v>1145</v>
      </c>
      <c r="H40" s="731">
        <v>732.8</v>
      </c>
      <c r="I40" s="731">
        <v>38.3</v>
      </c>
      <c r="J40" s="731">
        <v>38.4</v>
      </c>
      <c r="K40" s="731">
        <v>1331</v>
      </c>
      <c r="L40" s="680"/>
    </row>
    <row r="41" spans="1:12" s="681" customFormat="1" ht="18.75" customHeight="1">
      <c r="A41" s="690"/>
      <c r="B41" s="691" t="s">
        <v>142</v>
      </c>
      <c r="C41" s="688"/>
      <c r="D41" s="731">
        <v>1291.1</v>
      </c>
      <c r="E41" s="731">
        <v>268</v>
      </c>
      <c r="F41" s="731">
        <v>248.2</v>
      </c>
      <c r="G41" s="731">
        <v>1129.4</v>
      </c>
      <c r="H41" s="731">
        <v>766.3</v>
      </c>
      <c r="I41" s="731">
        <v>35.9</v>
      </c>
      <c r="J41" s="731">
        <v>35.9</v>
      </c>
      <c r="K41" s="731">
        <v>1504.8</v>
      </c>
      <c r="L41" s="680"/>
    </row>
    <row r="42" spans="1:12" s="681" customFormat="1" ht="18.75" customHeight="1">
      <c r="A42" s="690"/>
      <c r="B42" s="691" t="s">
        <v>143</v>
      </c>
      <c r="C42" s="688"/>
      <c r="D42" s="731">
        <v>1291.4</v>
      </c>
      <c r="E42" s="731">
        <v>315.6</v>
      </c>
      <c r="F42" s="731">
        <v>351.5</v>
      </c>
      <c r="G42" s="731">
        <v>1720.4</v>
      </c>
      <c r="H42" s="731">
        <v>620.1</v>
      </c>
      <c r="I42" s="731">
        <v>31.9</v>
      </c>
      <c r="J42" s="731">
        <v>31.9</v>
      </c>
      <c r="K42" s="731">
        <v>1335.5</v>
      </c>
      <c r="L42" s="680"/>
    </row>
    <row r="43" spans="1:12" s="681" customFormat="1" ht="18.75" customHeight="1">
      <c r="A43" s="695"/>
      <c r="B43" s="694" t="s">
        <v>144</v>
      </c>
      <c r="C43" s="696"/>
      <c r="D43" s="733">
        <v>1710.8</v>
      </c>
      <c r="E43" s="733">
        <v>401</v>
      </c>
      <c r="F43" s="733">
        <v>655</v>
      </c>
      <c r="G43" s="733">
        <v>2691.5</v>
      </c>
      <c r="H43" s="733">
        <v>649.5</v>
      </c>
      <c r="I43" s="733">
        <v>32.7</v>
      </c>
      <c r="J43" s="733">
        <v>32.6</v>
      </c>
      <c r="K43" s="733">
        <v>1298.1</v>
      </c>
      <c r="L43" s="680"/>
    </row>
    <row r="44" spans="1:12" s="681" customFormat="1" ht="18.75" customHeight="1">
      <c r="A44" s="690"/>
      <c r="B44" s="691" t="s">
        <v>145</v>
      </c>
      <c r="C44" s="688"/>
      <c r="D44" s="731">
        <v>1697.1</v>
      </c>
      <c r="E44" s="731">
        <v>481.7</v>
      </c>
      <c r="F44" s="731">
        <v>559</v>
      </c>
      <c r="G44" s="731">
        <v>2342.8</v>
      </c>
      <c r="H44" s="731">
        <v>651.3</v>
      </c>
      <c r="I44" s="731">
        <v>33</v>
      </c>
      <c r="J44" s="731">
        <v>33.1</v>
      </c>
      <c r="K44" s="731">
        <v>1600.3</v>
      </c>
      <c r="L44" s="680"/>
    </row>
    <row r="45" spans="1:12" s="681" customFormat="1" ht="18.75" customHeight="1">
      <c r="A45" s="690"/>
      <c r="B45" s="691" t="s">
        <v>146</v>
      </c>
      <c r="C45" s="688"/>
      <c r="D45" s="731">
        <v>1397.3</v>
      </c>
      <c r="E45" s="731">
        <v>365.1</v>
      </c>
      <c r="F45" s="731">
        <v>249.8</v>
      </c>
      <c r="G45" s="731">
        <v>1100.9</v>
      </c>
      <c r="H45" s="731">
        <v>778.2</v>
      </c>
      <c r="I45" s="731">
        <v>38.7</v>
      </c>
      <c r="J45" s="731">
        <v>38.8</v>
      </c>
      <c r="K45" s="731">
        <v>1782.9</v>
      </c>
      <c r="L45" s="680"/>
    </row>
    <row r="46" spans="1:12" s="681" customFormat="1" ht="18.75" customHeight="1">
      <c r="A46" s="690"/>
      <c r="B46" s="691" t="s">
        <v>147</v>
      </c>
      <c r="C46" s="688"/>
      <c r="D46" s="731">
        <v>1385.7</v>
      </c>
      <c r="E46" s="731">
        <v>314.3</v>
      </c>
      <c r="F46" s="731">
        <v>365.5</v>
      </c>
      <c r="G46" s="731">
        <v>1569.5</v>
      </c>
      <c r="H46" s="731">
        <v>702.5</v>
      </c>
      <c r="I46" s="731">
        <v>33.9</v>
      </c>
      <c r="J46" s="731">
        <v>33.9</v>
      </c>
      <c r="K46" s="731">
        <v>1649.5</v>
      </c>
      <c r="L46" s="680"/>
    </row>
    <row r="47" spans="1:12" s="681" customFormat="1" ht="18.75" customHeight="1">
      <c r="A47" s="690"/>
      <c r="B47" s="691" t="s">
        <v>148</v>
      </c>
      <c r="C47" s="688"/>
      <c r="D47" s="731">
        <v>2139.3</v>
      </c>
      <c r="E47" s="731">
        <v>433.7</v>
      </c>
      <c r="F47" s="731">
        <v>953.3</v>
      </c>
      <c r="G47" s="731">
        <v>3770.9</v>
      </c>
      <c r="H47" s="731">
        <v>745.3</v>
      </c>
      <c r="I47" s="731">
        <v>38.1</v>
      </c>
      <c r="J47" s="731">
        <v>38.1</v>
      </c>
      <c r="K47" s="731">
        <v>1913.3</v>
      </c>
      <c r="L47" s="680"/>
    </row>
    <row r="48" spans="1:12" s="681" customFormat="1" ht="18.75" customHeight="1">
      <c r="A48" s="690"/>
      <c r="B48" s="691" t="s">
        <v>149</v>
      </c>
      <c r="C48" s="688"/>
      <c r="D48" s="733">
        <v>1555.5</v>
      </c>
      <c r="E48" s="733">
        <v>409.1</v>
      </c>
      <c r="F48" s="733">
        <v>460.8</v>
      </c>
      <c r="G48" s="733">
        <v>2403</v>
      </c>
      <c r="H48" s="733">
        <v>676.6</v>
      </c>
      <c r="I48" s="733">
        <v>34.5</v>
      </c>
      <c r="J48" s="733">
        <v>34.5</v>
      </c>
      <c r="K48" s="733">
        <v>1269.9</v>
      </c>
      <c r="L48" s="680"/>
    </row>
    <row r="49" spans="1:12" s="681" customFormat="1" ht="18.75" customHeight="1">
      <c r="A49" s="692"/>
      <c r="B49" s="693" t="s">
        <v>150</v>
      </c>
      <c r="C49" s="684"/>
      <c r="D49" s="731">
        <v>1598.1</v>
      </c>
      <c r="E49" s="731">
        <v>482.8</v>
      </c>
      <c r="F49" s="731">
        <v>509.5</v>
      </c>
      <c r="G49" s="731">
        <v>2308.3</v>
      </c>
      <c r="H49" s="731">
        <v>601.1</v>
      </c>
      <c r="I49" s="731">
        <v>29</v>
      </c>
      <c r="J49" s="731">
        <v>29</v>
      </c>
      <c r="K49" s="731">
        <v>1379.7</v>
      </c>
      <c r="L49" s="680"/>
    </row>
    <row r="50" spans="1:12" s="681" customFormat="1" ht="18.75" customHeight="1">
      <c r="A50" s="690"/>
      <c r="B50" s="691" t="s">
        <v>151</v>
      </c>
      <c r="C50" s="688"/>
      <c r="D50" s="731">
        <v>1683.1</v>
      </c>
      <c r="E50" s="731">
        <v>512.2</v>
      </c>
      <c r="F50" s="731">
        <v>439.6</v>
      </c>
      <c r="G50" s="731">
        <v>1927.3</v>
      </c>
      <c r="H50" s="731">
        <v>724.2</v>
      </c>
      <c r="I50" s="731">
        <v>35.9</v>
      </c>
      <c r="J50" s="731">
        <v>35.9</v>
      </c>
      <c r="K50" s="731">
        <v>1374</v>
      </c>
      <c r="L50" s="680"/>
    </row>
    <row r="51" spans="1:12" s="681" customFormat="1" ht="18.75" customHeight="1">
      <c r="A51" s="690"/>
      <c r="B51" s="691" t="s">
        <v>152</v>
      </c>
      <c r="C51" s="688"/>
      <c r="D51" s="731">
        <v>1740</v>
      </c>
      <c r="E51" s="731">
        <v>460.9</v>
      </c>
      <c r="F51" s="731">
        <v>582.1</v>
      </c>
      <c r="G51" s="731">
        <v>2513.1</v>
      </c>
      <c r="H51" s="731">
        <v>690.3</v>
      </c>
      <c r="I51" s="731">
        <v>35.2</v>
      </c>
      <c r="J51" s="731">
        <v>35.2</v>
      </c>
      <c r="K51" s="731">
        <v>1306.1</v>
      </c>
      <c r="L51" s="680"/>
    </row>
    <row r="52" spans="1:12" s="681" customFormat="1" ht="18.75" customHeight="1">
      <c r="A52" s="690"/>
      <c r="B52" s="691" t="s">
        <v>153</v>
      </c>
      <c r="C52" s="688"/>
      <c r="D52" s="731">
        <v>1530.5</v>
      </c>
      <c r="E52" s="731">
        <v>438.1</v>
      </c>
      <c r="F52" s="731">
        <v>267.6</v>
      </c>
      <c r="G52" s="731">
        <v>1124.9</v>
      </c>
      <c r="H52" s="731">
        <v>817.7</v>
      </c>
      <c r="I52" s="731">
        <v>39.5</v>
      </c>
      <c r="J52" s="731">
        <v>39.5</v>
      </c>
      <c r="K52" s="731">
        <v>1419.8</v>
      </c>
      <c r="L52" s="680"/>
    </row>
    <row r="53" spans="1:12" s="681" customFormat="1" ht="18.75" customHeight="1">
      <c r="A53" s="695"/>
      <c r="B53" s="694" t="s">
        <v>154</v>
      </c>
      <c r="C53" s="696"/>
      <c r="D53" s="733">
        <v>1462.2</v>
      </c>
      <c r="E53" s="733">
        <v>493.1</v>
      </c>
      <c r="F53" s="733">
        <v>337.2</v>
      </c>
      <c r="G53" s="733">
        <v>1478.9</v>
      </c>
      <c r="H53" s="733">
        <v>625.8</v>
      </c>
      <c r="I53" s="733">
        <v>31.2</v>
      </c>
      <c r="J53" s="733">
        <v>31.2</v>
      </c>
      <c r="K53" s="733">
        <v>1274.3</v>
      </c>
      <c r="L53" s="680"/>
    </row>
    <row r="54" spans="1:12" s="681" customFormat="1" ht="18.75" customHeight="1">
      <c r="A54" s="690"/>
      <c r="B54" s="691" t="s">
        <v>155</v>
      </c>
      <c r="C54" s="688"/>
      <c r="D54" s="731">
        <v>1785.8</v>
      </c>
      <c r="E54" s="731">
        <v>544.3</v>
      </c>
      <c r="F54" s="731">
        <v>555.1</v>
      </c>
      <c r="G54" s="731">
        <v>2283.7</v>
      </c>
      <c r="H54" s="731">
        <v>681.2</v>
      </c>
      <c r="I54" s="731">
        <v>33.9</v>
      </c>
      <c r="J54" s="731">
        <v>33.9</v>
      </c>
      <c r="K54" s="731">
        <v>1467.2</v>
      </c>
      <c r="L54" s="680"/>
    </row>
    <row r="55" spans="1:12" s="681" customFormat="1" ht="18.75" customHeight="1">
      <c r="A55" s="697"/>
      <c r="B55" s="698" t="s">
        <v>156</v>
      </c>
      <c r="C55" s="699"/>
      <c r="D55" s="734">
        <v>1296.1</v>
      </c>
      <c r="E55" s="734">
        <v>391.8</v>
      </c>
      <c r="F55" s="734">
        <v>310.1</v>
      </c>
      <c r="G55" s="734">
        <v>1924.2</v>
      </c>
      <c r="H55" s="734">
        <v>589</v>
      </c>
      <c r="I55" s="734">
        <v>32.3</v>
      </c>
      <c r="J55" s="734">
        <v>32.4</v>
      </c>
      <c r="K55" s="734">
        <v>1037.1</v>
      </c>
      <c r="L55" s="680"/>
    </row>
    <row r="56" spans="1:12" s="681" customFormat="1" ht="31.5" customHeight="1">
      <c r="A56" s="701"/>
      <c r="B56" s="688"/>
      <c r="C56" s="688"/>
      <c r="D56" s="735"/>
      <c r="E56" s="735"/>
      <c r="F56" s="735"/>
      <c r="G56" s="735"/>
      <c r="H56" s="735"/>
      <c r="I56" s="735"/>
      <c r="J56" s="735"/>
      <c r="K56" s="735"/>
      <c r="L56" s="680"/>
    </row>
  </sheetData>
  <mergeCells count="7">
    <mergeCell ref="D4:D7"/>
    <mergeCell ref="I4:I7"/>
    <mergeCell ref="J4:J7"/>
    <mergeCell ref="K4:K7"/>
    <mergeCell ref="E5:E7"/>
    <mergeCell ref="F5:F7"/>
    <mergeCell ref="H5:H7"/>
  </mergeCells>
  <printOptions/>
  <pageMargins left="0.984251968503937" right="0.5905511811023623" top="0.5905511811023623" bottom="0" header="0.5118110236220472" footer="0.1968503937007874"/>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R81"/>
  <sheetViews>
    <sheetView zoomScale="75" zoomScaleNormal="75" workbookViewId="0" topLeftCell="A10">
      <selection activeCell="G28" sqref="G28"/>
    </sheetView>
  </sheetViews>
  <sheetFormatPr defaultColWidth="8.796875" defaultRowHeight="14.25"/>
  <cols>
    <col min="1" max="1" width="2.09765625" style="0" customWidth="1"/>
    <col min="2" max="2" width="26.19921875" style="21" customWidth="1"/>
    <col min="3" max="3" width="11.19921875" style="0" hidden="1" customWidth="1"/>
    <col min="4" max="4" width="11.19921875" style="355" customWidth="1"/>
    <col min="5" max="10" width="11.19921875" style="0" customWidth="1"/>
    <col min="11" max="11" width="12.5" style="143" customWidth="1"/>
    <col min="12" max="12" width="12.5" style="0" customWidth="1"/>
    <col min="13" max="13" width="10.59765625" style="0" customWidth="1"/>
    <col min="14" max="16" width="10.59765625" style="945" customWidth="1"/>
  </cols>
  <sheetData>
    <row r="1" spans="3:4" ht="13.5" customHeight="1">
      <c r="C1" s="4"/>
      <c r="D1" s="341"/>
    </row>
    <row r="2" spans="1:18" ht="21" customHeight="1">
      <c r="A2" s="1014" t="s">
        <v>234</v>
      </c>
      <c r="B2" s="1014"/>
      <c r="C2" s="1014"/>
      <c r="D2" s="1014"/>
      <c r="E2" s="1014"/>
      <c r="F2" s="1014"/>
      <c r="G2" s="1014"/>
      <c r="H2" s="1014"/>
      <c r="I2" s="1014"/>
      <c r="J2" s="1014"/>
      <c r="K2" s="1014"/>
      <c r="L2" s="1014"/>
      <c r="M2" s="6"/>
      <c r="N2" s="946"/>
      <c r="O2" s="946"/>
      <c r="P2" s="946"/>
      <c r="Q2" s="6"/>
      <c r="R2" s="6"/>
    </row>
    <row r="3" spans="1:16" ht="13.5" customHeight="1">
      <c r="A3" s="2"/>
      <c r="B3" s="16"/>
      <c r="C3" s="4"/>
      <c r="D3" s="341"/>
      <c r="E3" s="2"/>
      <c r="F3" s="2"/>
      <c r="G3" s="2"/>
      <c r="H3" s="2"/>
      <c r="I3" s="2"/>
      <c r="J3" s="2"/>
      <c r="K3" s="1017" t="s">
        <v>261</v>
      </c>
      <c r="L3" s="1017"/>
      <c r="M3" s="4"/>
      <c r="N3" s="947"/>
      <c r="O3" s="947"/>
      <c r="P3" s="947"/>
    </row>
    <row r="4" spans="1:16" ht="19.5" customHeight="1">
      <c r="A4" s="11"/>
      <c r="B4" s="12"/>
      <c r="C4" s="13" t="s">
        <v>553</v>
      </c>
      <c r="D4" s="342" t="s">
        <v>263</v>
      </c>
      <c r="E4" s="23">
        <v>62</v>
      </c>
      <c r="F4" s="13" t="s">
        <v>0</v>
      </c>
      <c r="G4" s="14">
        <v>5</v>
      </c>
      <c r="H4" s="15">
        <v>8</v>
      </c>
      <c r="I4" s="14">
        <v>11</v>
      </c>
      <c r="J4" s="144">
        <v>14</v>
      </c>
      <c r="K4" s="144">
        <v>15</v>
      </c>
      <c r="L4" s="144">
        <v>16</v>
      </c>
      <c r="N4"/>
      <c r="O4"/>
      <c r="P4"/>
    </row>
    <row r="5" spans="1:12" s="101" customFormat="1" ht="19.5" customHeight="1">
      <c r="A5" s="36"/>
      <c r="B5" s="78"/>
      <c r="C5" s="35" t="s">
        <v>554</v>
      </c>
      <c r="D5" s="343">
        <v>-1984</v>
      </c>
      <c r="E5" s="35" t="s">
        <v>559</v>
      </c>
      <c r="F5" s="35" t="s">
        <v>1</v>
      </c>
      <c r="G5" s="39" t="s">
        <v>2</v>
      </c>
      <c r="H5" s="103" t="s">
        <v>3</v>
      </c>
      <c r="I5" s="39" t="s">
        <v>5</v>
      </c>
      <c r="J5" s="468" t="s">
        <v>297</v>
      </c>
      <c r="K5" s="138" t="s">
        <v>249</v>
      </c>
      <c r="L5" s="138" t="s">
        <v>277</v>
      </c>
    </row>
    <row r="6" spans="1:16" ht="14.25" customHeight="1">
      <c r="A6" s="47"/>
      <c r="B6" s="48"/>
      <c r="C6" s="49"/>
      <c r="D6" s="344"/>
      <c r="E6" s="49"/>
      <c r="F6" s="49"/>
      <c r="G6" s="49"/>
      <c r="H6" s="49"/>
      <c r="I6" s="49"/>
      <c r="J6" s="49"/>
      <c r="K6" s="410"/>
      <c r="L6" s="121"/>
      <c r="N6"/>
      <c r="O6"/>
      <c r="P6"/>
    </row>
    <row r="7" spans="1:16" ht="15.75" customHeight="1">
      <c r="A7" s="47"/>
      <c r="B7" s="48"/>
      <c r="D7"/>
      <c r="E7" s="1018" t="s">
        <v>270</v>
      </c>
      <c r="F7" s="1018"/>
      <c r="G7" s="1018"/>
      <c r="H7" s="1018"/>
      <c r="I7" s="1018"/>
      <c r="J7" s="1018"/>
      <c r="K7" s="1018"/>
      <c r="L7" s="122"/>
      <c r="N7"/>
      <c r="O7"/>
      <c r="P7"/>
    </row>
    <row r="8" spans="1:16" ht="12" customHeight="1">
      <c r="A8" s="47"/>
      <c r="B8" s="48"/>
      <c r="C8" s="51"/>
      <c r="D8" s="286"/>
      <c r="E8" s="51"/>
      <c r="F8" s="51"/>
      <c r="G8" s="51"/>
      <c r="H8" s="51"/>
      <c r="I8" s="51"/>
      <c r="J8" s="51"/>
      <c r="K8" s="411"/>
      <c r="L8" s="122"/>
      <c r="N8"/>
      <c r="O8"/>
      <c r="P8"/>
    </row>
    <row r="9" spans="1:16" ht="21" customHeight="1">
      <c r="A9" s="47" t="s">
        <v>6</v>
      </c>
      <c r="B9" s="48"/>
      <c r="C9" s="119">
        <f>C10+C18+C22</f>
        <v>113973</v>
      </c>
      <c r="D9" s="345">
        <v>131832</v>
      </c>
      <c r="E9" s="119">
        <v>137275</v>
      </c>
      <c r="F9" s="119">
        <f>F10+F18+F22</f>
        <v>143164</v>
      </c>
      <c r="G9" s="119">
        <f>G10+G18+G22</f>
        <v>149878</v>
      </c>
      <c r="H9" s="119">
        <f>SUM(H10+H18+H22)</f>
        <v>156756</v>
      </c>
      <c r="I9" s="119">
        <f>SUM(I10+I18+I22)</f>
        <v>163270</v>
      </c>
      <c r="J9" s="139">
        <f>SUM(J10+J18+J22)</f>
        <v>169079</v>
      </c>
      <c r="K9" s="265">
        <f>SUM(K10+K18+K22)</f>
        <v>171000</v>
      </c>
      <c r="L9" s="265">
        <f>SUM(L10+L18+L22)</f>
        <v>172685</v>
      </c>
      <c r="N9"/>
      <c r="O9"/>
      <c r="P9"/>
    </row>
    <row r="10" spans="1:16" ht="18" customHeight="1">
      <c r="A10" s="47" t="s">
        <v>7</v>
      </c>
      <c r="B10" s="48"/>
      <c r="C10" s="119">
        <f>SUM(C11:C14)</f>
        <v>8294</v>
      </c>
      <c r="D10" s="345">
        <v>9574</v>
      </c>
      <c r="E10" s="119">
        <v>9841</v>
      </c>
      <c r="F10" s="119">
        <f>SUM(F11:F14)</f>
        <v>10096</v>
      </c>
      <c r="G10" s="119">
        <f>SUM(G11:G14)</f>
        <v>9844</v>
      </c>
      <c r="H10" s="119">
        <v>9490</v>
      </c>
      <c r="I10" s="119">
        <f>SUM(I11:I14)</f>
        <v>9286</v>
      </c>
      <c r="J10" s="139">
        <v>9187</v>
      </c>
      <c r="K10" s="266">
        <v>9122</v>
      </c>
      <c r="L10" s="266">
        <v>9077</v>
      </c>
      <c r="N10"/>
      <c r="O10"/>
      <c r="P10"/>
    </row>
    <row r="11" spans="1:16" ht="21" customHeight="1">
      <c r="A11" s="47"/>
      <c r="B11" s="46" t="s">
        <v>8</v>
      </c>
      <c r="C11" s="119">
        <v>929</v>
      </c>
      <c r="D11" s="345">
        <v>1015</v>
      </c>
      <c r="E11" s="119">
        <v>1044</v>
      </c>
      <c r="F11" s="119">
        <v>1049</v>
      </c>
      <c r="G11" s="119">
        <v>1059</v>
      </c>
      <c r="H11" s="119">
        <v>1057</v>
      </c>
      <c r="I11" s="119">
        <v>1060</v>
      </c>
      <c r="J11" s="139">
        <v>1069</v>
      </c>
      <c r="K11" s="266">
        <v>1073</v>
      </c>
      <c r="L11" s="266">
        <v>1076</v>
      </c>
      <c r="N11"/>
      <c r="O11"/>
      <c r="P11"/>
    </row>
    <row r="12" spans="1:16" ht="21" customHeight="1">
      <c r="A12" s="47"/>
      <c r="B12" s="46" t="s">
        <v>236</v>
      </c>
      <c r="C12" s="119"/>
      <c r="D12" s="345">
        <v>12</v>
      </c>
      <c r="E12" s="119">
        <v>13</v>
      </c>
      <c r="F12" s="119">
        <v>10</v>
      </c>
      <c r="G12" s="119">
        <v>7</v>
      </c>
      <c r="H12" s="119">
        <v>5</v>
      </c>
      <c r="I12" s="119" t="s">
        <v>12</v>
      </c>
      <c r="J12" s="119" t="s">
        <v>12</v>
      </c>
      <c r="K12" s="119" t="s">
        <v>12</v>
      </c>
      <c r="L12" s="119" t="s">
        <v>12</v>
      </c>
      <c r="N12"/>
      <c r="O12"/>
      <c r="P12"/>
    </row>
    <row r="13" spans="1:16" ht="21" customHeight="1">
      <c r="A13" s="47"/>
      <c r="B13" s="46" t="s">
        <v>9</v>
      </c>
      <c r="C13" s="119">
        <v>87</v>
      </c>
      <c r="D13" s="345">
        <v>31</v>
      </c>
      <c r="E13" s="119">
        <v>19</v>
      </c>
      <c r="F13" s="119">
        <v>15</v>
      </c>
      <c r="G13" s="119">
        <v>11</v>
      </c>
      <c r="H13" s="119">
        <v>7</v>
      </c>
      <c r="I13" s="119">
        <v>4</v>
      </c>
      <c r="J13" s="140">
        <v>2</v>
      </c>
      <c r="K13" s="266">
        <v>2</v>
      </c>
      <c r="L13" s="266">
        <v>2</v>
      </c>
      <c r="N13"/>
      <c r="O13" s="948"/>
      <c r="P13" s="948"/>
    </row>
    <row r="14" spans="1:16" ht="21" customHeight="1">
      <c r="A14" s="47"/>
      <c r="B14" s="46" t="s">
        <v>10</v>
      </c>
      <c r="C14" s="119">
        <v>7278</v>
      </c>
      <c r="D14" s="345">
        <v>8516</v>
      </c>
      <c r="E14" s="119">
        <v>8765</v>
      </c>
      <c r="F14" s="119">
        <v>9022</v>
      </c>
      <c r="G14" s="119">
        <v>8767</v>
      </c>
      <c r="H14" s="119">
        <v>8421</v>
      </c>
      <c r="I14" s="119">
        <v>8222</v>
      </c>
      <c r="J14" s="140">
        <v>8116</v>
      </c>
      <c r="K14" s="266">
        <v>8047</v>
      </c>
      <c r="L14" s="266">
        <v>7999</v>
      </c>
      <c r="N14"/>
      <c r="O14"/>
      <c r="P14"/>
    </row>
    <row r="15" spans="1:16" ht="18" customHeight="1">
      <c r="A15" s="47"/>
      <c r="B15" s="52" t="s">
        <v>11</v>
      </c>
      <c r="C15" s="119"/>
      <c r="D15" s="345"/>
      <c r="E15" s="119"/>
      <c r="F15" s="119"/>
      <c r="G15" s="119"/>
      <c r="H15" s="119"/>
      <c r="I15" s="119"/>
      <c r="J15" s="145"/>
      <c r="K15" s="265"/>
      <c r="L15" s="265"/>
      <c r="N15"/>
      <c r="O15"/>
      <c r="P15"/>
    </row>
    <row r="16" spans="1:16" ht="24" customHeight="1">
      <c r="A16" s="47"/>
      <c r="B16" s="48" t="s">
        <v>560</v>
      </c>
      <c r="C16" s="119" t="s">
        <v>12</v>
      </c>
      <c r="D16" s="345" t="s">
        <v>12</v>
      </c>
      <c r="E16" s="119" t="s">
        <v>12</v>
      </c>
      <c r="F16" s="119" t="s">
        <v>12</v>
      </c>
      <c r="G16" s="119" t="s">
        <v>12</v>
      </c>
      <c r="H16" s="119" t="s">
        <v>12</v>
      </c>
      <c r="I16" s="119">
        <v>16</v>
      </c>
      <c r="J16" s="145">
        <v>43</v>
      </c>
      <c r="K16" s="266">
        <v>48</v>
      </c>
      <c r="L16" s="266">
        <v>84</v>
      </c>
      <c r="N16"/>
      <c r="O16"/>
      <c r="P16"/>
    </row>
    <row r="17" spans="1:16" ht="27.75" customHeight="1">
      <c r="A17" s="47"/>
      <c r="B17" s="240" t="s">
        <v>250</v>
      </c>
      <c r="C17" s="119" t="s">
        <v>12</v>
      </c>
      <c r="D17" s="345" t="s">
        <v>12</v>
      </c>
      <c r="E17" s="119" t="s">
        <v>12</v>
      </c>
      <c r="F17" s="119" t="s">
        <v>12</v>
      </c>
      <c r="G17" s="119">
        <v>41</v>
      </c>
      <c r="H17" s="119">
        <v>494</v>
      </c>
      <c r="I17" s="119">
        <v>2227</v>
      </c>
      <c r="J17" s="140">
        <v>3723</v>
      </c>
      <c r="K17" s="266">
        <v>4211</v>
      </c>
      <c r="L17" s="266">
        <v>4291</v>
      </c>
      <c r="N17"/>
      <c r="O17"/>
      <c r="P17"/>
    </row>
    <row r="18" spans="1:16" ht="25.5" customHeight="1">
      <c r="A18" s="47" t="s">
        <v>13</v>
      </c>
      <c r="B18" s="48"/>
      <c r="C18" s="119">
        <f>SUM(C19:C21)</f>
        <v>73114</v>
      </c>
      <c r="D18" s="345">
        <v>78332</v>
      </c>
      <c r="E18" s="119">
        <v>79134</v>
      </c>
      <c r="F18" s="119">
        <f>SUM(F19:F21)</f>
        <v>80852</v>
      </c>
      <c r="G18" s="119">
        <f>SUM(G19:G21)</f>
        <v>84128</v>
      </c>
      <c r="H18" s="119">
        <v>87909</v>
      </c>
      <c r="I18" s="119">
        <v>91500</v>
      </c>
      <c r="J18" s="140">
        <v>94819</v>
      </c>
      <c r="K18" s="266">
        <v>96050</v>
      </c>
      <c r="L18" s="266">
        <v>97051</v>
      </c>
      <c r="N18"/>
      <c r="O18"/>
      <c r="P18"/>
    </row>
    <row r="19" spans="1:16" ht="18" customHeight="1">
      <c r="A19" s="47"/>
      <c r="B19" s="46" t="s">
        <v>14</v>
      </c>
      <c r="C19" s="119">
        <v>29104</v>
      </c>
      <c r="D19" s="345">
        <v>26459</v>
      </c>
      <c r="E19" s="119">
        <v>24975</v>
      </c>
      <c r="F19" s="119">
        <v>23589</v>
      </c>
      <c r="G19" s="119">
        <v>22383</v>
      </c>
      <c r="H19" s="119">
        <v>20452</v>
      </c>
      <c r="I19" s="119">
        <v>18487</v>
      </c>
      <c r="J19" s="140">
        <v>16178</v>
      </c>
      <c r="K19" s="266">
        <v>15371</v>
      </c>
      <c r="L19" s="266">
        <v>14765</v>
      </c>
      <c r="N19"/>
      <c r="O19"/>
      <c r="P19"/>
    </row>
    <row r="20" spans="1:16" ht="29.25" customHeight="1">
      <c r="A20" s="47"/>
      <c r="B20" s="77" t="s">
        <v>561</v>
      </c>
      <c r="C20" s="119" t="s">
        <v>12</v>
      </c>
      <c r="D20" s="345" t="s">
        <v>12</v>
      </c>
      <c r="E20" s="119" t="s">
        <v>12</v>
      </c>
      <c r="F20" s="119" t="s">
        <v>12</v>
      </c>
      <c r="G20" s="119" t="s">
        <v>12</v>
      </c>
      <c r="H20" s="119" t="s">
        <v>12</v>
      </c>
      <c r="I20" s="119">
        <v>1795</v>
      </c>
      <c r="J20" s="140">
        <v>2675</v>
      </c>
      <c r="K20" s="266">
        <v>2639</v>
      </c>
      <c r="L20" s="266">
        <v>2543</v>
      </c>
      <c r="N20"/>
      <c r="O20"/>
      <c r="P20"/>
    </row>
    <row r="21" spans="1:16" ht="15.75" customHeight="1">
      <c r="A21" s="47"/>
      <c r="B21" s="46" t="s">
        <v>15</v>
      </c>
      <c r="C21" s="119">
        <v>44010</v>
      </c>
      <c r="D21" s="345">
        <v>51873</v>
      </c>
      <c r="E21" s="119">
        <v>54159</v>
      </c>
      <c r="F21" s="119">
        <v>57263</v>
      </c>
      <c r="G21" s="119">
        <v>61745</v>
      </c>
      <c r="H21" s="119">
        <v>67457</v>
      </c>
      <c r="I21" s="119">
        <v>73013</v>
      </c>
      <c r="J21" s="140">
        <v>78641</v>
      </c>
      <c r="K21" s="266">
        <v>80679</v>
      </c>
      <c r="L21" s="266">
        <v>82286</v>
      </c>
      <c r="N21"/>
      <c r="O21"/>
      <c r="P21"/>
    </row>
    <row r="22" spans="1:16" ht="23.25" customHeight="1">
      <c r="A22" s="47" t="s">
        <v>16</v>
      </c>
      <c r="B22" s="48"/>
      <c r="C22" s="119">
        <f>SUM(C23:C24)</f>
        <v>32565</v>
      </c>
      <c r="D22" s="345">
        <v>43926</v>
      </c>
      <c r="E22" s="119">
        <v>48300</v>
      </c>
      <c r="F22" s="119">
        <f>SUM(F23:F24)</f>
        <v>52216</v>
      </c>
      <c r="G22" s="119">
        <f>SUM(G23:G24)</f>
        <v>55906</v>
      </c>
      <c r="H22" s="119">
        <v>59357</v>
      </c>
      <c r="I22" s="119">
        <v>62484</v>
      </c>
      <c r="J22" s="140">
        <v>65073</v>
      </c>
      <c r="K22" s="266">
        <v>65828</v>
      </c>
      <c r="L22" s="266">
        <v>66557</v>
      </c>
      <c r="N22"/>
      <c r="O22"/>
      <c r="P22"/>
    </row>
    <row r="23" spans="1:16" ht="18" customHeight="1">
      <c r="A23" s="47"/>
      <c r="B23" s="46" t="s">
        <v>14</v>
      </c>
      <c r="C23" s="119">
        <v>97</v>
      </c>
      <c r="D23" s="345">
        <v>65</v>
      </c>
      <c r="E23" s="119">
        <v>57</v>
      </c>
      <c r="F23" s="119">
        <v>51</v>
      </c>
      <c r="G23" s="119">
        <v>49</v>
      </c>
      <c r="H23" s="119">
        <v>47</v>
      </c>
      <c r="I23" s="265">
        <v>47</v>
      </c>
      <c r="J23" s="140">
        <v>59</v>
      </c>
      <c r="K23" s="266">
        <v>58</v>
      </c>
      <c r="L23" s="266">
        <v>54</v>
      </c>
      <c r="N23"/>
      <c r="O23"/>
      <c r="P23"/>
    </row>
    <row r="24" spans="1:16" ht="18" customHeight="1">
      <c r="A24" s="47"/>
      <c r="B24" s="46" t="s">
        <v>15</v>
      </c>
      <c r="C24" s="119">
        <v>32468</v>
      </c>
      <c r="D24" s="345">
        <v>43861</v>
      </c>
      <c r="E24" s="119">
        <v>48243</v>
      </c>
      <c r="F24" s="119">
        <v>52165</v>
      </c>
      <c r="G24" s="119">
        <v>55857</v>
      </c>
      <c r="H24" s="119">
        <v>59310</v>
      </c>
      <c r="I24" s="265">
        <v>62437</v>
      </c>
      <c r="J24" s="140">
        <v>65014</v>
      </c>
      <c r="K24" s="266">
        <v>65770</v>
      </c>
      <c r="L24" s="266">
        <v>66503</v>
      </c>
      <c r="N24"/>
      <c r="O24"/>
      <c r="P24"/>
    </row>
    <row r="25" spans="1:16" ht="10.5" customHeight="1">
      <c r="A25" s="47"/>
      <c r="B25" s="48"/>
      <c r="C25" s="105"/>
      <c r="D25" s="346"/>
      <c r="E25" s="105"/>
      <c r="F25" s="105"/>
      <c r="G25" s="105"/>
      <c r="H25" s="105"/>
      <c r="I25" s="105"/>
      <c r="J25" s="105"/>
      <c r="K25" s="146"/>
      <c r="L25" s="146"/>
      <c r="N25"/>
      <c r="O25"/>
      <c r="P25"/>
    </row>
    <row r="26" spans="1:16" ht="15.75" customHeight="1">
      <c r="A26" s="47"/>
      <c r="B26" s="48"/>
      <c r="D26"/>
      <c r="E26" s="1015" t="s">
        <v>555</v>
      </c>
      <c r="F26" s="1015"/>
      <c r="G26" s="1015"/>
      <c r="H26" s="1015"/>
      <c r="I26" s="1015"/>
      <c r="J26" s="1015"/>
      <c r="K26" s="1016"/>
      <c r="L26" s="123"/>
      <c r="N26"/>
      <c r="O26"/>
      <c r="P26"/>
    </row>
    <row r="27" spans="1:16" ht="9" customHeight="1">
      <c r="A27" s="47"/>
      <c r="B27" s="48"/>
      <c r="C27" s="108"/>
      <c r="D27" s="347"/>
      <c r="E27" s="108"/>
      <c r="F27" s="108"/>
      <c r="G27" s="108"/>
      <c r="H27" s="108"/>
      <c r="I27" s="108"/>
      <c r="J27" s="109"/>
      <c r="K27" s="146"/>
      <c r="L27" s="123"/>
      <c r="N27"/>
      <c r="O27"/>
      <c r="P27"/>
    </row>
    <row r="28" spans="1:16" ht="21.75" customHeight="1">
      <c r="A28" s="47" t="s">
        <v>6</v>
      </c>
      <c r="B28" s="48"/>
      <c r="C28" s="949">
        <f>C29+C36+C38</f>
        <v>1428482</v>
      </c>
      <c r="D28" s="348">
        <v>1750768</v>
      </c>
      <c r="E28" s="949">
        <v>1860595</v>
      </c>
      <c r="F28" s="949">
        <v>1949493</v>
      </c>
      <c r="G28" s="949">
        <v>1946255</v>
      </c>
      <c r="H28" s="949">
        <v>1911595</v>
      </c>
      <c r="I28" s="949">
        <v>1872518</v>
      </c>
      <c r="J28" s="147">
        <v>1839376</v>
      </c>
      <c r="K28" s="281">
        <v>1820212</v>
      </c>
      <c r="L28" s="281">
        <v>1812722</v>
      </c>
      <c r="N28"/>
      <c r="O28"/>
      <c r="P28"/>
    </row>
    <row r="29" spans="1:16" ht="21.75" customHeight="1">
      <c r="A29" s="47" t="s">
        <v>7</v>
      </c>
      <c r="B29" s="48"/>
      <c r="C29" s="949">
        <f>SUM(C30:C35)</f>
        <v>1164098</v>
      </c>
      <c r="D29" s="348">
        <v>1467050</v>
      </c>
      <c r="E29" s="949">
        <v>1582393</v>
      </c>
      <c r="F29" s="949">
        <v>1676803</v>
      </c>
      <c r="G29" s="949">
        <v>1680952</v>
      </c>
      <c r="H29" s="949">
        <v>1664629</v>
      </c>
      <c r="I29" s="949">
        <v>1648217</v>
      </c>
      <c r="J29" s="147">
        <v>1642593</v>
      </c>
      <c r="K29" s="282">
        <v>1632141</v>
      </c>
      <c r="L29" s="282">
        <v>1631553</v>
      </c>
      <c r="N29"/>
      <c r="O29"/>
      <c r="P29"/>
    </row>
    <row r="30" spans="1:16" ht="21.75" customHeight="1">
      <c r="A30" s="47"/>
      <c r="B30" s="46" t="s">
        <v>17</v>
      </c>
      <c r="C30" s="949">
        <v>278123</v>
      </c>
      <c r="D30" s="348">
        <v>331099</v>
      </c>
      <c r="E30" s="949">
        <v>347196</v>
      </c>
      <c r="F30" s="949">
        <v>359087</v>
      </c>
      <c r="G30" s="949">
        <v>362436</v>
      </c>
      <c r="H30" s="949">
        <v>360896</v>
      </c>
      <c r="I30" s="949">
        <v>358449</v>
      </c>
      <c r="J30" s="148">
        <v>355966</v>
      </c>
      <c r="K30" s="265">
        <v>354448</v>
      </c>
      <c r="L30" s="265">
        <v>354927</v>
      </c>
      <c r="N30"/>
      <c r="O30"/>
      <c r="P30"/>
    </row>
    <row r="31" spans="1:16" ht="21.75" customHeight="1">
      <c r="A31" s="47"/>
      <c r="B31" s="46" t="s">
        <v>18</v>
      </c>
      <c r="C31" s="949">
        <v>21042</v>
      </c>
      <c r="D31" s="348">
        <v>15042</v>
      </c>
      <c r="E31" s="949">
        <v>13772</v>
      </c>
      <c r="F31" s="949">
        <v>12199</v>
      </c>
      <c r="G31" s="949">
        <v>11061</v>
      </c>
      <c r="H31" s="949">
        <v>9716</v>
      </c>
      <c r="I31" s="949">
        <v>3321</v>
      </c>
      <c r="J31" s="148">
        <v>1854</v>
      </c>
      <c r="K31" s="265">
        <v>1773</v>
      </c>
      <c r="L31" s="265">
        <v>1690</v>
      </c>
      <c r="N31"/>
      <c r="O31"/>
      <c r="P31"/>
    </row>
    <row r="32" spans="1:16" ht="21.75" customHeight="1">
      <c r="A32" s="47"/>
      <c r="B32" s="46" t="s">
        <v>19</v>
      </c>
      <c r="C32" s="949">
        <v>129055</v>
      </c>
      <c r="D32" s="348">
        <v>60067</v>
      </c>
      <c r="E32" s="949">
        <v>48938</v>
      </c>
      <c r="F32" s="949">
        <v>42210</v>
      </c>
      <c r="G32" s="949">
        <v>37043</v>
      </c>
      <c r="H32" s="949">
        <v>31179</v>
      </c>
      <c r="I32" s="949">
        <v>24773</v>
      </c>
      <c r="J32" s="148">
        <v>17558</v>
      </c>
      <c r="K32" s="265">
        <v>14507</v>
      </c>
      <c r="L32" s="265">
        <v>13293</v>
      </c>
      <c r="N32"/>
      <c r="O32"/>
      <c r="P32"/>
    </row>
    <row r="33" spans="1:16" ht="21.75" customHeight="1">
      <c r="A33" s="47"/>
      <c r="B33" s="46" t="s">
        <v>273</v>
      </c>
      <c r="C33" s="949"/>
      <c r="D33" s="345" t="s">
        <v>12</v>
      </c>
      <c r="E33" s="119" t="s">
        <v>12</v>
      </c>
      <c r="F33" s="119" t="s">
        <v>12</v>
      </c>
      <c r="G33" s="119">
        <v>2823</v>
      </c>
      <c r="H33" s="119">
        <v>37872</v>
      </c>
      <c r="I33" s="119">
        <v>167106</v>
      </c>
      <c r="J33" s="148">
        <v>300851</v>
      </c>
      <c r="K33" s="265">
        <v>342343</v>
      </c>
      <c r="L33" s="265">
        <v>349450</v>
      </c>
      <c r="N33"/>
      <c r="O33"/>
      <c r="P33"/>
    </row>
    <row r="34" spans="1:16" ht="21.75" customHeight="1">
      <c r="A34" s="47"/>
      <c r="B34" s="46" t="s">
        <v>274</v>
      </c>
      <c r="C34" s="949"/>
      <c r="D34" s="345" t="s">
        <v>12</v>
      </c>
      <c r="E34" s="119" t="s">
        <v>12</v>
      </c>
      <c r="F34" s="119" t="s">
        <v>12</v>
      </c>
      <c r="G34" s="949">
        <v>1267589</v>
      </c>
      <c r="H34" s="949">
        <v>1224966</v>
      </c>
      <c r="I34" s="949">
        <v>1094568</v>
      </c>
      <c r="J34" s="148">
        <v>966364</v>
      </c>
      <c r="K34" s="265">
        <v>919070</v>
      </c>
      <c r="L34" s="265">
        <v>912193</v>
      </c>
      <c r="N34"/>
      <c r="O34"/>
      <c r="P34"/>
    </row>
    <row r="35" spans="1:16" ht="21.75" customHeight="1">
      <c r="A35" s="47"/>
      <c r="B35" s="46" t="s">
        <v>562</v>
      </c>
      <c r="C35" s="949">
        <v>735878</v>
      </c>
      <c r="D35" s="348">
        <v>1060842</v>
      </c>
      <c r="E35" s="949">
        <v>1172487</v>
      </c>
      <c r="F35" s="949">
        <v>1263307</v>
      </c>
      <c r="G35" s="140" t="s">
        <v>12</v>
      </c>
      <c r="H35" s="140" t="s">
        <v>12</v>
      </c>
      <c r="I35" s="140" t="s">
        <v>12</v>
      </c>
      <c r="J35" s="140" t="s">
        <v>12</v>
      </c>
      <c r="K35" s="140" t="s">
        <v>12</v>
      </c>
      <c r="L35" s="140" t="s">
        <v>12</v>
      </c>
      <c r="N35"/>
      <c r="O35"/>
      <c r="P35"/>
    </row>
    <row r="36" spans="1:16" ht="20.25" customHeight="1">
      <c r="A36" s="47" t="s">
        <v>13</v>
      </c>
      <c r="B36" s="48"/>
      <c r="C36" s="949">
        <v>264085</v>
      </c>
      <c r="D36" s="348">
        <v>283445</v>
      </c>
      <c r="E36" s="949">
        <v>277958</v>
      </c>
      <c r="F36" s="949">
        <v>272456</v>
      </c>
      <c r="G36" s="949">
        <v>265083</v>
      </c>
      <c r="H36" s="949">
        <v>246779</v>
      </c>
      <c r="I36" s="949">
        <v>224134</v>
      </c>
      <c r="J36" s="148">
        <v>196596</v>
      </c>
      <c r="K36" s="265">
        <v>187894</v>
      </c>
      <c r="L36" s="265">
        <v>181001</v>
      </c>
      <c r="N36"/>
      <c r="O36"/>
      <c r="P36"/>
    </row>
    <row r="37" spans="1:16" ht="21.75" customHeight="1">
      <c r="A37" s="47"/>
      <c r="B37" s="46" t="s">
        <v>563</v>
      </c>
      <c r="C37" s="949" t="s">
        <v>12</v>
      </c>
      <c r="D37" s="348" t="s">
        <v>12</v>
      </c>
      <c r="E37" s="949" t="s">
        <v>12</v>
      </c>
      <c r="F37" s="949" t="s">
        <v>12</v>
      </c>
      <c r="G37" s="949" t="s">
        <v>12</v>
      </c>
      <c r="H37" s="949" t="s">
        <v>12</v>
      </c>
      <c r="I37" s="949">
        <v>16452</v>
      </c>
      <c r="J37" s="148">
        <v>24880</v>
      </c>
      <c r="K37" s="265">
        <v>24840</v>
      </c>
      <c r="L37" s="265">
        <v>24373</v>
      </c>
      <c r="N37"/>
      <c r="O37"/>
      <c r="P37"/>
    </row>
    <row r="38" spans="1:16" ht="20.25" customHeight="1">
      <c r="A38" s="47" t="s">
        <v>16</v>
      </c>
      <c r="B38" s="46"/>
      <c r="C38" s="949">
        <v>299</v>
      </c>
      <c r="D38" s="348">
        <v>273</v>
      </c>
      <c r="E38" s="949">
        <v>244</v>
      </c>
      <c r="F38" s="949">
        <v>234</v>
      </c>
      <c r="G38" s="949">
        <v>220</v>
      </c>
      <c r="H38" s="949">
        <v>187</v>
      </c>
      <c r="I38" s="949">
        <v>167</v>
      </c>
      <c r="J38" s="148">
        <v>187</v>
      </c>
      <c r="K38" s="265">
        <v>177</v>
      </c>
      <c r="L38" s="265">
        <v>168</v>
      </c>
      <c r="N38"/>
      <c r="O38"/>
      <c r="P38"/>
    </row>
    <row r="39" spans="1:14" ht="9.75" customHeight="1">
      <c r="A39" s="47"/>
      <c r="B39" s="48"/>
      <c r="C39" s="950"/>
      <c r="D39" s="347"/>
      <c r="E39" s="108"/>
      <c r="F39" s="108"/>
      <c r="G39" s="108"/>
      <c r="H39" s="108"/>
      <c r="I39" s="108"/>
      <c r="J39" s="108"/>
      <c r="K39" s="146"/>
      <c r="L39" s="123"/>
      <c r="N39"/>
    </row>
    <row r="40" spans="1:14" ht="15.75" customHeight="1">
      <c r="A40" s="47"/>
      <c r="B40" s="48"/>
      <c r="D40"/>
      <c r="E40" s="1015" t="s">
        <v>556</v>
      </c>
      <c r="F40" s="1015"/>
      <c r="G40" s="1015"/>
      <c r="H40" s="1015"/>
      <c r="I40" s="1015"/>
      <c r="J40" s="1015"/>
      <c r="K40" s="1016"/>
      <c r="L40" s="123"/>
      <c r="N40"/>
    </row>
    <row r="41" spans="1:14" ht="7.5" customHeight="1">
      <c r="A41" s="47"/>
      <c r="B41" s="48"/>
      <c r="C41" s="951"/>
      <c r="D41" s="346"/>
      <c r="E41" s="105"/>
      <c r="F41" s="105"/>
      <c r="G41" s="105"/>
      <c r="H41" s="105"/>
      <c r="I41" s="105"/>
      <c r="J41" s="106"/>
      <c r="K41" s="146"/>
      <c r="L41" s="123"/>
      <c r="N41"/>
    </row>
    <row r="42" spans="1:14" ht="21.75" customHeight="1">
      <c r="A42" s="47" t="s">
        <v>6</v>
      </c>
      <c r="B42" s="48"/>
      <c r="C42" s="268">
        <v>101.8</v>
      </c>
      <c r="D42" s="349">
        <v>109.6</v>
      </c>
      <c r="E42" s="267">
        <v>112.3</v>
      </c>
      <c r="F42" s="267">
        <v>115.8</v>
      </c>
      <c r="G42" s="267">
        <v>120.1</v>
      </c>
      <c r="H42" s="267">
        <v>124.5</v>
      </c>
      <c r="I42" s="267">
        <v>128.9</v>
      </c>
      <c r="J42" s="149">
        <v>132.7</v>
      </c>
      <c r="K42" s="267">
        <v>134</v>
      </c>
      <c r="L42" s="290">
        <v>135.2</v>
      </c>
      <c r="N42"/>
    </row>
    <row r="43" spans="1:14" ht="21.75" customHeight="1">
      <c r="A43" s="47" t="s">
        <v>7</v>
      </c>
      <c r="B43" s="48"/>
      <c r="C43" s="268">
        <v>7.4</v>
      </c>
      <c r="D43" s="349">
        <v>8</v>
      </c>
      <c r="E43" s="267">
        <v>8</v>
      </c>
      <c r="F43" s="267">
        <v>8.2</v>
      </c>
      <c r="G43" s="267">
        <v>7.9</v>
      </c>
      <c r="H43" s="267">
        <v>7.5</v>
      </c>
      <c r="I43" s="267">
        <v>7.3</v>
      </c>
      <c r="J43" s="149">
        <v>7.2</v>
      </c>
      <c r="K43" s="267">
        <v>7.1</v>
      </c>
      <c r="L43" s="290">
        <v>7.1</v>
      </c>
      <c r="N43"/>
    </row>
    <row r="44" spans="1:14" ht="21.75" customHeight="1">
      <c r="A44" s="47"/>
      <c r="B44" s="46" t="s">
        <v>8</v>
      </c>
      <c r="C44" s="268">
        <v>0.8</v>
      </c>
      <c r="D44" s="349">
        <v>0.8</v>
      </c>
      <c r="E44" s="267">
        <v>0.9</v>
      </c>
      <c r="F44" s="267">
        <v>0.8</v>
      </c>
      <c r="G44" s="267">
        <v>0.8</v>
      </c>
      <c r="H44" s="267">
        <v>0.8</v>
      </c>
      <c r="I44" s="267">
        <v>0.8</v>
      </c>
      <c r="J44" s="149">
        <v>0.8</v>
      </c>
      <c r="K44" s="267">
        <v>0.8</v>
      </c>
      <c r="L44" s="290">
        <v>0.8</v>
      </c>
      <c r="N44"/>
    </row>
    <row r="45" spans="1:14" ht="21.75" customHeight="1">
      <c r="A45" s="47"/>
      <c r="B45" s="46" t="s">
        <v>236</v>
      </c>
      <c r="C45" s="268"/>
      <c r="D45" s="349">
        <v>0</v>
      </c>
      <c r="E45" s="267">
        <v>0</v>
      </c>
      <c r="F45" s="267">
        <v>0</v>
      </c>
      <c r="G45" s="267">
        <v>0</v>
      </c>
      <c r="H45" s="267">
        <v>0</v>
      </c>
      <c r="I45" s="119" t="s">
        <v>12</v>
      </c>
      <c r="J45" s="119" t="s">
        <v>12</v>
      </c>
      <c r="K45" s="279" t="s">
        <v>12</v>
      </c>
      <c r="L45" s="279" t="s">
        <v>12</v>
      </c>
      <c r="N45"/>
    </row>
    <row r="46" spans="1:14" ht="21.75" customHeight="1">
      <c r="A46" s="47"/>
      <c r="B46" s="46" t="s">
        <v>9</v>
      </c>
      <c r="C46" s="268">
        <v>0.1</v>
      </c>
      <c r="D46" s="349">
        <v>0</v>
      </c>
      <c r="E46" s="267">
        <v>0</v>
      </c>
      <c r="F46" s="267">
        <v>0</v>
      </c>
      <c r="G46" s="267">
        <v>0</v>
      </c>
      <c r="H46" s="267">
        <v>0</v>
      </c>
      <c r="I46" s="267">
        <v>0</v>
      </c>
      <c r="J46" s="149">
        <v>0</v>
      </c>
      <c r="K46" s="267">
        <v>0</v>
      </c>
      <c r="L46" s="290">
        <v>0</v>
      </c>
      <c r="N46"/>
    </row>
    <row r="47" spans="1:14" ht="21.75" customHeight="1">
      <c r="A47" s="47"/>
      <c r="B47" s="46" t="s">
        <v>10</v>
      </c>
      <c r="C47" s="268">
        <v>6.5</v>
      </c>
      <c r="D47" s="349">
        <v>7.1</v>
      </c>
      <c r="E47" s="267">
        <v>7.2</v>
      </c>
      <c r="F47" s="267">
        <v>7.3</v>
      </c>
      <c r="G47" s="267">
        <v>7</v>
      </c>
      <c r="H47" s="267">
        <v>6.7</v>
      </c>
      <c r="I47" s="267">
        <v>6.5</v>
      </c>
      <c r="J47" s="149">
        <v>6.4</v>
      </c>
      <c r="K47" s="267">
        <v>6.3</v>
      </c>
      <c r="L47" s="290">
        <v>6.3</v>
      </c>
      <c r="N47"/>
    </row>
    <row r="48" spans="1:14" ht="18" customHeight="1">
      <c r="A48" s="47"/>
      <c r="B48" s="48" t="s">
        <v>11</v>
      </c>
      <c r="C48" s="268"/>
      <c r="D48" s="349"/>
      <c r="E48" s="267"/>
      <c r="F48" s="267"/>
      <c r="G48" s="267"/>
      <c r="H48" s="267"/>
      <c r="I48" s="267"/>
      <c r="J48" s="149"/>
      <c r="K48" s="267"/>
      <c r="L48" s="290"/>
      <c r="N48"/>
    </row>
    <row r="49" spans="1:16" ht="27" customHeight="1">
      <c r="A49" s="47"/>
      <c r="B49" s="48" t="s">
        <v>560</v>
      </c>
      <c r="C49" s="267" t="s">
        <v>12</v>
      </c>
      <c r="D49" s="349" t="s">
        <v>12</v>
      </c>
      <c r="E49" s="267" t="s">
        <v>12</v>
      </c>
      <c r="F49" s="267" t="s">
        <v>12</v>
      </c>
      <c r="G49" s="267" t="s">
        <v>12</v>
      </c>
      <c r="H49" s="267" t="s">
        <v>12</v>
      </c>
      <c r="I49" s="267">
        <v>0</v>
      </c>
      <c r="J49" s="149">
        <v>0</v>
      </c>
      <c r="K49" s="267">
        <v>0</v>
      </c>
      <c r="L49" s="290">
        <v>0.1</v>
      </c>
      <c r="N49"/>
      <c r="O49"/>
      <c r="P49"/>
    </row>
    <row r="50" spans="1:12" ht="26.25" customHeight="1">
      <c r="A50" s="47"/>
      <c r="B50" s="240" t="s">
        <v>250</v>
      </c>
      <c r="C50" s="267" t="s">
        <v>12</v>
      </c>
      <c r="D50" s="349" t="s">
        <v>12</v>
      </c>
      <c r="E50" s="267" t="s">
        <v>12</v>
      </c>
      <c r="F50" s="267" t="s">
        <v>12</v>
      </c>
      <c r="G50" s="267">
        <f>G17/124764*100</f>
        <v>0.032862043538200124</v>
      </c>
      <c r="H50" s="267">
        <v>0.4</v>
      </c>
      <c r="I50" s="267">
        <v>1.8</v>
      </c>
      <c r="J50" s="149">
        <v>2.9</v>
      </c>
      <c r="K50" s="267">
        <v>3.3</v>
      </c>
      <c r="L50" s="290">
        <v>3.4</v>
      </c>
    </row>
    <row r="51" spans="1:12" ht="18.75" customHeight="1">
      <c r="A51" s="47" t="s">
        <v>13</v>
      </c>
      <c r="B51" s="48"/>
      <c r="C51" s="268">
        <v>65.3</v>
      </c>
      <c r="D51" s="349">
        <v>65.1</v>
      </c>
      <c r="E51" s="267">
        <v>64.7</v>
      </c>
      <c r="F51" s="267">
        <v>65.4</v>
      </c>
      <c r="G51" s="267">
        <v>67.4</v>
      </c>
      <c r="H51" s="267">
        <v>69.8</v>
      </c>
      <c r="I51" s="267">
        <v>72.2</v>
      </c>
      <c r="J51" s="149">
        <v>74.4</v>
      </c>
      <c r="K51" s="267">
        <v>75.3</v>
      </c>
      <c r="L51" s="290">
        <v>76</v>
      </c>
    </row>
    <row r="52" spans="1:12" ht="19.5" customHeight="1">
      <c r="A52" s="47"/>
      <c r="B52" s="46" t="s">
        <v>14</v>
      </c>
      <c r="C52" s="268">
        <v>26</v>
      </c>
      <c r="D52" s="349">
        <v>22</v>
      </c>
      <c r="E52" s="267">
        <v>20.4</v>
      </c>
      <c r="F52" s="267">
        <v>19.1</v>
      </c>
      <c r="G52" s="267">
        <v>17.9</v>
      </c>
      <c r="H52" s="267">
        <v>16.2</v>
      </c>
      <c r="I52" s="267">
        <v>14.6</v>
      </c>
      <c r="J52" s="149">
        <v>12.7</v>
      </c>
      <c r="K52" s="267">
        <v>12</v>
      </c>
      <c r="L52" s="290">
        <v>11.6</v>
      </c>
    </row>
    <row r="53" spans="1:16" ht="27.75" customHeight="1">
      <c r="A53" s="47"/>
      <c r="B53" s="77" t="s">
        <v>564</v>
      </c>
      <c r="C53" s="267" t="s">
        <v>12</v>
      </c>
      <c r="D53" s="349" t="s">
        <v>12</v>
      </c>
      <c r="E53" s="267" t="s">
        <v>12</v>
      </c>
      <c r="F53" s="267" t="s">
        <v>12</v>
      </c>
      <c r="G53" s="267" t="s">
        <v>12</v>
      </c>
      <c r="H53" s="267" t="s">
        <v>12</v>
      </c>
      <c r="I53" s="267">
        <v>1.4</v>
      </c>
      <c r="J53" s="149">
        <v>2.1</v>
      </c>
      <c r="K53" s="267">
        <v>2.1</v>
      </c>
      <c r="L53" s="290">
        <v>2</v>
      </c>
      <c r="N53"/>
      <c r="O53"/>
      <c r="P53"/>
    </row>
    <row r="54" spans="1:16" ht="18.75" customHeight="1">
      <c r="A54" s="47"/>
      <c r="B54" s="46" t="s">
        <v>15</v>
      </c>
      <c r="C54" s="952">
        <v>39.3</v>
      </c>
      <c r="D54" s="350">
        <v>43.1</v>
      </c>
      <c r="E54" s="952">
        <v>44.3</v>
      </c>
      <c r="F54" s="952">
        <v>46.3</v>
      </c>
      <c r="G54" s="952">
        <v>49.5</v>
      </c>
      <c r="H54" s="952">
        <v>53.6</v>
      </c>
      <c r="I54" s="952">
        <v>57.6</v>
      </c>
      <c r="J54" s="149">
        <v>61.7</v>
      </c>
      <c r="K54" s="267">
        <v>63.2</v>
      </c>
      <c r="L54" s="290">
        <v>64.4</v>
      </c>
      <c r="N54"/>
      <c r="O54"/>
      <c r="P54"/>
    </row>
    <row r="55" spans="1:12" ht="23.25" customHeight="1">
      <c r="A55" s="47" t="s">
        <v>16</v>
      </c>
      <c r="B55" s="48"/>
      <c r="C55" s="268">
        <v>29.1</v>
      </c>
      <c r="D55" s="349">
        <v>36.5</v>
      </c>
      <c r="E55" s="267">
        <v>39.5</v>
      </c>
      <c r="F55" s="267">
        <v>42.2</v>
      </c>
      <c r="G55" s="267">
        <v>44.8</v>
      </c>
      <c r="H55" s="267">
        <v>47.2</v>
      </c>
      <c r="I55" s="267">
        <v>49.3</v>
      </c>
      <c r="J55" s="149">
        <v>51.1</v>
      </c>
      <c r="K55" s="267">
        <v>51.6</v>
      </c>
      <c r="L55" s="290">
        <v>52.1</v>
      </c>
    </row>
    <row r="56" spans="1:12" ht="12" customHeight="1">
      <c r="A56" s="47"/>
      <c r="B56" s="48"/>
      <c r="C56" s="953"/>
      <c r="D56" s="351"/>
      <c r="E56" s="110"/>
      <c r="F56" s="110"/>
      <c r="G56" s="110"/>
      <c r="H56" s="110"/>
      <c r="I56" s="110"/>
      <c r="J56" s="110"/>
      <c r="K56" s="146"/>
      <c r="L56" s="289"/>
    </row>
    <row r="57" spans="1:12" ht="15.75" customHeight="1">
      <c r="A57" s="47"/>
      <c r="B57" s="48"/>
      <c r="D57"/>
      <c r="E57" s="1015" t="s">
        <v>557</v>
      </c>
      <c r="F57" s="1015"/>
      <c r="G57" s="1015"/>
      <c r="H57" s="1015"/>
      <c r="I57" s="1015"/>
      <c r="J57" s="1015"/>
      <c r="K57" s="1016"/>
      <c r="L57" s="289"/>
    </row>
    <row r="58" spans="1:12" ht="9" customHeight="1">
      <c r="A58" s="47"/>
      <c r="B58" s="48"/>
      <c r="C58" s="954"/>
      <c r="D58" s="352"/>
      <c r="E58" s="111"/>
      <c r="F58" s="111"/>
      <c r="G58" s="111"/>
      <c r="H58" s="111"/>
      <c r="I58" s="111"/>
      <c r="J58" s="110"/>
      <c r="K58" s="146"/>
      <c r="L58" s="289"/>
    </row>
    <row r="59" spans="1:12" ht="19.5" customHeight="1">
      <c r="A59" s="47" t="s">
        <v>6</v>
      </c>
      <c r="B59" s="48"/>
      <c r="C59" s="955">
        <v>1276.2</v>
      </c>
      <c r="D59" s="350">
        <v>1456.1</v>
      </c>
      <c r="E59" s="952">
        <v>1521.8</v>
      </c>
      <c r="F59" s="952">
        <v>1577.1</v>
      </c>
      <c r="G59" s="267">
        <v>1559.9</v>
      </c>
      <c r="H59" s="267">
        <v>1518.8</v>
      </c>
      <c r="I59" s="267">
        <v>1478.1</v>
      </c>
      <c r="J59" s="150">
        <v>1443.4</v>
      </c>
      <c r="K59" s="268">
        <v>1426.3</v>
      </c>
      <c r="L59" s="290">
        <v>1419.8</v>
      </c>
    </row>
    <row r="60" spans="1:12" ht="19.5" customHeight="1">
      <c r="A60" s="47" t="s">
        <v>7</v>
      </c>
      <c r="B60" s="48"/>
      <c r="C60" s="268">
        <v>1040</v>
      </c>
      <c r="D60" s="349">
        <v>1220.2</v>
      </c>
      <c r="E60" s="267">
        <v>1294.2</v>
      </c>
      <c r="F60" s="267">
        <v>1356.5</v>
      </c>
      <c r="G60" s="267">
        <v>1347.3</v>
      </c>
      <c r="H60" s="267">
        <v>1322.6</v>
      </c>
      <c r="I60" s="267">
        <v>1301</v>
      </c>
      <c r="J60" s="150">
        <v>1289</v>
      </c>
      <c r="K60" s="268">
        <v>1278.9</v>
      </c>
      <c r="L60" s="290">
        <v>1277.8</v>
      </c>
    </row>
    <row r="61" spans="1:12" ht="19.5" customHeight="1">
      <c r="A61" s="47"/>
      <c r="B61" s="46" t="s">
        <v>17</v>
      </c>
      <c r="C61" s="268">
        <v>248.5</v>
      </c>
      <c r="D61" s="349">
        <v>275.4</v>
      </c>
      <c r="E61" s="267">
        <v>284</v>
      </c>
      <c r="F61" s="267">
        <v>290.5</v>
      </c>
      <c r="G61" s="267">
        <v>290.5</v>
      </c>
      <c r="H61" s="267">
        <v>286.7</v>
      </c>
      <c r="I61" s="267">
        <v>282.9</v>
      </c>
      <c r="J61" s="150">
        <v>279.3</v>
      </c>
      <c r="K61" s="268">
        <v>277.7</v>
      </c>
      <c r="L61" s="290">
        <v>278</v>
      </c>
    </row>
    <row r="62" spans="1:12" ht="19.5" customHeight="1">
      <c r="A62" s="47"/>
      <c r="B62" s="46" t="s">
        <v>18</v>
      </c>
      <c r="C62" s="268">
        <v>18.8</v>
      </c>
      <c r="D62" s="349">
        <v>12.5</v>
      </c>
      <c r="E62" s="267">
        <v>11.3</v>
      </c>
      <c r="F62" s="267">
        <v>9.9</v>
      </c>
      <c r="G62" s="267">
        <v>8.9</v>
      </c>
      <c r="H62" s="267">
        <v>7.7</v>
      </c>
      <c r="I62" s="267">
        <v>2.6</v>
      </c>
      <c r="J62" s="150">
        <v>1.5</v>
      </c>
      <c r="K62" s="268">
        <v>1.4</v>
      </c>
      <c r="L62" s="290">
        <v>1.3</v>
      </c>
    </row>
    <row r="63" spans="1:12" ht="19.5" customHeight="1">
      <c r="A63" s="47"/>
      <c r="B63" s="46" t="s">
        <v>19</v>
      </c>
      <c r="C63" s="268">
        <v>115.3</v>
      </c>
      <c r="D63" s="349">
        <v>50</v>
      </c>
      <c r="E63" s="267">
        <v>40</v>
      </c>
      <c r="F63" s="267">
        <v>34.1</v>
      </c>
      <c r="G63" s="267">
        <v>29.7</v>
      </c>
      <c r="H63" s="267">
        <v>24.8</v>
      </c>
      <c r="I63" s="267">
        <v>19.6</v>
      </c>
      <c r="J63" s="150">
        <v>13.8</v>
      </c>
      <c r="K63" s="268">
        <v>11.4</v>
      </c>
      <c r="L63" s="290">
        <v>10.4</v>
      </c>
    </row>
    <row r="64" spans="1:12" ht="19.5" customHeight="1">
      <c r="A64" s="47"/>
      <c r="B64" s="46" t="s">
        <v>273</v>
      </c>
      <c r="C64" s="268"/>
      <c r="D64" s="345" t="s">
        <v>12</v>
      </c>
      <c r="E64" s="119" t="s">
        <v>12</v>
      </c>
      <c r="F64" s="119" t="s">
        <v>12</v>
      </c>
      <c r="G64" s="412">
        <f>G33/124764*100</f>
        <v>2.262671924593633</v>
      </c>
      <c r="H64" s="267">
        <v>30.1</v>
      </c>
      <c r="I64" s="267">
        <v>131.9</v>
      </c>
      <c r="J64" s="150">
        <v>236.1</v>
      </c>
      <c r="K64" s="268">
        <v>268.3</v>
      </c>
      <c r="L64" s="290">
        <v>273.7</v>
      </c>
    </row>
    <row r="65" spans="1:12" ht="19.5" customHeight="1">
      <c r="A65" s="47"/>
      <c r="B65" s="46" t="s">
        <v>274</v>
      </c>
      <c r="C65" s="268"/>
      <c r="D65" s="345" t="s">
        <v>12</v>
      </c>
      <c r="E65" s="119" t="s">
        <v>12</v>
      </c>
      <c r="F65" s="119" t="s">
        <v>12</v>
      </c>
      <c r="G65" s="412">
        <f>G34/124764*100</f>
        <v>1015.9893879644769</v>
      </c>
      <c r="H65" s="267">
        <v>973.2</v>
      </c>
      <c r="I65" s="267">
        <v>864</v>
      </c>
      <c r="J65" s="150">
        <v>758.3</v>
      </c>
      <c r="K65" s="268">
        <v>720.2</v>
      </c>
      <c r="L65" s="290">
        <v>714.4</v>
      </c>
    </row>
    <row r="66" spans="1:12" ht="19.5" customHeight="1">
      <c r="A66" s="47"/>
      <c r="B66" s="46" t="s">
        <v>562</v>
      </c>
      <c r="C66" s="268">
        <v>657.4</v>
      </c>
      <c r="D66" s="349">
        <v>882.3</v>
      </c>
      <c r="E66" s="267">
        <v>959</v>
      </c>
      <c r="F66" s="267">
        <v>1022</v>
      </c>
      <c r="G66" s="956" t="s">
        <v>12</v>
      </c>
      <c r="H66" s="956" t="s">
        <v>12</v>
      </c>
      <c r="I66" s="956" t="s">
        <v>12</v>
      </c>
      <c r="J66" s="956" t="s">
        <v>12</v>
      </c>
      <c r="K66" s="956" t="s">
        <v>12</v>
      </c>
      <c r="L66" s="956" t="s">
        <v>12</v>
      </c>
    </row>
    <row r="67" spans="1:12" ht="18.75" customHeight="1">
      <c r="A67" s="47" t="s">
        <v>13</v>
      </c>
      <c r="B67" s="48"/>
      <c r="C67" s="268">
        <v>235.9</v>
      </c>
      <c r="D67" s="349">
        <v>235.7</v>
      </c>
      <c r="E67" s="267">
        <v>227.3</v>
      </c>
      <c r="F67" s="267">
        <v>220.4</v>
      </c>
      <c r="G67" s="267">
        <v>212.5</v>
      </c>
      <c r="H67" s="267">
        <v>196.1</v>
      </c>
      <c r="I67" s="267">
        <v>176.9</v>
      </c>
      <c r="J67" s="150">
        <v>154.3</v>
      </c>
      <c r="K67" s="268">
        <v>147.2</v>
      </c>
      <c r="L67" s="290">
        <v>141.8</v>
      </c>
    </row>
    <row r="68" spans="1:16" ht="19.5" customHeight="1">
      <c r="A68" s="47"/>
      <c r="B68" s="46" t="s">
        <v>563</v>
      </c>
      <c r="C68" s="267" t="s">
        <v>12</v>
      </c>
      <c r="D68" s="349" t="s">
        <v>12</v>
      </c>
      <c r="E68" s="267" t="s">
        <v>12</v>
      </c>
      <c r="F68" s="267" t="s">
        <v>12</v>
      </c>
      <c r="G68" s="267" t="s">
        <v>12</v>
      </c>
      <c r="H68" s="267" t="s">
        <v>12</v>
      </c>
      <c r="I68" s="267">
        <v>13</v>
      </c>
      <c r="J68" s="150">
        <v>19.5</v>
      </c>
      <c r="K68" s="268">
        <v>19.5</v>
      </c>
      <c r="L68" s="290">
        <v>19.1</v>
      </c>
      <c r="N68"/>
      <c r="O68"/>
      <c r="P68"/>
    </row>
    <row r="69" spans="1:12" ht="21.75" customHeight="1">
      <c r="A69" s="44" t="s">
        <v>16</v>
      </c>
      <c r="B69" s="53"/>
      <c r="C69" s="269">
        <v>0.3</v>
      </c>
      <c r="D69" s="353">
        <v>0.2</v>
      </c>
      <c r="E69" s="957">
        <v>0.2</v>
      </c>
      <c r="F69" s="957">
        <v>0.2</v>
      </c>
      <c r="G69" s="957">
        <v>0.2</v>
      </c>
      <c r="H69" s="957">
        <v>0.1</v>
      </c>
      <c r="I69" s="957">
        <v>0.1</v>
      </c>
      <c r="J69" s="151">
        <v>0.1</v>
      </c>
      <c r="K69" s="269">
        <v>0.1</v>
      </c>
      <c r="L69" s="291">
        <v>0.1</v>
      </c>
    </row>
    <row r="70" spans="1:12" ht="15.75" customHeight="1">
      <c r="A70" s="19"/>
      <c r="B70" s="20"/>
      <c r="C70" s="21"/>
      <c r="D70" s="354"/>
      <c r="E70" s="21"/>
      <c r="F70" s="21"/>
      <c r="G70" s="21"/>
      <c r="H70" s="21"/>
      <c r="I70" s="21"/>
      <c r="K70" s="152"/>
      <c r="L70" s="152" t="s">
        <v>21</v>
      </c>
    </row>
    <row r="71" spans="1:10" ht="13.5" customHeight="1">
      <c r="A71" s="19"/>
      <c r="B71" s="318"/>
      <c r="C71" s="958"/>
      <c r="D71" s="354"/>
      <c r="E71" s="385"/>
      <c r="F71" s="385"/>
      <c r="G71" s="385"/>
      <c r="H71" s="21"/>
      <c r="I71" s="21"/>
      <c r="J71" s="21"/>
    </row>
    <row r="72" spans="1:10" ht="13.5" customHeight="1">
      <c r="A72" s="239" t="s">
        <v>284</v>
      </c>
      <c r="B72" s="19"/>
      <c r="C72" s="21"/>
      <c r="D72" s="354"/>
      <c r="E72" s="21"/>
      <c r="F72" s="21"/>
      <c r="G72" s="21"/>
      <c r="H72" s="21"/>
      <c r="I72" s="21"/>
      <c r="J72" s="21"/>
    </row>
    <row r="73" spans="1:10" ht="13.5" customHeight="1">
      <c r="A73" s="239" t="s">
        <v>275</v>
      </c>
      <c r="B73" s="19"/>
      <c r="C73" s="21"/>
      <c r="D73" s="354"/>
      <c r="E73" s="21"/>
      <c r="F73" s="21"/>
      <c r="G73" s="21"/>
      <c r="H73" s="21"/>
      <c r="I73" s="21"/>
      <c r="J73" s="21"/>
    </row>
    <row r="74" spans="1:11" ht="13.5" customHeight="1">
      <c r="A74" s="21" t="s">
        <v>285</v>
      </c>
      <c r="B74" s="385"/>
      <c r="C74" s="958"/>
      <c r="D74" s="354"/>
      <c r="E74" s="385"/>
      <c r="F74" s="385"/>
      <c r="G74" s="385"/>
      <c r="H74" s="385"/>
      <c r="I74" s="385"/>
      <c r="J74" s="385"/>
      <c r="K74" s="403"/>
    </row>
    <row r="75" spans="1:11" ht="13.5" customHeight="1">
      <c r="A75" s="21" t="s">
        <v>292</v>
      </c>
      <c r="B75" s="385"/>
      <c r="C75" s="958"/>
      <c r="D75" s="354"/>
      <c r="E75" s="385"/>
      <c r="F75" s="385"/>
      <c r="G75" s="385"/>
      <c r="H75" s="385"/>
      <c r="I75" s="385"/>
      <c r="J75" s="385"/>
      <c r="K75" s="403"/>
    </row>
    <row r="76" spans="1:11" ht="13.5" customHeight="1">
      <c r="A76" s="21" t="s">
        <v>293</v>
      </c>
      <c r="B76" s="385"/>
      <c r="C76" s="958"/>
      <c r="D76" s="354"/>
      <c r="E76" s="385"/>
      <c r="F76" s="385"/>
      <c r="G76" s="385"/>
      <c r="H76" s="385"/>
      <c r="I76" s="385"/>
      <c r="J76" s="385"/>
      <c r="K76" s="403"/>
    </row>
    <row r="77" spans="1:11" ht="13.5">
      <c r="A77" s="21" t="s">
        <v>286</v>
      </c>
      <c r="B77" s="407"/>
      <c r="C77" s="959"/>
      <c r="E77" s="248"/>
      <c r="F77" s="248"/>
      <c r="G77" s="248"/>
      <c r="H77" s="248"/>
      <c r="I77" s="248"/>
      <c r="J77" s="248"/>
      <c r="K77" s="403"/>
    </row>
    <row r="78" spans="1:11" ht="13.5">
      <c r="A78" s="238"/>
      <c r="B78" s="407"/>
      <c r="C78" s="959"/>
      <c r="E78" s="248"/>
      <c r="F78" s="248"/>
      <c r="G78" s="248"/>
      <c r="H78" s="248"/>
      <c r="I78" s="248"/>
      <c r="J78" s="248"/>
      <c r="K78" s="403"/>
    </row>
    <row r="79" ht="13.5">
      <c r="A79" s="21"/>
    </row>
    <row r="80" spans="1:7" ht="13.5">
      <c r="A80" s="19"/>
      <c r="B80" s="385"/>
      <c r="C80" s="248"/>
      <c r="D80" s="402"/>
      <c r="E80" s="248"/>
      <c r="F80" s="248"/>
      <c r="G80" s="248"/>
    </row>
    <row r="81" ht="14.25">
      <c r="G81" s="60"/>
    </row>
  </sheetData>
  <mergeCells count="6">
    <mergeCell ref="A2:L2"/>
    <mergeCell ref="E57:K57"/>
    <mergeCell ref="K3:L3"/>
    <mergeCell ref="E7:K7"/>
    <mergeCell ref="E26:K26"/>
    <mergeCell ref="E40:K40"/>
  </mergeCells>
  <printOptions horizontalCentered="1"/>
  <pageMargins left="0.5905511811023623" right="0" top="0.7086614173228347" bottom="0.15748031496062992" header="0.7086614173228347" footer="0.31496062992125984"/>
  <pageSetup firstPageNumber="27" useFirstPageNumber="1" horizontalDpi="600" verticalDpi="600" orientation="portrait" paperSize="9" scale="56" r:id="rId1"/>
</worksheet>
</file>

<file path=xl/worksheets/sheet20.xml><?xml version="1.0" encoding="utf-8"?>
<worksheet xmlns="http://schemas.openxmlformats.org/spreadsheetml/2006/main" xmlns:r="http://schemas.openxmlformats.org/officeDocument/2006/relationships">
  <sheetPr>
    <pageSetUpPr fitToPage="1"/>
  </sheetPr>
  <dimension ref="A1:S59"/>
  <sheetViews>
    <sheetView showGridLines="0" zoomScale="75" zoomScaleNormal="75" workbookViewId="0" topLeftCell="A1">
      <selection activeCell="Q4" sqref="Q4"/>
    </sheetView>
  </sheetViews>
  <sheetFormatPr defaultColWidth="8.796875" defaultRowHeight="14.25"/>
  <cols>
    <col min="1" max="1" width="1.1015625" style="703" customWidth="1"/>
    <col min="2" max="2" width="15.3984375" style="477" customWidth="1"/>
    <col min="3" max="3" width="1.8984375" style="477" customWidth="1"/>
    <col min="4" max="10" width="14.5" style="660" customWidth="1"/>
    <col min="11" max="11" width="1.8984375" style="477" customWidth="1"/>
    <col min="12" max="16384" width="9" style="477" customWidth="1"/>
  </cols>
  <sheetData>
    <row r="1" spans="1:19" s="655" customFormat="1" ht="27" customHeight="1">
      <c r="A1" s="728" t="s">
        <v>433</v>
      </c>
      <c r="B1" s="650"/>
      <c r="C1" s="650"/>
      <c r="D1" s="650"/>
      <c r="E1" s="650"/>
      <c r="F1" s="650"/>
      <c r="G1" s="650"/>
      <c r="H1" s="650"/>
      <c r="I1" s="651"/>
      <c r="J1" s="651"/>
      <c r="K1" s="651"/>
      <c r="L1" s="652"/>
      <c r="M1" s="653"/>
      <c r="N1" s="653"/>
      <c r="O1" s="653"/>
      <c r="P1" s="654"/>
      <c r="Q1" s="654"/>
      <c r="R1" s="654"/>
      <c r="S1" s="654"/>
    </row>
    <row r="2" spans="1:11" s="655" customFormat="1" ht="15.75" customHeight="1">
      <c r="A2" s="649"/>
      <c r="B2" s="649"/>
      <c r="C2" s="650"/>
      <c r="D2" s="650"/>
      <c r="E2" s="650"/>
      <c r="F2" s="650"/>
      <c r="G2" s="650"/>
      <c r="H2" s="651"/>
      <c r="I2" s="651"/>
      <c r="J2" s="656" t="s">
        <v>413</v>
      </c>
      <c r="K2" s="657"/>
    </row>
    <row r="3" spans="1:18" ht="15.75" customHeight="1">
      <c r="A3" s="658" t="s">
        <v>422</v>
      </c>
      <c r="B3" s="659"/>
      <c r="H3" s="660" t="s">
        <v>223</v>
      </c>
      <c r="J3" s="661" t="s">
        <v>414</v>
      </c>
      <c r="Q3" s="662"/>
      <c r="R3" s="662"/>
    </row>
    <row r="4" spans="1:11" ht="13.5" customHeight="1">
      <c r="A4" s="663"/>
      <c r="B4" s="664"/>
      <c r="C4" s="665"/>
      <c r="D4" s="1034" t="s">
        <v>415</v>
      </c>
      <c r="E4" s="666"/>
      <c r="F4" s="666"/>
      <c r="G4" s="736"/>
      <c r="H4" s="1037" t="s">
        <v>416</v>
      </c>
      <c r="I4" s="1040" t="s">
        <v>417</v>
      </c>
      <c r="J4" s="1041" t="s">
        <v>418</v>
      </c>
      <c r="K4" s="662"/>
    </row>
    <row r="5" spans="1:11" ht="15" customHeight="1">
      <c r="A5" s="667"/>
      <c r="B5" s="668"/>
      <c r="C5" s="669"/>
      <c r="D5" s="1035"/>
      <c r="E5" s="1042" t="s">
        <v>419</v>
      </c>
      <c r="F5" s="1042" t="s">
        <v>420</v>
      </c>
      <c r="G5" s="1042" t="s">
        <v>421</v>
      </c>
      <c r="H5" s="1038"/>
      <c r="I5" s="1038"/>
      <c r="J5" s="1038"/>
      <c r="K5" s="670"/>
    </row>
    <row r="6" spans="1:11" ht="15" customHeight="1">
      <c r="A6" s="667"/>
      <c r="B6" s="668"/>
      <c r="C6" s="669"/>
      <c r="D6" s="1035"/>
      <c r="E6" s="1043"/>
      <c r="F6" s="1043"/>
      <c r="G6" s="1043"/>
      <c r="H6" s="1038"/>
      <c r="I6" s="1038"/>
      <c r="J6" s="1038"/>
      <c r="K6" s="670"/>
    </row>
    <row r="7" spans="1:11" ht="15" customHeight="1">
      <c r="A7" s="672"/>
      <c r="B7" s="673"/>
      <c r="C7" s="674"/>
      <c r="D7" s="1036"/>
      <c r="E7" s="1044"/>
      <c r="F7" s="1044"/>
      <c r="G7" s="1044"/>
      <c r="H7" s="1039"/>
      <c r="I7" s="1039"/>
      <c r="J7" s="1039"/>
      <c r="K7" s="670"/>
    </row>
    <row r="8" spans="1:11" s="658" customFormat="1" ht="18.75" customHeight="1">
      <c r="A8" s="704" t="s">
        <v>423</v>
      </c>
      <c r="B8" s="705"/>
      <c r="C8" s="706"/>
      <c r="D8" s="737"/>
      <c r="E8" s="737"/>
      <c r="F8" s="737"/>
      <c r="G8" s="737"/>
      <c r="H8" s="737"/>
      <c r="I8" s="737"/>
      <c r="J8" s="737"/>
      <c r="K8" s="498"/>
    </row>
    <row r="9" spans="1:11" s="658" customFormat="1" ht="18.75" customHeight="1">
      <c r="A9" s="708"/>
      <c r="B9" s="688" t="s">
        <v>158</v>
      </c>
      <c r="C9" s="709"/>
      <c r="D9" s="731">
        <v>774.3</v>
      </c>
      <c r="E9" s="731">
        <v>91.8</v>
      </c>
      <c r="F9" s="731">
        <v>118.6</v>
      </c>
      <c r="G9" s="731">
        <v>559.9</v>
      </c>
      <c r="H9" s="731">
        <v>33.3</v>
      </c>
      <c r="I9" s="731">
        <v>33.2</v>
      </c>
      <c r="J9" s="731">
        <v>1467.4</v>
      </c>
      <c r="K9" s="498"/>
    </row>
    <row r="10" spans="1:11" s="681" customFormat="1" ht="18.75" customHeight="1">
      <c r="A10" s="686"/>
      <c r="B10" s="688" t="s">
        <v>159</v>
      </c>
      <c r="C10" s="709"/>
      <c r="D10" s="731">
        <v>1782</v>
      </c>
      <c r="E10" s="731">
        <v>368.8</v>
      </c>
      <c r="F10" s="731">
        <v>560</v>
      </c>
      <c r="G10" s="731">
        <v>849.5</v>
      </c>
      <c r="H10" s="731">
        <v>42.8</v>
      </c>
      <c r="I10" s="731">
        <v>42.8</v>
      </c>
      <c r="J10" s="731">
        <v>1605.4</v>
      </c>
      <c r="K10" s="680"/>
    </row>
    <row r="11" spans="1:11" s="681" customFormat="1" ht="18.75" customHeight="1">
      <c r="A11" s="686"/>
      <c r="B11" s="688" t="s">
        <v>160</v>
      </c>
      <c r="C11" s="709"/>
      <c r="D11" s="731">
        <v>989</v>
      </c>
      <c r="E11" s="731">
        <v>176.4</v>
      </c>
      <c r="F11" s="731">
        <v>107.8</v>
      </c>
      <c r="G11" s="731">
        <v>702.1</v>
      </c>
      <c r="H11" s="731">
        <v>38.6</v>
      </c>
      <c r="I11" s="731">
        <v>38.6</v>
      </c>
      <c r="J11" s="731">
        <v>1202.9</v>
      </c>
      <c r="K11" s="680"/>
    </row>
    <row r="12" spans="1:11" s="681" customFormat="1" ht="18.75" customHeight="1">
      <c r="A12" s="686"/>
      <c r="B12" s="688" t="s">
        <v>436</v>
      </c>
      <c r="C12" s="709"/>
      <c r="D12" s="731">
        <v>560.7</v>
      </c>
      <c r="E12" s="731">
        <v>107.8</v>
      </c>
      <c r="F12" s="731">
        <v>134.3</v>
      </c>
      <c r="G12" s="731">
        <v>317.5</v>
      </c>
      <c r="H12" s="731">
        <v>18</v>
      </c>
      <c r="I12" s="731">
        <v>18</v>
      </c>
      <c r="J12" s="731">
        <v>764.8</v>
      </c>
      <c r="K12" s="680"/>
    </row>
    <row r="13" spans="1:11" s="681" customFormat="1" ht="18.75" customHeight="1">
      <c r="A13" s="686"/>
      <c r="B13" s="688" t="s">
        <v>161</v>
      </c>
      <c r="C13" s="709"/>
      <c r="D13" s="733">
        <v>822.2</v>
      </c>
      <c r="E13" s="733">
        <v>151.9</v>
      </c>
      <c r="F13" s="733">
        <v>121.2</v>
      </c>
      <c r="G13" s="733">
        <v>536.5</v>
      </c>
      <c r="H13" s="733">
        <v>26.9</v>
      </c>
      <c r="I13" s="733">
        <v>26.9</v>
      </c>
      <c r="J13" s="733">
        <v>1112.3</v>
      </c>
      <c r="K13" s="680"/>
    </row>
    <row r="14" spans="1:11" s="681" customFormat="1" ht="18.75" customHeight="1">
      <c r="A14" s="682"/>
      <c r="B14" s="684" t="s">
        <v>162</v>
      </c>
      <c r="C14" s="710"/>
      <c r="D14" s="731">
        <v>647.7</v>
      </c>
      <c r="E14" s="731">
        <v>140.2</v>
      </c>
      <c r="F14" s="731">
        <v>80.3</v>
      </c>
      <c r="G14" s="731">
        <v>422.5</v>
      </c>
      <c r="H14" s="731">
        <v>24</v>
      </c>
      <c r="I14" s="731">
        <v>24</v>
      </c>
      <c r="J14" s="731">
        <v>999.4</v>
      </c>
      <c r="K14" s="680"/>
    </row>
    <row r="15" spans="1:11" s="681" customFormat="1" ht="18.75" customHeight="1">
      <c r="A15" s="686"/>
      <c r="B15" s="688" t="s">
        <v>163</v>
      </c>
      <c r="C15" s="709"/>
      <c r="D15" s="731">
        <v>633.7</v>
      </c>
      <c r="E15" s="731">
        <v>104.2</v>
      </c>
      <c r="F15" s="731">
        <v>72.6</v>
      </c>
      <c r="G15" s="731">
        <v>453.8</v>
      </c>
      <c r="H15" s="731">
        <v>25.9</v>
      </c>
      <c r="I15" s="731">
        <v>25.9</v>
      </c>
      <c r="J15" s="731">
        <v>1108.7</v>
      </c>
      <c r="K15" s="680"/>
    </row>
    <row r="16" spans="1:11" s="681" customFormat="1" ht="18.75" customHeight="1">
      <c r="A16" s="711"/>
      <c r="B16" s="688" t="s">
        <v>164</v>
      </c>
      <c r="C16" s="709"/>
      <c r="D16" s="731">
        <v>1014.1</v>
      </c>
      <c r="E16" s="731">
        <v>197.4</v>
      </c>
      <c r="F16" s="731">
        <v>165.9</v>
      </c>
      <c r="G16" s="731">
        <v>644.6</v>
      </c>
      <c r="H16" s="731">
        <v>34.9</v>
      </c>
      <c r="I16" s="731">
        <v>34.9</v>
      </c>
      <c r="J16" s="731">
        <v>1433.9</v>
      </c>
      <c r="K16" s="680"/>
    </row>
    <row r="17" spans="1:11" s="681" customFormat="1" ht="18.75" customHeight="1">
      <c r="A17" s="686"/>
      <c r="B17" s="688" t="s">
        <v>165</v>
      </c>
      <c r="C17" s="709"/>
      <c r="D17" s="731">
        <v>1382.9</v>
      </c>
      <c r="E17" s="731">
        <v>246</v>
      </c>
      <c r="F17" s="731">
        <v>323.4</v>
      </c>
      <c r="G17" s="731">
        <v>811.7</v>
      </c>
      <c r="H17" s="731">
        <v>36.8</v>
      </c>
      <c r="I17" s="731">
        <v>36.8</v>
      </c>
      <c r="J17" s="731">
        <v>1521.4</v>
      </c>
      <c r="K17" s="680"/>
    </row>
    <row r="18" spans="1:11" s="681" customFormat="1" ht="18.75" customHeight="1">
      <c r="A18" s="712"/>
      <c r="B18" s="696" t="s">
        <v>166</v>
      </c>
      <c r="C18" s="713"/>
      <c r="D18" s="733">
        <v>1104</v>
      </c>
      <c r="E18" s="733">
        <v>6.9</v>
      </c>
      <c r="F18" s="733">
        <v>283.9</v>
      </c>
      <c r="G18" s="733">
        <v>809.6</v>
      </c>
      <c r="H18" s="733">
        <v>42.6</v>
      </c>
      <c r="I18" s="733">
        <v>42.6</v>
      </c>
      <c r="J18" s="733">
        <v>1702.3</v>
      </c>
      <c r="K18" s="680"/>
    </row>
    <row r="19" spans="1:11" s="681" customFormat="1" ht="18.75" customHeight="1">
      <c r="A19" s="686"/>
      <c r="B19" s="688" t="s">
        <v>167</v>
      </c>
      <c r="C19" s="709"/>
      <c r="D19" s="731">
        <v>1032.7</v>
      </c>
      <c r="E19" s="731">
        <v>221</v>
      </c>
      <c r="F19" s="731">
        <v>204.4</v>
      </c>
      <c r="G19" s="731">
        <v>602.3</v>
      </c>
      <c r="H19" s="731">
        <v>32</v>
      </c>
      <c r="I19" s="731">
        <v>32</v>
      </c>
      <c r="J19" s="731">
        <v>1354.5</v>
      </c>
      <c r="K19" s="680"/>
    </row>
    <row r="20" spans="1:11" s="681" customFormat="1" ht="18.75" customHeight="1">
      <c r="A20" s="714"/>
      <c r="B20" s="688" t="s">
        <v>168</v>
      </c>
      <c r="C20" s="709"/>
      <c r="D20" s="731">
        <v>1146.9</v>
      </c>
      <c r="E20" s="731">
        <v>251.2</v>
      </c>
      <c r="F20" s="731">
        <v>315.6</v>
      </c>
      <c r="G20" s="731">
        <v>576.6</v>
      </c>
      <c r="H20" s="731">
        <v>32.1</v>
      </c>
      <c r="I20" s="731">
        <v>32.1</v>
      </c>
      <c r="J20" s="731">
        <v>1160.2</v>
      </c>
      <c r="K20" s="680"/>
    </row>
    <row r="21" spans="1:11" s="681" customFormat="1" ht="18.75" customHeight="1">
      <c r="A21" s="686"/>
      <c r="B21" s="688" t="s">
        <v>169</v>
      </c>
      <c r="C21" s="709"/>
      <c r="D21" s="731">
        <v>1703.8</v>
      </c>
      <c r="E21" s="731">
        <v>384.9</v>
      </c>
      <c r="F21" s="731">
        <v>543.1</v>
      </c>
      <c r="G21" s="731">
        <v>768.2</v>
      </c>
      <c r="H21" s="731">
        <v>42.2</v>
      </c>
      <c r="I21" s="731">
        <v>42.3</v>
      </c>
      <c r="J21" s="731">
        <v>1340.8</v>
      </c>
      <c r="K21" s="680"/>
    </row>
    <row r="22" spans="1:11" s="681" customFormat="1" ht="18.75" customHeight="1">
      <c r="A22" s="715"/>
      <c r="B22" s="688" t="s">
        <v>170</v>
      </c>
      <c r="C22" s="709"/>
      <c r="D22" s="733">
        <v>1394.2</v>
      </c>
      <c r="E22" s="733">
        <v>279.8</v>
      </c>
      <c r="F22" s="733">
        <v>391.2</v>
      </c>
      <c r="G22" s="733">
        <v>719</v>
      </c>
      <c r="H22" s="733">
        <v>40</v>
      </c>
      <c r="I22" s="733">
        <v>40</v>
      </c>
      <c r="J22" s="733">
        <v>1280.3</v>
      </c>
      <c r="K22" s="680"/>
    </row>
    <row r="23" spans="1:11" s="681" customFormat="1" ht="18.75" customHeight="1">
      <c r="A23" s="716" t="s">
        <v>171</v>
      </c>
      <c r="B23" s="738"/>
      <c r="C23" s="718"/>
      <c r="D23" s="739"/>
      <c r="E23" s="739"/>
      <c r="F23" s="739"/>
      <c r="G23" s="739"/>
      <c r="H23" s="739"/>
      <c r="I23" s="739"/>
      <c r="J23" s="739"/>
      <c r="K23" s="680"/>
    </row>
    <row r="24" spans="1:11" s="681" customFormat="1" ht="18.75" customHeight="1">
      <c r="A24" s="720"/>
      <c r="B24" s="688" t="s">
        <v>319</v>
      </c>
      <c r="C24" s="709"/>
      <c r="D24" s="731">
        <v>1757.5</v>
      </c>
      <c r="E24" s="731">
        <v>270</v>
      </c>
      <c r="F24" s="731">
        <v>486.4</v>
      </c>
      <c r="G24" s="731">
        <v>991.6</v>
      </c>
      <c r="H24" s="731">
        <v>52.7</v>
      </c>
      <c r="I24" s="731">
        <v>52.6</v>
      </c>
      <c r="J24" s="731">
        <v>1823.3</v>
      </c>
      <c r="K24" s="680"/>
    </row>
    <row r="25" spans="1:11" s="681" customFormat="1" ht="18.75" customHeight="1">
      <c r="A25" s="686"/>
      <c r="B25" s="688" t="s">
        <v>172</v>
      </c>
      <c r="C25" s="709"/>
      <c r="D25" s="731">
        <v>1567.3</v>
      </c>
      <c r="E25" s="731">
        <v>472.8</v>
      </c>
      <c r="F25" s="731">
        <v>303.9</v>
      </c>
      <c r="G25" s="731">
        <v>785</v>
      </c>
      <c r="H25" s="731">
        <v>43.6</v>
      </c>
      <c r="I25" s="731">
        <v>43.6</v>
      </c>
      <c r="J25" s="731">
        <v>1716.7</v>
      </c>
      <c r="K25" s="680"/>
    </row>
    <row r="26" spans="1:11" s="681" customFormat="1" ht="18.75" customHeight="1">
      <c r="A26" s="686"/>
      <c r="B26" s="688" t="s">
        <v>173</v>
      </c>
      <c r="C26" s="709"/>
      <c r="D26" s="731">
        <v>1464.3</v>
      </c>
      <c r="E26" s="731">
        <v>450.9</v>
      </c>
      <c r="F26" s="731">
        <v>170.1</v>
      </c>
      <c r="G26" s="731">
        <v>840.2</v>
      </c>
      <c r="H26" s="731">
        <v>42.1</v>
      </c>
      <c r="I26" s="731">
        <v>42.2</v>
      </c>
      <c r="J26" s="731">
        <v>1527.9</v>
      </c>
      <c r="K26" s="680"/>
    </row>
    <row r="27" spans="1:11" s="681" customFormat="1" ht="18.75" customHeight="1">
      <c r="A27" s="686"/>
      <c r="B27" s="688" t="s">
        <v>174</v>
      </c>
      <c r="C27" s="709"/>
      <c r="D27" s="731">
        <v>1315.8</v>
      </c>
      <c r="E27" s="731">
        <v>360.7</v>
      </c>
      <c r="F27" s="731">
        <v>297.1</v>
      </c>
      <c r="G27" s="731">
        <v>652</v>
      </c>
      <c r="H27" s="731">
        <v>29.7</v>
      </c>
      <c r="I27" s="731">
        <v>29.8</v>
      </c>
      <c r="J27" s="731">
        <v>1130.6</v>
      </c>
      <c r="K27" s="680"/>
    </row>
    <row r="28" spans="1:11" s="681" customFormat="1" ht="18.75" customHeight="1">
      <c r="A28" s="712"/>
      <c r="B28" s="696" t="s">
        <v>175</v>
      </c>
      <c r="C28" s="713"/>
      <c r="D28" s="733">
        <v>1098.7</v>
      </c>
      <c r="E28" s="733">
        <v>343</v>
      </c>
      <c r="F28" s="733">
        <v>267</v>
      </c>
      <c r="G28" s="733">
        <v>488.7</v>
      </c>
      <c r="H28" s="733">
        <v>24.8</v>
      </c>
      <c r="I28" s="733">
        <v>24.8</v>
      </c>
      <c r="J28" s="733">
        <v>1085.4</v>
      </c>
      <c r="K28" s="680"/>
    </row>
    <row r="29" spans="1:11" s="681" customFormat="1" ht="18.75" customHeight="1">
      <c r="A29" s="686"/>
      <c r="B29" s="688" t="s">
        <v>321</v>
      </c>
      <c r="C29" s="709"/>
      <c r="D29" s="731">
        <v>1148.9</v>
      </c>
      <c r="E29" s="731">
        <v>311.4</v>
      </c>
      <c r="F29" s="731">
        <v>291.5</v>
      </c>
      <c r="G29" s="731">
        <v>545.9</v>
      </c>
      <c r="H29" s="731">
        <v>29.5</v>
      </c>
      <c r="I29" s="731">
        <v>29.6</v>
      </c>
      <c r="J29" s="731">
        <v>1447.9</v>
      </c>
      <c r="K29" s="680"/>
    </row>
    <row r="30" spans="1:11" s="681" customFormat="1" ht="18.75" customHeight="1">
      <c r="A30" s="686"/>
      <c r="B30" s="688" t="s">
        <v>322</v>
      </c>
      <c r="C30" s="709"/>
      <c r="D30" s="731">
        <v>636.1</v>
      </c>
      <c r="E30" s="731">
        <v>224.4</v>
      </c>
      <c r="F30" s="731">
        <v>58.3</v>
      </c>
      <c r="G30" s="731">
        <v>353.4</v>
      </c>
      <c r="H30" s="731">
        <v>23.1</v>
      </c>
      <c r="I30" s="731">
        <v>23.2</v>
      </c>
      <c r="J30" s="731">
        <v>1025.4</v>
      </c>
      <c r="K30" s="680"/>
    </row>
    <row r="31" spans="1:11" s="681" customFormat="1" ht="18.75" customHeight="1">
      <c r="A31" s="686"/>
      <c r="B31" s="688" t="s">
        <v>323</v>
      </c>
      <c r="C31" s="709"/>
      <c r="D31" s="731">
        <v>645.6</v>
      </c>
      <c r="E31" s="731">
        <v>79.8</v>
      </c>
      <c r="F31" s="731">
        <v>73.3</v>
      </c>
      <c r="G31" s="731">
        <v>487.9</v>
      </c>
      <c r="H31" s="731">
        <v>30.2</v>
      </c>
      <c r="I31" s="731">
        <v>30.2</v>
      </c>
      <c r="J31" s="731">
        <v>1247.4</v>
      </c>
      <c r="K31" s="680"/>
    </row>
    <row r="32" spans="1:11" s="681" customFormat="1" ht="18.75" customHeight="1">
      <c r="A32" s="686"/>
      <c r="B32" s="688" t="s">
        <v>324</v>
      </c>
      <c r="C32" s="709"/>
      <c r="D32" s="731">
        <v>943.3</v>
      </c>
      <c r="E32" s="731">
        <v>106.7</v>
      </c>
      <c r="F32" s="731">
        <v>393.5</v>
      </c>
      <c r="G32" s="731">
        <v>443.1</v>
      </c>
      <c r="H32" s="731">
        <v>28.7</v>
      </c>
      <c r="I32" s="731">
        <v>28.7</v>
      </c>
      <c r="J32" s="731">
        <v>1268.1</v>
      </c>
      <c r="K32" s="680"/>
    </row>
    <row r="33" spans="1:11" s="681" customFormat="1" ht="18.75" customHeight="1">
      <c r="A33" s="686"/>
      <c r="B33" s="688" t="s">
        <v>176</v>
      </c>
      <c r="C33" s="709"/>
      <c r="D33" s="733">
        <v>1484.7</v>
      </c>
      <c r="E33" s="733">
        <v>411.6</v>
      </c>
      <c r="F33" s="733">
        <v>277.5</v>
      </c>
      <c r="G33" s="733">
        <v>780.2</v>
      </c>
      <c r="H33" s="733">
        <v>42.4</v>
      </c>
      <c r="I33" s="733">
        <v>42.4</v>
      </c>
      <c r="J33" s="733">
        <v>1584.3</v>
      </c>
      <c r="K33" s="680"/>
    </row>
    <row r="34" spans="1:11" s="681" customFormat="1" ht="18.75" customHeight="1">
      <c r="A34" s="682"/>
      <c r="B34" s="684" t="s">
        <v>177</v>
      </c>
      <c r="C34" s="710"/>
      <c r="D34" s="731">
        <v>2022.3</v>
      </c>
      <c r="E34" s="731">
        <v>509.2</v>
      </c>
      <c r="F34" s="731">
        <v>596.1</v>
      </c>
      <c r="G34" s="731">
        <v>914.1</v>
      </c>
      <c r="H34" s="731">
        <v>49</v>
      </c>
      <c r="I34" s="731">
        <v>49.1</v>
      </c>
      <c r="J34" s="731">
        <v>1968.2</v>
      </c>
      <c r="K34" s="680"/>
    </row>
    <row r="35" spans="1:11" s="681" customFormat="1" ht="18.75" customHeight="1">
      <c r="A35" s="686"/>
      <c r="B35" s="688" t="s">
        <v>178</v>
      </c>
      <c r="C35" s="709"/>
      <c r="D35" s="731">
        <v>1956</v>
      </c>
      <c r="E35" s="731">
        <v>467.1</v>
      </c>
      <c r="F35" s="731">
        <v>563.2</v>
      </c>
      <c r="G35" s="731">
        <v>922.6</v>
      </c>
      <c r="H35" s="731">
        <v>44.2</v>
      </c>
      <c r="I35" s="731">
        <v>44.3</v>
      </c>
      <c r="J35" s="731">
        <v>1717.5</v>
      </c>
      <c r="K35" s="680"/>
    </row>
    <row r="36" spans="1:11" s="681" customFormat="1" ht="18.75" customHeight="1">
      <c r="A36" s="686"/>
      <c r="B36" s="688" t="s">
        <v>179</v>
      </c>
      <c r="C36" s="709"/>
      <c r="D36" s="731">
        <v>1103.3</v>
      </c>
      <c r="E36" s="731">
        <v>389</v>
      </c>
      <c r="F36" s="731">
        <v>62.8</v>
      </c>
      <c r="G36" s="731">
        <v>651.6</v>
      </c>
      <c r="H36" s="731">
        <v>41.8</v>
      </c>
      <c r="I36" s="731">
        <v>41.8</v>
      </c>
      <c r="J36" s="731">
        <v>1398.2</v>
      </c>
      <c r="K36" s="680"/>
    </row>
    <row r="37" spans="1:11" s="681" customFormat="1" ht="18.75" customHeight="1">
      <c r="A37" s="686"/>
      <c r="B37" s="688" t="s">
        <v>180</v>
      </c>
      <c r="C37" s="709"/>
      <c r="D37" s="731">
        <v>1331.8</v>
      </c>
      <c r="E37" s="731">
        <v>233.1</v>
      </c>
      <c r="F37" s="731">
        <v>275</v>
      </c>
      <c r="G37" s="731">
        <v>807</v>
      </c>
      <c r="H37" s="731">
        <v>41.6</v>
      </c>
      <c r="I37" s="731">
        <v>41.6</v>
      </c>
      <c r="J37" s="731">
        <v>1765.6</v>
      </c>
      <c r="K37" s="680"/>
    </row>
    <row r="38" spans="1:11" s="681" customFormat="1" ht="18.75" customHeight="1">
      <c r="A38" s="712"/>
      <c r="B38" s="696" t="s">
        <v>181</v>
      </c>
      <c r="C38" s="713"/>
      <c r="D38" s="733">
        <v>897.5</v>
      </c>
      <c r="E38" s="733">
        <v>137.9</v>
      </c>
      <c r="F38" s="733">
        <v>227.8</v>
      </c>
      <c r="G38" s="733">
        <v>525.7</v>
      </c>
      <c r="H38" s="733">
        <v>29.7</v>
      </c>
      <c r="I38" s="733">
        <v>29.7</v>
      </c>
      <c r="J38" s="733">
        <v>1058.2</v>
      </c>
      <c r="K38" s="680"/>
    </row>
    <row r="39" spans="1:11" s="681" customFormat="1" ht="18.75" customHeight="1">
      <c r="A39" s="682"/>
      <c r="B39" s="684" t="s">
        <v>182</v>
      </c>
      <c r="C39" s="710"/>
      <c r="D39" s="731">
        <v>1037.6</v>
      </c>
      <c r="E39" s="731">
        <v>217.3</v>
      </c>
      <c r="F39" s="731">
        <v>245.6</v>
      </c>
      <c r="G39" s="731">
        <v>572.6</v>
      </c>
      <c r="H39" s="731">
        <v>37.8</v>
      </c>
      <c r="I39" s="731">
        <v>37.9</v>
      </c>
      <c r="J39" s="731">
        <v>1214</v>
      </c>
      <c r="K39" s="680"/>
    </row>
    <row r="40" spans="1:11" s="681" customFormat="1" ht="18.75" customHeight="1">
      <c r="A40" s="686"/>
      <c r="B40" s="688" t="s">
        <v>183</v>
      </c>
      <c r="C40" s="709"/>
      <c r="D40" s="731">
        <v>1308.9</v>
      </c>
      <c r="E40" s="731">
        <v>407.2</v>
      </c>
      <c r="F40" s="731">
        <v>474.3</v>
      </c>
      <c r="G40" s="731">
        <v>423.9</v>
      </c>
      <c r="H40" s="731">
        <v>25.6</v>
      </c>
      <c r="I40" s="731">
        <v>25.8</v>
      </c>
      <c r="J40" s="731">
        <v>1099.9</v>
      </c>
      <c r="K40" s="680"/>
    </row>
    <row r="41" spans="1:11" s="681" customFormat="1" ht="18.75" customHeight="1">
      <c r="A41" s="686"/>
      <c r="B41" s="688" t="s">
        <v>184</v>
      </c>
      <c r="C41" s="709"/>
      <c r="D41" s="731">
        <v>645.5</v>
      </c>
      <c r="E41" s="731">
        <v>199.5</v>
      </c>
      <c r="F41" s="731">
        <v>65.5</v>
      </c>
      <c r="G41" s="731">
        <v>380.4</v>
      </c>
      <c r="H41" s="731">
        <v>29.3</v>
      </c>
      <c r="I41" s="731">
        <v>29.3</v>
      </c>
      <c r="J41" s="731">
        <v>1161.1</v>
      </c>
      <c r="K41" s="680"/>
    </row>
    <row r="42" spans="1:11" s="681" customFormat="1" ht="18.75" customHeight="1">
      <c r="A42" s="686"/>
      <c r="B42" s="688" t="s">
        <v>325</v>
      </c>
      <c r="C42" s="709"/>
      <c r="D42" s="731">
        <v>625.5</v>
      </c>
      <c r="E42" s="731">
        <v>81.9</v>
      </c>
      <c r="F42" s="731">
        <v>201.4</v>
      </c>
      <c r="G42" s="731">
        <v>332.5</v>
      </c>
      <c r="H42" s="731">
        <v>18.5</v>
      </c>
      <c r="I42" s="731">
        <v>18.5</v>
      </c>
      <c r="J42" s="731">
        <v>712.6</v>
      </c>
      <c r="K42" s="680"/>
    </row>
    <row r="43" spans="1:11" s="681" customFormat="1" ht="18.75" customHeight="1">
      <c r="A43" s="712"/>
      <c r="B43" s="696" t="s">
        <v>185</v>
      </c>
      <c r="C43" s="713"/>
      <c r="D43" s="733">
        <v>1419.5</v>
      </c>
      <c r="E43" s="733">
        <v>316.1</v>
      </c>
      <c r="F43" s="733">
        <v>481.4</v>
      </c>
      <c r="G43" s="733">
        <v>594.6</v>
      </c>
      <c r="H43" s="733">
        <v>29</v>
      </c>
      <c r="I43" s="733">
        <v>29</v>
      </c>
      <c r="J43" s="733">
        <v>1120.9</v>
      </c>
      <c r="K43" s="680"/>
    </row>
    <row r="44" spans="1:11" s="681" customFormat="1" ht="18.75" customHeight="1">
      <c r="A44" s="686"/>
      <c r="B44" s="688" t="s">
        <v>326</v>
      </c>
      <c r="C44" s="709"/>
      <c r="D44" s="731">
        <v>1067.1</v>
      </c>
      <c r="E44" s="731">
        <v>217.9</v>
      </c>
      <c r="F44" s="731">
        <v>150.7</v>
      </c>
      <c r="G44" s="731">
        <v>698.5</v>
      </c>
      <c r="H44" s="731">
        <v>38.8</v>
      </c>
      <c r="I44" s="731">
        <v>38.7</v>
      </c>
      <c r="J44" s="731">
        <v>1542</v>
      </c>
      <c r="K44" s="680"/>
    </row>
    <row r="45" spans="1:11" s="681" customFormat="1" ht="18.75" customHeight="1">
      <c r="A45" s="686"/>
      <c r="B45" s="688" t="s">
        <v>186</v>
      </c>
      <c r="C45" s="709"/>
      <c r="D45" s="731">
        <v>1090.3</v>
      </c>
      <c r="E45" s="731">
        <v>197.9</v>
      </c>
      <c r="F45" s="731">
        <v>249.3</v>
      </c>
      <c r="G45" s="731">
        <v>643.1</v>
      </c>
      <c r="H45" s="731">
        <v>37.3</v>
      </c>
      <c r="I45" s="731">
        <v>37.4</v>
      </c>
      <c r="J45" s="731">
        <v>1380.8</v>
      </c>
      <c r="K45" s="680"/>
    </row>
    <row r="46" spans="1:11" s="681" customFormat="1" ht="18.75" customHeight="1">
      <c r="A46" s="686"/>
      <c r="B46" s="688" t="s">
        <v>327</v>
      </c>
      <c r="C46" s="709"/>
      <c r="D46" s="731">
        <v>894</v>
      </c>
      <c r="E46" s="731">
        <v>154</v>
      </c>
      <c r="F46" s="731">
        <v>160.5</v>
      </c>
      <c r="G46" s="731">
        <v>557.2</v>
      </c>
      <c r="H46" s="731">
        <v>24.7</v>
      </c>
      <c r="I46" s="731">
        <v>24.7</v>
      </c>
      <c r="J46" s="731">
        <v>1085.8</v>
      </c>
      <c r="K46" s="680"/>
    </row>
    <row r="47" spans="1:11" s="681" customFormat="1" ht="18.75" customHeight="1">
      <c r="A47" s="686"/>
      <c r="B47" s="688" t="s">
        <v>187</v>
      </c>
      <c r="C47" s="709"/>
      <c r="D47" s="731">
        <v>1445.2</v>
      </c>
      <c r="E47" s="731">
        <v>246.2</v>
      </c>
      <c r="F47" s="731">
        <v>265.9</v>
      </c>
      <c r="G47" s="731">
        <v>913.8</v>
      </c>
      <c r="H47" s="731">
        <v>40.1</v>
      </c>
      <c r="I47" s="731">
        <v>40.2</v>
      </c>
      <c r="J47" s="731">
        <v>1616.8</v>
      </c>
      <c r="K47" s="680"/>
    </row>
    <row r="48" spans="1:11" s="681" customFormat="1" ht="18.75" customHeight="1">
      <c r="A48" s="686"/>
      <c r="B48" s="688" t="s">
        <v>188</v>
      </c>
      <c r="C48" s="709"/>
      <c r="D48" s="733">
        <v>1497.8</v>
      </c>
      <c r="E48" s="733">
        <v>416.5</v>
      </c>
      <c r="F48" s="733">
        <v>162.5</v>
      </c>
      <c r="G48" s="733">
        <v>915.9</v>
      </c>
      <c r="H48" s="733">
        <v>45.7</v>
      </c>
      <c r="I48" s="733">
        <v>45.7</v>
      </c>
      <c r="J48" s="733">
        <v>1626</v>
      </c>
      <c r="K48" s="680"/>
    </row>
    <row r="49" spans="1:11" s="681" customFormat="1" ht="18.75" customHeight="1">
      <c r="A49" s="682"/>
      <c r="B49" s="684" t="s">
        <v>328</v>
      </c>
      <c r="C49" s="710"/>
      <c r="D49" s="731">
        <v>1417</v>
      </c>
      <c r="E49" s="731">
        <v>133.8</v>
      </c>
      <c r="F49" s="731">
        <v>327.7</v>
      </c>
      <c r="G49" s="731">
        <v>947</v>
      </c>
      <c r="H49" s="731">
        <v>48.9</v>
      </c>
      <c r="I49" s="731">
        <v>49</v>
      </c>
      <c r="J49" s="731">
        <v>2037.9</v>
      </c>
      <c r="K49" s="680"/>
    </row>
    <row r="50" spans="1:11" s="681" customFormat="1" ht="18.75" customHeight="1">
      <c r="A50" s="686"/>
      <c r="B50" s="688" t="s">
        <v>189</v>
      </c>
      <c r="C50" s="709"/>
      <c r="D50" s="731">
        <v>1186.2</v>
      </c>
      <c r="E50" s="731">
        <v>317.6</v>
      </c>
      <c r="F50" s="731">
        <v>236.1</v>
      </c>
      <c r="G50" s="731">
        <v>632.5</v>
      </c>
      <c r="H50" s="731">
        <v>34</v>
      </c>
      <c r="I50" s="731">
        <v>34</v>
      </c>
      <c r="J50" s="731">
        <v>1421.2</v>
      </c>
      <c r="K50" s="680"/>
    </row>
    <row r="51" spans="1:11" s="681" customFormat="1" ht="18.75" customHeight="1">
      <c r="A51" s="686"/>
      <c r="B51" s="688" t="s">
        <v>190</v>
      </c>
      <c r="C51" s="709"/>
      <c r="D51" s="731">
        <v>1352.8</v>
      </c>
      <c r="E51" s="731">
        <v>263.1</v>
      </c>
      <c r="F51" s="731">
        <v>156.6</v>
      </c>
      <c r="G51" s="731">
        <v>920.8</v>
      </c>
      <c r="H51" s="731">
        <v>50.6</v>
      </c>
      <c r="I51" s="731">
        <v>50.8</v>
      </c>
      <c r="J51" s="731">
        <v>1938.8</v>
      </c>
      <c r="K51" s="680"/>
    </row>
    <row r="52" spans="1:11" s="681" customFormat="1" ht="18.75" customHeight="1">
      <c r="A52" s="686"/>
      <c r="B52" s="688" t="s">
        <v>320</v>
      </c>
      <c r="C52" s="709"/>
      <c r="D52" s="731">
        <v>1326</v>
      </c>
      <c r="E52" s="731">
        <v>280.2</v>
      </c>
      <c r="F52" s="731">
        <v>339</v>
      </c>
      <c r="G52" s="731">
        <v>705.6</v>
      </c>
      <c r="H52" s="731">
        <v>35.3</v>
      </c>
      <c r="I52" s="731">
        <v>35.3</v>
      </c>
      <c r="J52" s="731">
        <v>1437.4</v>
      </c>
      <c r="K52" s="680"/>
    </row>
    <row r="53" spans="1:11" s="681" customFormat="1" ht="18.75" customHeight="1">
      <c r="A53" s="686"/>
      <c r="B53" s="688" t="s">
        <v>191</v>
      </c>
      <c r="C53" s="709"/>
      <c r="D53" s="733">
        <v>2711</v>
      </c>
      <c r="E53" s="733">
        <v>514.2</v>
      </c>
      <c r="F53" s="733">
        <v>1217.1</v>
      </c>
      <c r="G53" s="733">
        <v>964.4</v>
      </c>
      <c r="H53" s="733">
        <v>50.7</v>
      </c>
      <c r="I53" s="733">
        <v>50.8</v>
      </c>
      <c r="J53" s="733">
        <v>2255.2</v>
      </c>
      <c r="K53" s="680"/>
    </row>
    <row r="54" spans="1:11" s="681" customFormat="1" ht="18.75" customHeight="1">
      <c r="A54" s="682"/>
      <c r="B54" s="684" t="s">
        <v>192</v>
      </c>
      <c r="C54" s="710"/>
      <c r="D54" s="731">
        <v>2035.6</v>
      </c>
      <c r="E54" s="731">
        <v>646.8</v>
      </c>
      <c r="F54" s="731">
        <v>422.3</v>
      </c>
      <c r="G54" s="731">
        <v>960.7</v>
      </c>
      <c r="H54" s="731">
        <v>45.2</v>
      </c>
      <c r="I54" s="731">
        <v>45.3</v>
      </c>
      <c r="J54" s="731">
        <v>1615.5</v>
      </c>
      <c r="K54" s="680"/>
    </row>
    <row r="55" spans="1:11" s="681" customFormat="1" ht="18.75" customHeight="1">
      <c r="A55" s="686"/>
      <c r="B55" s="688" t="s">
        <v>193</v>
      </c>
      <c r="C55" s="709"/>
      <c r="D55" s="731">
        <v>1940.1</v>
      </c>
      <c r="E55" s="731">
        <v>387.5</v>
      </c>
      <c r="F55" s="731">
        <v>639.3</v>
      </c>
      <c r="G55" s="731">
        <v>909.7</v>
      </c>
      <c r="H55" s="731">
        <v>55.1</v>
      </c>
      <c r="I55" s="731">
        <v>55.1</v>
      </c>
      <c r="J55" s="731">
        <v>1629.1</v>
      </c>
      <c r="K55" s="680"/>
    </row>
    <row r="56" spans="1:11" s="681" customFormat="1" ht="18.75" customHeight="1">
      <c r="A56" s="686"/>
      <c r="B56" s="688" t="s">
        <v>194</v>
      </c>
      <c r="C56" s="709"/>
      <c r="D56" s="731">
        <v>1490.7</v>
      </c>
      <c r="E56" s="731">
        <v>589.7</v>
      </c>
      <c r="F56" s="731">
        <v>117</v>
      </c>
      <c r="G56" s="731">
        <v>784</v>
      </c>
      <c r="H56" s="731">
        <v>40.4</v>
      </c>
      <c r="I56" s="731">
        <v>40.4</v>
      </c>
      <c r="J56" s="731">
        <v>1222.6</v>
      </c>
      <c r="K56" s="680"/>
    </row>
    <row r="57" spans="1:11" s="681" customFormat="1" ht="18.75" customHeight="1">
      <c r="A57" s="686"/>
      <c r="B57" s="688" t="s">
        <v>195</v>
      </c>
      <c r="C57" s="709"/>
      <c r="D57" s="731">
        <v>1508.7</v>
      </c>
      <c r="E57" s="731">
        <v>383.2</v>
      </c>
      <c r="F57" s="731">
        <v>336</v>
      </c>
      <c r="G57" s="731">
        <v>770.1</v>
      </c>
      <c r="H57" s="731">
        <v>41.5</v>
      </c>
      <c r="I57" s="731">
        <v>41.8</v>
      </c>
      <c r="J57" s="731">
        <v>1162</v>
      </c>
      <c r="K57" s="680"/>
    </row>
    <row r="58" spans="1:11" s="681" customFormat="1" ht="18.75" customHeight="1">
      <c r="A58" s="721"/>
      <c r="B58" s="699" t="s">
        <v>196</v>
      </c>
      <c r="C58" s="722"/>
      <c r="D58" s="734">
        <v>2104.1</v>
      </c>
      <c r="E58" s="734">
        <v>584</v>
      </c>
      <c r="F58" s="734">
        <v>563.4</v>
      </c>
      <c r="G58" s="734">
        <v>948.7</v>
      </c>
      <c r="H58" s="734">
        <v>50.2</v>
      </c>
      <c r="I58" s="734">
        <v>50.2</v>
      </c>
      <c r="J58" s="734">
        <v>1705</v>
      </c>
      <c r="K58" s="680"/>
    </row>
    <row r="59" spans="1:10" s="659" customFormat="1" ht="25.5" customHeight="1">
      <c r="A59" s="724"/>
      <c r="B59" s="724"/>
      <c r="C59" s="725"/>
      <c r="D59" s="726"/>
      <c r="E59" s="726"/>
      <c r="F59" s="726"/>
      <c r="G59" s="726"/>
      <c r="H59" s="726"/>
      <c r="I59" s="726"/>
      <c r="J59" s="727" t="s">
        <v>308</v>
      </c>
    </row>
  </sheetData>
  <mergeCells count="7">
    <mergeCell ref="D4:D7"/>
    <mergeCell ref="H4:H7"/>
    <mergeCell ref="I4:I7"/>
    <mergeCell ref="J4:J7"/>
    <mergeCell ref="E5:E7"/>
    <mergeCell ref="G5:G7"/>
    <mergeCell ref="F5:F7"/>
  </mergeCells>
  <printOptions/>
  <pageMargins left="0.984251968503937" right="0.5905511811023623" top="0.5905511811023623" bottom="0" header="0.5118110236220472" footer="0.1968503937007874"/>
  <pageSetup fitToHeight="1" fitToWidth="1"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dimension ref="A1:O55"/>
  <sheetViews>
    <sheetView showGridLines="0" zoomScaleSheetLayoutView="75" workbookViewId="0" topLeftCell="A1">
      <selection activeCell="Q4" sqref="Q4"/>
    </sheetView>
  </sheetViews>
  <sheetFormatPr defaultColWidth="8.796875" defaultRowHeight="14.25"/>
  <cols>
    <col min="1" max="1" width="0.8984375" style="476" customWidth="1"/>
    <col min="2" max="2" width="10.59765625" style="476" customWidth="1"/>
    <col min="3" max="3" width="0.8984375" style="476" customWidth="1"/>
    <col min="4" max="7" width="7.09765625" style="476" customWidth="1"/>
    <col min="8" max="9" width="7.09765625" style="578" customWidth="1"/>
    <col min="10" max="10" width="8.5" style="476" customWidth="1"/>
    <col min="11" max="13" width="8.5" style="767" customWidth="1"/>
    <col min="14" max="15" width="8.5" style="578" customWidth="1"/>
    <col min="16" max="16384" width="9" style="476" customWidth="1"/>
  </cols>
  <sheetData>
    <row r="1" spans="1:15" s="475" customFormat="1" ht="22.5" customHeight="1">
      <c r="A1" s="740" t="s">
        <v>437</v>
      </c>
      <c r="B1" s="741"/>
      <c r="C1" s="741"/>
      <c r="D1" s="471"/>
      <c r="E1" s="741"/>
      <c r="F1" s="471"/>
      <c r="G1" s="471"/>
      <c r="H1" s="741"/>
      <c r="I1" s="741"/>
      <c r="J1" s="471"/>
      <c r="K1" s="742"/>
      <c r="L1" s="742"/>
      <c r="M1" s="742"/>
      <c r="N1" s="741"/>
      <c r="O1" s="741"/>
    </row>
    <row r="2" spans="1:15" s="496" customFormat="1" ht="22.5" customHeight="1">
      <c r="A2" s="496" t="s">
        <v>104</v>
      </c>
      <c r="J2" s="743"/>
      <c r="K2" s="743"/>
      <c r="L2" s="743"/>
      <c r="M2" s="743"/>
      <c r="O2" s="744" t="s">
        <v>413</v>
      </c>
    </row>
    <row r="3" spans="1:15" s="496" customFormat="1" ht="19.5" customHeight="1">
      <c r="A3" s="745"/>
      <c r="B3" s="746"/>
      <c r="C3" s="746"/>
      <c r="D3" s="1048" t="s">
        <v>438</v>
      </c>
      <c r="E3" s="1049"/>
      <c r="F3" s="1049"/>
      <c r="G3" s="1049"/>
      <c r="H3" s="1049"/>
      <c r="I3" s="1049"/>
      <c r="J3" s="1050" t="s">
        <v>439</v>
      </c>
      <c r="K3" s="1049"/>
      <c r="L3" s="1049"/>
      <c r="M3" s="1049"/>
      <c r="N3" s="1049"/>
      <c r="O3" s="1051"/>
    </row>
    <row r="4" spans="1:15" ht="12.75" customHeight="1">
      <c r="A4" s="747"/>
      <c r="B4" s="477"/>
      <c r="C4" s="748"/>
      <c r="D4" s="1052" t="s">
        <v>22</v>
      </c>
      <c r="E4" s="1046" t="s">
        <v>505</v>
      </c>
      <c r="F4" s="1054" t="s">
        <v>329</v>
      </c>
      <c r="G4" s="1046" t="s">
        <v>506</v>
      </c>
      <c r="H4" s="1046" t="s">
        <v>440</v>
      </c>
      <c r="I4" s="1046" t="s">
        <v>441</v>
      </c>
      <c r="J4" s="1055" t="s">
        <v>22</v>
      </c>
      <c r="K4" s="1046" t="s">
        <v>442</v>
      </c>
      <c r="L4" s="1054" t="s">
        <v>329</v>
      </c>
      <c r="M4" s="1046" t="s">
        <v>443</v>
      </c>
      <c r="N4" s="1046" t="s">
        <v>440</v>
      </c>
      <c r="O4" s="1046" t="s">
        <v>441</v>
      </c>
    </row>
    <row r="5" spans="1:15" ht="39" customHeight="1">
      <c r="A5" s="490"/>
      <c r="B5" s="491"/>
      <c r="C5" s="492"/>
      <c r="D5" s="1053"/>
      <c r="E5" s="1047"/>
      <c r="F5" s="1047"/>
      <c r="G5" s="1047"/>
      <c r="H5" s="1047"/>
      <c r="I5" s="1047"/>
      <c r="J5" s="1056"/>
      <c r="K5" s="1047"/>
      <c r="L5" s="1047"/>
      <c r="M5" s="1047"/>
      <c r="N5" s="1047"/>
      <c r="O5" s="1047"/>
    </row>
    <row r="6" spans="1:15" s="751" customFormat="1" ht="18" customHeight="1">
      <c r="A6" s="708"/>
      <c r="B6" s="498" t="s">
        <v>109</v>
      </c>
      <c r="C6" s="498"/>
      <c r="D6" s="730">
        <v>84.9</v>
      </c>
      <c r="E6" s="730">
        <v>92.3</v>
      </c>
      <c r="F6" s="730">
        <v>2.6</v>
      </c>
      <c r="G6" s="730">
        <v>48.6</v>
      </c>
      <c r="H6" s="730">
        <v>93.5</v>
      </c>
      <c r="I6" s="749">
        <v>79.4</v>
      </c>
      <c r="J6" s="750">
        <v>36.3</v>
      </c>
      <c r="K6" s="730">
        <v>338</v>
      </c>
      <c r="L6" s="730">
        <v>10.5</v>
      </c>
      <c r="M6" s="730">
        <v>78.1</v>
      </c>
      <c r="N6" s="730">
        <v>172.6</v>
      </c>
      <c r="O6" s="730">
        <v>20.2</v>
      </c>
    </row>
    <row r="7" spans="1:15" s="751" customFormat="1" ht="18" customHeight="1">
      <c r="A7" s="682"/>
      <c r="B7" s="752" t="s">
        <v>110</v>
      </c>
      <c r="C7" s="752"/>
      <c r="D7" s="731">
        <v>84</v>
      </c>
      <c r="E7" s="731">
        <v>92.6</v>
      </c>
      <c r="F7" s="731">
        <v>0.1</v>
      </c>
      <c r="G7" s="731">
        <v>29.5</v>
      </c>
      <c r="H7" s="731">
        <v>92.5</v>
      </c>
      <c r="I7" s="753">
        <v>77</v>
      </c>
      <c r="J7" s="754">
        <v>41.9</v>
      </c>
      <c r="K7" s="731">
        <v>313.6</v>
      </c>
      <c r="L7" s="731">
        <v>7.5</v>
      </c>
      <c r="M7" s="731">
        <v>68.1</v>
      </c>
      <c r="N7" s="731">
        <v>216</v>
      </c>
      <c r="O7" s="731">
        <v>21.3</v>
      </c>
    </row>
    <row r="8" spans="1:15" s="751" customFormat="1" ht="18" customHeight="1">
      <c r="A8" s="686"/>
      <c r="B8" s="498" t="s">
        <v>111</v>
      </c>
      <c r="C8" s="498"/>
      <c r="D8" s="731">
        <v>81.6</v>
      </c>
      <c r="E8" s="731">
        <v>88</v>
      </c>
      <c r="F8" s="731">
        <v>0.1</v>
      </c>
      <c r="G8" s="731">
        <v>23.3</v>
      </c>
      <c r="H8" s="731">
        <v>91.7</v>
      </c>
      <c r="I8" s="753">
        <v>77.7</v>
      </c>
      <c r="J8" s="754">
        <v>38</v>
      </c>
      <c r="K8" s="731">
        <v>304.9</v>
      </c>
      <c r="L8" s="731">
        <v>2</v>
      </c>
      <c r="M8" s="731">
        <v>88.2</v>
      </c>
      <c r="N8" s="731">
        <v>137.6</v>
      </c>
      <c r="O8" s="731">
        <v>23.2</v>
      </c>
    </row>
    <row r="9" spans="1:15" s="751" customFormat="1" ht="18" customHeight="1">
      <c r="A9" s="686"/>
      <c r="B9" s="498" t="s">
        <v>112</v>
      </c>
      <c r="C9" s="498"/>
      <c r="D9" s="731">
        <v>82.8</v>
      </c>
      <c r="E9" s="731">
        <v>93.3</v>
      </c>
      <c r="F9" s="731">
        <v>0</v>
      </c>
      <c r="G9" s="731">
        <v>21</v>
      </c>
      <c r="H9" s="731">
        <v>94.7</v>
      </c>
      <c r="I9" s="753">
        <v>76.9</v>
      </c>
      <c r="J9" s="754">
        <v>39.5</v>
      </c>
      <c r="K9" s="731">
        <v>363.4</v>
      </c>
      <c r="L9" s="731">
        <v>12</v>
      </c>
      <c r="M9" s="731">
        <v>50.9</v>
      </c>
      <c r="N9" s="731">
        <v>185.4</v>
      </c>
      <c r="O9" s="731">
        <v>23.1</v>
      </c>
    </row>
    <row r="10" spans="1:15" s="751" customFormat="1" ht="18" customHeight="1">
      <c r="A10" s="686"/>
      <c r="B10" s="498" t="s">
        <v>113</v>
      </c>
      <c r="C10" s="498"/>
      <c r="D10" s="731">
        <v>80.2</v>
      </c>
      <c r="E10" s="731">
        <v>89.5</v>
      </c>
      <c r="F10" s="731">
        <v>4.6</v>
      </c>
      <c r="G10" s="731">
        <v>39.2</v>
      </c>
      <c r="H10" s="731">
        <v>88.6</v>
      </c>
      <c r="I10" s="753">
        <v>76</v>
      </c>
      <c r="J10" s="754">
        <v>30.9</v>
      </c>
      <c r="K10" s="731">
        <v>323.7</v>
      </c>
      <c r="L10" s="731">
        <v>8.6</v>
      </c>
      <c r="M10" s="731">
        <v>94.8</v>
      </c>
      <c r="N10" s="731">
        <v>95.3</v>
      </c>
      <c r="O10" s="731">
        <v>20</v>
      </c>
    </row>
    <row r="11" spans="1:15" s="751" customFormat="1" ht="18" customHeight="1">
      <c r="A11" s="686"/>
      <c r="B11" s="498" t="s">
        <v>114</v>
      </c>
      <c r="C11" s="498"/>
      <c r="D11" s="733">
        <v>86.6</v>
      </c>
      <c r="E11" s="733">
        <v>93.3</v>
      </c>
      <c r="F11" s="755" t="s">
        <v>444</v>
      </c>
      <c r="G11" s="733">
        <v>28.1</v>
      </c>
      <c r="H11" s="733">
        <v>93.9</v>
      </c>
      <c r="I11" s="756">
        <v>82.5</v>
      </c>
      <c r="J11" s="757">
        <v>38</v>
      </c>
      <c r="K11" s="733">
        <v>309.1</v>
      </c>
      <c r="L11" s="755" t="s">
        <v>444</v>
      </c>
      <c r="M11" s="733">
        <v>113.5</v>
      </c>
      <c r="N11" s="733">
        <v>225.2</v>
      </c>
      <c r="O11" s="733">
        <v>22</v>
      </c>
    </row>
    <row r="12" spans="1:15" s="751" customFormat="1" ht="18" customHeight="1">
      <c r="A12" s="682"/>
      <c r="B12" s="752" t="s">
        <v>115</v>
      </c>
      <c r="C12" s="752"/>
      <c r="D12" s="731">
        <v>84.1</v>
      </c>
      <c r="E12" s="731">
        <v>91.5</v>
      </c>
      <c r="F12" s="731">
        <v>0</v>
      </c>
      <c r="G12" s="731">
        <v>61</v>
      </c>
      <c r="H12" s="731">
        <v>92.4</v>
      </c>
      <c r="I12" s="753">
        <v>80.2</v>
      </c>
      <c r="J12" s="754">
        <v>30</v>
      </c>
      <c r="K12" s="731">
        <v>267.5</v>
      </c>
      <c r="L12" s="731">
        <v>1</v>
      </c>
      <c r="M12" s="731">
        <v>134.5</v>
      </c>
      <c r="N12" s="731">
        <v>112.2</v>
      </c>
      <c r="O12" s="731">
        <v>19.5</v>
      </c>
    </row>
    <row r="13" spans="1:15" s="751" customFormat="1" ht="18" customHeight="1">
      <c r="A13" s="686"/>
      <c r="B13" s="498" t="s">
        <v>116</v>
      </c>
      <c r="C13" s="498"/>
      <c r="D13" s="731">
        <v>80.7</v>
      </c>
      <c r="E13" s="731">
        <v>87.6</v>
      </c>
      <c r="F13" s="731">
        <v>0</v>
      </c>
      <c r="G13" s="731">
        <v>22.5</v>
      </c>
      <c r="H13" s="731">
        <v>91.8</v>
      </c>
      <c r="I13" s="753">
        <v>76.1</v>
      </c>
      <c r="J13" s="754">
        <v>36.5</v>
      </c>
      <c r="K13" s="731">
        <v>401</v>
      </c>
      <c r="L13" s="731">
        <v>3</v>
      </c>
      <c r="M13" s="731">
        <v>54.5</v>
      </c>
      <c r="N13" s="731">
        <v>155.9</v>
      </c>
      <c r="O13" s="731">
        <v>21</v>
      </c>
    </row>
    <row r="14" spans="1:15" s="751" customFormat="1" ht="18" customHeight="1">
      <c r="A14" s="686"/>
      <c r="B14" s="498" t="s">
        <v>117</v>
      </c>
      <c r="C14" s="498"/>
      <c r="D14" s="731">
        <v>81.6</v>
      </c>
      <c r="E14" s="731">
        <v>90.7</v>
      </c>
      <c r="F14" s="731">
        <v>0</v>
      </c>
      <c r="G14" s="731">
        <v>50</v>
      </c>
      <c r="H14" s="731">
        <v>90.8</v>
      </c>
      <c r="I14" s="753">
        <v>75.9</v>
      </c>
      <c r="J14" s="754">
        <v>35.1</v>
      </c>
      <c r="K14" s="731">
        <v>460.1</v>
      </c>
      <c r="L14" s="731">
        <v>7</v>
      </c>
      <c r="M14" s="731">
        <v>80.9</v>
      </c>
      <c r="N14" s="731">
        <v>170.1</v>
      </c>
      <c r="O14" s="731">
        <v>20.2</v>
      </c>
    </row>
    <row r="15" spans="1:15" s="751" customFormat="1" ht="18" customHeight="1">
      <c r="A15" s="686"/>
      <c r="B15" s="498" t="s">
        <v>118</v>
      </c>
      <c r="C15" s="498"/>
      <c r="D15" s="731">
        <v>84.8</v>
      </c>
      <c r="E15" s="731">
        <v>90.4</v>
      </c>
      <c r="F15" s="758" t="s">
        <v>444</v>
      </c>
      <c r="G15" s="731">
        <v>36.7</v>
      </c>
      <c r="H15" s="731">
        <v>92.9</v>
      </c>
      <c r="I15" s="753">
        <v>80.3</v>
      </c>
      <c r="J15" s="754">
        <v>37.7</v>
      </c>
      <c r="K15" s="731">
        <v>407.6</v>
      </c>
      <c r="L15" s="758" t="s">
        <v>444</v>
      </c>
      <c r="M15" s="731">
        <v>93.6</v>
      </c>
      <c r="N15" s="731">
        <v>170.4</v>
      </c>
      <c r="O15" s="731">
        <v>20.9</v>
      </c>
    </row>
    <row r="16" spans="1:15" s="751" customFormat="1" ht="18" customHeight="1">
      <c r="A16" s="690"/>
      <c r="B16" s="498" t="s">
        <v>119</v>
      </c>
      <c r="C16" s="498"/>
      <c r="D16" s="733">
        <v>83.6</v>
      </c>
      <c r="E16" s="733">
        <v>92.2</v>
      </c>
      <c r="F16" s="733">
        <v>8.4</v>
      </c>
      <c r="G16" s="733">
        <v>68.7</v>
      </c>
      <c r="H16" s="733">
        <v>93.1</v>
      </c>
      <c r="I16" s="756">
        <v>77.6</v>
      </c>
      <c r="J16" s="757">
        <v>33.8</v>
      </c>
      <c r="K16" s="733">
        <v>370.6</v>
      </c>
      <c r="L16" s="733">
        <v>25.3</v>
      </c>
      <c r="M16" s="733">
        <v>121.6</v>
      </c>
      <c r="N16" s="733">
        <v>118.4</v>
      </c>
      <c r="O16" s="733">
        <v>19.6</v>
      </c>
    </row>
    <row r="17" spans="1:15" s="751" customFormat="1" ht="18" customHeight="1">
      <c r="A17" s="692"/>
      <c r="B17" s="752" t="s">
        <v>120</v>
      </c>
      <c r="C17" s="752"/>
      <c r="D17" s="731">
        <v>84.8</v>
      </c>
      <c r="E17" s="731">
        <v>93.5</v>
      </c>
      <c r="F17" s="731">
        <v>8.3</v>
      </c>
      <c r="G17" s="731">
        <v>60.7</v>
      </c>
      <c r="H17" s="731">
        <v>94.7</v>
      </c>
      <c r="I17" s="753">
        <v>77.6</v>
      </c>
      <c r="J17" s="754">
        <v>36.3</v>
      </c>
      <c r="K17" s="731">
        <v>328.6</v>
      </c>
      <c r="L17" s="731">
        <v>13.4</v>
      </c>
      <c r="M17" s="731">
        <v>70.8</v>
      </c>
      <c r="N17" s="731">
        <v>212.8</v>
      </c>
      <c r="O17" s="731">
        <v>19.5</v>
      </c>
    </row>
    <row r="18" spans="1:15" s="751" customFormat="1" ht="18" customHeight="1">
      <c r="A18" s="690"/>
      <c r="B18" s="498" t="s">
        <v>121</v>
      </c>
      <c r="C18" s="498"/>
      <c r="D18" s="731">
        <v>83.3</v>
      </c>
      <c r="E18" s="731">
        <v>91.9</v>
      </c>
      <c r="F18" s="731">
        <v>1.2</v>
      </c>
      <c r="G18" s="731">
        <v>60.4</v>
      </c>
      <c r="H18" s="731">
        <v>92.2</v>
      </c>
      <c r="I18" s="753">
        <v>77.3</v>
      </c>
      <c r="J18" s="754">
        <v>33.7</v>
      </c>
      <c r="K18" s="731">
        <v>362.7</v>
      </c>
      <c r="L18" s="731">
        <v>9.2</v>
      </c>
      <c r="M18" s="731">
        <v>84.8</v>
      </c>
      <c r="N18" s="731">
        <v>202.8</v>
      </c>
      <c r="O18" s="731">
        <v>18.9</v>
      </c>
    </row>
    <row r="19" spans="1:15" s="751" customFormat="1" ht="18" customHeight="1">
      <c r="A19" s="690"/>
      <c r="B19" s="498" t="s">
        <v>122</v>
      </c>
      <c r="C19" s="498"/>
      <c r="D19" s="731">
        <v>81.9</v>
      </c>
      <c r="E19" s="731">
        <v>89.6</v>
      </c>
      <c r="F19" s="731">
        <v>1.6</v>
      </c>
      <c r="G19" s="731">
        <v>67.1</v>
      </c>
      <c r="H19" s="731">
        <v>93.9</v>
      </c>
      <c r="I19" s="753">
        <v>77</v>
      </c>
      <c r="J19" s="754">
        <v>28.5</v>
      </c>
      <c r="K19" s="731">
        <v>245.6</v>
      </c>
      <c r="L19" s="731">
        <v>8.3</v>
      </c>
      <c r="M19" s="731">
        <v>80.3</v>
      </c>
      <c r="N19" s="731">
        <v>199</v>
      </c>
      <c r="O19" s="731">
        <v>18</v>
      </c>
    </row>
    <row r="20" spans="1:15" s="751" customFormat="1" ht="18" customHeight="1">
      <c r="A20" s="690"/>
      <c r="B20" s="498" t="s">
        <v>123</v>
      </c>
      <c r="C20" s="498"/>
      <c r="D20" s="731">
        <v>82.5</v>
      </c>
      <c r="E20" s="731">
        <v>90.1</v>
      </c>
      <c r="F20" s="731">
        <v>9.7</v>
      </c>
      <c r="G20" s="731">
        <v>65.8</v>
      </c>
      <c r="H20" s="731">
        <v>93.3</v>
      </c>
      <c r="I20" s="753">
        <v>77.8</v>
      </c>
      <c r="J20" s="754">
        <v>28.9</v>
      </c>
      <c r="K20" s="731">
        <v>285.5</v>
      </c>
      <c r="L20" s="731">
        <v>7.9</v>
      </c>
      <c r="M20" s="731">
        <v>73.2</v>
      </c>
      <c r="N20" s="731">
        <v>223.8</v>
      </c>
      <c r="O20" s="731">
        <v>18.2</v>
      </c>
    </row>
    <row r="21" spans="1:15" s="751" customFormat="1" ht="18" customHeight="1">
      <c r="A21" s="690"/>
      <c r="B21" s="498" t="s">
        <v>124</v>
      </c>
      <c r="C21" s="498"/>
      <c r="D21" s="733">
        <v>86.2</v>
      </c>
      <c r="E21" s="733">
        <v>94.8</v>
      </c>
      <c r="F21" s="755" t="s">
        <v>444</v>
      </c>
      <c r="G21" s="733">
        <v>61.6</v>
      </c>
      <c r="H21" s="733">
        <v>94.3</v>
      </c>
      <c r="I21" s="756">
        <v>80.6</v>
      </c>
      <c r="J21" s="757">
        <v>35.7</v>
      </c>
      <c r="K21" s="733">
        <v>330.9</v>
      </c>
      <c r="L21" s="755" t="s">
        <v>444</v>
      </c>
      <c r="M21" s="733">
        <v>68</v>
      </c>
      <c r="N21" s="733">
        <v>149.7</v>
      </c>
      <c r="O21" s="733">
        <v>20.3</v>
      </c>
    </row>
    <row r="22" spans="1:15" s="751" customFormat="1" ht="18" customHeight="1">
      <c r="A22" s="692"/>
      <c r="B22" s="752" t="s">
        <v>125</v>
      </c>
      <c r="C22" s="752"/>
      <c r="D22" s="731">
        <v>89.7</v>
      </c>
      <c r="E22" s="731">
        <v>96.5</v>
      </c>
      <c r="F22" s="731">
        <v>0.3</v>
      </c>
      <c r="G22" s="731">
        <v>55.1</v>
      </c>
      <c r="H22" s="731">
        <v>97.5</v>
      </c>
      <c r="I22" s="753">
        <v>83.1</v>
      </c>
      <c r="J22" s="754">
        <v>41.3</v>
      </c>
      <c r="K22" s="731">
        <v>359.3</v>
      </c>
      <c r="L22" s="731">
        <v>10.5</v>
      </c>
      <c r="M22" s="731">
        <v>93.4</v>
      </c>
      <c r="N22" s="731">
        <v>320.7</v>
      </c>
      <c r="O22" s="731">
        <v>20.6</v>
      </c>
    </row>
    <row r="23" spans="1:15" s="751" customFormat="1" ht="18" customHeight="1">
      <c r="A23" s="690"/>
      <c r="B23" s="498" t="s">
        <v>126</v>
      </c>
      <c r="C23" s="498"/>
      <c r="D23" s="731">
        <v>85.5</v>
      </c>
      <c r="E23" s="731">
        <v>94.8</v>
      </c>
      <c r="F23" s="731">
        <v>0.3</v>
      </c>
      <c r="G23" s="731">
        <v>31.1</v>
      </c>
      <c r="H23" s="731">
        <v>92.4</v>
      </c>
      <c r="I23" s="753">
        <v>79.7</v>
      </c>
      <c r="J23" s="754">
        <v>40.4</v>
      </c>
      <c r="K23" s="731">
        <v>352.2</v>
      </c>
      <c r="L23" s="731">
        <v>10</v>
      </c>
      <c r="M23" s="731">
        <v>91.3</v>
      </c>
      <c r="N23" s="731">
        <v>166.9</v>
      </c>
      <c r="O23" s="731">
        <v>22</v>
      </c>
    </row>
    <row r="24" spans="1:15" s="751" customFormat="1" ht="18" customHeight="1">
      <c r="A24" s="690"/>
      <c r="B24" s="498" t="s">
        <v>127</v>
      </c>
      <c r="C24" s="498"/>
      <c r="D24" s="731">
        <v>86.2</v>
      </c>
      <c r="E24" s="731">
        <v>92.2</v>
      </c>
      <c r="F24" s="731">
        <v>24.7</v>
      </c>
      <c r="G24" s="731">
        <v>35</v>
      </c>
      <c r="H24" s="731">
        <v>93.9</v>
      </c>
      <c r="I24" s="753">
        <v>82.3</v>
      </c>
      <c r="J24" s="754">
        <v>37.4</v>
      </c>
      <c r="K24" s="731">
        <v>285.2</v>
      </c>
      <c r="L24" s="731">
        <v>9.6</v>
      </c>
      <c r="M24" s="731">
        <v>48</v>
      </c>
      <c r="N24" s="731">
        <v>129.2</v>
      </c>
      <c r="O24" s="731">
        <v>22.3</v>
      </c>
    </row>
    <row r="25" spans="1:15" s="751" customFormat="1" ht="18" customHeight="1">
      <c r="A25" s="690"/>
      <c r="B25" s="498" t="s">
        <v>128</v>
      </c>
      <c r="C25" s="498"/>
      <c r="D25" s="731">
        <v>81.3</v>
      </c>
      <c r="E25" s="731">
        <v>89.2</v>
      </c>
      <c r="F25" s="731">
        <v>0.1</v>
      </c>
      <c r="G25" s="731">
        <v>21.2</v>
      </c>
      <c r="H25" s="731">
        <v>90.4</v>
      </c>
      <c r="I25" s="753">
        <v>76.2</v>
      </c>
      <c r="J25" s="754">
        <v>36.3</v>
      </c>
      <c r="K25" s="731">
        <v>318</v>
      </c>
      <c r="L25" s="731">
        <v>16</v>
      </c>
      <c r="M25" s="731">
        <v>65.8</v>
      </c>
      <c r="N25" s="731">
        <v>137.4</v>
      </c>
      <c r="O25" s="731">
        <v>20.7</v>
      </c>
    </row>
    <row r="26" spans="1:15" s="751" customFormat="1" ht="18" customHeight="1">
      <c r="A26" s="690"/>
      <c r="B26" s="498" t="s">
        <v>129</v>
      </c>
      <c r="C26" s="498"/>
      <c r="D26" s="733">
        <v>84.4</v>
      </c>
      <c r="E26" s="733">
        <v>92.1</v>
      </c>
      <c r="F26" s="733">
        <v>0.5</v>
      </c>
      <c r="G26" s="733">
        <v>49.4</v>
      </c>
      <c r="H26" s="733">
        <v>92.7</v>
      </c>
      <c r="I26" s="756">
        <v>80.5</v>
      </c>
      <c r="J26" s="757">
        <v>27.1</v>
      </c>
      <c r="K26" s="733">
        <v>270.7</v>
      </c>
      <c r="L26" s="733">
        <v>14.5</v>
      </c>
      <c r="M26" s="733">
        <v>95.1</v>
      </c>
      <c r="N26" s="733">
        <v>96</v>
      </c>
      <c r="O26" s="733">
        <v>17.5</v>
      </c>
    </row>
    <row r="27" spans="1:15" s="751" customFormat="1" ht="18" customHeight="1">
      <c r="A27" s="692"/>
      <c r="B27" s="752" t="s">
        <v>130</v>
      </c>
      <c r="C27" s="752"/>
      <c r="D27" s="731">
        <v>84.2</v>
      </c>
      <c r="E27" s="731">
        <v>94.1</v>
      </c>
      <c r="F27" s="731">
        <v>0.3</v>
      </c>
      <c r="G27" s="731">
        <v>34.2</v>
      </c>
      <c r="H27" s="731">
        <v>91.6</v>
      </c>
      <c r="I27" s="753">
        <v>80.3</v>
      </c>
      <c r="J27" s="754">
        <v>29.9</v>
      </c>
      <c r="K27" s="731">
        <v>317.7</v>
      </c>
      <c r="L27" s="731">
        <v>27</v>
      </c>
      <c r="M27" s="731">
        <v>70</v>
      </c>
      <c r="N27" s="731">
        <v>120</v>
      </c>
      <c r="O27" s="731">
        <v>18.7</v>
      </c>
    </row>
    <row r="28" spans="1:15" s="751" customFormat="1" ht="18" customHeight="1">
      <c r="A28" s="690"/>
      <c r="B28" s="498" t="s">
        <v>131</v>
      </c>
      <c r="C28" s="498"/>
      <c r="D28" s="731">
        <v>83.2</v>
      </c>
      <c r="E28" s="731">
        <v>89</v>
      </c>
      <c r="F28" s="731">
        <v>3.1</v>
      </c>
      <c r="G28" s="731">
        <v>48.8</v>
      </c>
      <c r="H28" s="731">
        <v>91.3</v>
      </c>
      <c r="I28" s="753">
        <v>78.1</v>
      </c>
      <c r="J28" s="754">
        <v>32.6</v>
      </c>
      <c r="K28" s="731">
        <v>305.4</v>
      </c>
      <c r="L28" s="731">
        <v>26</v>
      </c>
      <c r="M28" s="731">
        <v>92.8</v>
      </c>
      <c r="N28" s="731">
        <v>202.3</v>
      </c>
      <c r="O28" s="731">
        <v>18</v>
      </c>
    </row>
    <row r="29" spans="1:15" s="751" customFormat="1" ht="18" customHeight="1">
      <c r="A29" s="690"/>
      <c r="B29" s="498" t="s">
        <v>132</v>
      </c>
      <c r="C29" s="498"/>
      <c r="D29" s="731">
        <v>85.1</v>
      </c>
      <c r="E29" s="731">
        <v>93</v>
      </c>
      <c r="F29" s="731">
        <v>0.7</v>
      </c>
      <c r="G29" s="731">
        <v>57.7</v>
      </c>
      <c r="H29" s="731">
        <v>93.5</v>
      </c>
      <c r="I29" s="753">
        <v>80.2</v>
      </c>
      <c r="J29" s="754">
        <v>31</v>
      </c>
      <c r="K29" s="731">
        <v>361</v>
      </c>
      <c r="L29" s="731">
        <v>9.5</v>
      </c>
      <c r="M29" s="731">
        <v>70.3</v>
      </c>
      <c r="N29" s="731">
        <v>157.9</v>
      </c>
      <c r="O29" s="731">
        <v>18.6</v>
      </c>
    </row>
    <row r="30" spans="1:15" s="751" customFormat="1" ht="18" customHeight="1">
      <c r="A30" s="690"/>
      <c r="B30" s="498" t="s">
        <v>133</v>
      </c>
      <c r="C30" s="498"/>
      <c r="D30" s="731">
        <v>86.1</v>
      </c>
      <c r="E30" s="731">
        <v>93.7</v>
      </c>
      <c r="F30" s="731">
        <v>0.1</v>
      </c>
      <c r="G30" s="731">
        <v>58.5</v>
      </c>
      <c r="H30" s="731">
        <v>91.8</v>
      </c>
      <c r="I30" s="753">
        <v>81</v>
      </c>
      <c r="J30" s="754">
        <v>35.4</v>
      </c>
      <c r="K30" s="731">
        <v>315.6</v>
      </c>
      <c r="L30" s="731">
        <v>7</v>
      </c>
      <c r="M30" s="731">
        <v>89.8</v>
      </c>
      <c r="N30" s="731">
        <v>127.7</v>
      </c>
      <c r="O30" s="731">
        <v>19.7</v>
      </c>
    </row>
    <row r="31" spans="1:15" s="751" customFormat="1" ht="18" customHeight="1">
      <c r="A31" s="690"/>
      <c r="B31" s="498" t="s">
        <v>134</v>
      </c>
      <c r="C31" s="498"/>
      <c r="D31" s="733">
        <v>83.1</v>
      </c>
      <c r="E31" s="733">
        <v>88.6</v>
      </c>
      <c r="F31" s="733">
        <v>0.3</v>
      </c>
      <c r="G31" s="733">
        <v>41.8</v>
      </c>
      <c r="H31" s="733">
        <v>95.1</v>
      </c>
      <c r="I31" s="756">
        <v>79.7</v>
      </c>
      <c r="J31" s="757">
        <v>30.6</v>
      </c>
      <c r="K31" s="733">
        <v>301.7</v>
      </c>
      <c r="L31" s="733">
        <v>10</v>
      </c>
      <c r="M31" s="733">
        <v>58.1</v>
      </c>
      <c r="N31" s="733">
        <v>157.7</v>
      </c>
      <c r="O31" s="733">
        <v>20.4</v>
      </c>
    </row>
    <row r="32" spans="1:15" s="751" customFormat="1" ht="18" customHeight="1">
      <c r="A32" s="692"/>
      <c r="B32" s="752" t="s">
        <v>135</v>
      </c>
      <c r="C32" s="752"/>
      <c r="D32" s="731">
        <v>84.4</v>
      </c>
      <c r="E32" s="731">
        <v>92.2</v>
      </c>
      <c r="F32" s="731">
        <v>1.1</v>
      </c>
      <c r="G32" s="731">
        <v>31.4</v>
      </c>
      <c r="H32" s="731">
        <v>95.3</v>
      </c>
      <c r="I32" s="753">
        <v>79.9</v>
      </c>
      <c r="J32" s="754">
        <v>37.4</v>
      </c>
      <c r="K32" s="731">
        <v>374</v>
      </c>
      <c r="L32" s="731">
        <v>9</v>
      </c>
      <c r="M32" s="731">
        <v>68.6</v>
      </c>
      <c r="N32" s="731">
        <v>178</v>
      </c>
      <c r="O32" s="731">
        <v>23.1</v>
      </c>
    </row>
    <row r="33" spans="1:15" s="751" customFormat="1" ht="18" customHeight="1">
      <c r="A33" s="690"/>
      <c r="B33" s="498" t="s">
        <v>136</v>
      </c>
      <c r="C33" s="498"/>
      <c r="D33" s="731">
        <v>85.6</v>
      </c>
      <c r="E33" s="731">
        <v>91.6</v>
      </c>
      <c r="F33" s="731">
        <v>0.6</v>
      </c>
      <c r="G33" s="731">
        <v>71.5</v>
      </c>
      <c r="H33" s="731">
        <v>94.7</v>
      </c>
      <c r="I33" s="753">
        <v>80.9</v>
      </c>
      <c r="J33" s="754">
        <v>34.1</v>
      </c>
      <c r="K33" s="731">
        <v>308.6</v>
      </c>
      <c r="L33" s="731">
        <v>6.9</v>
      </c>
      <c r="M33" s="731">
        <v>84.7</v>
      </c>
      <c r="N33" s="731">
        <v>182.5</v>
      </c>
      <c r="O33" s="731">
        <v>20.3</v>
      </c>
    </row>
    <row r="34" spans="1:15" s="751" customFormat="1" ht="18" customHeight="1">
      <c r="A34" s="690"/>
      <c r="B34" s="498" t="s">
        <v>137</v>
      </c>
      <c r="C34" s="498"/>
      <c r="D34" s="731">
        <v>84.7</v>
      </c>
      <c r="E34" s="731">
        <v>94.7</v>
      </c>
      <c r="F34" s="731">
        <v>0.6</v>
      </c>
      <c r="G34" s="731">
        <v>50.9</v>
      </c>
      <c r="H34" s="731">
        <v>92.6</v>
      </c>
      <c r="I34" s="753">
        <v>79.2</v>
      </c>
      <c r="J34" s="754">
        <v>33.9</v>
      </c>
      <c r="K34" s="731">
        <v>412.2</v>
      </c>
      <c r="L34" s="731">
        <v>8.5</v>
      </c>
      <c r="M34" s="731">
        <v>75.8</v>
      </c>
      <c r="N34" s="731">
        <v>163.8</v>
      </c>
      <c r="O34" s="731">
        <v>19.6</v>
      </c>
    </row>
    <row r="35" spans="1:15" s="751" customFormat="1" ht="18" customHeight="1">
      <c r="A35" s="690"/>
      <c r="B35" s="498" t="s">
        <v>138</v>
      </c>
      <c r="C35" s="498"/>
      <c r="D35" s="731">
        <v>81.8</v>
      </c>
      <c r="E35" s="731">
        <v>86</v>
      </c>
      <c r="F35" s="731">
        <v>0.4</v>
      </c>
      <c r="G35" s="731">
        <v>74.5</v>
      </c>
      <c r="H35" s="731">
        <v>90.6</v>
      </c>
      <c r="I35" s="753">
        <v>78.2</v>
      </c>
      <c r="J35" s="754">
        <v>34.6</v>
      </c>
      <c r="K35" s="731">
        <v>356.2</v>
      </c>
      <c r="L35" s="731">
        <v>1.6</v>
      </c>
      <c r="M35" s="731">
        <v>72.2</v>
      </c>
      <c r="N35" s="731">
        <v>176.4</v>
      </c>
      <c r="O35" s="731">
        <v>21.7</v>
      </c>
    </row>
    <row r="36" spans="1:15" s="751" customFormat="1" ht="18" customHeight="1">
      <c r="A36" s="690"/>
      <c r="B36" s="498" t="s">
        <v>139</v>
      </c>
      <c r="C36" s="498"/>
      <c r="D36" s="733">
        <v>83.1</v>
      </c>
      <c r="E36" s="733">
        <v>90.3</v>
      </c>
      <c r="F36" s="733">
        <v>0.3</v>
      </c>
      <c r="G36" s="733">
        <v>37.2</v>
      </c>
      <c r="H36" s="733">
        <v>92.2</v>
      </c>
      <c r="I36" s="756">
        <v>80</v>
      </c>
      <c r="J36" s="757">
        <v>39</v>
      </c>
      <c r="K36" s="733">
        <v>460.8</v>
      </c>
      <c r="L36" s="733">
        <v>5.9</v>
      </c>
      <c r="M36" s="733">
        <v>113.1</v>
      </c>
      <c r="N36" s="733">
        <v>174.3</v>
      </c>
      <c r="O36" s="733">
        <v>24.1</v>
      </c>
    </row>
    <row r="37" spans="1:15" s="751" customFormat="1" ht="18" customHeight="1">
      <c r="A37" s="692"/>
      <c r="B37" s="752" t="s">
        <v>140</v>
      </c>
      <c r="C37" s="752"/>
      <c r="D37" s="731">
        <v>84.8</v>
      </c>
      <c r="E37" s="731">
        <v>88</v>
      </c>
      <c r="F37" s="731">
        <v>0.1</v>
      </c>
      <c r="G37" s="731">
        <v>30.5</v>
      </c>
      <c r="H37" s="731">
        <v>87.6</v>
      </c>
      <c r="I37" s="753">
        <v>83.6</v>
      </c>
      <c r="J37" s="754">
        <v>37</v>
      </c>
      <c r="K37" s="731">
        <v>308.4</v>
      </c>
      <c r="L37" s="731">
        <v>3</v>
      </c>
      <c r="M37" s="731">
        <v>91.9</v>
      </c>
      <c r="N37" s="731">
        <v>99.4</v>
      </c>
      <c r="O37" s="731">
        <v>23.1</v>
      </c>
    </row>
    <row r="38" spans="1:15" s="751" customFormat="1" ht="18" customHeight="1">
      <c r="A38" s="690"/>
      <c r="B38" s="498" t="s">
        <v>141</v>
      </c>
      <c r="C38" s="498"/>
      <c r="D38" s="731">
        <v>86.8</v>
      </c>
      <c r="E38" s="731">
        <v>93.1</v>
      </c>
      <c r="F38" s="731">
        <v>0</v>
      </c>
      <c r="G38" s="731">
        <v>19</v>
      </c>
      <c r="H38" s="731">
        <v>92.8</v>
      </c>
      <c r="I38" s="753">
        <v>83.7</v>
      </c>
      <c r="J38" s="754">
        <v>35.8</v>
      </c>
      <c r="K38" s="731">
        <v>255</v>
      </c>
      <c r="L38" s="731">
        <v>2</v>
      </c>
      <c r="M38" s="731">
        <v>50.7</v>
      </c>
      <c r="N38" s="731">
        <v>134</v>
      </c>
      <c r="O38" s="731">
        <v>20.9</v>
      </c>
    </row>
    <row r="39" spans="1:15" s="751" customFormat="1" ht="18" customHeight="1">
      <c r="A39" s="690"/>
      <c r="B39" s="498" t="s">
        <v>142</v>
      </c>
      <c r="C39" s="498"/>
      <c r="D39" s="731">
        <v>81.3</v>
      </c>
      <c r="E39" s="731">
        <v>89.1</v>
      </c>
      <c r="F39" s="758" t="s">
        <v>444</v>
      </c>
      <c r="G39" s="731">
        <v>46.7</v>
      </c>
      <c r="H39" s="731">
        <v>91</v>
      </c>
      <c r="I39" s="753">
        <v>77.1</v>
      </c>
      <c r="J39" s="754">
        <v>36</v>
      </c>
      <c r="K39" s="731">
        <v>257.4</v>
      </c>
      <c r="L39" s="758" t="s">
        <v>444</v>
      </c>
      <c r="M39" s="731">
        <v>83.9</v>
      </c>
      <c r="N39" s="731">
        <v>127.4</v>
      </c>
      <c r="O39" s="731">
        <v>23</v>
      </c>
    </row>
    <row r="40" spans="1:15" s="751" customFormat="1" ht="18" customHeight="1">
      <c r="A40" s="690"/>
      <c r="B40" s="498" t="s">
        <v>143</v>
      </c>
      <c r="C40" s="498"/>
      <c r="D40" s="731">
        <v>88.6</v>
      </c>
      <c r="E40" s="731">
        <v>95.3</v>
      </c>
      <c r="F40" s="731">
        <v>0.1</v>
      </c>
      <c r="G40" s="731">
        <v>48</v>
      </c>
      <c r="H40" s="731">
        <v>93.9</v>
      </c>
      <c r="I40" s="753">
        <v>83.6</v>
      </c>
      <c r="J40" s="754">
        <v>40.5</v>
      </c>
      <c r="K40" s="731">
        <v>347</v>
      </c>
      <c r="L40" s="731">
        <v>1.7</v>
      </c>
      <c r="M40" s="731">
        <v>78.3</v>
      </c>
      <c r="N40" s="731">
        <v>150.9</v>
      </c>
      <c r="O40" s="731">
        <v>21.2</v>
      </c>
    </row>
    <row r="41" spans="1:15" s="751" customFormat="1" ht="18" customHeight="1">
      <c r="A41" s="690"/>
      <c r="B41" s="498" t="s">
        <v>144</v>
      </c>
      <c r="C41" s="498"/>
      <c r="D41" s="733">
        <v>91.4</v>
      </c>
      <c r="E41" s="733">
        <v>95.8</v>
      </c>
      <c r="F41" s="733">
        <v>0</v>
      </c>
      <c r="G41" s="733">
        <v>47.6</v>
      </c>
      <c r="H41" s="733">
        <v>96.3</v>
      </c>
      <c r="I41" s="756">
        <v>85.6</v>
      </c>
      <c r="J41" s="757">
        <v>52.4</v>
      </c>
      <c r="K41" s="733">
        <v>423.6</v>
      </c>
      <c r="L41" s="733">
        <v>3</v>
      </c>
      <c r="M41" s="733">
        <v>85.8</v>
      </c>
      <c r="N41" s="733">
        <v>240.9</v>
      </c>
      <c r="O41" s="733">
        <v>21.9</v>
      </c>
    </row>
    <row r="42" spans="1:15" s="751" customFormat="1" ht="18" customHeight="1">
      <c r="A42" s="692"/>
      <c r="B42" s="752" t="s">
        <v>145</v>
      </c>
      <c r="C42" s="752"/>
      <c r="D42" s="731">
        <v>87.3</v>
      </c>
      <c r="E42" s="731">
        <v>93</v>
      </c>
      <c r="F42" s="758" t="s">
        <v>444</v>
      </c>
      <c r="G42" s="731">
        <v>31.3</v>
      </c>
      <c r="H42" s="731">
        <v>91.8</v>
      </c>
      <c r="I42" s="753">
        <v>81.7</v>
      </c>
      <c r="J42" s="754">
        <v>51.4</v>
      </c>
      <c r="K42" s="731">
        <v>559.1</v>
      </c>
      <c r="L42" s="758" t="s">
        <v>444</v>
      </c>
      <c r="M42" s="731">
        <v>71.5</v>
      </c>
      <c r="N42" s="731">
        <v>172.3</v>
      </c>
      <c r="O42" s="731">
        <v>22.2</v>
      </c>
    </row>
    <row r="43" spans="1:15" s="751" customFormat="1" ht="18" customHeight="1">
      <c r="A43" s="690"/>
      <c r="B43" s="498" t="s">
        <v>146</v>
      </c>
      <c r="C43" s="498"/>
      <c r="D43" s="731">
        <v>83.4</v>
      </c>
      <c r="E43" s="731">
        <v>90.7</v>
      </c>
      <c r="F43" s="731">
        <v>0.1</v>
      </c>
      <c r="G43" s="731">
        <v>29.6</v>
      </c>
      <c r="H43" s="731">
        <v>90.7</v>
      </c>
      <c r="I43" s="753">
        <v>79.3</v>
      </c>
      <c r="J43" s="754">
        <v>36.1</v>
      </c>
      <c r="K43" s="731">
        <v>380.8</v>
      </c>
      <c r="L43" s="731">
        <v>4</v>
      </c>
      <c r="M43" s="731">
        <v>78.9</v>
      </c>
      <c r="N43" s="731">
        <v>193.6</v>
      </c>
      <c r="O43" s="731">
        <v>21.1</v>
      </c>
    </row>
    <row r="44" spans="1:15" s="751" customFormat="1" ht="18" customHeight="1">
      <c r="A44" s="690"/>
      <c r="B44" s="498" t="s">
        <v>147</v>
      </c>
      <c r="C44" s="498"/>
      <c r="D44" s="731">
        <v>86.1</v>
      </c>
      <c r="E44" s="731">
        <v>90</v>
      </c>
      <c r="F44" s="731">
        <v>7.5</v>
      </c>
      <c r="G44" s="731">
        <v>19.6</v>
      </c>
      <c r="H44" s="731">
        <v>93.1</v>
      </c>
      <c r="I44" s="753">
        <v>82.8</v>
      </c>
      <c r="J44" s="754">
        <v>40.9</v>
      </c>
      <c r="K44" s="731">
        <v>364.9</v>
      </c>
      <c r="L44" s="731">
        <v>14.8</v>
      </c>
      <c r="M44" s="731">
        <v>68.1</v>
      </c>
      <c r="N44" s="731">
        <v>160.5</v>
      </c>
      <c r="O44" s="731">
        <v>22.4</v>
      </c>
    </row>
    <row r="45" spans="1:15" s="751" customFormat="1" ht="18" customHeight="1">
      <c r="A45" s="690"/>
      <c r="B45" s="498" t="s">
        <v>148</v>
      </c>
      <c r="C45" s="498"/>
      <c r="D45" s="731">
        <v>87.3</v>
      </c>
      <c r="E45" s="731">
        <v>88.3</v>
      </c>
      <c r="F45" s="731">
        <v>0.2</v>
      </c>
      <c r="G45" s="731">
        <v>21</v>
      </c>
      <c r="H45" s="731">
        <v>94.8</v>
      </c>
      <c r="I45" s="753">
        <v>81.1</v>
      </c>
      <c r="J45" s="754">
        <v>56.1</v>
      </c>
      <c r="K45" s="731">
        <v>253.9</v>
      </c>
      <c r="L45" s="731">
        <v>6</v>
      </c>
      <c r="M45" s="731">
        <v>58.1</v>
      </c>
      <c r="N45" s="731">
        <v>202.2</v>
      </c>
      <c r="O45" s="731">
        <v>22.9</v>
      </c>
    </row>
    <row r="46" spans="1:15" s="751" customFormat="1" ht="18" customHeight="1">
      <c r="A46" s="690"/>
      <c r="B46" s="498" t="s">
        <v>149</v>
      </c>
      <c r="C46" s="498"/>
      <c r="D46" s="733">
        <v>88.3</v>
      </c>
      <c r="E46" s="733">
        <v>94.2</v>
      </c>
      <c r="F46" s="733">
        <v>19</v>
      </c>
      <c r="G46" s="733">
        <v>65</v>
      </c>
      <c r="H46" s="733">
        <v>94.9</v>
      </c>
      <c r="I46" s="756">
        <v>81.7</v>
      </c>
      <c r="J46" s="757">
        <v>45.1</v>
      </c>
      <c r="K46" s="733">
        <v>375</v>
      </c>
      <c r="L46" s="733">
        <v>8.8</v>
      </c>
      <c r="M46" s="733">
        <v>82.6</v>
      </c>
      <c r="N46" s="733">
        <v>178</v>
      </c>
      <c r="O46" s="733">
        <v>21.5</v>
      </c>
    </row>
    <row r="47" spans="1:15" s="751" customFormat="1" ht="18" customHeight="1">
      <c r="A47" s="692"/>
      <c r="B47" s="752" t="s">
        <v>150</v>
      </c>
      <c r="C47" s="752"/>
      <c r="D47" s="731">
        <v>89.7</v>
      </c>
      <c r="E47" s="731">
        <v>93.9</v>
      </c>
      <c r="F47" s="758" t="s">
        <v>444</v>
      </c>
      <c r="G47" s="731">
        <v>34.5</v>
      </c>
      <c r="H47" s="731">
        <v>95.7</v>
      </c>
      <c r="I47" s="753">
        <v>83.7</v>
      </c>
      <c r="J47" s="754">
        <v>55.1</v>
      </c>
      <c r="K47" s="731">
        <v>408.7</v>
      </c>
      <c r="L47" s="758" t="s">
        <v>444</v>
      </c>
      <c r="M47" s="731">
        <v>96.2</v>
      </c>
      <c r="N47" s="731">
        <v>145.4</v>
      </c>
      <c r="O47" s="731">
        <v>24</v>
      </c>
    </row>
    <row r="48" spans="1:15" s="751" customFormat="1" ht="18" customHeight="1">
      <c r="A48" s="690"/>
      <c r="B48" s="498" t="s">
        <v>151</v>
      </c>
      <c r="C48" s="498"/>
      <c r="D48" s="731">
        <v>88.9</v>
      </c>
      <c r="E48" s="731">
        <v>92.9</v>
      </c>
      <c r="F48" s="731">
        <v>7.8</v>
      </c>
      <c r="G48" s="731">
        <v>33.2</v>
      </c>
      <c r="H48" s="731">
        <v>95.6</v>
      </c>
      <c r="I48" s="753">
        <v>84.4</v>
      </c>
      <c r="J48" s="754">
        <v>46.9</v>
      </c>
      <c r="K48" s="731">
        <v>423.9</v>
      </c>
      <c r="L48" s="731">
        <v>25.4</v>
      </c>
      <c r="M48" s="731">
        <v>59.5</v>
      </c>
      <c r="N48" s="731">
        <v>161.9</v>
      </c>
      <c r="O48" s="731">
        <v>22.2</v>
      </c>
    </row>
    <row r="49" spans="1:15" s="751" customFormat="1" ht="18" customHeight="1">
      <c r="A49" s="690"/>
      <c r="B49" s="498" t="s">
        <v>152</v>
      </c>
      <c r="C49" s="498"/>
      <c r="D49" s="731">
        <v>88.8</v>
      </c>
      <c r="E49" s="731">
        <v>94.7</v>
      </c>
      <c r="F49" s="731">
        <v>0.2</v>
      </c>
      <c r="G49" s="731">
        <v>41.1</v>
      </c>
      <c r="H49" s="731">
        <v>95</v>
      </c>
      <c r="I49" s="753">
        <v>81.9</v>
      </c>
      <c r="J49" s="754">
        <v>49.5</v>
      </c>
      <c r="K49" s="731">
        <v>356.7</v>
      </c>
      <c r="L49" s="731">
        <v>10.3</v>
      </c>
      <c r="M49" s="731">
        <v>51</v>
      </c>
      <c r="N49" s="731">
        <v>178.9</v>
      </c>
      <c r="O49" s="731">
        <v>22</v>
      </c>
    </row>
    <row r="50" spans="1:15" s="751" customFormat="1" ht="18" customHeight="1">
      <c r="A50" s="690"/>
      <c r="B50" s="498" t="s">
        <v>153</v>
      </c>
      <c r="C50" s="498"/>
      <c r="D50" s="731">
        <v>88.9</v>
      </c>
      <c r="E50" s="731">
        <v>97.5</v>
      </c>
      <c r="F50" s="731">
        <v>0.1</v>
      </c>
      <c r="G50" s="731">
        <v>50.2</v>
      </c>
      <c r="H50" s="731">
        <v>92.7</v>
      </c>
      <c r="I50" s="753">
        <v>84.7</v>
      </c>
      <c r="J50" s="754">
        <v>38.8</v>
      </c>
      <c r="K50" s="731">
        <v>390.5</v>
      </c>
      <c r="L50" s="731">
        <v>6</v>
      </c>
      <c r="M50" s="731">
        <v>79.1</v>
      </c>
      <c r="N50" s="731">
        <v>139.9</v>
      </c>
      <c r="O50" s="731">
        <v>22.1</v>
      </c>
    </row>
    <row r="51" spans="1:15" s="751" customFormat="1" ht="18" customHeight="1">
      <c r="A51" s="690"/>
      <c r="B51" s="498" t="s">
        <v>154</v>
      </c>
      <c r="C51" s="498"/>
      <c r="D51" s="733">
        <v>85.5</v>
      </c>
      <c r="E51" s="733">
        <v>92</v>
      </c>
      <c r="F51" s="755" t="s">
        <v>444</v>
      </c>
      <c r="G51" s="733">
        <v>53.4</v>
      </c>
      <c r="H51" s="733">
        <v>93.9</v>
      </c>
      <c r="I51" s="756">
        <v>78.1</v>
      </c>
      <c r="J51" s="757">
        <v>46.9</v>
      </c>
      <c r="K51" s="733">
        <v>437.2</v>
      </c>
      <c r="L51" s="755" t="s">
        <v>444</v>
      </c>
      <c r="M51" s="733">
        <v>97.2</v>
      </c>
      <c r="N51" s="733">
        <v>137.6</v>
      </c>
      <c r="O51" s="733">
        <v>22.2</v>
      </c>
    </row>
    <row r="52" spans="1:15" s="751" customFormat="1" ht="18" customHeight="1">
      <c r="A52" s="692"/>
      <c r="B52" s="752" t="s">
        <v>155</v>
      </c>
      <c r="C52" s="752"/>
      <c r="D52" s="731">
        <v>88.4</v>
      </c>
      <c r="E52" s="731">
        <v>95.7</v>
      </c>
      <c r="F52" s="731">
        <v>12.2</v>
      </c>
      <c r="G52" s="731">
        <v>35.9</v>
      </c>
      <c r="H52" s="731">
        <v>92.7</v>
      </c>
      <c r="I52" s="753">
        <v>81.4</v>
      </c>
      <c r="J52" s="754">
        <v>52.6</v>
      </c>
      <c r="K52" s="731">
        <v>559.6</v>
      </c>
      <c r="L52" s="731">
        <v>18.9</v>
      </c>
      <c r="M52" s="731">
        <v>109.3</v>
      </c>
      <c r="N52" s="731">
        <v>139.7</v>
      </c>
      <c r="O52" s="731">
        <v>22.7</v>
      </c>
    </row>
    <row r="53" spans="1:15" s="751" customFormat="1" ht="18" customHeight="1">
      <c r="A53" s="697"/>
      <c r="B53" s="538" t="s">
        <v>156</v>
      </c>
      <c r="C53" s="538"/>
      <c r="D53" s="734">
        <v>89.2</v>
      </c>
      <c r="E53" s="734">
        <v>94.6</v>
      </c>
      <c r="F53" s="734">
        <v>0.2</v>
      </c>
      <c r="G53" s="734">
        <v>54.4</v>
      </c>
      <c r="H53" s="734">
        <v>97.2</v>
      </c>
      <c r="I53" s="759">
        <v>83.1</v>
      </c>
      <c r="J53" s="760">
        <v>40.1</v>
      </c>
      <c r="K53" s="734">
        <v>310.5</v>
      </c>
      <c r="L53" s="734">
        <v>16</v>
      </c>
      <c r="M53" s="734">
        <v>122</v>
      </c>
      <c r="N53" s="734">
        <v>242.2</v>
      </c>
      <c r="O53" s="734">
        <v>19.6</v>
      </c>
    </row>
    <row r="54" spans="1:15" s="653" customFormat="1" ht="21.75" customHeight="1">
      <c r="A54" s="724"/>
      <c r="B54" s="761"/>
      <c r="C54" s="761"/>
      <c r="D54" s="762"/>
      <c r="E54" s="762"/>
      <c r="F54" s="762"/>
      <c r="G54" s="762"/>
      <c r="H54" s="762"/>
      <c r="I54" s="762"/>
      <c r="J54" s="763"/>
      <c r="K54" s="763"/>
      <c r="L54" s="763"/>
      <c r="M54" s="763"/>
      <c r="N54" s="762"/>
      <c r="O54" s="762"/>
    </row>
    <row r="55" spans="1:15" s="766" customFormat="1" ht="21" customHeight="1">
      <c r="A55" s="701"/>
      <c r="B55" s="764"/>
      <c r="C55" s="764"/>
      <c r="D55" s="765"/>
      <c r="E55" s="765"/>
      <c r="F55" s="765"/>
      <c r="G55" s="765"/>
      <c r="H55" s="765"/>
      <c r="I55" s="765"/>
      <c r="J55" s="765"/>
      <c r="K55" s="765"/>
      <c r="L55" s="765"/>
      <c r="M55" s="765"/>
      <c r="N55" s="765"/>
      <c r="O55" s="765"/>
    </row>
  </sheetData>
  <mergeCells count="14">
    <mergeCell ref="D3:I3"/>
    <mergeCell ref="J3:O3"/>
    <mergeCell ref="D4:D5"/>
    <mergeCell ref="E4:E5"/>
    <mergeCell ref="F4:F5"/>
    <mergeCell ref="G4:G5"/>
    <mergeCell ref="H4:H5"/>
    <mergeCell ref="J4:J5"/>
    <mergeCell ref="K4:K5"/>
    <mergeCell ref="L4:L5"/>
    <mergeCell ref="M4:M5"/>
    <mergeCell ref="N4:N5"/>
    <mergeCell ref="I4:I5"/>
    <mergeCell ref="O4:O5"/>
  </mergeCells>
  <printOptions/>
  <pageMargins left="0.7874015748031497" right="0.5905511811023623" top="0.5905511811023623" bottom="0" header="0.5118110236220472" footer="0.1968503937007874"/>
  <pageSetup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dimension ref="A1:O58"/>
  <sheetViews>
    <sheetView showGridLines="0" workbookViewId="0" topLeftCell="A1">
      <selection activeCell="Q4" sqref="Q4"/>
    </sheetView>
  </sheetViews>
  <sheetFormatPr defaultColWidth="8.796875" defaultRowHeight="14.25"/>
  <cols>
    <col min="1" max="1" width="0.8984375" style="476" customWidth="1"/>
    <col min="2" max="2" width="10.59765625" style="476" customWidth="1"/>
    <col min="3" max="3" width="0.8984375" style="476" customWidth="1"/>
    <col min="4" max="7" width="7.09765625" style="476" customWidth="1"/>
    <col min="8" max="9" width="7.09765625" style="578" customWidth="1"/>
    <col min="10" max="10" width="8.3984375" style="476" customWidth="1"/>
    <col min="11" max="15" width="8.3984375" style="767" customWidth="1"/>
    <col min="16" max="16384" width="9" style="476" customWidth="1"/>
  </cols>
  <sheetData>
    <row r="1" spans="1:15" s="475" customFormat="1" ht="22.5" customHeight="1">
      <c r="A1" s="740" t="s">
        <v>437</v>
      </c>
      <c r="B1" s="741"/>
      <c r="C1" s="741"/>
      <c r="D1" s="471"/>
      <c r="E1" s="741"/>
      <c r="F1" s="471"/>
      <c r="G1" s="471"/>
      <c r="H1" s="741"/>
      <c r="I1" s="741"/>
      <c r="J1" s="471"/>
      <c r="K1" s="742"/>
      <c r="L1" s="742"/>
      <c r="M1" s="742"/>
      <c r="N1" s="741"/>
      <c r="O1" s="741"/>
    </row>
    <row r="2" spans="1:15" s="496" customFormat="1" ht="19.5" customHeight="1">
      <c r="A2" s="496" t="s">
        <v>422</v>
      </c>
      <c r="J2" s="743"/>
      <c r="K2" s="743"/>
      <c r="L2" s="743"/>
      <c r="M2" s="743"/>
      <c r="N2" s="744"/>
      <c r="O2" s="744" t="s">
        <v>413</v>
      </c>
    </row>
    <row r="3" spans="1:15" s="496" customFormat="1" ht="19.5" customHeight="1">
      <c r="A3" s="745"/>
      <c r="B3" s="746"/>
      <c r="C3" s="746"/>
      <c r="D3" s="1048" t="s">
        <v>438</v>
      </c>
      <c r="E3" s="1049"/>
      <c r="F3" s="1049"/>
      <c r="G3" s="1049"/>
      <c r="H3" s="1049"/>
      <c r="I3" s="1049"/>
      <c r="J3" s="1050" t="s">
        <v>439</v>
      </c>
      <c r="K3" s="1049"/>
      <c r="L3" s="1049"/>
      <c r="M3" s="1049"/>
      <c r="N3" s="1049"/>
      <c r="O3" s="1051"/>
    </row>
    <row r="4" spans="1:15" ht="12.75" customHeight="1">
      <c r="A4" s="747"/>
      <c r="B4" s="477"/>
      <c r="C4" s="748"/>
      <c r="D4" s="1052" t="s">
        <v>22</v>
      </c>
      <c r="E4" s="1046" t="s">
        <v>507</v>
      </c>
      <c r="F4" s="1054" t="s">
        <v>329</v>
      </c>
      <c r="G4" s="1046" t="s">
        <v>508</v>
      </c>
      <c r="H4" s="1046" t="s">
        <v>440</v>
      </c>
      <c r="I4" s="1046" t="s">
        <v>441</v>
      </c>
      <c r="J4" s="1055" t="s">
        <v>22</v>
      </c>
      <c r="K4" s="1046" t="s">
        <v>442</v>
      </c>
      <c r="L4" s="1054" t="s">
        <v>329</v>
      </c>
      <c r="M4" s="1046" t="s">
        <v>443</v>
      </c>
      <c r="N4" s="1046" t="s">
        <v>440</v>
      </c>
      <c r="O4" s="1046" t="s">
        <v>441</v>
      </c>
    </row>
    <row r="5" spans="1:15" ht="39" customHeight="1">
      <c r="A5" s="490"/>
      <c r="B5" s="491"/>
      <c r="C5" s="492"/>
      <c r="D5" s="1053"/>
      <c r="E5" s="1047"/>
      <c r="F5" s="1047"/>
      <c r="G5" s="1047"/>
      <c r="H5" s="1047"/>
      <c r="I5" s="1047"/>
      <c r="J5" s="1056"/>
      <c r="K5" s="1047"/>
      <c r="L5" s="1047"/>
      <c r="M5" s="1047"/>
      <c r="N5" s="1047"/>
      <c r="O5" s="1047"/>
    </row>
    <row r="6" spans="1:15" s="751" customFormat="1" ht="18" customHeight="1">
      <c r="A6" s="1059" t="s">
        <v>330</v>
      </c>
      <c r="B6" s="1060"/>
      <c r="C6" s="1060"/>
      <c r="D6" s="768"/>
      <c r="E6" s="769"/>
      <c r="F6" s="769"/>
      <c r="G6" s="769"/>
      <c r="H6" s="769"/>
      <c r="I6" s="770"/>
      <c r="J6" s="771"/>
      <c r="K6" s="769"/>
      <c r="L6" s="769"/>
      <c r="M6" s="769"/>
      <c r="N6" s="769"/>
      <c r="O6" s="769"/>
    </row>
    <row r="7" spans="1:15" s="751" customFormat="1" ht="18" customHeight="1">
      <c r="A7" s="772"/>
      <c r="B7" s="773" t="s">
        <v>445</v>
      </c>
      <c r="C7" s="773"/>
      <c r="D7" s="774">
        <v>79.8</v>
      </c>
      <c r="E7" s="774">
        <v>87</v>
      </c>
      <c r="F7" s="774">
        <v>2.1</v>
      </c>
      <c r="G7" s="774">
        <v>63.6</v>
      </c>
      <c r="H7" s="774">
        <v>92.9</v>
      </c>
      <c r="I7" s="775">
        <v>76.8</v>
      </c>
      <c r="J7" s="776">
        <v>23.3</v>
      </c>
      <c r="K7" s="774">
        <v>159.8</v>
      </c>
      <c r="L7" s="774">
        <v>7.9</v>
      </c>
      <c r="M7" s="774">
        <v>76</v>
      </c>
      <c r="N7" s="774">
        <v>176.5</v>
      </c>
      <c r="O7" s="774">
        <v>17.4</v>
      </c>
    </row>
    <row r="8" spans="1:15" s="751" customFormat="1" ht="18" customHeight="1">
      <c r="A8" s="777"/>
      <c r="B8" s="498" t="s">
        <v>159</v>
      </c>
      <c r="C8" s="498"/>
      <c r="D8" s="774">
        <v>85.6</v>
      </c>
      <c r="E8" s="774">
        <v>95.1</v>
      </c>
      <c r="F8" s="778" t="s">
        <v>446</v>
      </c>
      <c r="G8" s="774">
        <v>23.7</v>
      </c>
      <c r="H8" s="774">
        <v>96.3</v>
      </c>
      <c r="I8" s="775">
        <v>77.4</v>
      </c>
      <c r="J8" s="776">
        <v>41.6</v>
      </c>
      <c r="K8" s="774">
        <v>320.5</v>
      </c>
      <c r="L8" s="758" t="s">
        <v>444</v>
      </c>
      <c r="M8" s="774">
        <v>74.4</v>
      </c>
      <c r="N8" s="774">
        <v>262.5</v>
      </c>
      <c r="O8" s="774">
        <v>21.2</v>
      </c>
    </row>
    <row r="9" spans="1:15" s="751" customFormat="1" ht="18" customHeight="1">
      <c r="A9" s="777"/>
      <c r="B9" s="498" t="s">
        <v>160</v>
      </c>
      <c r="C9" s="498"/>
      <c r="D9" s="774">
        <v>80.4</v>
      </c>
      <c r="E9" s="774">
        <v>85.4</v>
      </c>
      <c r="F9" s="774">
        <v>11.8</v>
      </c>
      <c r="G9" s="774">
        <v>90.9</v>
      </c>
      <c r="H9" s="774">
        <v>91.9</v>
      </c>
      <c r="I9" s="775">
        <v>77.8</v>
      </c>
      <c r="J9" s="776">
        <v>25.6</v>
      </c>
      <c r="K9" s="774">
        <v>269.1</v>
      </c>
      <c r="L9" s="774">
        <v>8.6</v>
      </c>
      <c r="M9" s="774">
        <v>113.4</v>
      </c>
      <c r="N9" s="774">
        <v>101.6</v>
      </c>
      <c r="O9" s="774">
        <v>18.9</v>
      </c>
    </row>
    <row r="10" spans="1:15" s="751" customFormat="1" ht="18" customHeight="1">
      <c r="A10" s="777"/>
      <c r="B10" s="498" t="s">
        <v>436</v>
      </c>
      <c r="C10" s="498"/>
      <c r="D10" s="774">
        <v>84.8</v>
      </c>
      <c r="E10" s="774">
        <v>90.7</v>
      </c>
      <c r="F10" s="774">
        <v>30.7</v>
      </c>
      <c r="G10" s="774">
        <v>45.2</v>
      </c>
      <c r="H10" s="774">
        <v>94.4</v>
      </c>
      <c r="I10" s="775">
        <v>79.9</v>
      </c>
      <c r="J10" s="776">
        <v>31.2</v>
      </c>
      <c r="K10" s="774">
        <v>363.1</v>
      </c>
      <c r="L10" s="774">
        <v>13.4</v>
      </c>
      <c r="M10" s="774">
        <v>137.8</v>
      </c>
      <c r="N10" s="774">
        <v>204.5</v>
      </c>
      <c r="O10" s="774">
        <v>18.5</v>
      </c>
    </row>
    <row r="11" spans="1:15" s="751" customFormat="1" ht="18" customHeight="1">
      <c r="A11" s="777"/>
      <c r="B11" s="498" t="s">
        <v>161</v>
      </c>
      <c r="C11" s="498"/>
      <c r="D11" s="779">
        <v>81.1</v>
      </c>
      <c r="E11" s="779">
        <v>86.5</v>
      </c>
      <c r="F11" s="779">
        <v>1.8</v>
      </c>
      <c r="G11" s="779">
        <v>77.1</v>
      </c>
      <c r="H11" s="779">
        <v>93</v>
      </c>
      <c r="I11" s="780">
        <v>77.7</v>
      </c>
      <c r="J11" s="781">
        <v>30.5</v>
      </c>
      <c r="K11" s="779">
        <v>224.6</v>
      </c>
      <c r="L11" s="779">
        <v>9.8</v>
      </c>
      <c r="M11" s="779">
        <v>81.5</v>
      </c>
      <c r="N11" s="779">
        <v>223</v>
      </c>
      <c r="O11" s="779">
        <v>20.8</v>
      </c>
    </row>
    <row r="12" spans="1:15" s="751" customFormat="1" ht="18" customHeight="1">
      <c r="A12" s="782"/>
      <c r="B12" s="752" t="s">
        <v>162</v>
      </c>
      <c r="C12" s="752"/>
      <c r="D12" s="774">
        <v>82.9</v>
      </c>
      <c r="E12" s="774">
        <v>90.4</v>
      </c>
      <c r="F12" s="774">
        <v>27.3</v>
      </c>
      <c r="G12" s="774">
        <v>64.2</v>
      </c>
      <c r="H12" s="774">
        <v>95.3</v>
      </c>
      <c r="I12" s="775">
        <v>79.1</v>
      </c>
      <c r="J12" s="776">
        <v>27</v>
      </c>
      <c r="K12" s="774">
        <v>288.5</v>
      </c>
      <c r="L12" s="774">
        <v>8.4</v>
      </c>
      <c r="M12" s="774">
        <v>66.8</v>
      </c>
      <c r="N12" s="774">
        <v>189.4</v>
      </c>
      <c r="O12" s="774">
        <v>18.3</v>
      </c>
    </row>
    <row r="13" spans="1:15" s="751" customFormat="1" ht="18" customHeight="1">
      <c r="A13" s="777"/>
      <c r="B13" s="498" t="s">
        <v>163</v>
      </c>
      <c r="C13" s="498"/>
      <c r="D13" s="774">
        <v>79</v>
      </c>
      <c r="E13" s="774">
        <v>86.2</v>
      </c>
      <c r="F13" s="774">
        <v>1.1</v>
      </c>
      <c r="G13" s="774">
        <v>68.3</v>
      </c>
      <c r="H13" s="774">
        <v>87.6</v>
      </c>
      <c r="I13" s="775">
        <v>76.5</v>
      </c>
      <c r="J13" s="776">
        <v>24.5</v>
      </c>
      <c r="K13" s="774">
        <v>247.7</v>
      </c>
      <c r="L13" s="774">
        <v>8</v>
      </c>
      <c r="M13" s="774">
        <v>64.8</v>
      </c>
      <c r="N13" s="774">
        <v>212.3</v>
      </c>
      <c r="O13" s="774">
        <v>18</v>
      </c>
    </row>
    <row r="14" spans="1:15" s="751" customFormat="1" ht="18" customHeight="1">
      <c r="A14" s="783"/>
      <c r="B14" s="498" t="s">
        <v>164</v>
      </c>
      <c r="C14" s="498"/>
      <c r="D14" s="774">
        <v>84.3</v>
      </c>
      <c r="E14" s="774">
        <v>90.5</v>
      </c>
      <c r="F14" s="774">
        <v>1.7</v>
      </c>
      <c r="G14" s="774">
        <v>64.5</v>
      </c>
      <c r="H14" s="774">
        <v>93.1</v>
      </c>
      <c r="I14" s="775">
        <v>80.9</v>
      </c>
      <c r="J14" s="776">
        <v>29</v>
      </c>
      <c r="K14" s="774">
        <v>366</v>
      </c>
      <c r="L14" s="774">
        <v>12.2</v>
      </c>
      <c r="M14" s="774">
        <v>82.6</v>
      </c>
      <c r="N14" s="774">
        <v>149</v>
      </c>
      <c r="O14" s="774">
        <v>19.3</v>
      </c>
    </row>
    <row r="15" spans="1:15" s="751" customFormat="1" ht="18" customHeight="1">
      <c r="A15" s="777"/>
      <c r="B15" s="498" t="s">
        <v>165</v>
      </c>
      <c r="C15" s="498"/>
      <c r="D15" s="774">
        <v>84.3</v>
      </c>
      <c r="E15" s="774">
        <v>91.6</v>
      </c>
      <c r="F15" s="774">
        <v>2.8</v>
      </c>
      <c r="G15" s="774">
        <v>10.6</v>
      </c>
      <c r="H15" s="774">
        <v>96.9</v>
      </c>
      <c r="I15" s="775">
        <v>79.5</v>
      </c>
      <c r="J15" s="776">
        <v>37.6</v>
      </c>
      <c r="K15" s="774">
        <v>429.7</v>
      </c>
      <c r="L15" s="774">
        <v>9.1</v>
      </c>
      <c r="M15" s="774">
        <v>58.6</v>
      </c>
      <c r="N15" s="774">
        <v>204.4</v>
      </c>
      <c r="O15" s="774">
        <v>23.1</v>
      </c>
    </row>
    <row r="16" spans="1:15" s="751" customFormat="1" ht="18" customHeight="1">
      <c r="A16" s="784"/>
      <c r="B16" s="785" t="s">
        <v>166</v>
      </c>
      <c r="C16" s="785"/>
      <c r="D16" s="779">
        <v>83.6</v>
      </c>
      <c r="E16" s="779">
        <v>76.9</v>
      </c>
      <c r="F16" s="779">
        <v>1.1</v>
      </c>
      <c r="G16" s="779">
        <v>85.9</v>
      </c>
      <c r="H16" s="779">
        <v>94.7</v>
      </c>
      <c r="I16" s="780">
        <v>80.5</v>
      </c>
      <c r="J16" s="781">
        <v>25.9</v>
      </c>
      <c r="K16" s="779">
        <v>62.2</v>
      </c>
      <c r="L16" s="779">
        <v>10.1</v>
      </c>
      <c r="M16" s="779">
        <v>81</v>
      </c>
      <c r="N16" s="779">
        <v>156.7</v>
      </c>
      <c r="O16" s="779">
        <v>19.6</v>
      </c>
    </row>
    <row r="17" spans="1:15" s="751" customFormat="1" ht="18" customHeight="1">
      <c r="A17" s="777"/>
      <c r="B17" s="498" t="s">
        <v>167</v>
      </c>
      <c r="C17" s="498"/>
      <c r="D17" s="774">
        <v>82.9</v>
      </c>
      <c r="E17" s="774">
        <v>91.4</v>
      </c>
      <c r="F17" s="774">
        <v>2.6</v>
      </c>
      <c r="G17" s="774">
        <v>75.8</v>
      </c>
      <c r="H17" s="774">
        <v>88.7</v>
      </c>
      <c r="I17" s="775">
        <v>78.6</v>
      </c>
      <c r="J17" s="776">
        <v>32.2</v>
      </c>
      <c r="K17" s="774">
        <v>348.1</v>
      </c>
      <c r="L17" s="774">
        <v>9.4</v>
      </c>
      <c r="M17" s="774">
        <v>54.5</v>
      </c>
      <c r="N17" s="774">
        <v>136.8</v>
      </c>
      <c r="O17" s="774">
        <v>19.9</v>
      </c>
    </row>
    <row r="18" spans="1:15" s="751" customFormat="1" ht="18" customHeight="1">
      <c r="A18" s="786"/>
      <c r="B18" s="498" t="s">
        <v>168</v>
      </c>
      <c r="C18" s="498"/>
      <c r="D18" s="774">
        <v>87.6</v>
      </c>
      <c r="E18" s="774">
        <v>95.8</v>
      </c>
      <c r="F18" s="774">
        <v>0.1</v>
      </c>
      <c r="G18" s="774">
        <v>36.9</v>
      </c>
      <c r="H18" s="774">
        <v>96.4</v>
      </c>
      <c r="I18" s="775">
        <v>81.7</v>
      </c>
      <c r="J18" s="776">
        <v>35.7</v>
      </c>
      <c r="K18" s="774">
        <v>259.3</v>
      </c>
      <c r="L18" s="774">
        <v>1</v>
      </c>
      <c r="M18" s="774">
        <v>75.5</v>
      </c>
      <c r="N18" s="774">
        <v>168.4</v>
      </c>
      <c r="O18" s="774">
        <v>19.4</v>
      </c>
    </row>
    <row r="19" spans="1:15" s="751" customFormat="1" ht="18" customHeight="1">
      <c r="A19" s="772"/>
      <c r="B19" s="498" t="s">
        <v>169</v>
      </c>
      <c r="C19" s="498"/>
      <c r="D19" s="774">
        <v>87.9</v>
      </c>
      <c r="E19" s="774">
        <v>91.9</v>
      </c>
      <c r="F19" s="774">
        <v>0.1</v>
      </c>
      <c r="G19" s="774">
        <v>74.2</v>
      </c>
      <c r="H19" s="774">
        <v>94.4</v>
      </c>
      <c r="I19" s="775">
        <v>82.3</v>
      </c>
      <c r="J19" s="776">
        <v>40.3</v>
      </c>
      <c r="K19" s="774">
        <v>361.1</v>
      </c>
      <c r="L19" s="774">
        <v>7</v>
      </c>
      <c r="M19" s="774">
        <v>132.2</v>
      </c>
      <c r="N19" s="774">
        <v>181.4</v>
      </c>
      <c r="O19" s="774">
        <v>19.7</v>
      </c>
    </row>
    <row r="20" spans="1:15" s="751" customFormat="1" ht="18" customHeight="1">
      <c r="A20" s="787"/>
      <c r="B20" s="785" t="s">
        <v>170</v>
      </c>
      <c r="C20" s="785"/>
      <c r="D20" s="779">
        <v>87.2</v>
      </c>
      <c r="E20" s="779">
        <v>95.2</v>
      </c>
      <c r="F20" s="779">
        <v>0.6</v>
      </c>
      <c r="G20" s="779">
        <v>82.1</v>
      </c>
      <c r="H20" s="779">
        <v>94</v>
      </c>
      <c r="I20" s="780">
        <v>81.4</v>
      </c>
      <c r="J20" s="781">
        <v>34.9</v>
      </c>
      <c r="K20" s="779">
        <v>302.9</v>
      </c>
      <c r="L20" s="779">
        <v>8</v>
      </c>
      <c r="M20" s="779">
        <v>96.7</v>
      </c>
      <c r="N20" s="779">
        <v>165.2</v>
      </c>
      <c r="O20" s="779">
        <v>19.2</v>
      </c>
    </row>
    <row r="21" spans="1:15" s="751" customFormat="1" ht="18" customHeight="1">
      <c r="A21" s="1061" t="s">
        <v>509</v>
      </c>
      <c r="B21" s="1062"/>
      <c r="C21" s="1062"/>
      <c r="D21" s="788"/>
      <c r="E21" s="788"/>
      <c r="F21" s="788"/>
      <c r="G21" s="788"/>
      <c r="H21" s="788"/>
      <c r="I21" s="789"/>
      <c r="J21" s="790"/>
      <c r="K21" s="788"/>
      <c r="L21" s="788"/>
      <c r="M21" s="788"/>
      <c r="N21" s="788"/>
      <c r="O21" s="788"/>
    </row>
    <row r="22" spans="1:15" s="751" customFormat="1" ht="18" customHeight="1">
      <c r="A22" s="791"/>
      <c r="B22" s="498" t="s">
        <v>319</v>
      </c>
      <c r="C22" s="498"/>
      <c r="D22" s="774">
        <v>80.8</v>
      </c>
      <c r="E22" s="774">
        <v>80.8</v>
      </c>
      <c r="F22" s="758" t="s">
        <v>510</v>
      </c>
      <c r="G22" s="774">
        <v>69.1</v>
      </c>
      <c r="H22" s="774">
        <v>88.5</v>
      </c>
      <c r="I22" s="775">
        <v>77.8</v>
      </c>
      <c r="J22" s="776">
        <v>33.4</v>
      </c>
      <c r="K22" s="774">
        <v>194.4</v>
      </c>
      <c r="L22" s="758" t="s">
        <v>510</v>
      </c>
      <c r="M22" s="774">
        <v>68.7</v>
      </c>
      <c r="N22" s="774">
        <v>152.7</v>
      </c>
      <c r="O22" s="774">
        <v>20.2</v>
      </c>
    </row>
    <row r="23" spans="1:15" s="751" customFormat="1" ht="18" customHeight="1">
      <c r="A23" s="777"/>
      <c r="B23" s="498" t="s">
        <v>172</v>
      </c>
      <c r="C23" s="498"/>
      <c r="D23" s="774">
        <v>86.9</v>
      </c>
      <c r="E23" s="774">
        <v>94.3</v>
      </c>
      <c r="F23" s="758" t="s">
        <v>510</v>
      </c>
      <c r="G23" s="774">
        <v>38.4</v>
      </c>
      <c r="H23" s="774">
        <v>98.2</v>
      </c>
      <c r="I23" s="775">
        <v>80.4</v>
      </c>
      <c r="J23" s="776">
        <v>36</v>
      </c>
      <c r="K23" s="774">
        <v>357.8</v>
      </c>
      <c r="L23" s="758" t="s">
        <v>510</v>
      </c>
      <c r="M23" s="774">
        <v>103.4</v>
      </c>
      <c r="N23" s="774">
        <v>320.7</v>
      </c>
      <c r="O23" s="774">
        <v>19</v>
      </c>
    </row>
    <row r="24" spans="1:15" s="751" customFormat="1" ht="18" customHeight="1">
      <c r="A24" s="777"/>
      <c r="B24" s="498" t="s">
        <v>173</v>
      </c>
      <c r="C24" s="498"/>
      <c r="D24" s="774">
        <v>80.8</v>
      </c>
      <c r="E24" s="774">
        <v>85.7</v>
      </c>
      <c r="F24" s="778" t="s">
        <v>511</v>
      </c>
      <c r="G24" s="774">
        <v>36.4</v>
      </c>
      <c r="H24" s="774">
        <v>92.7</v>
      </c>
      <c r="I24" s="775">
        <v>76.8</v>
      </c>
      <c r="J24" s="776">
        <v>34.7</v>
      </c>
      <c r="K24" s="774">
        <v>358.9</v>
      </c>
      <c r="L24" s="758" t="s">
        <v>510</v>
      </c>
      <c r="M24" s="774">
        <v>80.8</v>
      </c>
      <c r="N24" s="774">
        <v>222</v>
      </c>
      <c r="O24" s="774">
        <v>20.9</v>
      </c>
    </row>
    <row r="25" spans="1:15" s="751" customFormat="1" ht="18" customHeight="1">
      <c r="A25" s="777"/>
      <c r="B25" s="498" t="s">
        <v>174</v>
      </c>
      <c r="C25" s="498"/>
      <c r="D25" s="774">
        <v>85.5</v>
      </c>
      <c r="E25" s="774">
        <v>89.5</v>
      </c>
      <c r="F25" s="758" t="s">
        <v>510</v>
      </c>
      <c r="G25" s="774">
        <v>42</v>
      </c>
      <c r="H25" s="774">
        <v>92.5</v>
      </c>
      <c r="I25" s="775">
        <v>81.6</v>
      </c>
      <c r="J25" s="776">
        <v>44.3</v>
      </c>
      <c r="K25" s="774">
        <v>532.9</v>
      </c>
      <c r="L25" s="758" t="s">
        <v>510</v>
      </c>
      <c r="M25" s="774">
        <v>66.3</v>
      </c>
      <c r="N25" s="774">
        <v>234.1</v>
      </c>
      <c r="O25" s="774">
        <v>23.2</v>
      </c>
    </row>
    <row r="26" spans="1:15" s="751" customFormat="1" ht="18" customHeight="1">
      <c r="A26" s="777"/>
      <c r="B26" s="498" t="s">
        <v>175</v>
      </c>
      <c r="C26" s="498"/>
      <c r="D26" s="779">
        <v>87</v>
      </c>
      <c r="E26" s="779">
        <v>89.1</v>
      </c>
      <c r="F26" s="755" t="s">
        <v>510</v>
      </c>
      <c r="G26" s="792" t="s">
        <v>511</v>
      </c>
      <c r="H26" s="779">
        <v>95.5</v>
      </c>
      <c r="I26" s="780">
        <v>82.1</v>
      </c>
      <c r="J26" s="781">
        <v>44.3</v>
      </c>
      <c r="K26" s="779">
        <v>760.8</v>
      </c>
      <c r="L26" s="755" t="s">
        <v>510</v>
      </c>
      <c r="M26" s="755" t="s">
        <v>510</v>
      </c>
      <c r="N26" s="779">
        <v>292.8</v>
      </c>
      <c r="O26" s="779">
        <v>20.6</v>
      </c>
    </row>
    <row r="27" spans="1:15" s="751" customFormat="1" ht="18" customHeight="1">
      <c r="A27" s="782"/>
      <c r="B27" s="752" t="s">
        <v>321</v>
      </c>
      <c r="C27" s="752"/>
      <c r="D27" s="774">
        <v>88.2</v>
      </c>
      <c r="E27" s="774">
        <v>93.9</v>
      </c>
      <c r="F27" s="778" t="s">
        <v>511</v>
      </c>
      <c r="G27" s="778" t="s">
        <v>511</v>
      </c>
      <c r="H27" s="774">
        <v>94.9</v>
      </c>
      <c r="I27" s="775">
        <v>82.2</v>
      </c>
      <c r="J27" s="776">
        <v>38.9</v>
      </c>
      <c r="K27" s="774">
        <v>376.3</v>
      </c>
      <c r="L27" s="758" t="s">
        <v>510</v>
      </c>
      <c r="M27" s="758" t="s">
        <v>510</v>
      </c>
      <c r="N27" s="774">
        <v>187.6</v>
      </c>
      <c r="O27" s="774">
        <v>20.1</v>
      </c>
    </row>
    <row r="28" spans="1:15" s="751" customFormat="1" ht="18" customHeight="1">
      <c r="A28" s="777"/>
      <c r="B28" s="498" t="s">
        <v>322</v>
      </c>
      <c r="C28" s="498"/>
      <c r="D28" s="774">
        <v>85.7</v>
      </c>
      <c r="E28" s="774">
        <v>95.5</v>
      </c>
      <c r="F28" s="774">
        <v>2</v>
      </c>
      <c r="G28" s="778" t="s">
        <v>511</v>
      </c>
      <c r="H28" s="774">
        <v>96</v>
      </c>
      <c r="I28" s="775">
        <v>79.2</v>
      </c>
      <c r="J28" s="776">
        <v>27.5</v>
      </c>
      <c r="K28" s="774">
        <v>264</v>
      </c>
      <c r="L28" s="774">
        <v>4.8</v>
      </c>
      <c r="M28" s="758" t="s">
        <v>510</v>
      </c>
      <c r="N28" s="774">
        <v>243.5</v>
      </c>
      <c r="O28" s="774">
        <v>16</v>
      </c>
    </row>
    <row r="29" spans="1:15" s="751" customFormat="1" ht="18" customHeight="1">
      <c r="A29" s="777"/>
      <c r="B29" s="498" t="s">
        <v>323</v>
      </c>
      <c r="C29" s="498"/>
      <c r="D29" s="774">
        <v>74.9</v>
      </c>
      <c r="E29" s="774">
        <v>79.1</v>
      </c>
      <c r="F29" s="758" t="s">
        <v>510</v>
      </c>
      <c r="G29" s="774">
        <v>37.9</v>
      </c>
      <c r="H29" s="774">
        <v>93</v>
      </c>
      <c r="I29" s="775">
        <v>72.9</v>
      </c>
      <c r="J29" s="776">
        <v>21.4</v>
      </c>
      <c r="K29" s="774">
        <v>107.5</v>
      </c>
      <c r="L29" s="758" t="s">
        <v>510</v>
      </c>
      <c r="M29" s="774">
        <v>41.2</v>
      </c>
      <c r="N29" s="774">
        <v>151.6</v>
      </c>
      <c r="O29" s="774">
        <v>16.8</v>
      </c>
    </row>
    <row r="30" spans="1:15" s="751" customFormat="1" ht="18" customHeight="1">
      <c r="A30" s="777"/>
      <c r="B30" s="498" t="s">
        <v>324</v>
      </c>
      <c r="C30" s="498"/>
      <c r="D30" s="774">
        <v>84.6</v>
      </c>
      <c r="E30" s="774">
        <v>92</v>
      </c>
      <c r="F30" s="758" t="s">
        <v>510</v>
      </c>
      <c r="G30" s="778" t="s">
        <v>511</v>
      </c>
      <c r="H30" s="774">
        <v>94.7</v>
      </c>
      <c r="I30" s="775">
        <v>76.1</v>
      </c>
      <c r="J30" s="776">
        <v>32.9</v>
      </c>
      <c r="K30" s="774">
        <v>221.5</v>
      </c>
      <c r="L30" s="758" t="s">
        <v>510</v>
      </c>
      <c r="M30" s="758" t="s">
        <v>510</v>
      </c>
      <c r="N30" s="774">
        <v>243.3</v>
      </c>
      <c r="O30" s="774">
        <v>16.5</v>
      </c>
    </row>
    <row r="31" spans="1:15" s="751" customFormat="1" ht="18" customHeight="1">
      <c r="A31" s="784"/>
      <c r="B31" s="785" t="s">
        <v>176</v>
      </c>
      <c r="C31" s="785"/>
      <c r="D31" s="779">
        <v>85.8</v>
      </c>
      <c r="E31" s="779">
        <v>96.3</v>
      </c>
      <c r="F31" s="755" t="s">
        <v>510</v>
      </c>
      <c r="G31" s="779">
        <v>78.9</v>
      </c>
      <c r="H31" s="779">
        <v>94.9</v>
      </c>
      <c r="I31" s="780">
        <v>78.9</v>
      </c>
      <c r="J31" s="781">
        <v>35</v>
      </c>
      <c r="K31" s="779">
        <v>480.9</v>
      </c>
      <c r="L31" s="755" t="s">
        <v>510</v>
      </c>
      <c r="M31" s="779">
        <v>64.8</v>
      </c>
      <c r="N31" s="779">
        <v>202.1</v>
      </c>
      <c r="O31" s="779">
        <v>19.3</v>
      </c>
    </row>
    <row r="32" spans="1:15" s="751" customFormat="1" ht="18" customHeight="1">
      <c r="A32" s="777"/>
      <c r="B32" s="498" t="s">
        <v>177</v>
      </c>
      <c r="C32" s="498"/>
      <c r="D32" s="774">
        <v>90.8</v>
      </c>
      <c r="E32" s="774">
        <v>96.4</v>
      </c>
      <c r="F32" s="774">
        <v>1</v>
      </c>
      <c r="G32" s="774">
        <v>46.4</v>
      </c>
      <c r="H32" s="774">
        <v>98.2</v>
      </c>
      <c r="I32" s="775">
        <v>84.4</v>
      </c>
      <c r="J32" s="776">
        <v>41.2</v>
      </c>
      <c r="K32" s="774">
        <v>331.1</v>
      </c>
      <c r="L32" s="774">
        <v>10.5</v>
      </c>
      <c r="M32" s="774">
        <v>39</v>
      </c>
      <c r="N32" s="774">
        <v>325.4</v>
      </c>
      <c r="O32" s="774">
        <v>20</v>
      </c>
    </row>
    <row r="33" spans="1:15" s="751" customFormat="1" ht="18" customHeight="1">
      <c r="A33" s="777"/>
      <c r="B33" s="498" t="s">
        <v>178</v>
      </c>
      <c r="C33" s="498"/>
      <c r="D33" s="774">
        <v>86.7</v>
      </c>
      <c r="E33" s="774">
        <v>95.8</v>
      </c>
      <c r="F33" s="774">
        <v>0.3</v>
      </c>
      <c r="G33" s="774">
        <v>37.9</v>
      </c>
      <c r="H33" s="774">
        <v>94.8</v>
      </c>
      <c r="I33" s="775">
        <v>79.3</v>
      </c>
      <c r="J33" s="776">
        <v>44.2</v>
      </c>
      <c r="K33" s="774">
        <v>438.2</v>
      </c>
      <c r="L33" s="774">
        <v>7</v>
      </c>
      <c r="M33" s="774">
        <v>67.4</v>
      </c>
      <c r="N33" s="774">
        <v>187.5</v>
      </c>
      <c r="O33" s="774">
        <v>22.7</v>
      </c>
    </row>
    <row r="34" spans="1:15" s="751" customFormat="1" ht="18" customHeight="1">
      <c r="A34" s="777"/>
      <c r="B34" s="498" t="s">
        <v>179</v>
      </c>
      <c r="C34" s="498"/>
      <c r="D34" s="774">
        <v>83.6</v>
      </c>
      <c r="E34" s="774">
        <v>95.6</v>
      </c>
      <c r="F34" s="774">
        <v>0.5</v>
      </c>
      <c r="G34" s="778" t="s">
        <v>511</v>
      </c>
      <c r="H34" s="774">
        <v>95.4</v>
      </c>
      <c r="I34" s="775">
        <v>77</v>
      </c>
      <c r="J34" s="776">
        <v>26.4</v>
      </c>
      <c r="K34" s="774">
        <v>525.2</v>
      </c>
      <c r="L34" s="774">
        <v>10</v>
      </c>
      <c r="M34" s="758" t="s">
        <v>510</v>
      </c>
      <c r="N34" s="774">
        <v>411</v>
      </c>
      <c r="O34" s="774">
        <v>15.9</v>
      </c>
    </row>
    <row r="35" spans="1:15" s="751" customFormat="1" ht="18" customHeight="1">
      <c r="A35" s="777"/>
      <c r="B35" s="498" t="s">
        <v>180</v>
      </c>
      <c r="C35" s="498"/>
      <c r="D35" s="774">
        <v>84</v>
      </c>
      <c r="E35" s="774">
        <v>94.5</v>
      </c>
      <c r="F35" s="774">
        <v>1.2</v>
      </c>
      <c r="G35" s="774">
        <v>44.8</v>
      </c>
      <c r="H35" s="774">
        <v>95.3</v>
      </c>
      <c r="I35" s="775">
        <v>79.8</v>
      </c>
      <c r="J35" s="776">
        <v>32</v>
      </c>
      <c r="K35" s="774">
        <v>312.1</v>
      </c>
      <c r="L35" s="774">
        <v>27</v>
      </c>
      <c r="M35" s="774">
        <v>72.2</v>
      </c>
      <c r="N35" s="774">
        <v>144.7</v>
      </c>
      <c r="O35" s="774">
        <v>20.6</v>
      </c>
    </row>
    <row r="36" spans="1:15" s="751" customFormat="1" ht="18" customHeight="1">
      <c r="A36" s="777"/>
      <c r="B36" s="498" t="s">
        <v>181</v>
      </c>
      <c r="C36" s="498"/>
      <c r="D36" s="779">
        <v>83.9</v>
      </c>
      <c r="E36" s="779">
        <v>85.4</v>
      </c>
      <c r="F36" s="755" t="s">
        <v>510</v>
      </c>
      <c r="G36" s="779">
        <v>42.6</v>
      </c>
      <c r="H36" s="779">
        <v>93.5</v>
      </c>
      <c r="I36" s="780">
        <v>80.9</v>
      </c>
      <c r="J36" s="781">
        <v>30.2</v>
      </c>
      <c r="K36" s="779">
        <v>264.3</v>
      </c>
      <c r="L36" s="755" t="s">
        <v>510</v>
      </c>
      <c r="M36" s="779">
        <v>107.1</v>
      </c>
      <c r="N36" s="779">
        <v>218.8</v>
      </c>
      <c r="O36" s="779">
        <v>18.6</v>
      </c>
    </row>
    <row r="37" spans="1:15" s="751" customFormat="1" ht="18" customHeight="1">
      <c r="A37" s="782"/>
      <c r="B37" s="752" t="s">
        <v>182</v>
      </c>
      <c r="C37" s="752"/>
      <c r="D37" s="774">
        <v>84.6</v>
      </c>
      <c r="E37" s="774">
        <v>89</v>
      </c>
      <c r="F37" s="774">
        <v>0.1</v>
      </c>
      <c r="G37" s="774">
        <v>37.9</v>
      </c>
      <c r="H37" s="774">
        <v>96.1</v>
      </c>
      <c r="I37" s="775">
        <v>79.5</v>
      </c>
      <c r="J37" s="776">
        <v>27.4</v>
      </c>
      <c r="K37" s="774">
        <v>257.9</v>
      </c>
      <c r="L37" s="774">
        <v>2</v>
      </c>
      <c r="M37" s="774">
        <v>106.3</v>
      </c>
      <c r="N37" s="774">
        <v>283</v>
      </c>
      <c r="O37" s="774">
        <v>15.8</v>
      </c>
    </row>
    <row r="38" spans="1:15" s="751" customFormat="1" ht="18" customHeight="1">
      <c r="A38" s="777"/>
      <c r="B38" s="498" t="s">
        <v>183</v>
      </c>
      <c r="C38" s="498"/>
      <c r="D38" s="774">
        <v>86.6</v>
      </c>
      <c r="E38" s="774">
        <v>95.7</v>
      </c>
      <c r="F38" s="774">
        <v>0.8</v>
      </c>
      <c r="G38" s="774">
        <v>38.5</v>
      </c>
      <c r="H38" s="774">
        <v>97.6</v>
      </c>
      <c r="I38" s="775">
        <v>72.2</v>
      </c>
      <c r="J38" s="776">
        <v>50.9</v>
      </c>
      <c r="K38" s="774">
        <v>747.2</v>
      </c>
      <c r="L38" s="774">
        <v>20.7</v>
      </c>
      <c r="M38" s="774">
        <v>65.7</v>
      </c>
      <c r="N38" s="774">
        <v>319.5</v>
      </c>
      <c r="O38" s="774">
        <v>17.9</v>
      </c>
    </row>
    <row r="39" spans="1:15" s="751" customFormat="1" ht="18" customHeight="1">
      <c r="A39" s="777"/>
      <c r="B39" s="498" t="s">
        <v>184</v>
      </c>
      <c r="C39" s="498"/>
      <c r="D39" s="774">
        <v>81</v>
      </c>
      <c r="E39" s="774">
        <v>90</v>
      </c>
      <c r="F39" s="774">
        <v>2.1</v>
      </c>
      <c r="G39" s="778" t="s">
        <v>511</v>
      </c>
      <c r="H39" s="774">
        <v>90.6</v>
      </c>
      <c r="I39" s="775">
        <v>76</v>
      </c>
      <c r="J39" s="776">
        <v>22</v>
      </c>
      <c r="K39" s="774">
        <v>238.8</v>
      </c>
      <c r="L39" s="774">
        <v>6.6</v>
      </c>
      <c r="M39" s="758" t="s">
        <v>510</v>
      </c>
      <c r="N39" s="774">
        <v>118.7</v>
      </c>
      <c r="O39" s="774">
        <v>13.6</v>
      </c>
    </row>
    <row r="40" spans="1:15" s="751" customFormat="1" ht="18" customHeight="1">
      <c r="A40" s="777"/>
      <c r="B40" s="498" t="s">
        <v>325</v>
      </c>
      <c r="C40" s="498"/>
      <c r="D40" s="774">
        <v>81.8</v>
      </c>
      <c r="E40" s="774">
        <v>82.9</v>
      </c>
      <c r="F40" s="758" t="s">
        <v>510</v>
      </c>
      <c r="G40" s="774">
        <v>55.6</v>
      </c>
      <c r="H40" s="774">
        <v>88</v>
      </c>
      <c r="I40" s="775">
        <v>79.6</v>
      </c>
      <c r="J40" s="776">
        <v>33.8</v>
      </c>
      <c r="K40" s="774">
        <v>562.2</v>
      </c>
      <c r="L40" s="758" t="s">
        <v>510</v>
      </c>
      <c r="M40" s="774">
        <v>45.2</v>
      </c>
      <c r="N40" s="774">
        <v>127.1</v>
      </c>
      <c r="O40" s="774">
        <v>19.6</v>
      </c>
    </row>
    <row r="41" spans="1:15" s="751" customFormat="1" ht="18" customHeight="1">
      <c r="A41" s="784"/>
      <c r="B41" s="785" t="s">
        <v>185</v>
      </c>
      <c r="C41" s="785"/>
      <c r="D41" s="779">
        <v>88.1</v>
      </c>
      <c r="E41" s="779">
        <v>91.2</v>
      </c>
      <c r="F41" s="779">
        <v>0.2</v>
      </c>
      <c r="G41" s="779">
        <v>76.7</v>
      </c>
      <c r="H41" s="779">
        <v>93.9</v>
      </c>
      <c r="I41" s="780">
        <v>83.2</v>
      </c>
      <c r="J41" s="781">
        <v>48.9</v>
      </c>
      <c r="K41" s="779">
        <v>273.2</v>
      </c>
      <c r="L41" s="779">
        <v>3.2</v>
      </c>
      <c r="M41" s="779">
        <v>70</v>
      </c>
      <c r="N41" s="779">
        <v>219</v>
      </c>
      <c r="O41" s="779">
        <v>22.9</v>
      </c>
    </row>
    <row r="42" spans="1:15" s="751" customFormat="1" ht="18" customHeight="1">
      <c r="A42" s="777"/>
      <c r="B42" s="498" t="s">
        <v>326</v>
      </c>
      <c r="C42" s="498"/>
      <c r="D42" s="774">
        <v>83.9</v>
      </c>
      <c r="E42" s="774">
        <v>92.3</v>
      </c>
      <c r="F42" s="778" t="s">
        <v>511</v>
      </c>
      <c r="G42" s="778" t="s">
        <v>511</v>
      </c>
      <c r="H42" s="774">
        <v>91.9</v>
      </c>
      <c r="I42" s="775">
        <v>80.2</v>
      </c>
      <c r="J42" s="776">
        <v>27.5</v>
      </c>
      <c r="K42" s="774">
        <v>169.9</v>
      </c>
      <c r="L42" s="758" t="s">
        <v>510</v>
      </c>
      <c r="M42" s="758" t="s">
        <v>510</v>
      </c>
      <c r="N42" s="774">
        <v>89.6</v>
      </c>
      <c r="O42" s="774">
        <v>19.3</v>
      </c>
    </row>
    <row r="43" spans="1:15" s="751" customFormat="1" ht="18" customHeight="1">
      <c r="A43" s="777"/>
      <c r="B43" s="498" t="s">
        <v>186</v>
      </c>
      <c r="C43" s="498"/>
      <c r="D43" s="774">
        <v>85.2</v>
      </c>
      <c r="E43" s="774">
        <v>96.9</v>
      </c>
      <c r="F43" s="758" t="s">
        <v>510</v>
      </c>
      <c r="G43" s="778" t="s">
        <v>511</v>
      </c>
      <c r="H43" s="774">
        <v>94.6</v>
      </c>
      <c r="I43" s="775">
        <v>79.4</v>
      </c>
      <c r="J43" s="776">
        <v>29.2</v>
      </c>
      <c r="K43" s="774">
        <v>476</v>
      </c>
      <c r="L43" s="758" t="s">
        <v>510</v>
      </c>
      <c r="M43" s="758" t="s">
        <v>510</v>
      </c>
      <c r="N43" s="774">
        <v>123.1</v>
      </c>
      <c r="O43" s="774">
        <v>18.2</v>
      </c>
    </row>
    <row r="44" spans="1:15" s="751" customFormat="1" ht="18" customHeight="1">
      <c r="A44" s="777"/>
      <c r="B44" s="498" t="s">
        <v>327</v>
      </c>
      <c r="C44" s="498"/>
      <c r="D44" s="774">
        <v>79.1</v>
      </c>
      <c r="E44" s="774">
        <v>84.3</v>
      </c>
      <c r="F44" s="774">
        <v>0.1</v>
      </c>
      <c r="G44" s="774">
        <v>80.9</v>
      </c>
      <c r="H44" s="774">
        <v>90.8</v>
      </c>
      <c r="I44" s="775">
        <v>75.1</v>
      </c>
      <c r="J44" s="776">
        <v>36.2</v>
      </c>
      <c r="K44" s="774">
        <v>295</v>
      </c>
      <c r="L44" s="774">
        <v>3</v>
      </c>
      <c r="M44" s="774">
        <v>83.2</v>
      </c>
      <c r="N44" s="774">
        <v>149.9</v>
      </c>
      <c r="O44" s="774">
        <v>23.9</v>
      </c>
    </row>
    <row r="45" spans="1:15" s="751" customFormat="1" ht="18" customHeight="1">
      <c r="A45" s="777"/>
      <c r="B45" s="498" t="s">
        <v>187</v>
      </c>
      <c r="C45" s="498"/>
      <c r="D45" s="774">
        <v>83.5</v>
      </c>
      <c r="E45" s="774">
        <v>90.4</v>
      </c>
      <c r="F45" s="758" t="s">
        <v>510</v>
      </c>
      <c r="G45" s="774">
        <v>53.2</v>
      </c>
      <c r="H45" s="774">
        <v>92.6</v>
      </c>
      <c r="I45" s="775">
        <v>80.7</v>
      </c>
      <c r="J45" s="776">
        <v>36</v>
      </c>
      <c r="K45" s="774">
        <v>688.1</v>
      </c>
      <c r="L45" s="758" t="s">
        <v>510</v>
      </c>
      <c r="M45" s="774">
        <v>151.7</v>
      </c>
      <c r="N45" s="774">
        <v>204.6</v>
      </c>
      <c r="O45" s="774">
        <v>23.5</v>
      </c>
    </row>
    <row r="46" spans="1:15" s="751" customFormat="1" ht="18" customHeight="1">
      <c r="A46" s="777"/>
      <c r="B46" s="498" t="s">
        <v>188</v>
      </c>
      <c r="C46" s="498"/>
      <c r="D46" s="779">
        <v>82.9</v>
      </c>
      <c r="E46" s="779">
        <v>89.5</v>
      </c>
      <c r="F46" s="755" t="s">
        <v>510</v>
      </c>
      <c r="G46" s="779">
        <v>17.1</v>
      </c>
      <c r="H46" s="779">
        <v>91.7</v>
      </c>
      <c r="I46" s="780">
        <v>79.9</v>
      </c>
      <c r="J46" s="781">
        <v>32.8</v>
      </c>
      <c r="K46" s="779">
        <v>233.7</v>
      </c>
      <c r="L46" s="755" t="s">
        <v>510</v>
      </c>
      <c r="M46" s="779">
        <v>55.6</v>
      </c>
      <c r="N46" s="779">
        <v>123.1</v>
      </c>
      <c r="O46" s="779">
        <v>21.4</v>
      </c>
    </row>
    <row r="47" spans="1:15" s="751" customFormat="1" ht="18" customHeight="1">
      <c r="A47" s="782"/>
      <c r="B47" s="752" t="s">
        <v>328</v>
      </c>
      <c r="C47" s="752"/>
      <c r="D47" s="774">
        <v>81.6</v>
      </c>
      <c r="E47" s="774">
        <v>81.3</v>
      </c>
      <c r="F47" s="758" t="s">
        <v>510</v>
      </c>
      <c r="G47" s="774">
        <v>99.6</v>
      </c>
      <c r="H47" s="774">
        <v>90.5</v>
      </c>
      <c r="I47" s="775">
        <v>79</v>
      </c>
      <c r="J47" s="776">
        <v>28.9</v>
      </c>
      <c r="K47" s="774">
        <v>264.2</v>
      </c>
      <c r="L47" s="758" t="s">
        <v>510</v>
      </c>
      <c r="M47" s="774">
        <v>80.5</v>
      </c>
      <c r="N47" s="774">
        <v>138.7</v>
      </c>
      <c r="O47" s="774">
        <v>20.3</v>
      </c>
    </row>
    <row r="48" spans="1:15" s="751" customFormat="1" ht="18" customHeight="1">
      <c r="A48" s="777"/>
      <c r="B48" s="498" t="s">
        <v>189</v>
      </c>
      <c r="C48" s="498"/>
      <c r="D48" s="774">
        <v>85.4</v>
      </c>
      <c r="E48" s="774">
        <v>94.1</v>
      </c>
      <c r="F48" s="774">
        <v>0.4</v>
      </c>
      <c r="G48" s="778" t="s">
        <v>511</v>
      </c>
      <c r="H48" s="774">
        <v>86.4</v>
      </c>
      <c r="I48" s="775">
        <v>81.5</v>
      </c>
      <c r="J48" s="776">
        <v>34.9</v>
      </c>
      <c r="K48" s="774">
        <v>443.3</v>
      </c>
      <c r="L48" s="774">
        <v>11</v>
      </c>
      <c r="M48" s="758" t="s">
        <v>510</v>
      </c>
      <c r="N48" s="774">
        <v>76.9</v>
      </c>
      <c r="O48" s="774">
        <v>20.1</v>
      </c>
    </row>
    <row r="49" spans="1:15" s="751" customFormat="1" ht="18" customHeight="1">
      <c r="A49" s="777"/>
      <c r="B49" s="498" t="s">
        <v>190</v>
      </c>
      <c r="C49" s="498"/>
      <c r="D49" s="774">
        <v>82.2</v>
      </c>
      <c r="E49" s="774">
        <v>94.5</v>
      </c>
      <c r="F49" s="774">
        <v>0.3</v>
      </c>
      <c r="G49" s="774">
        <v>32.8</v>
      </c>
      <c r="H49" s="774">
        <v>89.9</v>
      </c>
      <c r="I49" s="775">
        <v>79.8</v>
      </c>
      <c r="J49" s="776">
        <v>26.7</v>
      </c>
      <c r="K49" s="774">
        <v>506.1</v>
      </c>
      <c r="L49" s="774">
        <v>7</v>
      </c>
      <c r="M49" s="774">
        <v>80.2</v>
      </c>
      <c r="N49" s="774">
        <v>181.4</v>
      </c>
      <c r="O49" s="774">
        <v>18.6</v>
      </c>
    </row>
    <row r="50" spans="1:15" s="751" customFormat="1" ht="18" customHeight="1">
      <c r="A50" s="777"/>
      <c r="B50" s="498" t="s">
        <v>320</v>
      </c>
      <c r="C50" s="498"/>
      <c r="D50" s="774">
        <v>86.1</v>
      </c>
      <c r="E50" s="774">
        <v>92.1</v>
      </c>
      <c r="F50" s="758" t="s">
        <v>510</v>
      </c>
      <c r="G50" s="774">
        <v>17.2</v>
      </c>
      <c r="H50" s="774">
        <v>93.3</v>
      </c>
      <c r="I50" s="775">
        <v>81.6</v>
      </c>
      <c r="J50" s="776">
        <v>37.6</v>
      </c>
      <c r="K50" s="774">
        <v>301.2</v>
      </c>
      <c r="L50" s="758" t="s">
        <v>510</v>
      </c>
      <c r="M50" s="774">
        <v>60.4</v>
      </c>
      <c r="N50" s="774">
        <v>252.6</v>
      </c>
      <c r="O50" s="774">
        <v>21.2</v>
      </c>
    </row>
    <row r="51" spans="1:15" s="751" customFormat="1" ht="18" customHeight="1">
      <c r="A51" s="784"/>
      <c r="B51" s="785" t="s">
        <v>191</v>
      </c>
      <c r="C51" s="785"/>
      <c r="D51" s="779">
        <v>85</v>
      </c>
      <c r="E51" s="779">
        <v>85.2</v>
      </c>
      <c r="F51" s="779">
        <v>0.3</v>
      </c>
      <c r="G51" s="779">
        <v>28.7</v>
      </c>
      <c r="H51" s="779">
        <v>95.7</v>
      </c>
      <c r="I51" s="780">
        <v>76.6</v>
      </c>
      <c r="J51" s="781">
        <v>53.4</v>
      </c>
      <c r="K51" s="779">
        <v>204.8</v>
      </c>
      <c r="L51" s="779">
        <v>6</v>
      </c>
      <c r="M51" s="779">
        <v>58.3</v>
      </c>
      <c r="N51" s="779">
        <v>248.2</v>
      </c>
      <c r="O51" s="779">
        <v>21.8</v>
      </c>
    </row>
    <row r="52" spans="1:15" s="751" customFormat="1" ht="18" customHeight="1">
      <c r="A52" s="777"/>
      <c r="B52" s="498" t="s">
        <v>192</v>
      </c>
      <c r="C52" s="498"/>
      <c r="D52" s="774">
        <v>87.1</v>
      </c>
      <c r="E52" s="774">
        <v>93.2</v>
      </c>
      <c r="F52" s="758" t="s">
        <v>510</v>
      </c>
      <c r="G52" s="774">
        <v>25.8</v>
      </c>
      <c r="H52" s="774">
        <v>95.4</v>
      </c>
      <c r="I52" s="775">
        <v>81.6</v>
      </c>
      <c r="J52" s="776">
        <v>45</v>
      </c>
      <c r="K52" s="774">
        <v>482.6</v>
      </c>
      <c r="L52" s="758" t="s">
        <v>510</v>
      </c>
      <c r="M52" s="774">
        <v>80.4</v>
      </c>
      <c r="N52" s="774">
        <v>167.6</v>
      </c>
      <c r="O52" s="774">
        <v>22.7</v>
      </c>
    </row>
    <row r="53" spans="1:15" s="496" customFormat="1" ht="18" customHeight="1">
      <c r="A53" s="777"/>
      <c r="B53" s="498" t="s">
        <v>193</v>
      </c>
      <c r="C53" s="498"/>
      <c r="D53" s="774">
        <v>89.5</v>
      </c>
      <c r="E53" s="774">
        <v>93.4</v>
      </c>
      <c r="F53" s="774">
        <v>0.6</v>
      </c>
      <c r="G53" s="774">
        <v>75.5</v>
      </c>
      <c r="H53" s="774">
        <v>95.8</v>
      </c>
      <c r="I53" s="775">
        <v>84.3</v>
      </c>
      <c r="J53" s="776">
        <v>35.2</v>
      </c>
      <c r="K53" s="774">
        <v>275.1</v>
      </c>
      <c r="L53" s="774">
        <v>12.5</v>
      </c>
      <c r="M53" s="774">
        <v>65.2</v>
      </c>
      <c r="N53" s="774">
        <v>166.2</v>
      </c>
      <c r="O53" s="774">
        <v>17.8</v>
      </c>
    </row>
    <row r="54" spans="1:15" s="496" customFormat="1" ht="18" customHeight="1">
      <c r="A54" s="777"/>
      <c r="B54" s="498" t="s">
        <v>194</v>
      </c>
      <c r="C54" s="498"/>
      <c r="D54" s="774">
        <v>88.4</v>
      </c>
      <c r="E54" s="774">
        <v>96.7</v>
      </c>
      <c r="F54" s="774">
        <v>0.4</v>
      </c>
      <c r="G54" s="778" t="s">
        <v>511</v>
      </c>
      <c r="H54" s="774">
        <v>83.1</v>
      </c>
      <c r="I54" s="775">
        <v>84.1</v>
      </c>
      <c r="J54" s="776">
        <v>36.9</v>
      </c>
      <c r="K54" s="774">
        <v>476.3</v>
      </c>
      <c r="L54" s="774">
        <v>6</v>
      </c>
      <c r="M54" s="758" t="s">
        <v>510</v>
      </c>
      <c r="N54" s="774">
        <v>108.4</v>
      </c>
      <c r="O54" s="774">
        <v>20.5</v>
      </c>
    </row>
    <row r="55" spans="1:15" s="496" customFormat="1" ht="18" customHeight="1">
      <c r="A55" s="777"/>
      <c r="B55" s="498" t="s">
        <v>195</v>
      </c>
      <c r="C55" s="498"/>
      <c r="D55" s="774">
        <v>86.5</v>
      </c>
      <c r="E55" s="774">
        <v>95.1</v>
      </c>
      <c r="F55" s="758" t="s">
        <v>510</v>
      </c>
      <c r="G55" s="774">
        <v>66.9</v>
      </c>
      <c r="H55" s="774">
        <v>96</v>
      </c>
      <c r="I55" s="775">
        <v>80.3</v>
      </c>
      <c r="J55" s="776">
        <v>36.2</v>
      </c>
      <c r="K55" s="774">
        <v>301.5</v>
      </c>
      <c r="L55" s="758" t="s">
        <v>510</v>
      </c>
      <c r="M55" s="774">
        <v>98.3</v>
      </c>
      <c r="N55" s="774">
        <v>162.9</v>
      </c>
      <c r="O55" s="774">
        <v>19.8</v>
      </c>
    </row>
    <row r="56" spans="1:15" s="496" customFormat="1" ht="18" customHeight="1">
      <c r="A56" s="793"/>
      <c r="B56" s="538" t="s">
        <v>196</v>
      </c>
      <c r="C56" s="538"/>
      <c r="D56" s="794">
        <v>89.7</v>
      </c>
      <c r="E56" s="794">
        <v>96.4</v>
      </c>
      <c r="F56" s="795" t="s">
        <v>510</v>
      </c>
      <c r="G56" s="794">
        <v>29.1</v>
      </c>
      <c r="H56" s="794">
        <v>92.6</v>
      </c>
      <c r="I56" s="796">
        <v>86</v>
      </c>
      <c r="J56" s="797">
        <v>41.9</v>
      </c>
      <c r="K56" s="794">
        <v>497.1</v>
      </c>
      <c r="L56" s="795" t="s">
        <v>510</v>
      </c>
      <c r="M56" s="794">
        <v>142.3</v>
      </c>
      <c r="N56" s="794">
        <v>152.7</v>
      </c>
      <c r="O56" s="794">
        <v>20.6</v>
      </c>
    </row>
    <row r="57" spans="1:15" s="496" customFormat="1" ht="18" customHeight="1">
      <c r="A57" s="798"/>
      <c r="B57" s="498"/>
      <c r="C57" s="498"/>
      <c r="D57" s="799"/>
      <c r="E57" s="799"/>
      <c r="F57" s="800"/>
      <c r="G57" s="799"/>
      <c r="H57" s="799"/>
      <c r="I57" s="799"/>
      <c r="J57" s="799"/>
      <c r="K57" s="799"/>
      <c r="L57" s="801"/>
      <c r="M57" s="799"/>
      <c r="N57" s="799"/>
      <c r="O57" s="802" t="s">
        <v>308</v>
      </c>
    </row>
    <row r="58" spans="1:15" s="803" customFormat="1" ht="46.5" customHeight="1">
      <c r="A58" s="1057" t="s">
        <v>447</v>
      </c>
      <c r="B58" s="1058"/>
      <c r="C58" s="1058"/>
      <c r="D58" s="1058"/>
      <c r="E58" s="1058"/>
      <c r="F58" s="1058"/>
      <c r="G58" s="1058"/>
      <c r="H58" s="1058"/>
      <c r="I58" s="1058"/>
      <c r="J58" s="1058"/>
      <c r="K58" s="1058"/>
      <c r="L58" s="1058"/>
      <c r="M58" s="1058"/>
      <c r="N58" s="1058"/>
      <c r="O58" s="1058"/>
    </row>
  </sheetData>
  <mergeCells count="17">
    <mergeCell ref="H4:H5"/>
    <mergeCell ref="J4:J5"/>
    <mergeCell ref="D4:D5"/>
    <mergeCell ref="E4:E5"/>
    <mergeCell ref="F4:F5"/>
    <mergeCell ref="G4:G5"/>
    <mergeCell ref="I4:I5"/>
    <mergeCell ref="O4:O5"/>
    <mergeCell ref="A58:O58"/>
    <mergeCell ref="D3:I3"/>
    <mergeCell ref="J3:O3"/>
    <mergeCell ref="M4:M5"/>
    <mergeCell ref="N4:N5"/>
    <mergeCell ref="K4:K5"/>
    <mergeCell ref="L4:L5"/>
    <mergeCell ref="A6:C6"/>
    <mergeCell ref="A21:C21"/>
  </mergeCells>
  <printOptions/>
  <pageMargins left="0.7874015748031497" right="0.5905511811023623" top="0.5905511811023623" bottom="0" header="0.5118110236220472" footer="0.1968503937007874"/>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1:Q55"/>
  <sheetViews>
    <sheetView showGridLines="0" zoomScale="75" zoomScaleNormal="75" workbookViewId="0" topLeftCell="A1">
      <selection activeCell="Q4" sqref="Q4"/>
    </sheetView>
  </sheetViews>
  <sheetFormatPr defaultColWidth="8.796875" defaultRowHeight="14.25"/>
  <cols>
    <col min="1" max="1" width="0.6953125" style="808" customWidth="1"/>
    <col min="2" max="2" width="0.8984375" style="808" customWidth="1"/>
    <col min="3" max="3" width="10.59765625" style="544" customWidth="1"/>
    <col min="4" max="4" width="0.8984375" style="544" customWidth="1"/>
    <col min="5" max="5" width="15.09765625" style="544" bestFit="1" customWidth="1"/>
    <col min="6" max="6" width="14.09765625" style="544" bestFit="1" customWidth="1"/>
    <col min="7" max="7" width="11" style="544" customWidth="1"/>
    <col min="8" max="8" width="12.59765625" style="544" customWidth="1"/>
    <col min="9" max="10" width="14.09765625" style="544" bestFit="1" customWidth="1"/>
    <col min="11" max="11" width="10.69921875" style="544" bestFit="1" customWidth="1"/>
    <col min="12" max="16" width="8.09765625" style="544" customWidth="1"/>
    <col min="17" max="17" width="3.69921875" style="808" customWidth="1"/>
    <col min="18" max="16384" width="9" style="808" customWidth="1"/>
  </cols>
  <sheetData>
    <row r="1" spans="1:17" ht="22.5" customHeight="1">
      <c r="A1" s="804" t="s">
        <v>448</v>
      </c>
      <c r="B1" s="805"/>
      <c r="C1" s="806"/>
      <c r="D1" s="806"/>
      <c r="E1" s="806"/>
      <c r="F1" s="807"/>
      <c r="G1" s="806"/>
      <c r="H1" s="806"/>
      <c r="I1" s="806"/>
      <c r="J1" s="806"/>
      <c r="K1" s="806"/>
      <c r="L1" s="806"/>
      <c r="M1" s="806"/>
      <c r="N1" s="806"/>
      <c r="O1" s="806"/>
      <c r="P1" s="806"/>
      <c r="Q1" s="805"/>
    </row>
    <row r="2" spans="3:17" ht="21">
      <c r="C2" s="804"/>
      <c r="D2" s="806"/>
      <c r="E2" s="806"/>
      <c r="F2" s="807"/>
      <c r="G2" s="806"/>
      <c r="H2" s="806"/>
      <c r="I2" s="806"/>
      <c r="J2" s="806"/>
      <c r="K2" s="806"/>
      <c r="L2" s="806"/>
      <c r="M2" s="806"/>
      <c r="N2" s="809"/>
      <c r="O2" s="809"/>
      <c r="P2" s="810" t="s">
        <v>449</v>
      </c>
      <c r="Q2" s="483"/>
    </row>
    <row r="3" spans="2:17" s="811" customFormat="1" ht="13.5">
      <c r="B3" s="544" t="s">
        <v>104</v>
      </c>
      <c r="C3" s="544"/>
      <c r="D3" s="544"/>
      <c r="E3" s="544"/>
      <c r="F3" s="544"/>
      <c r="G3" s="544"/>
      <c r="H3" s="544"/>
      <c r="I3" s="544"/>
      <c r="J3" s="544"/>
      <c r="K3" s="544"/>
      <c r="L3" s="544"/>
      <c r="M3" s="544"/>
      <c r="N3" s="812"/>
      <c r="O3" s="812"/>
      <c r="P3" s="813" t="s">
        <v>414</v>
      </c>
      <c r="Q3" s="814"/>
    </row>
    <row r="4" spans="2:16" ht="13.5">
      <c r="B4" s="815"/>
      <c r="C4" s="816"/>
      <c r="D4" s="817"/>
      <c r="E4" s="818" t="s">
        <v>331</v>
      </c>
      <c r="F4" s="818"/>
      <c r="G4" s="818"/>
      <c r="H4" s="818"/>
      <c r="I4" s="818"/>
      <c r="J4" s="818"/>
      <c r="K4" s="819" t="s">
        <v>512</v>
      </c>
      <c r="L4" s="818"/>
      <c r="M4" s="818"/>
      <c r="N4" s="818"/>
      <c r="O4" s="818"/>
      <c r="P4" s="820"/>
    </row>
    <row r="5" spans="2:16" ht="13.5" customHeight="1">
      <c r="B5" s="821"/>
      <c r="C5" s="658"/>
      <c r="D5" s="822"/>
      <c r="E5" s="1066" t="s">
        <v>450</v>
      </c>
      <c r="F5" s="1066" t="s">
        <v>451</v>
      </c>
      <c r="G5" s="1066" t="s">
        <v>452</v>
      </c>
      <c r="H5" s="1063" t="s">
        <v>453</v>
      </c>
      <c r="I5" s="1064"/>
      <c r="J5" s="1064"/>
      <c r="K5" s="823"/>
      <c r="L5" s="1066" t="s">
        <v>451</v>
      </c>
      <c r="M5" s="1066" t="s">
        <v>452</v>
      </c>
      <c r="N5" s="1063" t="s">
        <v>453</v>
      </c>
      <c r="O5" s="1064"/>
      <c r="P5" s="1065"/>
    </row>
    <row r="6" spans="2:16" ht="24.75" customHeight="1">
      <c r="B6" s="824"/>
      <c r="C6" s="825"/>
      <c r="D6" s="826"/>
      <c r="E6" s="1047"/>
      <c r="F6" s="1047"/>
      <c r="G6" s="1047"/>
      <c r="H6" s="827" t="s">
        <v>435</v>
      </c>
      <c r="I6" s="828" t="s">
        <v>454</v>
      </c>
      <c r="J6" s="828" t="s">
        <v>455</v>
      </c>
      <c r="K6" s="829" t="s">
        <v>22</v>
      </c>
      <c r="L6" s="1047"/>
      <c r="M6" s="1047"/>
      <c r="N6" s="827" t="s">
        <v>435</v>
      </c>
      <c r="O6" s="828" t="s">
        <v>454</v>
      </c>
      <c r="P6" s="830" t="s">
        <v>455</v>
      </c>
    </row>
    <row r="7" spans="2:16" s="811" customFormat="1" ht="21" customHeight="1">
      <c r="B7" s="831"/>
      <c r="C7" s="785" t="s">
        <v>109</v>
      </c>
      <c r="D7" s="832"/>
      <c r="E7" s="833">
        <v>1659626.1</v>
      </c>
      <c r="F7" s="833">
        <v>177613.2</v>
      </c>
      <c r="G7" s="833">
        <v>9580.4</v>
      </c>
      <c r="H7" s="834">
        <v>747208.5</v>
      </c>
      <c r="I7" s="835">
        <v>558384.8</v>
      </c>
      <c r="J7" s="836">
        <v>188823.7</v>
      </c>
      <c r="K7" s="837">
        <v>101.7</v>
      </c>
      <c r="L7" s="833">
        <v>10.9</v>
      </c>
      <c r="M7" s="833">
        <v>0.6</v>
      </c>
      <c r="N7" s="834">
        <v>45.8</v>
      </c>
      <c r="O7" s="835">
        <v>34.2</v>
      </c>
      <c r="P7" s="837">
        <v>11.6</v>
      </c>
    </row>
    <row r="8" spans="2:16" s="811" customFormat="1" ht="21" customHeight="1">
      <c r="B8" s="838"/>
      <c r="C8" s="839" t="s">
        <v>110</v>
      </c>
      <c r="D8" s="499"/>
      <c r="E8" s="840">
        <v>102819.2</v>
      </c>
      <c r="F8" s="840">
        <v>8387.7</v>
      </c>
      <c r="G8" s="840">
        <v>507.1</v>
      </c>
      <c r="H8" s="841">
        <v>46901</v>
      </c>
      <c r="I8" s="842">
        <v>32309.8</v>
      </c>
      <c r="J8" s="843">
        <v>14591.2</v>
      </c>
      <c r="K8" s="844">
        <v>97.4</v>
      </c>
      <c r="L8" s="840">
        <v>7.9</v>
      </c>
      <c r="M8" s="840">
        <v>0.5</v>
      </c>
      <c r="N8" s="841">
        <v>44.4</v>
      </c>
      <c r="O8" s="842">
        <v>30.6</v>
      </c>
      <c r="P8" s="844">
        <v>13.8</v>
      </c>
    </row>
    <row r="9" spans="2:16" s="811" customFormat="1" ht="21" customHeight="1">
      <c r="B9" s="838"/>
      <c r="C9" s="839" t="s">
        <v>111</v>
      </c>
      <c r="D9" s="499"/>
      <c r="E9" s="840">
        <v>18194</v>
      </c>
      <c r="F9" s="840">
        <v>1604</v>
      </c>
      <c r="G9" s="840">
        <v>51.4</v>
      </c>
      <c r="H9" s="841">
        <v>9007.8</v>
      </c>
      <c r="I9" s="842">
        <v>6889.4</v>
      </c>
      <c r="J9" s="843">
        <v>2118.4</v>
      </c>
      <c r="K9" s="844">
        <v>92.6</v>
      </c>
      <c r="L9" s="840">
        <v>8.2</v>
      </c>
      <c r="M9" s="840">
        <v>0.3</v>
      </c>
      <c r="N9" s="841">
        <v>45.9</v>
      </c>
      <c r="O9" s="842">
        <v>35.1</v>
      </c>
      <c r="P9" s="844">
        <v>10.8</v>
      </c>
    </row>
    <row r="10" spans="2:16" s="811" customFormat="1" ht="21" customHeight="1">
      <c r="B10" s="838"/>
      <c r="C10" s="839" t="s">
        <v>112</v>
      </c>
      <c r="D10" s="499"/>
      <c r="E10" s="840">
        <v>18971</v>
      </c>
      <c r="F10" s="840">
        <v>1754.9</v>
      </c>
      <c r="G10" s="840">
        <v>200.9</v>
      </c>
      <c r="H10" s="841">
        <v>9551.6</v>
      </c>
      <c r="I10" s="842">
        <v>7872.5</v>
      </c>
      <c r="J10" s="843">
        <v>1679.1</v>
      </c>
      <c r="K10" s="844">
        <v>93.6</v>
      </c>
      <c r="L10" s="840">
        <v>8.7</v>
      </c>
      <c r="M10" s="840">
        <v>1</v>
      </c>
      <c r="N10" s="841">
        <v>47.1</v>
      </c>
      <c r="O10" s="842">
        <v>38.8</v>
      </c>
      <c r="P10" s="844">
        <v>8.3</v>
      </c>
    </row>
    <row r="11" spans="2:16" s="811" customFormat="1" ht="21" customHeight="1">
      <c r="B11" s="838"/>
      <c r="C11" s="839" t="s">
        <v>113</v>
      </c>
      <c r="D11" s="499"/>
      <c r="E11" s="840">
        <v>26308.4</v>
      </c>
      <c r="F11" s="840">
        <v>2769.9</v>
      </c>
      <c r="G11" s="840">
        <v>244.1</v>
      </c>
      <c r="H11" s="841">
        <v>12961.4</v>
      </c>
      <c r="I11" s="842">
        <v>9891</v>
      </c>
      <c r="J11" s="843">
        <v>3070.4</v>
      </c>
      <c r="K11" s="844">
        <v>98.9</v>
      </c>
      <c r="L11" s="840">
        <v>10.4</v>
      </c>
      <c r="M11" s="840">
        <v>0.9</v>
      </c>
      <c r="N11" s="841">
        <v>48.7</v>
      </c>
      <c r="O11" s="842">
        <v>37.2</v>
      </c>
      <c r="P11" s="844">
        <v>11.5</v>
      </c>
    </row>
    <row r="12" spans="2:16" s="811" customFormat="1" ht="21" customHeight="1">
      <c r="B12" s="831"/>
      <c r="C12" s="845" t="s">
        <v>114</v>
      </c>
      <c r="D12" s="832"/>
      <c r="E12" s="846">
        <v>16245.2</v>
      </c>
      <c r="F12" s="846">
        <v>1538.4</v>
      </c>
      <c r="G12" s="846">
        <v>41.4</v>
      </c>
      <c r="H12" s="847">
        <v>7639.6</v>
      </c>
      <c r="I12" s="848">
        <v>5899.7</v>
      </c>
      <c r="J12" s="849">
        <v>1739.9</v>
      </c>
      <c r="K12" s="850">
        <v>94.2</v>
      </c>
      <c r="L12" s="846">
        <v>8.9</v>
      </c>
      <c r="M12" s="846">
        <v>0.2</v>
      </c>
      <c r="N12" s="847">
        <v>44.3</v>
      </c>
      <c r="O12" s="848">
        <v>34.2</v>
      </c>
      <c r="P12" s="850">
        <v>10.1</v>
      </c>
    </row>
    <row r="13" spans="2:16" s="811" customFormat="1" ht="21" customHeight="1">
      <c r="B13" s="838"/>
      <c r="C13" s="839" t="s">
        <v>115</v>
      </c>
      <c r="D13" s="499"/>
      <c r="E13" s="840">
        <v>15669.6</v>
      </c>
      <c r="F13" s="840">
        <v>1503.8</v>
      </c>
      <c r="G13" s="840">
        <v>37.1</v>
      </c>
      <c r="H13" s="841">
        <v>7757</v>
      </c>
      <c r="I13" s="842">
        <v>6499.2</v>
      </c>
      <c r="J13" s="843">
        <v>1257.8</v>
      </c>
      <c r="K13" s="844">
        <v>102.9</v>
      </c>
      <c r="L13" s="840">
        <v>9.9</v>
      </c>
      <c r="M13" s="840">
        <v>0.2</v>
      </c>
      <c r="N13" s="841">
        <v>50.9</v>
      </c>
      <c r="O13" s="842">
        <v>42.7</v>
      </c>
      <c r="P13" s="844">
        <v>8.3</v>
      </c>
    </row>
    <row r="14" spans="2:16" s="811" customFormat="1" ht="21" customHeight="1">
      <c r="B14" s="838"/>
      <c r="C14" s="839" t="s">
        <v>116</v>
      </c>
      <c r="D14" s="499"/>
      <c r="E14" s="840">
        <v>28525.8</v>
      </c>
      <c r="F14" s="840">
        <v>2471.8</v>
      </c>
      <c r="G14" s="840">
        <v>171.9</v>
      </c>
      <c r="H14" s="841">
        <v>13673.4</v>
      </c>
      <c r="I14" s="842">
        <v>9093.6</v>
      </c>
      <c r="J14" s="843">
        <v>4579.8</v>
      </c>
      <c r="K14" s="844">
        <v>94.9</v>
      </c>
      <c r="L14" s="840">
        <v>8.2</v>
      </c>
      <c r="M14" s="840">
        <v>0.6</v>
      </c>
      <c r="N14" s="841">
        <v>45.5</v>
      </c>
      <c r="O14" s="842">
        <v>30.2</v>
      </c>
      <c r="P14" s="844">
        <v>15.2</v>
      </c>
    </row>
    <row r="15" spans="2:16" s="811" customFormat="1" ht="21" customHeight="1">
      <c r="B15" s="838"/>
      <c r="C15" s="839" t="s">
        <v>117</v>
      </c>
      <c r="D15" s="499"/>
      <c r="E15" s="840">
        <v>32283.4</v>
      </c>
      <c r="F15" s="840">
        <v>3328.6</v>
      </c>
      <c r="G15" s="840">
        <v>77.8</v>
      </c>
      <c r="H15" s="841">
        <v>14503.3</v>
      </c>
      <c r="I15" s="842">
        <v>9929</v>
      </c>
      <c r="J15" s="843">
        <v>4574.3</v>
      </c>
      <c r="K15" s="844">
        <v>98.1</v>
      </c>
      <c r="L15" s="840">
        <v>10.1</v>
      </c>
      <c r="M15" s="840">
        <v>0.2</v>
      </c>
      <c r="N15" s="841">
        <v>44.1</v>
      </c>
      <c r="O15" s="842">
        <v>30.2</v>
      </c>
      <c r="P15" s="844">
        <v>13.9</v>
      </c>
    </row>
    <row r="16" spans="2:16" s="811" customFormat="1" ht="21" customHeight="1">
      <c r="B16" s="838"/>
      <c r="C16" s="839" t="s">
        <v>118</v>
      </c>
      <c r="D16" s="499"/>
      <c r="E16" s="840">
        <v>22959</v>
      </c>
      <c r="F16" s="840">
        <v>2725.8</v>
      </c>
      <c r="G16" s="840">
        <v>83.7</v>
      </c>
      <c r="H16" s="841">
        <v>10604.9</v>
      </c>
      <c r="I16" s="842">
        <v>7459.1</v>
      </c>
      <c r="J16" s="843">
        <v>3145.8</v>
      </c>
      <c r="K16" s="844">
        <v>101.1</v>
      </c>
      <c r="L16" s="840">
        <v>12</v>
      </c>
      <c r="M16" s="840">
        <v>0.4</v>
      </c>
      <c r="N16" s="841">
        <v>46.7</v>
      </c>
      <c r="O16" s="842">
        <v>32.8</v>
      </c>
      <c r="P16" s="844">
        <v>13.8</v>
      </c>
    </row>
    <row r="17" spans="2:16" s="811" customFormat="1" ht="21" customHeight="1">
      <c r="B17" s="831"/>
      <c r="C17" s="785" t="s">
        <v>119</v>
      </c>
      <c r="D17" s="832"/>
      <c r="E17" s="846">
        <v>25653.4</v>
      </c>
      <c r="F17" s="846">
        <v>2599.5</v>
      </c>
      <c r="G17" s="846">
        <v>65.6</v>
      </c>
      <c r="H17" s="847">
        <v>11553.7</v>
      </c>
      <c r="I17" s="848">
        <v>7904.2</v>
      </c>
      <c r="J17" s="849">
        <v>3649.5</v>
      </c>
      <c r="K17" s="850">
        <v>101.2</v>
      </c>
      <c r="L17" s="846">
        <v>10.2</v>
      </c>
      <c r="M17" s="846">
        <v>0.3</v>
      </c>
      <c r="N17" s="847">
        <v>45.6</v>
      </c>
      <c r="O17" s="848">
        <v>31.2</v>
      </c>
      <c r="P17" s="850">
        <v>14.4</v>
      </c>
    </row>
    <row r="18" spans="2:16" s="811" customFormat="1" ht="21" customHeight="1">
      <c r="B18" s="838"/>
      <c r="C18" s="498" t="s">
        <v>120</v>
      </c>
      <c r="D18" s="499"/>
      <c r="E18" s="840">
        <v>64465.2</v>
      </c>
      <c r="F18" s="840">
        <v>6859.7</v>
      </c>
      <c r="G18" s="840">
        <v>437.6</v>
      </c>
      <c r="H18" s="841">
        <v>26918.1</v>
      </c>
      <c r="I18" s="842">
        <v>18370.4</v>
      </c>
      <c r="J18" s="843">
        <v>8547.7</v>
      </c>
      <c r="K18" s="844">
        <v>103.9</v>
      </c>
      <c r="L18" s="840">
        <v>11.1</v>
      </c>
      <c r="M18" s="840">
        <v>0.7</v>
      </c>
      <c r="N18" s="841">
        <v>43.4</v>
      </c>
      <c r="O18" s="842">
        <v>29.6</v>
      </c>
      <c r="P18" s="844">
        <v>13.8</v>
      </c>
    </row>
    <row r="19" spans="2:16" s="811" customFormat="1" ht="21" customHeight="1">
      <c r="B19" s="838"/>
      <c r="C19" s="498" t="s">
        <v>121</v>
      </c>
      <c r="D19" s="499"/>
      <c r="E19" s="840">
        <v>59082.7</v>
      </c>
      <c r="F19" s="840">
        <v>6259</v>
      </c>
      <c r="G19" s="840">
        <v>745.5</v>
      </c>
      <c r="H19" s="841">
        <v>24890.8</v>
      </c>
      <c r="I19" s="842">
        <v>18143.6</v>
      </c>
      <c r="J19" s="843">
        <v>6747.2</v>
      </c>
      <c r="K19" s="844">
        <v>105.3</v>
      </c>
      <c r="L19" s="840">
        <v>11.2</v>
      </c>
      <c r="M19" s="840">
        <v>1.3</v>
      </c>
      <c r="N19" s="841">
        <v>44.4</v>
      </c>
      <c r="O19" s="842">
        <v>32.3</v>
      </c>
      <c r="P19" s="844">
        <v>12</v>
      </c>
    </row>
    <row r="20" spans="2:16" s="811" customFormat="1" ht="21" customHeight="1">
      <c r="B20" s="838"/>
      <c r="C20" s="498" t="s">
        <v>122</v>
      </c>
      <c r="D20" s="499"/>
      <c r="E20" s="840">
        <v>144898.3</v>
      </c>
      <c r="F20" s="840">
        <v>22917</v>
      </c>
      <c r="G20" s="840">
        <v>1682.6</v>
      </c>
      <c r="H20" s="841">
        <v>57688.8</v>
      </c>
      <c r="I20" s="842">
        <v>47153</v>
      </c>
      <c r="J20" s="843">
        <v>10535.8</v>
      </c>
      <c r="K20" s="844">
        <v>111.4</v>
      </c>
      <c r="L20" s="840">
        <v>17.6</v>
      </c>
      <c r="M20" s="840">
        <v>1.3</v>
      </c>
      <c r="N20" s="841">
        <v>44.4</v>
      </c>
      <c r="O20" s="842">
        <v>36.3</v>
      </c>
      <c r="P20" s="844">
        <v>8.1</v>
      </c>
    </row>
    <row r="21" spans="2:16" s="811" customFormat="1" ht="21" customHeight="1">
      <c r="B21" s="838"/>
      <c r="C21" s="498" t="s">
        <v>123</v>
      </c>
      <c r="D21" s="499"/>
      <c r="E21" s="840">
        <v>83974.6</v>
      </c>
      <c r="F21" s="840">
        <v>10182.7</v>
      </c>
      <c r="G21" s="840">
        <v>610.6</v>
      </c>
      <c r="H21" s="841">
        <v>36441.7</v>
      </c>
      <c r="I21" s="842">
        <v>29990.2</v>
      </c>
      <c r="J21" s="843">
        <v>6451.5</v>
      </c>
      <c r="K21" s="844">
        <v>111.3</v>
      </c>
      <c r="L21" s="840">
        <v>13.5</v>
      </c>
      <c r="M21" s="840">
        <v>0.8</v>
      </c>
      <c r="N21" s="841">
        <v>48.3</v>
      </c>
      <c r="O21" s="842">
        <v>39.7</v>
      </c>
      <c r="P21" s="844">
        <v>8.5</v>
      </c>
    </row>
    <row r="22" spans="2:16" s="811" customFormat="1" ht="21" customHeight="1">
      <c r="B22" s="831"/>
      <c r="C22" s="785" t="s">
        <v>124</v>
      </c>
      <c r="D22" s="832"/>
      <c r="E22" s="846">
        <v>30433.9</v>
      </c>
      <c r="F22" s="846">
        <v>2766.8</v>
      </c>
      <c r="G22" s="846">
        <v>391.4</v>
      </c>
      <c r="H22" s="847">
        <v>14431.8</v>
      </c>
      <c r="I22" s="848">
        <v>11052.4</v>
      </c>
      <c r="J22" s="849">
        <v>3379.4</v>
      </c>
      <c r="K22" s="850">
        <v>99.9</v>
      </c>
      <c r="L22" s="846">
        <v>9.1</v>
      </c>
      <c r="M22" s="846">
        <v>1.3</v>
      </c>
      <c r="N22" s="847">
        <v>47.4</v>
      </c>
      <c r="O22" s="848">
        <v>36.3</v>
      </c>
      <c r="P22" s="850">
        <v>11.1</v>
      </c>
    </row>
    <row r="23" spans="2:16" s="811" customFormat="1" ht="21" customHeight="1">
      <c r="B23" s="838"/>
      <c r="C23" s="498" t="s">
        <v>125</v>
      </c>
      <c r="D23" s="499"/>
      <c r="E23" s="840">
        <v>17812.2</v>
      </c>
      <c r="F23" s="840">
        <v>1736.9</v>
      </c>
      <c r="G23" s="840">
        <v>42.9</v>
      </c>
      <c r="H23" s="841">
        <v>8108.1</v>
      </c>
      <c r="I23" s="842">
        <v>6233.7</v>
      </c>
      <c r="J23" s="843">
        <v>1874.4</v>
      </c>
      <c r="K23" s="844">
        <v>97.1</v>
      </c>
      <c r="L23" s="840">
        <v>9.5</v>
      </c>
      <c r="M23" s="840">
        <v>0.2</v>
      </c>
      <c r="N23" s="841">
        <v>44.2</v>
      </c>
      <c r="O23" s="842">
        <v>34</v>
      </c>
      <c r="P23" s="844">
        <v>10.2</v>
      </c>
    </row>
    <row r="24" spans="2:16" s="811" customFormat="1" ht="21" customHeight="1">
      <c r="B24" s="838"/>
      <c r="C24" s="498" t="s">
        <v>126</v>
      </c>
      <c r="D24" s="499"/>
      <c r="E24" s="840">
        <v>20229.1</v>
      </c>
      <c r="F24" s="840">
        <v>2013.5</v>
      </c>
      <c r="G24" s="840">
        <v>57.2</v>
      </c>
      <c r="H24" s="841">
        <v>9477.9</v>
      </c>
      <c r="I24" s="842">
        <v>7447</v>
      </c>
      <c r="J24" s="843">
        <v>2030.9</v>
      </c>
      <c r="K24" s="844">
        <v>101.1</v>
      </c>
      <c r="L24" s="840">
        <v>10.1</v>
      </c>
      <c r="M24" s="840">
        <v>0.3</v>
      </c>
      <c r="N24" s="841">
        <v>47.4</v>
      </c>
      <c r="O24" s="842">
        <v>37.2</v>
      </c>
      <c r="P24" s="844">
        <v>10.2</v>
      </c>
    </row>
    <row r="25" spans="2:16" s="811" customFormat="1" ht="21" customHeight="1">
      <c r="B25" s="838"/>
      <c r="C25" s="498" t="s">
        <v>127</v>
      </c>
      <c r="D25" s="499"/>
      <c r="E25" s="840">
        <v>13212</v>
      </c>
      <c r="F25" s="840">
        <v>1423.6</v>
      </c>
      <c r="G25" s="840">
        <v>33.1</v>
      </c>
      <c r="H25" s="841">
        <v>5699</v>
      </c>
      <c r="I25" s="842">
        <v>4113.1</v>
      </c>
      <c r="J25" s="843">
        <v>1585.9</v>
      </c>
      <c r="K25" s="844">
        <v>109.9</v>
      </c>
      <c r="L25" s="840">
        <v>11.8</v>
      </c>
      <c r="M25" s="840">
        <v>0.3</v>
      </c>
      <c r="N25" s="841">
        <v>47.4</v>
      </c>
      <c r="O25" s="842">
        <v>34.2</v>
      </c>
      <c r="P25" s="844">
        <v>13.2</v>
      </c>
    </row>
    <row r="26" spans="2:16" s="811" customFormat="1" ht="21" customHeight="1">
      <c r="B26" s="838"/>
      <c r="C26" s="498" t="s">
        <v>128</v>
      </c>
      <c r="D26" s="499"/>
      <c r="E26" s="840">
        <v>11604.2</v>
      </c>
      <c r="F26" s="840">
        <v>1253.5</v>
      </c>
      <c r="G26" s="840">
        <v>31.8</v>
      </c>
      <c r="H26" s="841">
        <v>5086.3</v>
      </c>
      <c r="I26" s="842">
        <v>3891.9</v>
      </c>
      <c r="J26" s="843">
        <v>1194.4</v>
      </c>
      <c r="K26" s="844">
        <v>100.9</v>
      </c>
      <c r="L26" s="840">
        <v>10.9</v>
      </c>
      <c r="M26" s="840">
        <v>0.3</v>
      </c>
      <c r="N26" s="841">
        <v>44.2</v>
      </c>
      <c r="O26" s="842">
        <v>33.9</v>
      </c>
      <c r="P26" s="844">
        <v>10.4</v>
      </c>
    </row>
    <row r="27" spans="2:16" s="811" customFormat="1" ht="21" customHeight="1">
      <c r="B27" s="831"/>
      <c r="C27" s="785" t="s">
        <v>129</v>
      </c>
      <c r="D27" s="832"/>
      <c r="E27" s="846">
        <v>27787.8</v>
      </c>
      <c r="F27" s="846">
        <v>2677.1</v>
      </c>
      <c r="G27" s="846">
        <v>221.6</v>
      </c>
      <c r="H27" s="847">
        <v>12851.2</v>
      </c>
      <c r="I27" s="848">
        <v>10451.8</v>
      </c>
      <c r="J27" s="849">
        <v>2399.4</v>
      </c>
      <c r="K27" s="850">
        <v>110.6</v>
      </c>
      <c r="L27" s="846">
        <v>10.7</v>
      </c>
      <c r="M27" s="846">
        <v>0.9</v>
      </c>
      <c r="N27" s="847">
        <v>51.1</v>
      </c>
      <c r="O27" s="848">
        <v>41.6</v>
      </c>
      <c r="P27" s="850">
        <v>9.5</v>
      </c>
    </row>
    <row r="28" spans="2:16" s="811" customFormat="1" ht="21" customHeight="1">
      <c r="B28" s="838"/>
      <c r="C28" s="498" t="s">
        <v>130</v>
      </c>
      <c r="D28" s="499"/>
      <c r="E28" s="840">
        <v>21178.2</v>
      </c>
      <c r="F28" s="840">
        <v>2295.5</v>
      </c>
      <c r="G28" s="840">
        <v>144.7</v>
      </c>
      <c r="H28" s="841">
        <v>9962.9</v>
      </c>
      <c r="I28" s="842">
        <v>7484.2</v>
      </c>
      <c r="J28" s="843">
        <v>2478.7</v>
      </c>
      <c r="K28" s="844">
        <v>101.5</v>
      </c>
      <c r="L28" s="840">
        <v>11</v>
      </c>
      <c r="M28" s="840">
        <v>0.7</v>
      </c>
      <c r="N28" s="841">
        <v>47.8</v>
      </c>
      <c r="O28" s="842">
        <v>35.9</v>
      </c>
      <c r="P28" s="844">
        <v>11.9</v>
      </c>
    </row>
    <row r="29" spans="2:16" s="811" customFormat="1" ht="21" customHeight="1">
      <c r="B29" s="838"/>
      <c r="C29" s="498" t="s">
        <v>131</v>
      </c>
      <c r="D29" s="499"/>
      <c r="E29" s="840">
        <v>41203</v>
      </c>
      <c r="F29" s="840">
        <v>4113</v>
      </c>
      <c r="G29" s="840">
        <v>97.7</v>
      </c>
      <c r="H29" s="841">
        <v>18341.7</v>
      </c>
      <c r="I29" s="842">
        <v>14778.6</v>
      </c>
      <c r="J29" s="843">
        <v>3563.1</v>
      </c>
      <c r="K29" s="844">
        <v>102.5</v>
      </c>
      <c r="L29" s="840">
        <v>10.2</v>
      </c>
      <c r="M29" s="840">
        <v>0.2</v>
      </c>
      <c r="N29" s="841">
        <v>45.6</v>
      </c>
      <c r="O29" s="842">
        <v>36.8</v>
      </c>
      <c r="P29" s="844">
        <v>8.9</v>
      </c>
    </row>
    <row r="30" spans="2:16" s="811" customFormat="1" ht="21" customHeight="1">
      <c r="B30" s="838"/>
      <c r="C30" s="498" t="s">
        <v>132</v>
      </c>
      <c r="D30" s="499"/>
      <c r="E30" s="840">
        <v>72700.5</v>
      </c>
      <c r="F30" s="840">
        <v>8567.8</v>
      </c>
      <c r="G30" s="840">
        <v>410.5</v>
      </c>
      <c r="H30" s="841">
        <v>34031.8</v>
      </c>
      <c r="I30" s="842">
        <v>26460.7</v>
      </c>
      <c r="J30" s="843">
        <v>7571.1</v>
      </c>
      <c r="K30" s="844">
        <v>104</v>
      </c>
      <c r="L30" s="840">
        <v>12.3</v>
      </c>
      <c r="M30" s="840">
        <v>0.6</v>
      </c>
      <c r="N30" s="841">
        <v>48.7</v>
      </c>
      <c r="O30" s="842">
        <v>37.9</v>
      </c>
      <c r="P30" s="844">
        <v>10.8</v>
      </c>
    </row>
    <row r="31" spans="2:16" s="811" customFormat="1" ht="21" customHeight="1">
      <c r="B31" s="838"/>
      <c r="C31" s="498" t="s">
        <v>133</v>
      </c>
      <c r="D31" s="499"/>
      <c r="E31" s="840">
        <v>20228.3</v>
      </c>
      <c r="F31" s="840">
        <v>2129.1</v>
      </c>
      <c r="G31" s="840">
        <v>51.3</v>
      </c>
      <c r="H31" s="841">
        <v>8669.4</v>
      </c>
      <c r="I31" s="842">
        <v>6338.1</v>
      </c>
      <c r="J31" s="843">
        <v>2331.3</v>
      </c>
      <c r="K31" s="844">
        <v>95.1</v>
      </c>
      <c r="L31" s="840">
        <v>10</v>
      </c>
      <c r="M31" s="840">
        <v>0.2</v>
      </c>
      <c r="N31" s="841">
        <v>40.8</v>
      </c>
      <c r="O31" s="842">
        <v>29.8</v>
      </c>
      <c r="P31" s="844">
        <v>11</v>
      </c>
    </row>
    <row r="32" spans="2:16" s="811" customFormat="1" ht="21" customHeight="1">
      <c r="B32" s="831"/>
      <c r="C32" s="785" t="s">
        <v>134</v>
      </c>
      <c r="D32" s="832"/>
      <c r="E32" s="846">
        <v>16038.1</v>
      </c>
      <c r="F32" s="846">
        <v>1835.4</v>
      </c>
      <c r="G32" s="846">
        <v>48.6</v>
      </c>
      <c r="H32" s="847">
        <v>7518.3</v>
      </c>
      <c r="I32" s="848">
        <v>6410.9</v>
      </c>
      <c r="J32" s="849">
        <v>1107.4</v>
      </c>
      <c r="K32" s="850">
        <v>109.2</v>
      </c>
      <c r="L32" s="846">
        <v>12.5</v>
      </c>
      <c r="M32" s="846">
        <v>0.3</v>
      </c>
      <c r="N32" s="847">
        <v>51.2</v>
      </c>
      <c r="O32" s="848">
        <v>43.6</v>
      </c>
      <c r="P32" s="850">
        <v>7.5</v>
      </c>
    </row>
    <row r="33" spans="2:16" s="811" customFormat="1" ht="21" customHeight="1">
      <c r="B33" s="838"/>
      <c r="C33" s="498" t="s">
        <v>135</v>
      </c>
      <c r="D33" s="499"/>
      <c r="E33" s="840">
        <v>37779.3</v>
      </c>
      <c r="F33" s="840">
        <v>4527.2</v>
      </c>
      <c r="G33" s="840">
        <v>111.6</v>
      </c>
      <c r="H33" s="841">
        <v>16961.8</v>
      </c>
      <c r="I33" s="842">
        <v>13290.2</v>
      </c>
      <c r="J33" s="843">
        <v>3671.6</v>
      </c>
      <c r="K33" s="844">
        <v>102.6</v>
      </c>
      <c r="L33" s="840">
        <v>12.3</v>
      </c>
      <c r="M33" s="840">
        <v>0.3</v>
      </c>
      <c r="N33" s="841">
        <v>46.1</v>
      </c>
      <c r="O33" s="842">
        <v>36.1</v>
      </c>
      <c r="P33" s="844">
        <v>10</v>
      </c>
    </row>
    <row r="34" spans="2:16" s="811" customFormat="1" ht="21" customHeight="1">
      <c r="B34" s="838"/>
      <c r="C34" s="498" t="s">
        <v>136</v>
      </c>
      <c r="D34" s="499"/>
      <c r="E34" s="840">
        <v>116044.4</v>
      </c>
      <c r="F34" s="840">
        <v>13850.1</v>
      </c>
      <c r="G34" s="840">
        <v>570.6</v>
      </c>
      <c r="H34" s="841">
        <v>52290.4</v>
      </c>
      <c r="I34" s="842">
        <v>38728.5</v>
      </c>
      <c r="J34" s="843">
        <v>13561.9</v>
      </c>
      <c r="K34" s="844">
        <v>104.6</v>
      </c>
      <c r="L34" s="840">
        <v>12.5</v>
      </c>
      <c r="M34" s="840">
        <v>0.5</v>
      </c>
      <c r="N34" s="841">
        <v>47.1</v>
      </c>
      <c r="O34" s="842">
        <v>34.9</v>
      </c>
      <c r="P34" s="844">
        <v>12.2</v>
      </c>
    </row>
    <row r="35" spans="2:16" s="811" customFormat="1" ht="21" customHeight="1">
      <c r="B35" s="838"/>
      <c r="C35" s="498" t="s">
        <v>137</v>
      </c>
      <c r="D35" s="499"/>
      <c r="E35" s="840">
        <v>66585.7</v>
      </c>
      <c r="F35" s="840">
        <v>6976.6</v>
      </c>
      <c r="G35" s="840">
        <v>167.6</v>
      </c>
      <c r="H35" s="841">
        <v>31340.6</v>
      </c>
      <c r="I35" s="842">
        <v>24411.1</v>
      </c>
      <c r="J35" s="843">
        <v>6929.5</v>
      </c>
      <c r="K35" s="844">
        <v>102.5</v>
      </c>
      <c r="L35" s="840">
        <v>10.7</v>
      </c>
      <c r="M35" s="840">
        <v>0.3</v>
      </c>
      <c r="N35" s="841">
        <v>48.2</v>
      </c>
      <c r="O35" s="842">
        <v>37.6</v>
      </c>
      <c r="P35" s="844">
        <v>10.7</v>
      </c>
    </row>
    <row r="36" spans="2:16" s="811" customFormat="1" ht="21" customHeight="1">
      <c r="B36" s="838"/>
      <c r="C36" s="498" t="s">
        <v>138</v>
      </c>
      <c r="D36" s="499"/>
      <c r="E36" s="840">
        <v>16975.7</v>
      </c>
      <c r="F36" s="840">
        <v>1913.1</v>
      </c>
      <c r="G36" s="840">
        <v>47.2</v>
      </c>
      <c r="H36" s="841">
        <v>7473.3</v>
      </c>
      <c r="I36" s="842">
        <v>5764.2</v>
      </c>
      <c r="J36" s="843">
        <v>1709.1</v>
      </c>
      <c r="K36" s="844">
        <v>100.8</v>
      </c>
      <c r="L36" s="840">
        <v>11.4</v>
      </c>
      <c r="M36" s="840">
        <v>0.3</v>
      </c>
      <c r="N36" s="841">
        <v>44.4</v>
      </c>
      <c r="O36" s="842">
        <v>34.2</v>
      </c>
      <c r="P36" s="844">
        <v>10.1</v>
      </c>
    </row>
    <row r="37" spans="2:16" s="811" customFormat="1" ht="21" customHeight="1">
      <c r="B37" s="831"/>
      <c r="C37" s="785" t="s">
        <v>139</v>
      </c>
      <c r="D37" s="832"/>
      <c r="E37" s="846">
        <v>14096.4</v>
      </c>
      <c r="F37" s="846">
        <v>1516.2</v>
      </c>
      <c r="G37" s="846">
        <v>27.1</v>
      </c>
      <c r="H37" s="847">
        <v>6812.7</v>
      </c>
      <c r="I37" s="848">
        <v>4777.4</v>
      </c>
      <c r="J37" s="849">
        <v>2035.3</v>
      </c>
      <c r="K37" s="850">
        <v>96.3</v>
      </c>
      <c r="L37" s="846">
        <v>10.4</v>
      </c>
      <c r="M37" s="846">
        <v>0.2</v>
      </c>
      <c r="N37" s="847">
        <v>46.5</v>
      </c>
      <c r="O37" s="848">
        <v>32.6</v>
      </c>
      <c r="P37" s="850">
        <v>13.9</v>
      </c>
    </row>
    <row r="38" spans="2:16" s="811" customFormat="1" ht="21" customHeight="1">
      <c r="B38" s="838"/>
      <c r="C38" s="498" t="s">
        <v>140</v>
      </c>
      <c r="D38" s="499"/>
      <c r="E38" s="840">
        <v>9067</v>
      </c>
      <c r="F38" s="840">
        <v>999.2</v>
      </c>
      <c r="G38" s="840">
        <v>22.6</v>
      </c>
      <c r="H38" s="841">
        <v>4408.7</v>
      </c>
      <c r="I38" s="842">
        <v>3421.3</v>
      </c>
      <c r="J38" s="843">
        <v>987.4</v>
      </c>
      <c r="K38" s="844">
        <v>97</v>
      </c>
      <c r="L38" s="840">
        <v>10.7</v>
      </c>
      <c r="M38" s="840">
        <v>0.2</v>
      </c>
      <c r="N38" s="841">
        <v>47.2</v>
      </c>
      <c r="O38" s="842">
        <v>36.6</v>
      </c>
      <c r="P38" s="844">
        <v>10.6</v>
      </c>
    </row>
    <row r="39" spans="2:16" s="811" customFormat="1" ht="21" customHeight="1">
      <c r="B39" s="838"/>
      <c r="C39" s="498" t="s">
        <v>141</v>
      </c>
      <c r="D39" s="499"/>
      <c r="E39" s="840">
        <v>11730</v>
      </c>
      <c r="F39" s="840">
        <v>1259.3</v>
      </c>
      <c r="G39" s="840">
        <v>33.9</v>
      </c>
      <c r="H39" s="841">
        <v>5393.9</v>
      </c>
      <c r="I39" s="842">
        <v>4243.7</v>
      </c>
      <c r="J39" s="843">
        <v>1150.2</v>
      </c>
      <c r="K39" s="844">
        <v>99</v>
      </c>
      <c r="L39" s="840">
        <v>10.6</v>
      </c>
      <c r="M39" s="840">
        <v>0.3</v>
      </c>
      <c r="N39" s="841">
        <v>45.5</v>
      </c>
      <c r="O39" s="842">
        <v>35.8</v>
      </c>
      <c r="P39" s="844">
        <v>9.7</v>
      </c>
    </row>
    <row r="40" spans="2:16" s="811" customFormat="1" ht="21" customHeight="1">
      <c r="B40" s="838"/>
      <c r="C40" s="498" t="s">
        <v>142</v>
      </c>
      <c r="D40" s="499"/>
      <c r="E40" s="840">
        <v>29899.4</v>
      </c>
      <c r="F40" s="840">
        <v>3186.9</v>
      </c>
      <c r="G40" s="840">
        <v>170.4</v>
      </c>
      <c r="H40" s="841">
        <v>12394.4</v>
      </c>
      <c r="I40" s="842">
        <v>9624.1</v>
      </c>
      <c r="J40" s="843">
        <v>2770.3</v>
      </c>
      <c r="K40" s="844">
        <v>96.8</v>
      </c>
      <c r="L40" s="840">
        <v>10.3</v>
      </c>
      <c r="M40" s="840">
        <v>0.6</v>
      </c>
      <c r="N40" s="841">
        <v>40.1</v>
      </c>
      <c r="O40" s="842">
        <v>31.1</v>
      </c>
      <c r="P40" s="844">
        <v>9</v>
      </c>
    </row>
    <row r="41" spans="2:16" s="811" customFormat="1" ht="21" customHeight="1">
      <c r="B41" s="838"/>
      <c r="C41" s="498" t="s">
        <v>143</v>
      </c>
      <c r="D41" s="499"/>
      <c r="E41" s="840">
        <v>41526.6</v>
      </c>
      <c r="F41" s="840">
        <v>4419.3</v>
      </c>
      <c r="G41" s="840">
        <v>406.1</v>
      </c>
      <c r="H41" s="841">
        <v>18927.7</v>
      </c>
      <c r="I41" s="842">
        <v>13342.3</v>
      </c>
      <c r="J41" s="843">
        <v>5585.4</v>
      </c>
      <c r="K41" s="844">
        <v>99</v>
      </c>
      <c r="L41" s="840">
        <v>10.5</v>
      </c>
      <c r="M41" s="840">
        <v>1</v>
      </c>
      <c r="N41" s="841">
        <v>45.1</v>
      </c>
      <c r="O41" s="842">
        <v>31.8</v>
      </c>
      <c r="P41" s="844">
        <v>13.3</v>
      </c>
    </row>
    <row r="42" spans="2:16" s="811" customFormat="1" ht="21" customHeight="1">
      <c r="B42" s="831"/>
      <c r="C42" s="785" t="s">
        <v>144</v>
      </c>
      <c r="D42" s="832"/>
      <c r="E42" s="846">
        <v>25982</v>
      </c>
      <c r="F42" s="846">
        <v>2200.3</v>
      </c>
      <c r="G42" s="846">
        <v>48.6</v>
      </c>
      <c r="H42" s="847">
        <v>11869.7</v>
      </c>
      <c r="I42" s="848">
        <v>8333.4</v>
      </c>
      <c r="J42" s="849">
        <v>3536.3</v>
      </c>
      <c r="K42" s="850">
        <v>92.3</v>
      </c>
      <c r="L42" s="846">
        <v>7.8</v>
      </c>
      <c r="M42" s="846">
        <v>0.2</v>
      </c>
      <c r="N42" s="847">
        <v>42.2</v>
      </c>
      <c r="O42" s="848">
        <v>29.6</v>
      </c>
      <c r="P42" s="850">
        <v>12.6</v>
      </c>
    </row>
    <row r="43" spans="2:16" s="811" customFormat="1" ht="21" customHeight="1">
      <c r="B43" s="851"/>
      <c r="C43" s="498" t="s">
        <v>145</v>
      </c>
      <c r="D43" s="499"/>
      <c r="E43" s="840">
        <v>15059</v>
      </c>
      <c r="F43" s="840">
        <v>1461.9</v>
      </c>
      <c r="G43" s="840">
        <v>165.2</v>
      </c>
      <c r="H43" s="841">
        <v>6795.5</v>
      </c>
      <c r="I43" s="842">
        <v>4710.5</v>
      </c>
      <c r="J43" s="843">
        <v>2085</v>
      </c>
      <c r="K43" s="844">
        <v>95.5</v>
      </c>
      <c r="L43" s="840">
        <v>9.3</v>
      </c>
      <c r="M43" s="840">
        <v>1</v>
      </c>
      <c r="N43" s="841">
        <v>43.1</v>
      </c>
      <c r="O43" s="842">
        <v>29.9</v>
      </c>
      <c r="P43" s="844">
        <v>13.2</v>
      </c>
    </row>
    <row r="44" spans="2:16" s="811" customFormat="1" ht="21" customHeight="1">
      <c r="B44" s="851"/>
      <c r="C44" s="498" t="s">
        <v>146</v>
      </c>
      <c r="D44" s="499"/>
      <c r="E44" s="840">
        <v>16531.2</v>
      </c>
      <c r="F44" s="840">
        <v>1710.6</v>
      </c>
      <c r="G44" s="840">
        <v>42.4</v>
      </c>
      <c r="H44" s="841">
        <v>7696</v>
      </c>
      <c r="I44" s="842">
        <v>5910.9</v>
      </c>
      <c r="J44" s="843">
        <v>1785.1</v>
      </c>
      <c r="K44" s="844">
        <v>95.4</v>
      </c>
      <c r="L44" s="840">
        <v>9.9</v>
      </c>
      <c r="M44" s="840">
        <v>0.2</v>
      </c>
      <c r="N44" s="841">
        <v>44.4</v>
      </c>
      <c r="O44" s="842">
        <v>34.1</v>
      </c>
      <c r="P44" s="844">
        <v>10.3</v>
      </c>
    </row>
    <row r="45" spans="2:16" s="811" customFormat="1" ht="21" customHeight="1">
      <c r="B45" s="851"/>
      <c r="C45" s="498" t="s">
        <v>147</v>
      </c>
      <c r="D45" s="499"/>
      <c r="E45" s="840">
        <v>24161.1</v>
      </c>
      <c r="F45" s="840">
        <v>2133.2</v>
      </c>
      <c r="G45" s="840">
        <v>34.8</v>
      </c>
      <c r="H45" s="841">
        <v>11748.8</v>
      </c>
      <c r="I45" s="842">
        <v>8918.6</v>
      </c>
      <c r="J45" s="843">
        <v>2830.2</v>
      </c>
      <c r="K45" s="844">
        <v>101.5</v>
      </c>
      <c r="L45" s="840">
        <v>9</v>
      </c>
      <c r="M45" s="840">
        <v>0.1</v>
      </c>
      <c r="N45" s="841">
        <v>49.3</v>
      </c>
      <c r="O45" s="842">
        <v>37.5</v>
      </c>
      <c r="P45" s="844">
        <v>11.9</v>
      </c>
    </row>
    <row r="46" spans="2:16" s="811" customFormat="1" ht="21" customHeight="1">
      <c r="B46" s="851"/>
      <c r="C46" s="498" t="s">
        <v>148</v>
      </c>
      <c r="D46" s="499"/>
      <c r="E46" s="840">
        <v>19671.3</v>
      </c>
      <c r="F46" s="840">
        <v>1647.4</v>
      </c>
      <c r="G46" s="840">
        <v>13.8</v>
      </c>
      <c r="H46" s="841">
        <v>8464.9</v>
      </c>
      <c r="I46" s="842">
        <v>5598.2</v>
      </c>
      <c r="J46" s="843">
        <v>2866.7</v>
      </c>
      <c r="K46" s="844">
        <v>100</v>
      </c>
      <c r="L46" s="840">
        <v>8.4</v>
      </c>
      <c r="M46" s="840">
        <v>0.1</v>
      </c>
      <c r="N46" s="841">
        <v>43</v>
      </c>
      <c r="O46" s="842">
        <v>28.5</v>
      </c>
      <c r="P46" s="844">
        <v>14.6</v>
      </c>
    </row>
    <row r="47" spans="2:16" s="811" customFormat="1" ht="21" customHeight="1">
      <c r="B47" s="852"/>
      <c r="C47" s="785" t="s">
        <v>149</v>
      </c>
      <c r="D47" s="832"/>
      <c r="E47" s="846">
        <v>88130.6</v>
      </c>
      <c r="F47" s="846">
        <v>9028.4</v>
      </c>
      <c r="G47" s="846">
        <v>675.9</v>
      </c>
      <c r="H47" s="847">
        <v>40423.2</v>
      </c>
      <c r="I47" s="848">
        <v>29998.5</v>
      </c>
      <c r="J47" s="849">
        <v>10424.7</v>
      </c>
      <c r="K47" s="850">
        <v>98.9</v>
      </c>
      <c r="L47" s="846">
        <v>10.1</v>
      </c>
      <c r="M47" s="846">
        <v>0.8</v>
      </c>
      <c r="N47" s="847">
        <v>45.4</v>
      </c>
      <c r="O47" s="848">
        <v>33.7</v>
      </c>
      <c r="P47" s="850">
        <v>11.7</v>
      </c>
    </row>
    <row r="48" spans="2:16" s="811" customFormat="1" ht="21" customHeight="1">
      <c r="B48" s="838"/>
      <c r="C48" s="498" t="s">
        <v>150</v>
      </c>
      <c r="D48" s="499"/>
      <c r="E48" s="840">
        <v>14793</v>
      </c>
      <c r="F48" s="840">
        <v>1399</v>
      </c>
      <c r="G48" s="840">
        <v>25</v>
      </c>
      <c r="H48" s="841">
        <v>7158.7</v>
      </c>
      <c r="I48" s="842">
        <v>5043.6</v>
      </c>
      <c r="J48" s="843">
        <v>2115.1</v>
      </c>
      <c r="K48" s="844">
        <v>95.4</v>
      </c>
      <c r="L48" s="840">
        <v>9</v>
      </c>
      <c r="M48" s="840">
        <v>0.2</v>
      </c>
      <c r="N48" s="841">
        <v>46.2</v>
      </c>
      <c r="O48" s="842">
        <v>32.5</v>
      </c>
      <c r="P48" s="844">
        <v>13.6</v>
      </c>
    </row>
    <row r="49" spans="2:16" s="811" customFormat="1" ht="21" customHeight="1">
      <c r="B49" s="838"/>
      <c r="C49" s="498" t="s">
        <v>151</v>
      </c>
      <c r="D49" s="499"/>
      <c r="E49" s="840">
        <v>27829.7</v>
      </c>
      <c r="F49" s="840">
        <v>2386.9</v>
      </c>
      <c r="G49" s="840">
        <v>176.5</v>
      </c>
      <c r="H49" s="841">
        <v>12794.7</v>
      </c>
      <c r="I49" s="842">
        <v>8910</v>
      </c>
      <c r="J49" s="843">
        <v>3884.7</v>
      </c>
      <c r="K49" s="844">
        <v>98.7</v>
      </c>
      <c r="L49" s="840">
        <v>8.5</v>
      </c>
      <c r="M49" s="840">
        <v>0.6</v>
      </c>
      <c r="N49" s="841">
        <v>45.4</v>
      </c>
      <c r="O49" s="842">
        <v>31.6</v>
      </c>
      <c r="P49" s="844">
        <v>13.8</v>
      </c>
    </row>
    <row r="50" spans="2:16" s="811" customFormat="1" ht="21" customHeight="1">
      <c r="B50" s="838"/>
      <c r="C50" s="498" t="s">
        <v>152</v>
      </c>
      <c r="D50" s="499"/>
      <c r="E50" s="840">
        <v>35664.3</v>
      </c>
      <c r="F50" s="840">
        <v>2954</v>
      </c>
      <c r="G50" s="840">
        <v>74.8</v>
      </c>
      <c r="H50" s="841">
        <v>16312.4</v>
      </c>
      <c r="I50" s="842">
        <v>11678.1</v>
      </c>
      <c r="J50" s="843">
        <v>4634.3</v>
      </c>
      <c r="K50" s="844">
        <v>98.2</v>
      </c>
      <c r="L50" s="840">
        <v>8.1</v>
      </c>
      <c r="M50" s="840">
        <v>0.2</v>
      </c>
      <c r="N50" s="841">
        <v>44.9</v>
      </c>
      <c r="O50" s="842">
        <v>32.1</v>
      </c>
      <c r="P50" s="844">
        <v>12.8</v>
      </c>
    </row>
    <row r="51" spans="2:16" s="811" customFormat="1" ht="21" customHeight="1">
      <c r="B51" s="838"/>
      <c r="C51" s="498" t="s">
        <v>153</v>
      </c>
      <c r="D51" s="499"/>
      <c r="E51" s="840">
        <v>21273.3</v>
      </c>
      <c r="F51" s="840">
        <v>1981</v>
      </c>
      <c r="G51" s="840">
        <v>29.5</v>
      </c>
      <c r="H51" s="841">
        <v>9877.5</v>
      </c>
      <c r="I51" s="842">
        <v>7046</v>
      </c>
      <c r="J51" s="843">
        <v>2831.5</v>
      </c>
      <c r="K51" s="844">
        <v>101.8</v>
      </c>
      <c r="L51" s="840">
        <v>9.5</v>
      </c>
      <c r="M51" s="840">
        <v>0.1</v>
      </c>
      <c r="N51" s="841">
        <v>47.3</v>
      </c>
      <c r="O51" s="842">
        <v>33.7</v>
      </c>
      <c r="P51" s="844">
        <v>13.5</v>
      </c>
    </row>
    <row r="52" spans="2:16" s="811" customFormat="1" ht="21" customHeight="1">
      <c r="B52" s="831"/>
      <c r="C52" s="785" t="s">
        <v>154</v>
      </c>
      <c r="D52" s="832"/>
      <c r="E52" s="846">
        <v>18727.2</v>
      </c>
      <c r="F52" s="846">
        <v>1654.6</v>
      </c>
      <c r="G52" s="846">
        <v>21.6</v>
      </c>
      <c r="H52" s="847">
        <v>8918.1</v>
      </c>
      <c r="I52" s="848">
        <v>5876</v>
      </c>
      <c r="J52" s="849">
        <v>3042.1</v>
      </c>
      <c r="K52" s="850">
        <v>95.1</v>
      </c>
      <c r="L52" s="846">
        <v>8.4</v>
      </c>
      <c r="M52" s="846">
        <v>0.1</v>
      </c>
      <c r="N52" s="847">
        <v>45.3</v>
      </c>
      <c r="O52" s="848">
        <v>29.8</v>
      </c>
      <c r="P52" s="850">
        <v>15.4</v>
      </c>
    </row>
    <row r="53" spans="2:16" s="811" customFormat="1" ht="21" customHeight="1">
      <c r="B53" s="838"/>
      <c r="C53" s="498" t="s">
        <v>155</v>
      </c>
      <c r="D53" s="499"/>
      <c r="E53" s="840">
        <v>34329.8</v>
      </c>
      <c r="F53" s="840">
        <v>2757.5</v>
      </c>
      <c r="G53" s="840">
        <v>170.7</v>
      </c>
      <c r="H53" s="841">
        <v>15368.6</v>
      </c>
      <c r="I53" s="842">
        <v>9846.5</v>
      </c>
      <c r="J53" s="843">
        <v>5522.1</v>
      </c>
      <c r="K53" s="844">
        <v>96.2</v>
      </c>
      <c r="L53" s="840">
        <v>7.7</v>
      </c>
      <c r="M53" s="840">
        <v>0.5</v>
      </c>
      <c r="N53" s="841">
        <v>43</v>
      </c>
      <c r="O53" s="842">
        <v>27.6</v>
      </c>
      <c r="P53" s="844">
        <v>15.5</v>
      </c>
    </row>
    <row r="54" spans="2:16" s="811" customFormat="1" ht="21" customHeight="1">
      <c r="B54" s="853"/>
      <c r="C54" s="538" t="s">
        <v>156</v>
      </c>
      <c r="D54" s="539"/>
      <c r="E54" s="854">
        <v>21292</v>
      </c>
      <c r="F54" s="854">
        <v>1935.5</v>
      </c>
      <c r="G54" s="854">
        <v>56.4</v>
      </c>
      <c r="H54" s="855">
        <v>9505.4</v>
      </c>
      <c r="I54" s="856">
        <v>6844.6</v>
      </c>
      <c r="J54" s="857">
        <v>2660.8</v>
      </c>
      <c r="K54" s="858">
        <v>107.7</v>
      </c>
      <c r="L54" s="854">
        <v>9.8</v>
      </c>
      <c r="M54" s="854">
        <v>0.3</v>
      </c>
      <c r="N54" s="855">
        <v>48.1</v>
      </c>
      <c r="O54" s="856">
        <v>34.6</v>
      </c>
      <c r="P54" s="858">
        <v>13.5</v>
      </c>
    </row>
    <row r="55" spans="3:16" ht="13.5">
      <c r="C55" s="859"/>
      <c r="D55" s="498"/>
      <c r="E55" s="860"/>
      <c r="F55" s="860"/>
      <c r="G55" s="860"/>
      <c r="H55" s="861"/>
      <c r="I55" s="861"/>
      <c r="J55" s="861"/>
      <c r="K55" s="862"/>
      <c r="L55" s="862"/>
      <c r="M55" s="862"/>
      <c r="N55" s="862"/>
      <c r="O55" s="862"/>
      <c r="P55" s="862"/>
    </row>
  </sheetData>
  <mergeCells count="7">
    <mergeCell ref="N5:P5"/>
    <mergeCell ref="E5:E6"/>
    <mergeCell ref="F5:F6"/>
    <mergeCell ref="L5:L6"/>
    <mergeCell ref="M5:M6"/>
    <mergeCell ref="G5:G6"/>
    <mergeCell ref="H5:J5"/>
  </mergeCells>
  <printOptions/>
  <pageMargins left="0.7874015748031497" right="0.5905511811023623" top="0.5905511811023623" bottom="0" header="0.5118110236220472" footer="0.1968503937007874"/>
  <pageSetup horizontalDpi="600" verticalDpi="600" orientation="portrait" paperSize="9" scale="59" r:id="rId1"/>
</worksheet>
</file>

<file path=xl/worksheets/sheet24.xml><?xml version="1.0" encoding="utf-8"?>
<worksheet xmlns="http://schemas.openxmlformats.org/spreadsheetml/2006/main" xmlns:r="http://schemas.openxmlformats.org/officeDocument/2006/relationships">
  <dimension ref="A1:Q61"/>
  <sheetViews>
    <sheetView showGridLines="0" zoomScale="75" zoomScaleNormal="75" workbookViewId="0" topLeftCell="A1">
      <selection activeCell="Q4" sqref="Q4"/>
    </sheetView>
  </sheetViews>
  <sheetFormatPr defaultColWidth="8.796875" defaultRowHeight="14.25"/>
  <cols>
    <col min="1" max="1" width="0.6953125" style="808" customWidth="1"/>
    <col min="2" max="2" width="0.8984375" style="808" customWidth="1"/>
    <col min="3" max="3" width="10.59765625" style="544" customWidth="1"/>
    <col min="4" max="4" width="0.8984375" style="544" customWidth="1"/>
    <col min="5" max="5" width="12.19921875" style="544" bestFit="1" customWidth="1"/>
    <col min="6" max="6" width="11.19921875" style="544" bestFit="1" customWidth="1"/>
    <col min="7" max="7" width="9.5" style="544" customWidth="1"/>
    <col min="8" max="8" width="9.8984375" style="544" customWidth="1"/>
    <col min="9" max="9" width="11" style="544" bestFit="1" customWidth="1"/>
    <col min="10" max="10" width="9.8984375" style="544" customWidth="1"/>
    <col min="11" max="16" width="8.09765625" style="544" customWidth="1"/>
    <col min="17" max="16384" width="9" style="808" customWidth="1"/>
  </cols>
  <sheetData>
    <row r="1" spans="1:17" ht="22.5" customHeight="1">
      <c r="A1" s="1067" t="s">
        <v>456</v>
      </c>
      <c r="B1" s="1067"/>
      <c r="C1" s="1067"/>
      <c r="D1" s="1067"/>
      <c r="E1" s="1067"/>
      <c r="F1" s="1067"/>
      <c r="G1" s="1067"/>
      <c r="H1" s="1067"/>
      <c r="I1" s="1067"/>
      <c r="J1" s="1067"/>
      <c r="K1" s="1067"/>
      <c r="L1" s="1067"/>
      <c r="M1" s="1067"/>
      <c r="N1" s="1067"/>
      <c r="O1" s="1067"/>
      <c r="P1" s="1067"/>
      <c r="Q1" s="805"/>
    </row>
    <row r="2" spans="3:16" ht="21">
      <c r="C2" s="804"/>
      <c r="D2" s="806"/>
      <c r="E2" s="806"/>
      <c r="F2" s="807"/>
      <c r="G2" s="806"/>
      <c r="H2" s="806"/>
      <c r="I2" s="806"/>
      <c r="J2" s="806"/>
      <c r="K2" s="806"/>
      <c r="L2" s="806"/>
      <c r="M2" s="806"/>
      <c r="N2" s="809"/>
      <c r="O2" s="809"/>
      <c r="P2" s="810" t="s">
        <v>457</v>
      </c>
    </row>
    <row r="3" spans="2:16" s="811" customFormat="1" ht="13.5">
      <c r="B3" s="544" t="s">
        <v>458</v>
      </c>
      <c r="C3" s="544"/>
      <c r="D3" s="544"/>
      <c r="E3" s="544"/>
      <c r="F3" s="544"/>
      <c r="G3" s="544"/>
      <c r="H3" s="544"/>
      <c r="I3" s="544"/>
      <c r="J3" s="544"/>
      <c r="K3" s="544"/>
      <c r="L3" s="544"/>
      <c r="M3" s="544"/>
      <c r="N3" s="812"/>
      <c r="O3" s="812"/>
      <c r="P3" s="813" t="s">
        <v>414</v>
      </c>
    </row>
    <row r="4" spans="2:16" ht="13.5">
      <c r="B4" s="815"/>
      <c r="C4" s="746"/>
      <c r="D4" s="863"/>
      <c r="E4" s="818" t="s">
        <v>331</v>
      </c>
      <c r="F4" s="818"/>
      <c r="G4" s="818"/>
      <c r="H4" s="818"/>
      <c r="I4" s="818"/>
      <c r="J4" s="818"/>
      <c r="K4" s="819" t="s">
        <v>512</v>
      </c>
      <c r="L4" s="818"/>
      <c r="M4" s="818"/>
      <c r="N4" s="818"/>
      <c r="O4" s="818"/>
      <c r="P4" s="820"/>
    </row>
    <row r="5" spans="2:16" ht="13.5" customHeight="1">
      <c r="B5" s="821"/>
      <c r="C5" s="658"/>
      <c r="D5" s="822"/>
      <c r="E5" s="1066" t="s">
        <v>450</v>
      </c>
      <c r="F5" s="1066" t="s">
        <v>451</v>
      </c>
      <c r="G5" s="1066" t="s">
        <v>452</v>
      </c>
      <c r="H5" s="1063" t="s">
        <v>453</v>
      </c>
      <c r="I5" s="1064"/>
      <c r="J5" s="1064"/>
      <c r="K5" s="823"/>
      <c r="L5" s="1066" t="s">
        <v>451</v>
      </c>
      <c r="M5" s="1066" t="s">
        <v>452</v>
      </c>
      <c r="N5" s="1063" t="s">
        <v>453</v>
      </c>
      <c r="O5" s="1064"/>
      <c r="P5" s="1065"/>
    </row>
    <row r="6" spans="2:16" ht="24.75" customHeight="1">
      <c r="B6" s="824"/>
      <c r="C6" s="825"/>
      <c r="D6" s="826"/>
      <c r="E6" s="1047"/>
      <c r="F6" s="1047"/>
      <c r="G6" s="1047"/>
      <c r="H6" s="827" t="s">
        <v>435</v>
      </c>
      <c r="I6" s="828" t="s">
        <v>454</v>
      </c>
      <c r="J6" s="828" t="s">
        <v>455</v>
      </c>
      <c r="K6" s="829" t="s">
        <v>22</v>
      </c>
      <c r="L6" s="1047"/>
      <c r="M6" s="1047"/>
      <c r="N6" s="827" t="s">
        <v>435</v>
      </c>
      <c r="O6" s="828" t="s">
        <v>454</v>
      </c>
      <c r="P6" s="830" t="s">
        <v>455</v>
      </c>
    </row>
    <row r="7" spans="2:16" s="811" customFormat="1" ht="21" customHeight="1">
      <c r="B7" s="1069" t="s">
        <v>513</v>
      </c>
      <c r="C7" s="1070"/>
      <c r="D7" s="1071"/>
      <c r="E7" s="864"/>
      <c r="F7" s="864"/>
      <c r="G7" s="864"/>
      <c r="H7" s="865"/>
      <c r="I7" s="866"/>
      <c r="J7" s="867"/>
      <c r="K7" s="868"/>
      <c r="L7" s="864"/>
      <c r="M7" s="864"/>
      <c r="N7" s="865"/>
      <c r="O7" s="866"/>
      <c r="P7" s="868"/>
    </row>
    <row r="8" spans="2:16" s="811" customFormat="1" ht="21" customHeight="1">
      <c r="B8" s="838"/>
      <c r="C8" s="869" t="s">
        <v>158</v>
      </c>
      <c r="D8" s="499"/>
      <c r="E8" s="731">
        <v>101165.5</v>
      </c>
      <c r="F8" s="731">
        <v>18085.1</v>
      </c>
      <c r="G8" s="731">
        <v>1585.2</v>
      </c>
      <c r="H8" s="870">
        <v>39517.4</v>
      </c>
      <c r="I8" s="871">
        <v>33600.9</v>
      </c>
      <c r="J8" s="872">
        <v>5916.5</v>
      </c>
      <c r="K8" s="754">
        <v>124.1</v>
      </c>
      <c r="L8" s="731">
        <v>22.2</v>
      </c>
      <c r="M8" s="731">
        <v>1.9</v>
      </c>
      <c r="N8" s="870">
        <v>48.5</v>
      </c>
      <c r="O8" s="871">
        <v>41.2</v>
      </c>
      <c r="P8" s="754">
        <v>7.3</v>
      </c>
    </row>
    <row r="9" spans="2:16" s="811" customFormat="1" ht="21" customHeight="1">
      <c r="B9" s="838"/>
      <c r="C9" s="873" t="s">
        <v>159</v>
      </c>
      <c r="D9" s="499"/>
      <c r="E9" s="731">
        <v>38686.5</v>
      </c>
      <c r="F9" s="731">
        <v>3611.2</v>
      </c>
      <c r="G9" s="731">
        <v>265.4</v>
      </c>
      <c r="H9" s="870">
        <v>17252.7</v>
      </c>
      <c r="I9" s="871">
        <v>13162.7</v>
      </c>
      <c r="J9" s="872">
        <v>4090</v>
      </c>
      <c r="K9" s="754">
        <v>99.5</v>
      </c>
      <c r="L9" s="731">
        <v>9.3</v>
      </c>
      <c r="M9" s="731">
        <v>0.7</v>
      </c>
      <c r="N9" s="870">
        <v>44.4</v>
      </c>
      <c r="O9" s="871">
        <v>33.8</v>
      </c>
      <c r="P9" s="754">
        <v>10.5</v>
      </c>
    </row>
    <row r="10" spans="2:16" s="811" customFormat="1" ht="21" customHeight="1">
      <c r="B10" s="838"/>
      <c r="C10" s="873" t="s">
        <v>160</v>
      </c>
      <c r="D10" s="499"/>
      <c r="E10" s="731">
        <v>13941.8</v>
      </c>
      <c r="F10" s="731">
        <v>1728.3</v>
      </c>
      <c r="G10" s="731">
        <v>217.5</v>
      </c>
      <c r="H10" s="870">
        <v>6751.6</v>
      </c>
      <c r="I10" s="871">
        <v>5655.1</v>
      </c>
      <c r="J10" s="872">
        <v>1096.5</v>
      </c>
      <c r="K10" s="754">
        <v>109.6</v>
      </c>
      <c r="L10" s="731">
        <v>13.6</v>
      </c>
      <c r="M10" s="731">
        <v>1.7</v>
      </c>
      <c r="N10" s="870">
        <v>53.1</v>
      </c>
      <c r="O10" s="871">
        <v>44.5</v>
      </c>
      <c r="P10" s="754">
        <v>8.6</v>
      </c>
    </row>
    <row r="11" spans="2:16" s="811" customFormat="1" ht="21" customHeight="1">
      <c r="B11" s="838"/>
      <c r="C11" s="873" t="s">
        <v>436</v>
      </c>
      <c r="D11" s="499"/>
      <c r="E11" s="731">
        <v>7656.9</v>
      </c>
      <c r="F11" s="731">
        <v>867.7</v>
      </c>
      <c r="G11" s="731">
        <v>13.8</v>
      </c>
      <c r="H11" s="870">
        <v>3447.1</v>
      </c>
      <c r="I11" s="871">
        <v>2603.4</v>
      </c>
      <c r="J11" s="872">
        <v>843.7</v>
      </c>
      <c r="K11" s="754">
        <v>108.7</v>
      </c>
      <c r="L11" s="731">
        <v>12.3</v>
      </c>
      <c r="M11" s="731">
        <v>0.2</v>
      </c>
      <c r="N11" s="870">
        <v>48.9</v>
      </c>
      <c r="O11" s="871">
        <v>37</v>
      </c>
      <c r="P11" s="754">
        <v>12</v>
      </c>
    </row>
    <row r="12" spans="2:16" s="811" customFormat="1" ht="21" customHeight="1">
      <c r="B12" s="838"/>
      <c r="C12" s="873" t="s">
        <v>161</v>
      </c>
      <c r="D12" s="499"/>
      <c r="E12" s="733">
        <v>10885.8</v>
      </c>
      <c r="F12" s="733">
        <v>1374.8</v>
      </c>
      <c r="G12" s="733">
        <v>430.1</v>
      </c>
      <c r="H12" s="874">
        <v>4778</v>
      </c>
      <c r="I12" s="875">
        <v>3909</v>
      </c>
      <c r="J12" s="876">
        <v>869</v>
      </c>
      <c r="K12" s="757">
        <v>117</v>
      </c>
      <c r="L12" s="733">
        <v>14.8</v>
      </c>
      <c r="M12" s="733">
        <v>4.6</v>
      </c>
      <c r="N12" s="874">
        <v>51.3</v>
      </c>
      <c r="O12" s="875">
        <v>42</v>
      </c>
      <c r="P12" s="757">
        <v>9.3</v>
      </c>
    </row>
    <row r="13" spans="2:16" s="811" customFormat="1" ht="21" customHeight="1">
      <c r="B13" s="877"/>
      <c r="C13" s="878" t="s">
        <v>162</v>
      </c>
      <c r="D13" s="879"/>
      <c r="E13" s="731">
        <v>31612.6</v>
      </c>
      <c r="F13" s="731">
        <v>4044.8</v>
      </c>
      <c r="G13" s="731">
        <v>355.3</v>
      </c>
      <c r="H13" s="870">
        <v>14517.7</v>
      </c>
      <c r="I13" s="871">
        <v>12141.1</v>
      </c>
      <c r="J13" s="872">
        <v>2376.6</v>
      </c>
      <c r="K13" s="754">
        <v>113.6</v>
      </c>
      <c r="L13" s="731">
        <v>14.5</v>
      </c>
      <c r="M13" s="731">
        <v>1.3</v>
      </c>
      <c r="N13" s="870">
        <v>52.2</v>
      </c>
      <c r="O13" s="871">
        <v>43.6</v>
      </c>
      <c r="P13" s="754">
        <v>8.5</v>
      </c>
    </row>
    <row r="14" spans="2:16" s="811" customFormat="1" ht="21" customHeight="1">
      <c r="B14" s="838"/>
      <c r="C14" s="873" t="s">
        <v>163</v>
      </c>
      <c r="D14" s="499"/>
      <c r="E14" s="731">
        <v>11803.8</v>
      </c>
      <c r="F14" s="731">
        <v>1674.6</v>
      </c>
      <c r="G14" s="731">
        <v>19</v>
      </c>
      <c r="H14" s="870">
        <v>5431.6</v>
      </c>
      <c r="I14" s="871">
        <v>4659.2</v>
      </c>
      <c r="J14" s="872">
        <v>772.4</v>
      </c>
      <c r="K14" s="754">
        <v>112.2</v>
      </c>
      <c r="L14" s="731">
        <v>15.9</v>
      </c>
      <c r="M14" s="731">
        <v>0.2</v>
      </c>
      <c r="N14" s="870">
        <v>51.6</v>
      </c>
      <c r="O14" s="871">
        <v>44.3</v>
      </c>
      <c r="P14" s="754">
        <v>7.3</v>
      </c>
    </row>
    <row r="15" spans="2:16" s="811" customFormat="1" ht="21" customHeight="1">
      <c r="B15" s="838"/>
      <c r="C15" s="880" t="s">
        <v>164</v>
      </c>
      <c r="D15" s="499"/>
      <c r="E15" s="731">
        <v>28605.5</v>
      </c>
      <c r="F15" s="731">
        <v>3709.5</v>
      </c>
      <c r="G15" s="731">
        <v>258.8</v>
      </c>
      <c r="H15" s="870">
        <v>13371.5</v>
      </c>
      <c r="I15" s="871">
        <v>10831.6</v>
      </c>
      <c r="J15" s="872">
        <v>2539.9</v>
      </c>
      <c r="K15" s="754">
        <v>108.3</v>
      </c>
      <c r="L15" s="731">
        <v>14</v>
      </c>
      <c r="M15" s="731">
        <v>1</v>
      </c>
      <c r="N15" s="870">
        <v>50.6</v>
      </c>
      <c r="O15" s="871">
        <v>41</v>
      </c>
      <c r="P15" s="754">
        <v>9.6</v>
      </c>
    </row>
    <row r="16" spans="2:16" s="811" customFormat="1" ht="21" customHeight="1">
      <c r="B16" s="838"/>
      <c r="C16" s="873" t="s">
        <v>165</v>
      </c>
      <c r="D16" s="499"/>
      <c r="E16" s="731">
        <v>25101.1</v>
      </c>
      <c r="F16" s="731">
        <v>3301.7</v>
      </c>
      <c r="G16" s="731">
        <v>85.8</v>
      </c>
      <c r="H16" s="870">
        <v>11138.9</v>
      </c>
      <c r="I16" s="871">
        <v>9012.1</v>
      </c>
      <c r="J16" s="872">
        <v>2126.8</v>
      </c>
      <c r="K16" s="754">
        <v>104.6</v>
      </c>
      <c r="L16" s="731">
        <v>13.8</v>
      </c>
      <c r="M16" s="731">
        <v>0.4</v>
      </c>
      <c r="N16" s="870">
        <v>46.4</v>
      </c>
      <c r="O16" s="871">
        <v>37.6</v>
      </c>
      <c r="P16" s="754">
        <v>8.9</v>
      </c>
    </row>
    <row r="17" spans="2:16" s="811" customFormat="1" ht="21" customHeight="1">
      <c r="B17" s="838"/>
      <c r="C17" s="873" t="s">
        <v>166</v>
      </c>
      <c r="D17" s="499"/>
      <c r="E17" s="733">
        <v>39811.5</v>
      </c>
      <c r="F17" s="733">
        <v>5114.1</v>
      </c>
      <c r="G17" s="733">
        <v>206.7</v>
      </c>
      <c r="H17" s="874">
        <v>18102.7</v>
      </c>
      <c r="I17" s="875">
        <v>14298.8</v>
      </c>
      <c r="J17" s="876">
        <v>3803.9</v>
      </c>
      <c r="K17" s="757">
        <v>114.4</v>
      </c>
      <c r="L17" s="733">
        <v>14.7</v>
      </c>
      <c r="M17" s="733">
        <v>0.6</v>
      </c>
      <c r="N17" s="874">
        <v>52</v>
      </c>
      <c r="O17" s="875">
        <v>41.1</v>
      </c>
      <c r="P17" s="757">
        <v>10.9</v>
      </c>
    </row>
    <row r="18" spans="2:16" s="811" customFormat="1" ht="21" customHeight="1">
      <c r="B18" s="877"/>
      <c r="C18" s="878" t="s">
        <v>167</v>
      </c>
      <c r="D18" s="879"/>
      <c r="E18" s="731">
        <v>20123</v>
      </c>
      <c r="F18" s="731">
        <v>2389.5</v>
      </c>
      <c r="G18" s="731">
        <v>70.2</v>
      </c>
      <c r="H18" s="870">
        <v>9662.8</v>
      </c>
      <c r="I18" s="871">
        <v>8012.3</v>
      </c>
      <c r="J18" s="872">
        <v>1650.5</v>
      </c>
      <c r="K18" s="754">
        <v>106.2</v>
      </c>
      <c r="L18" s="731">
        <v>12.6</v>
      </c>
      <c r="M18" s="731">
        <v>0.4</v>
      </c>
      <c r="N18" s="870">
        <v>51</v>
      </c>
      <c r="O18" s="871">
        <v>42.3</v>
      </c>
      <c r="P18" s="754">
        <v>8.7</v>
      </c>
    </row>
    <row r="19" spans="2:16" s="811" customFormat="1" ht="21" customHeight="1">
      <c r="B19" s="838"/>
      <c r="C19" s="873" t="s">
        <v>168</v>
      </c>
      <c r="D19" s="499"/>
      <c r="E19" s="731">
        <v>16397</v>
      </c>
      <c r="F19" s="731">
        <v>2149.3</v>
      </c>
      <c r="G19" s="731">
        <v>353.6</v>
      </c>
      <c r="H19" s="870">
        <v>7385.9</v>
      </c>
      <c r="I19" s="871">
        <v>5642.7</v>
      </c>
      <c r="J19" s="872">
        <v>1743.2</v>
      </c>
      <c r="K19" s="754">
        <v>109.2</v>
      </c>
      <c r="L19" s="731">
        <v>14.3</v>
      </c>
      <c r="M19" s="731">
        <v>2.4</v>
      </c>
      <c r="N19" s="870">
        <v>49.2</v>
      </c>
      <c r="O19" s="871">
        <v>37.6</v>
      </c>
      <c r="P19" s="754">
        <v>11.6</v>
      </c>
    </row>
    <row r="20" spans="2:16" s="811" customFormat="1" ht="21" customHeight="1">
      <c r="B20" s="838"/>
      <c r="C20" s="873" t="s">
        <v>169</v>
      </c>
      <c r="D20" s="499"/>
      <c r="E20" s="731">
        <v>18819.7</v>
      </c>
      <c r="F20" s="731">
        <v>1926.6</v>
      </c>
      <c r="G20" s="731">
        <v>107.7</v>
      </c>
      <c r="H20" s="870">
        <v>8871.8</v>
      </c>
      <c r="I20" s="871">
        <v>6903.4</v>
      </c>
      <c r="J20" s="872">
        <v>1968.4</v>
      </c>
      <c r="K20" s="754">
        <v>97.1</v>
      </c>
      <c r="L20" s="731">
        <v>9.9</v>
      </c>
      <c r="M20" s="731">
        <v>0.6</v>
      </c>
      <c r="N20" s="870">
        <v>45.8</v>
      </c>
      <c r="O20" s="871">
        <v>35.6</v>
      </c>
      <c r="P20" s="754">
        <v>10.2</v>
      </c>
    </row>
    <row r="21" spans="2:16" s="811" customFormat="1" ht="21" customHeight="1">
      <c r="B21" s="831"/>
      <c r="C21" s="785" t="s">
        <v>170</v>
      </c>
      <c r="D21" s="832"/>
      <c r="E21" s="733">
        <v>24140.5</v>
      </c>
      <c r="F21" s="733">
        <v>3007.2</v>
      </c>
      <c r="G21" s="733">
        <v>510.7</v>
      </c>
      <c r="H21" s="874">
        <v>10887.6</v>
      </c>
      <c r="I21" s="875">
        <v>8709.7</v>
      </c>
      <c r="J21" s="876">
        <v>2177.9</v>
      </c>
      <c r="K21" s="757">
        <v>108.5</v>
      </c>
      <c r="L21" s="733">
        <v>13.5</v>
      </c>
      <c r="M21" s="733">
        <v>2.3</v>
      </c>
      <c r="N21" s="874">
        <v>49</v>
      </c>
      <c r="O21" s="875">
        <v>39.2</v>
      </c>
      <c r="P21" s="757">
        <v>9.8</v>
      </c>
    </row>
    <row r="22" spans="2:16" s="811" customFormat="1" ht="21" customHeight="1">
      <c r="B22" s="1061" t="s">
        <v>514</v>
      </c>
      <c r="C22" s="1062"/>
      <c r="D22" s="1068"/>
      <c r="E22" s="881"/>
      <c r="F22" s="881"/>
      <c r="G22" s="881"/>
      <c r="H22" s="882"/>
      <c r="I22" s="883"/>
      <c r="J22" s="884"/>
      <c r="K22" s="885"/>
      <c r="L22" s="881"/>
      <c r="M22" s="881"/>
      <c r="N22" s="882"/>
      <c r="O22" s="883"/>
      <c r="P22" s="885"/>
    </row>
    <row r="23" spans="2:16" s="811" customFormat="1" ht="21" customHeight="1">
      <c r="B23" s="838"/>
      <c r="C23" s="873" t="s">
        <v>319</v>
      </c>
      <c r="D23" s="886"/>
      <c r="E23" s="731">
        <v>8392.7</v>
      </c>
      <c r="F23" s="731">
        <v>856.5</v>
      </c>
      <c r="G23" s="731">
        <v>23.6</v>
      </c>
      <c r="H23" s="870">
        <v>3704.8</v>
      </c>
      <c r="I23" s="871">
        <v>2628.1</v>
      </c>
      <c r="J23" s="872">
        <v>1076.7</v>
      </c>
      <c r="K23" s="754">
        <v>106.7</v>
      </c>
      <c r="L23" s="731">
        <v>10.9</v>
      </c>
      <c r="M23" s="731">
        <v>0.3</v>
      </c>
      <c r="N23" s="870">
        <v>47.1</v>
      </c>
      <c r="O23" s="871">
        <v>33.4</v>
      </c>
      <c r="P23" s="754">
        <v>13.7</v>
      </c>
    </row>
    <row r="24" spans="2:16" s="811" customFormat="1" ht="21" customHeight="1">
      <c r="B24" s="838"/>
      <c r="C24" s="873" t="s">
        <v>172</v>
      </c>
      <c r="D24" s="886"/>
      <c r="E24" s="731">
        <v>6018.3</v>
      </c>
      <c r="F24" s="731">
        <v>729.3</v>
      </c>
      <c r="G24" s="731">
        <v>14.1</v>
      </c>
      <c r="H24" s="870">
        <v>2863.4</v>
      </c>
      <c r="I24" s="871">
        <v>2417.9</v>
      </c>
      <c r="J24" s="872">
        <v>445.5</v>
      </c>
      <c r="K24" s="754">
        <v>105</v>
      </c>
      <c r="L24" s="731">
        <v>12.7</v>
      </c>
      <c r="M24" s="731">
        <v>0.2</v>
      </c>
      <c r="N24" s="870">
        <v>50</v>
      </c>
      <c r="O24" s="871">
        <v>42.2</v>
      </c>
      <c r="P24" s="754">
        <v>7.8</v>
      </c>
    </row>
    <row r="25" spans="2:16" s="811" customFormat="1" ht="21" customHeight="1">
      <c r="B25" s="838"/>
      <c r="C25" s="873" t="s">
        <v>173</v>
      </c>
      <c r="D25" s="886"/>
      <c r="E25" s="731">
        <v>6499.3</v>
      </c>
      <c r="F25" s="731">
        <v>515.2</v>
      </c>
      <c r="G25" s="731">
        <v>128.5</v>
      </c>
      <c r="H25" s="870">
        <v>2885.8</v>
      </c>
      <c r="I25" s="871">
        <v>2038.7</v>
      </c>
      <c r="J25" s="872">
        <v>847.1</v>
      </c>
      <c r="K25" s="754">
        <v>106</v>
      </c>
      <c r="L25" s="731">
        <v>8.4</v>
      </c>
      <c r="M25" s="731">
        <v>2.1</v>
      </c>
      <c r="N25" s="870">
        <v>47.1</v>
      </c>
      <c r="O25" s="871">
        <v>33.2</v>
      </c>
      <c r="P25" s="754">
        <v>13.8</v>
      </c>
    </row>
    <row r="26" spans="2:16" s="811" customFormat="1" ht="21" customHeight="1">
      <c r="B26" s="838"/>
      <c r="C26" s="873" t="s">
        <v>174</v>
      </c>
      <c r="D26" s="886"/>
      <c r="E26" s="731">
        <v>4809.7</v>
      </c>
      <c r="F26" s="731">
        <v>391.8</v>
      </c>
      <c r="G26" s="731">
        <v>4</v>
      </c>
      <c r="H26" s="870">
        <v>2499.1</v>
      </c>
      <c r="I26" s="871">
        <v>1593.6</v>
      </c>
      <c r="J26" s="872">
        <v>905.5</v>
      </c>
      <c r="K26" s="754">
        <v>87.5</v>
      </c>
      <c r="L26" s="731">
        <v>7.1</v>
      </c>
      <c r="M26" s="731">
        <v>0.1</v>
      </c>
      <c r="N26" s="870">
        <v>45.5</v>
      </c>
      <c r="O26" s="871">
        <v>29</v>
      </c>
      <c r="P26" s="754">
        <v>16.5</v>
      </c>
    </row>
    <row r="27" spans="2:16" s="811" customFormat="1" ht="21" customHeight="1">
      <c r="B27" s="831"/>
      <c r="C27" s="887" t="s">
        <v>175</v>
      </c>
      <c r="D27" s="888"/>
      <c r="E27" s="733">
        <v>5147.1</v>
      </c>
      <c r="F27" s="733">
        <v>482.2</v>
      </c>
      <c r="G27" s="733">
        <v>12.5</v>
      </c>
      <c r="H27" s="874">
        <v>2485</v>
      </c>
      <c r="I27" s="875">
        <v>1696.6</v>
      </c>
      <c r="J27" s="876">
        <v>788.4</v>
      </c>
      <c r="K27" s="757">
        <v>90.2</v>
      </c>
      <c r="L27" s="733">
        <v>8.4</v>
      </c>
      <c r="M27" s="733">
        <v>0.2</v>
      </c>
      <c r="N27" s="874">
        <v>43.5</v>
      </c>
      <c r="O27" s="875">
        <v>29.7</v>
      </c>
      <c r="P27" s="757">
        <v>13.8</v>
      </c>
    </row>
    <row r="28" spans="2:16" s="811" customFormat="1" ht="21" customHeight="1">
      <c r="B28" s="838"/>
      <c r="C28" s="873" t="s">
        <v>321</v>
      </c>
      <c r="D28" s="886"/>
      <c r="E28" s="731">
        <v>4958.4</v>
      </c>
      <c r="F28" s="731">
        <v>596.5</v>
      </c>
      <c r="G28" s="731">
        <v>17.1</v>
      </c>
      <c r="H28" s="870">
        <v>1981.3</v>
      </c>
      <c r="I28" s="871">
        <v>1340.6</v>
      </c>
      <c r="J28" s="872">
        <v>640.7</v>
      </c>
      <c r="K28" s="754">
        <v>114.3</v>
      </c>
      <c r="L28" s="731">
        <v>13.8</v>
      </c>
      <c r="M28" s="731">
        <v>0.4</v>
      </c>
      <c r="N28" s="870">
        <v>45.7</v>
      </c>
      <c r="O28" s="871">
        <v>30.9</v>
      </c>
      <c r="P28" s="754">
        <v>14.8</v>
      </c>
    </row>
    <row r="29" spans="2:16" s="811" customFormat="1" ht="21" customHeight="1">
      <c r="B29" s="838"/>
      <c r="C29" s="873" t="s">
        <v>322</v>
      </c>
      <c r="D29" s="886"/>
      <c r="E29" s="731">
        <v>4759.3</v>
      </c>
      <c r="F29" s="731">
        <v>451.2</v>
      </c>
      <c r="G29" s="731">
        <v>8.7</v>
      </c>
      <c r="H29" s="870">
        <v>1974</v>
      </c>
      <c r="I29" s="871">
        <v>1508.9</v>
      </c>
      <c r="J29" s="872">
        <v>465.1</v>
      </c>
      <c r="K29" s="754">
        <v>113.4</v>
      </c>
      <c r="L29" s="731">
        <v>10.8</v>
      </c>
      <c r="M29" s="731">
        <v>0.2</v>
      </c>
      <c r="N29" s="870">
        <v>47</v>
      </c>
      <c r="O29" s="871">
        <v>36</v>
      </c>
      <c r="P29" s="754">
        <v>11.1</v>
      </c>
    </row>
    <row r="30" spans="2:16" s="811" customFormat="1" ht="21" customHeight="1">
      <c r="B30" s="838"/>
      <c r="C30" s="873" t="s">
        <v>323</v>
      </c>
      <c r="D30" s="886"/>
      <c r="E30" s="731">
        <v>4274.4</v>
      </c>
      <c r="F30" s="731">
        <v>463.8</v>
      </c>
      <c r="G30" s="731">
        <v>171.7</v>
      </c>
      <c r="H30" s="870">
        <v>1765.7</v>
      </c>
      <c r="I30" s="871">
        <v>1566</v>
      </c>
      <c r="J30" s="872">
        <v>199.7</v>
      </c>
      <c r="K30" s="754">
        <v>115.9</v>
      </c>
      <c r="L30" s="731">
        <v>12.6</v>
      </c>
      <c r="M30" s="731">
        <v>4.7</v>
      </c>
      <c r="N30" s="870">
        <v>47.9</v>
      </c>
      <c r="O30" s="871">
        <v>42.5</v>
      </c>
      <c r="P30" s="754">
        <v>5.4</v>
      </c>
    </row>
    <row r="31" spans="2:16" s="811" customFormat="1" ht="21" customHeight="1">
      <c r="B31" s="838"/>
      <c r="C31" s="873" t="s">
        <v>324</v>
      </c>
      <c r="D31" s="886"/>
      <c r="E31" s="731">
        <v>8274.2</v>
      </c>
      <c r="F31" s="731">
        <v>1122.5</v>
      </c>
      <c r="G31" s="731">
        <v>11.6</v>
      </c>
      <c r="H31" s="870">
        <v>3211.4</v>
      </c>
      <c r="I31" s="871">
        <v>2572.5</v>
      </c>
      <c r="J31" s="872">
        <v>638.9</v>
      </c>
      <c r="K31" s="754">
        <v>119</v>
      </c>
      <c r="L31" s="731">
        <v>16.1</v>
      </c>
      <c r="M31" s="731">
        <v>0.2</v>
      </c>
      <c r="N31" s="870">
        <v>46.2</v>
      </c>
      <c r="O31" s="871">
        <v>37</v>
      </c>
      <c r="P31" s="754">
        <v>9.2</v>
      </c>
    </row>
    <row r="32" spans="2:16" s="811" customFormat="1" ht="21" customHeight="1">
      <c r="B32" s="831"/>
      <c r="C32" s="887" t="s">
        <v>176</v>
      </c>
      <c r="D32" s="888"/>
      <c r="E32" s="733">
        <v>9716.2</v>
      </c>
      <c r="F32" s="733">
        <v>1111.9</v>
      </c>
      <c r="G32" s="733">
        <v>326.5</v>
      </c>
      <c r="H32" s="874">
        <v>4545.7</v>
      </c>
      <c r="I32" s="875">
        <v>3624</v>
      </c>
      <c r="J32" s="876">
        <v>921.7</v>
      </c>
      <c r="K32" s="757">
        <v>105.9</v>
      </c>
      <c r="L32" s="733">
        <v>12.1</v>
      </c>
      <c r="M32" s="733">
        <v>3.6</v>
      </c>
      <c r="N32" s="874">
        <v>49.5</v>
      </c>
      <c r="O32" s="875">
        <v>39.5</v>
      </c>
      <c r="P32" s="757">
        <v>10</v>
      </c>
    </row>
    <row r="33" spans="2:16" s="811" customFormat="1" ht="21" customHeight="1">
      <c r="B33" s="838"/>
      <c r="C33" s="873" t="s">
        <v>177</v>
      </c>
      <c r="D33" s="886"/>
      <c r="E33" s="731">
        <v>7198.7</v>
      </c>
      <c r="F33" s="731">
        <v>815</v>
      </c>
      <c r="G33" s="731">
        <v>22.7</v>
      </c>
      <c r="H33" s="870">
        <v>3310.5</v>
      </c>
      <c r="I33" s="871">
        <v>2632.8</v>
      </c>
      <c r="J33" s="872">
        <v>677.7</v>
      </c>
      <c r="K33" s="754">
        <v>99.2</v>
      </c>
      <c r="L33" s="731">
        <v>11.2</v>
      </c>
      <c r="M33" s="731">
        <v>0.3</v>
      </c>
      <c r="N33" s="870">
        <v>45.6</v>
      </c>
      <c r="O33" s="871">
        <v>36.3</v>
      </c>
      <c r="P33" s="754">
        <v>9.3</v>
      </c>
    </row>
    <row r="34" spans="2:16" s="811" customFormat="1" ht="21" customHeight="1">
      <c r="B34" s="838"/>
      <c r="C34" s="873" t="s">
        <v>178</v>
      </c>
      <c r="D34" s="886"/>
      <c r="E34" s="731">
        <v>10237.8</v>
      </c>
      <c r="F34" s="731">
        <v>1096</v>
      </c>
      <c r="G34" s="731">
        <v>32.6</v>
      </c>
      <c r="H34" s="870">
        <v>4753.9</v>
      </c>
      <c r="I34" s="871">
        <v>3846.9</v>
      </c>
      <c r="J34" s="872">
        <v>907</v>
      </c>
      <c r="K34" s="754">
        <v>99.3</v>
      </c>
      <c r="L34" s="731">
        <v>10.6</v>
      </c>
      <c r="M34" s="731">
        <v>0.3</v>
      </c>
      <c r="N34" s="870">
        <v>46.1</v>
      </c>
      <c r="O34" s="871">
        <v>37.3</v>
      </c>
      <c r="P34" s="754">
        <v>8.8</v>
      </c>
    </row>
    <row r="35" spans="2:16" s="811" customFormat="1" ht="21" customHeight="1">
      <c r="B35" s="838"/>
      <c r="C35" s="873" t="s">
        <v>179</v>
      </c>
      <c r="D35" s="886"/>
      <c r="E35" s="731">
        <v>4777.2</v>
      </c>
      <c r="F35" s="731">
        <v>426.9</v>
      </c>
      <c r="G35" s="731">
        <v>11</v>
      </c>
      <c r="H35" s="870">
        <v>2534.1</v>
      </c>
      <c r="I35" s="871">
        <v>2043.8</v>
      </c>
      <c r="J35" s="872">
        <v>490.3</v>
      </c>
      <c r="K35" s="754">
        <v>99.2</v>
      </c>
      <c r="L35" s="731">
        <v>8.9</v>
      </c>
      <c r="M35" s="731">
        <v>0.2</v>
      </c>
      <c r="N35" s="870">
        <v>52.6</v>
      </c>
      <c r="O35" s="871">
        <v>42.4</v>
      </c>
      <c r="P35" s="754">
        <v>10.2</v>
      </c>
    </row>
    <row r="36" spans="2:16" s="811" customFormat="1" ht="21" customHeight="1">
      <c r="B36" s="838"/>
      <c r="C36" s="873" t="s">
        <v>180</v>
      </c>
      <c r="D36" s="886"/>
      <c r="E36" s="731">
        <v>7081.1</v>
      </c>
      <c r="F36" s="731">
        <v>879.2</v>
      </c>
      <c r="G36" s="731">
        <v>26.2</v>
      </c>
      <c r="H36" s="870">
        <v>3410.4</v>
      </c>
      <c r="I36" s="871">
        <v>2677.6</v>
      </c>
      <c r="J36" s="872">
        <v>732.8</v>
      </c>
      <c r="K36" s="754">
        <v>110.3</v>
      </c>
      <c r="L36" s="731">
        <v>13.7</v>
      </c>
      <c r="M36" s="731">
        <v>0.4</v>
      </c>
      <c r="N36" s="870">
        <v>53.1</v>
      </c>
      <c r="O36" s="871">
        <v>41.7</v>
      </c>
      <c r="P36" s="754">
        <v>11.4</v>
      </c>
    </row>
    <row r="37" spans="2:16" s="811" customFormat="1" ht="21" customHeight="1">
      <c r="B37" s="831"/>
      <c r="C37" s="887" t="s">
        <v>181</v>
      </c>
      <c r="D37" s="888"/>
      <c r="E37" s="733">
        <v>7582.2</v>
      </c>
      <c r="F37" s="733">
        <v>794.8</v>
      </c>
      <c r="G37" s="733">
        <v>20.6</v>
      </c>
      <c r="H37" s="874">
        <v>3878.1</v>
      </c>
      <c r="I37" s="875">
        <v>3384.3</v>
      </c>
      <c r="J37" s="876">
        <v>493.8</v>
      </c>
      <c r="K37" s="757">
        <v>101.3</v>
      </c>
      <c r="L37" s="733">
        <v>10.6</v>
      </c>
      <c r="M37" s="733">
        <v>0.3</v>
      </c>
      <c r="N37" s="874">
        <v>51.8</v>
      </c>
      <c r="O37" s="875">
        <v>45.2</v>
      </c>
      <c r="P37" s="757">
        <v>6.6</v>
      </c>
    </row>
    <row r="38" spans="2:16" s="811" customFormat="1" ht="21" customHeight="1">
      <c r="B38" s="838"/>
      <c r="C38" s="873" t="s">
        <v>182</v>
      </c>
      <c r="D38" s="886"/>
      <c r="E38" s="731">
        <v>8607.7</v>
      </c>
      <c r="F38" s="731">
        <v>1110.4</v>
      </c>
      <c r="G38" s="731">
        <v>25.3</v>
      </c>
      <c r="H38" s="870">
        <v>3689.2</v>
      </c>
      <c r="I38" s="871">
        <v>3178.8</v>
      </c>
      <c r="J38" s="872">
        <v>510.4</v>
      </c>
      <c r="K38" s="754">
        <v>117.6</v>
      </c>
      <c r="L38" s="731">
        <v>15.2</v>
      </c>
      <c r="M38" s="731">
        <v>0.3</v>
      </c>
      <c r="N38" s="870">
        <v>50.4</v>
      </c>
      <c r="O38" s="871">
        <v>43.4</v>
      </c>
      <c r="P38" s="754">
        <v>7</v>
      </c>
    </row>
    <row r="39" spans="2:16" s="811" customFormat="1" ht="21" customHeight="1">
      <c r="B39" s="838"/>
      <c r="C39" s="873" t="s">
        <v>183</v>
      </c>
      <c r="D39" s="886"/>
      <c r="E39" s="731">
        <v>4645.1</v>
      </c>
      <c r="F39" s="731">
        <v>375.4</v>
      </c>
      <c r="G39" s="731">
        <v>11.3</v>
      </c>
      <c r="H39" s="870">
        <v>2288.3</v>
      </c>
      <c r="I39" s="871">
        <v>1447.5</v>
      </c>
      <c r="J39" s="872">
        <v>840.8</v>
      </c>
      <c r="K39" s="754">
        <v>82.2</v>
      </c>
      <c r="L39" s="731">
        <v>6.6</v>
      </c>
      <c r="M39" s="731">
        <v>0.2</v>
      </c>
      <c r="N39" s="870">
        <v>40.5</v>
      </c>
      <c r="O39" s="871">
        <v>25.6</v>
      </c>
      <c r="P39" s="754">
        <v>14.9</v>
      </c>
    </row>
    <row r="40" spans="2:16" s="811" customFormat="1" ht="21" customHeight="1">
      <c r="B40" s="838"/>
      <c r="C40" s="873" t="s">
        <v>184</v>
      </c>
      <c r="D40" s="886"/>
      <c r="E40" s="731">
        <v>3503.7</v>
      </c>
      <c r="F40" s="731">
        <v>390.4</v>
      </c>
      <c r="G40" s="731">
        <v>7.1</v>
      </c>
      <c r="H40" s="870">
        <v>1682.6</v>
      </c>
      <c r="I40" s="871">
        <v>1276.7</v>
      </c>
      <c r="J40" s="872">
        <v>405.9</v>
      </c>
      <c r="K40" s="754">
        <v>121.6</v>
      </c>
      <c r="L40" s="731">
        <v>13.6</v>
      </c>
      <c r="M40" s="731">
        <v>0.2</v>
      </c>
      <c r="N40" s="870">
        <v>58.4</v>
      </c>
      <c r="O40" s="871">
        <v>44.3</v>
      </c>
      <c r="P40" s="754">
        <v>14.1</v>
      </c>
    </row>
    <row r="41" spans="2:16" s="811" customFormat="1" ht="21" customHeight="1">
      <c r="B41" s="838"/>
      <c r="C41" s="873" t="s">
        <v>325</v>
      </c>
      <c r="D41" s="886"/>
      <c r="E41" s="731">
        <v>2533.2</v>
      </c>
      <c r="F41" s="731">
        <v>255.1</v>
      </c>
      <c r="G41" s="731">
        <v>6.1</v>
      </c>
      <c r="H41" s="870">
        <v>1139.3</v>
      </c>
      <c r="I41" s="871">
        <v>829.8</v>
      </c>
      <c r="J41" s="872">
        <v>309.5</v>
      </c>
      <c r="K41" s="754">
        <v>93.6</v>
      </c>
      <c r="L41" s="731">
        <v>9.4</v>
      </c>
      <c r="M41" s="731">
        <v>0.2</v>
      </c>
      <c r="N41" s="870">
        <v>42.1</v>
      </c>
      <c r="O41" s="871">
        <v>30.7</v>
      </c>
      <c r="P41" s="754">
        <v>11.4</v>
      </c>
    </row>
    <row r="42" spans="2:16" s="811" customFormat="1" ht="21" customHeight="1">
      <c r="B42" s="831"/>
      <c r="C42" s="887" t="s">
        <v>185</v>
      </c>
      <c r="D42" s="888"/>
      <c r="E42" s="733">
        <v>10995.8</v>
      </c>
      <c r="F42" s="733">
        <v>1028.3</v>
      </c>
      <c r="G42" s="733">
        <v>21.4</v>
      </c>
      <c r="H42" s="874">
        <v>5181.3</v>
      </c>
      <c r="I42" s="875">
        <v>3680.9</v>
      </c>
      <c r="J42" s="876">
        <v>1500.4</v>
      </c>
      <c r="K42" s="757">
        <v>85.9</v>
      </c>
      <c r="L42" s="733">
        <v>8</v>
      </c>
      <c r="M42" s="733">
        <v>0.2</v>
      </c>
      <c r="N42" s="874">
        <v>40.5</v>
      </c>
      <c r="O42" s="875">
        <v>28.8</v>
      </c>
      <c r="P42" s="757">
        <v>11.7</v>
      </c>
    </row>
    <row r="43" spans="2:16" s="811" customFormat="1" ht="21" customHeight="1">
      <c r="B43" s="838"/>
      <c r="C43" s="873" t="s">
        <v>326</v>
      </c>
      <c r="D43" s="886"/>
      <c r="E43" s="731">
        <v>5575.5</v>
      </c>
      <c r="F43" s="731">
        <v>800.6</v>
      </c>
      <c r="G43" s="731">
        <v>13.4</v>
      </c>
      <c r="H43" s="870">
        <v>2436.6</v>
      </c>
      <c r="I43" s="871">
        <v>2023</v>
      </c>
      <c r="J43" s="872">
        <v>413.6</v>
      </c>
      <c r="K43" s="754">
        <v>123.8</v>
      </c>
      <c r="L43" s="731">
        <v>17.8</v>
      </c>
      <c r="M43" s="731">
        <v>0.3</v>
      </c>
      <c r="N43" s="870">
        <v>54.1</v>
      </c>
      <c r="O43" s="871">
        <v>44.9</v>
      </c>
      <c r="P43" s="754">
        <v>9.2</v>
      </c>
    </row>
    <row r="44" spans="2:16" s="811" customFormat="1" ht="21" customHeight="1">
      <c r="B44" s="838"/>
      <c r="C44" s="873" t="s">
        <v>186</v>
      </c>
      <c r="D44" s="886"/>
      <c r="E44" s="731">
        <v>6707.4</v>
      </c>
      <c r="F44" s="731">
        <v>598.9</v>
      </c>
      <c r="G44" s="731">
        <v>11.2</v>
      </c>
      <c r="H44" s="870">
        <v>3227.8</v>
      </c>
      <c r="I44" s="871">
        <v>2528.3</v>
      </c>
      <c r="J44" s="872">
        <v>699.5</v>
      </c>
      <c r="K44" s="754">
        <v>109</v>
      </c>
      <c r="L44" s="731">
        <v>9.7</v>
      </c>
      <c r="M44" s="731">
        <v>0.2</v>
      </c>
      <c r="N44" s="870">
        <v>52.5</v>
      </c>
      <c r="O44" s="871">
        <v>41.1</v>
      </c>
      <c r="P44" s="754">
        <v>11.4</v>
      </c>
    </row>
    <row r="45" spans="2:16" s="811" customFormat="1" ht="21" customHeight="1">
      <c r="B45" s="838"/>
      <c r="C45" s="873" t="s">
        <v>327</v>
      </c>
      <c r="D45" s="886"/>
      <c r="E45" s="731">
        <v>3835</v>
      </c>
      <c r="F45" s="731">
        <v>398.4</v>
      </c>
      <c r="G45" s="731">
        <v>3.9</v>
      </c>
      <c r="H45" s="870">
        <v>1827.1</v>
      </c>
      <c r="I45" s="871">
        <v>1398.1</v>
      </c>
      <c r="J45" s="872">
        <v>429</v>
      </c>
      <c r="K45" s="754">
        <v>93.5</v>
      </c>
      <c r="L45" s="731">
        <v>9.7</v>
      </c>
      <c r="M45" s="731">
        <v>0.1</v>
      </c>
      <c r="N45" s="870">
        <v>44.6</v>
      </c>
      <c r="O45" s="871">
        <v>34.1</v>
      </c>
      <c r="P45" s="754">
        <v>10.5</v>
      </c>
    </row>
    <row r="46" spans="2:16" s="811" customFormat="1" ht="21" customHeight="1">
      <c r="B46" s="838"/>
      <c r="C46" s="873" t="s">
        <v>187</v>
      </c>
      <c r="D46" s="886"/>
      <c r="E46" s="731">
        <v>6670.8</v>
      </c>
      <c r="F46" s="731">
        <v>859</v>
      </c>
      <c r="G46" s="731">
        <v>16</v>
      </c>
      <c r="H46" s="870">
        <v>3119.3</v>
      </c>
      <c r="I46" s="871">
        <v>2247.9</v>
      </c>
      <c r="J46" s="872">
        <v>871.4</v>
      </c>
      <c r="K46" s="754">
        <v>100.8</v>
      </c>
      <c r="L46" s="731">
        <v>13</v>
      </c>
      <c r="M46" s="731">
        <v>0.2</v>
      </c>
      <c r="N46" s="870">
        <v>47.1</v>
      </c>
      <c r="O46" s="871">
        <v>34</v>
      </c>
      <c r="P46" s="754">
        <v>13.2</v>
      </c>
    </row>
    <row r="47" spans="2:16" s="811" customFormat="1" ht="21" customHeight="1">
      <c r="B47" s="838"/>
      <c r="C47" s="889" t="s">
        <v>188</v>
      </c>
      <c r="D47" s="886"/>
      <c r="E47" s="733">
        <v>10383.2</v>
      </c>
      <c r="F47" s="733">
        <v>1361.6</v>
      </c>
      <c r="G47" s="733">
        <v>124.8</v>
      </c>
      <c r="H47" s="874">
        <v>4049.6</v>
      </c>
      <c r="I47" s="875">
        <v>3320.2</v>
      </c>
      <c r="J47" s="876">
        <v>729.4</v>
      </c>
      <c r="K47" s="757">
        <v>90.6</v>
      </c>
      <c r="L47" s="733">
        <v>11.9</v>
      </c>
      <c r="M47" s="733">
        <v>1.1</v>
      </c>
      <c r="N47" s="874">
        <v>35.4</v>
      </c>
      <c r="O47" s="875">
        <v>29</v>
      </c>
      <c r="P47" s="757">
        <v>6.4</v>
      </c>
    </row>
    <row r="48" spans="2:16" s="811" customFormat="1" ht="21" customHeight="1">
      <c r="B48" s="877"/>
      <c r="C48" s="890" t="s">
        <v>328</v>
      </c>
      <c r="D48" s="891"/>
      <c r="E48" s="731">
        <v>9295.6</v>
      </c>
      <c r="F48" s="731">
        <v>1052.5</v>
      </c>
      <c r="G48" s="731">
        <v>28.3</v>
      </c>
      <c r="H48" s="870">
        <v>4001.5</v>
      </c>
      <c r="I48" s="871">
        <v>3347.8</v>
      </c>
      <c r="J48" s="872">
        <v>653.7</v>
      </c>
      <c r="K48" s="754">
        <v>123.4</v>
      </c>
      <c r="L48" s="731">
        <v>14</v>
      </c>
      <c r="M48" s="731">
        <v>0.4</v>
      </c>
      <c r="N48" s="870">
        <v>53.1</v>
      </c>
      <c r="O48" s="871">
        <v>44.5</v>
      </c>
      <c r="P48" s="754">
        <v>8.7</v>
      </c>
    </row>
    <row r="49" spans="2:16" s="811" customFormat="1" ht="21" customHeight="1">
      <c r="B49" s="851"/>
      <c r="C49" s="889" t="s">
        <v>189</v>
      </c>
      <c r="D49" s="886"/>
      <c r="E49" s="731">
        <v>5593.4</v>
      </c>
      <c r="F49" s="731">
        <v>506.9</v>
      </c>
      <c r="G49" s="731">
        <v>8.7</v>
      </c>
      <c r="H49" s="870">
        <v>2738.6</v>
      </c>
      <c r="I49" s="871">
        <v>1764.6</v>
      </c>
      <c r="J49" s="872">
        <v>974</v>
      </c>
      <c r="K49" s="754">
        <v>98.8</v>
      </c>
      <c r="L49" s="731">
        <v>8.9</v>
      </c>
      <c r="M49" s="731">
        <v>0.2</v>
      </c>
      <c r="N49" s="870">
        <v>48.4</v>
      </c>
      <c r="O49" s="871">
        <v>31.2</v>
      </c>
      <c r="P49" s="754">
        <v>17.2</v>
      </c>
    </row>
    <row r="50" spans="2:16" s="811" customFormat="1" ht="21" customHeight="1">
      <c r="B50" s="851"/>
      <c r="C50" s="889" t="s">
        <v>190</v>
      </c>
      <c r="D50" s="886"/>
      <c r="E50" s="731">
        <v>5888.6</v>
      </c>
      <c r="F50" s="731">
        <v>578.3</v>
      </c>
      <c r="G50" s="731">
        <v>15.6</v>
      </c>
      <c r="H50" s="870">
        <v>2892.1</v>
      </c>
      <c r="I50" s="871">
        <v>2391.1</v>
      </c>
      <c r="J50" s="872">
        <v>501</v>
      </c>
      <c r="K50" s="754">
        <v>106</v>
      </c>
      <c r="L50" s="731">
        <v>10.4</v>
      </c>
      <c r="M50" s="731">
        <v>0.3</v>
      </c>
      <c r="N50" s="870">
        <v>52.1</v>
      </c>
      <c r="O50" s="871">
        <v>43</v>
      </c>
      <c r="P50" s="754">
        <v>9</v>
      </c>
    </row>
    <row r="51" spans="2:16" s="811" customFormat="1" ht="21" customHeight="1">
      <c r="B51" s="851"/>
      <c r="C51" s="889" t="s">
        <v>320</v>
      </c>
      <c r="D51" s="886"/>
      <c r="E51" s="731">
        <v>8161.2</v>
      </c>
      <c r="F51" s="731">
        <v>801.3</v>
      </c>
      <c r="G51" s="731">
        <v>10.4</v>
      </c>
      <c r="H51" s="870">
        <v>4022.8</v>
      </c>
      <c r="I51" s="871">
        <v>3323.3</v>
      </c>
      <c r="J51" s="872">
        <v>699.5</v>
      </c>
      <c r="K51" s="754">
        <v>103.3</v>
      </c>
      <c r="L51" s="731">
        <v>10.1</v>
      </c>
      <c r="M51" s="731">
        <v>0.1</v>
      </c>
      <c r="N51" s="870">
        <v>50.9</v>
      </c>
      <c r="O51" s="871">
        <v>42.1</v>
      </c>
      <c r="P51" s="754">
        <v>8.9</v>
      </c>
    </row>
    <row r="52" spans="2:16" s="811" customFormat="1" ht="21" customHeight="1">
      <c r="B52" s="851"/>
      <c r="C52" s="889" t="s">
        <v>191</v>
      </c>
      <c r="D52" s="886"/>
      <c r="E52" s="733">
        <v>10728.7</v>
      </c>
      <c r="F52" s="733">
        <v>797.2</v>
      </c>
      <c r="G52" s="733">
        <v>2.1</v>
      </c>
      <c r="H52" s="874">
        <v>4789</v>
      </c>
      <c r="I52" s="875">
        <v>3286.5</v>
      </c>
      <c r="J52" s="876">
        <v>1502.5</v>
      </c>
      <c r="K52" s="757">
        <v>101</v>
      </c>
      <c r="L52" s="733">
        <v>7.5</v>
      </c>
      <c r="M52" s="733">
        <v>0</v>
      </c>
      <c r="N52" s="874">
        <v>45.1</v>
      </c>
      <c r="O52" s="875">
        <v>30.9</v>
      </c>
      <c r="P52" s="757">
        <v>14.1</v>
      </c>
    </row>
    <row r="53" spans="2:16" s="811" customFormat="1" ht="21" customHeight="1">
      <c r="B53" s="892"/>
      <c r="C53" s="890" t="s">
        <v>192</v>
      </c>
      <c r="D53" s="891"/>
      <c r="E53" s="731">
        <v>9906.2</v>
      </c>
      <c r="F53" s="731">
        <v>1003.4</v>
      </c>
      <c r="G53" s="731">
        <v>160.7</v>
      </c>
      <c r="H53" s="870">
        <v>4509.7</v>
      </c>
      <c r="I53" s="871">
        <v>3502.7</v>
      </c>
      <c r="J53" s="872">
        <v>1007</v>
      </c>
      <c r="K53" s="754">
        <v>101.5</v>
      </c>
      <c r="L53" s="731">
        <v>10.3</v>
      </c>
      <c r="M53" s="731">
        <v>1.6</v>
      </c>
      <c r="N53" s="870">
        <v>46.2</v>
      </c>
      <c r="O53" s="871">
        <v>35.9</v>
      </c>
      <c r="P53" s="754">
        <v>10.3</v>
      </c>
    </row>
    <row r="54" spans="2:16" s="811" customFormat="1" ht="21" customHeight="1">
      <c r="B54" s="838"/>
      <c r="C54" s="889" t="s">
        <v>193</v>
      </c>
      <c r="D54" s="886"/>
      <c r="E54" s="731">
        <v>15902.9</v>
      </c>
      <c r="F54" s="731">
        <v>1658.2</v>
      </c>
      <c r="G54" s="731">
        <v>52.6</v>
      </c>
      <c r="H54" s="870">
        <v>7283</v>
      </c>
      <c r="I54" s="871">
        <v>5632.7</v>
      </c>
      <c r="J54" s="872">
        <v>1650.3</v>
      </c>
      <c r="K54" s="754">
        <v>109.3</v>
      </c>
      <c r="L54" s="731">
        <v>11.4</v>
      </c>
      <c r="M54" s="731">
        <v>0.4</v>
      </c>
      <c r="N54" s="870">
        <v>50</v>
      </c>
      <c r="O54" s="871">
        <v>38.7</v>
      </c>
      <c r="P54" s="754">
        <v>11.3</v>
      </c>
    </row>
    <row r="55" spans="2:16" s="811" customFormat="1" ht="21" customHeight="1">
      <c r="B55" s="838"/>
      <c r="C55" s="889" t="s">
        <v>194</v>
      </c>
      <c r="D55" s="886"/>
      <c r="E55" s="731">
        <v>7258.1</v>
      </c>
      <c r="F55" s="731">
        <v>627.4</v>
      </c>
      <c r="G55" s="731">
        <v>6.2</v>
      </c>
      <c r="H55" s="870">
        <v>3475.3</v>
      </c>
      <c r="I55" s="871">
        <v>2561.7</v>
      </c>
      <c r="J55" s="872">
        <v>913.6</v>
      </c>
      <c r="K55" s="754">
        <v>97.1</v>
      </c>
      <c r="L55" s="731">
        <v>8.4</v>
      </c>
      <c r="M55" s="731">
        <v>0.1</v>
      </c>
      <c r="N55" s="870">
        <v>46.5</v>
      </c>
      <c r="O55" s="871">
        <v>34.3</v>
      </c>
      <c r="P55" s="754">
        <v>12.2</v>
      </c>
    </row>
    <row r="56" spans="2:16" s="811" customFormat="1" ht="21" customHeight="1">
      <c r="B56" s="838"/>
      <c r="C56" s="889" t="s">
        <v>195</v>
      </c>
      <c r="D56" s="886"/>
      <c r="E56" s="731">
        <v>5349.1</v>
      </c>
      <c r="F56" s="731">
        <v>456</v>
      </c>
      <c r="G56" s="731">
        <v>4</v>
      </c>
      <c r="H56" s="870">
        <v>2519</v>
      </c>
      <c r="I56" s="871">
        <v>1943.1</v>
      </c>
      <c r="J56" s="872">
        <v>575.9</v>
      </c>
      <c r="K56" s="754">
        <v>101.9</v>
      </c>
      <c r="L56" s="731">
        <v>8.7</v>
      </c>
      <c r="M56" s="731">
        <v>0.1</v>
      </c>
      <c r="N56" s="870">
        <v>48</v>
      </c>
      <c r="O56" s="871">
        <v>37</v>
      </c>
      <c r="P56" s="754">
        <v>11</v>
      </c>
    </row>
    <row r="57" spans="2:16" s="811" customFormat="1" ht="21" customHeight="1">
      <c r="B57" s="853"/>
      <c r="C57" s="893" t="s">
        <v>196</v>
      </c>
      <c r="D57" s="894"/>
      <c r="E57" s="734">
        <v>13948.3</v>
      </c>
      <c r="F57" s="734">
        <v>1407</v>
      </c>
      <c r="G57" s="734">
        <v>155.3</v>
      </c>
      <c r="H57" s="895">
        <v>6433.9</v>
      </c>
      <c r="I57" s="896">
        <v>4698.3</v>
      </c>
      <c r="J57" s="897">
        <v>1735.6</v>
      </c>
      <c r="K57" s="760">
        <v>107.4</v>
      </c>
      <c r="L57" s="734">
        <v>10.8</v>
      </c>
      <c r="M57" s="734">
        <v>1.2</v>
      </c>
      <c r="N57" s="895">
        <v>49.5</v>
      </c>
      <c r="O57" s="896">
        <v>36.2</v>
      </c>
      <c r="P57" s="760">
        <v>13.4</v>
      </c>
    </row>
    <row r="58" spans="2:16" ht="21" customHeight="1">
      <c r="B58" s="551" t="s">
        <v>459</v>
      </c>
      <c r="D58" s="812"/>
      <c r="E58" s="898"/>
      <c r="P58" s="899" t="s">
        <v>308</v>
      </c>
    </row>
    <row r="59" spans="2:4" ht="13.5" hidden="1">
      <c r="B59" s="551" t="s">
        <v>460</v>
      </c>
      <c r="D59" s="812"/>
    </row>
    <row r="60" spans="2:4" ht="18" customHeight="1">
      <c r="B60" s="900"/>
      <c r="C60" s="901"/>
      <c r="D60" s="812"/>
    </row>
    <row r="61" ht="20.25" customHeight="1">
      <c r="B61" s="900"/>
    </row>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sheetData>
  <mergeCells count="10">
    <mergeCell ref="A1:P1"/>
    <mergeCell ref="B22:D22"/>
    <mergeCell ref="L5:L6"/>
    <mergeCell ref="M5:M6"/>
    <mergeCell ref="N5:P5"/>
    <mergeCell ref="B7:D7"/>
    <mergeCell ref="E5:E6"/>
    <mergeCell ref="F5:F6"/>
    <mergeCell ref="G5:G6"/>
    <mergeCell ref="H5:J5"/>
  </mergeCells>
  <printOptions/>
  <pageMargins left="0.7874015748031497" right="0.5905511811023623" top="0.5905511811023623" bottom="0" header="0.5118110236220472" footer="0.1968503937007874"/>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sheetPr>
    <pageSetUpPr fitToPage="1"/>
  </sheetPr>
  <dimension ref="A1:AP46"/>
  <sheetViews>
    <sheetView showGridLines="0" zoomScaleSheetLayoutView="75" workbookViewId="0" topLeftCell="A1">
      <pane xSplit="6" ySplit="5" topLeftCell="G6" activePane="bottomRight" state="frozen"/>
      <selection pane="topLeft" activeCell="Q4" sqref="Q4"/>
      <selection pane="topRight" activeCell="Q4" sqref="Q4"/>
      <selection pane="bottomLeft" activeCell="Q4" sqref="Q4"/>
      <selection pane="bottomRight" activeCell="B1" sqref="B1"/>
    </sheetView>
  </sheetViews>
  <sheetFormatPr defaultColWidth="8.796875" defaultRowHeight="14.25"/>
  <cols>
    <col min="1" max="1" width="0.8984375" style="902" customWidth="1"/>
    <col min="2" max="2" width="4.3984375" style="902" customWidth="1"/>
    <col min="3" max="3" width="2.69921875" style="902" customWidth="1"/>
    <col min="4" max="4" width="3.59765625" style="902" customWidth="1"/>
    <col min="5" max="5" width="11.59765625" style="902" customWidth="1"/>
    <col min="6" max="6" width="0.8984375" style="476" customWidth="1"/>
    <col min="7" max="22" width="9.19921875" style="902" customWidth="1"/>
    <col min="23" max="23" width="1.1015625" style="902" customWidth="1"/>
    <col min="24" max="24" width="9" style="655" customWidth="1"/>
    <col min="25" max="16384" width="9" style="902" customWidth="1"/>
  </cols>
  <sheetData>
    <row r="1" spans="1:23" ht="27.75" customHeight="1">
      <c r="A1" s="740"/>
      <c r="B1" s="740" t="s">
        <v>461</v>
      </c>
      <c r="C1" s="740"/>
      <c r="D1" s="740"/>
      <c r="E1" s="740"/>
      <c r="F1" s="740"/>
      <c r="G1" s="740"/>
      <c r="H1" s="740"/>
      <c r="I1" s="740"/>
      <c r="J1" s="740"/>
      <c r="K1" s="740"/>
      <c r="L1" s="740"/>
      <c r="M1" s="740"/>
      <c r="N1" s="740"/>
      <c r="O1" s="740"/>
      <c r="P1" s="740"/>
      <c r="Q1" s="740"/>
      <c r="R1" s="740"/>
      <c r="S1" s="740"/>
      <c r="T1" s="740"/>
      <c r="U1" s="740"/>
      <c r="V1" s="740"/>
      <c r="W1" s="740"/>
    </row>
    <row r="2" spans="1:24" s="904" customFormat="1" ht="15" customHeight="1">
      <c r="A2" s="903"/>
      <c r="B2" s="903"/>
      <c r="C2" s="903"/>
      <c r="D2" s="903"/>
      <c r="E2" s="903"/>
      <c r="F2" s="903"/>
      <c r="G2" s="903"/>
      <c r="H2" s="903"/>
      <c r="I2" s="903"/>
      <c r="J2" s="903"/>
      <c r="K2" s="903"/>
      <c r="L2" s="903"/>
      <c r="M2" s="903"/>
      <c r="N2" s="903"/>
      <c r="O2" s="903"/>
      <c r="P2" s="903"/>
      <c r="Q2" s="903"/>
      <c r="R2" s="903"/>
      <c r="S2" s="903"/>
      <c r="T2" s="903"/>
      <c r="V2" s="905" t="s">
        <v>462</v>
      </c>
      <c r="X2" s="906"/>
    </row>
    <row r="3" spans="6:24" s="904" customFormat="1" ht="15.75" customHeight="1">
      <c r="F3" s="907"/>
      <c r="G3" s="908"/>
      <c r="H3" s="908"/>
      <c r="I3" s="908"/>
      <c r="J3" s="908"/>
      <c r="K3" s="908"/>
      <c r="L3" s="908"/>
      <c r="M3" s="908"/>
      <c r="N3" s="908"/>
      <c r="O3" s="908"/>
      <c r="P3" s="908"/>
      <c r="Q3" s="908"/>
      <c r="R3" s="908"/>
      <c r="S3" s="908"/>
      <c r="T3" s="908"/>
      <c r="V3" s="909" t="s">
        <v>414</v>
      </c>
      <c r="X3" s="906"/>
    </row>
    <row r="4" spans="1:22" ht="14.25" customHeight="1">
      <c r="A4" s="484"/>
      <c r="B4" s="1081"/>
      <c r="C4" s="1081"/>
      <c r="D4" s="1081"/>
      <c r="E4" s="1081"/>
      <c r="F4" s="910"/>
      <c r="G4" s="1082" t="s">
        <v>463</v>
      </c>
      <c r="H4" s="1072" t="s">
        <v>464</v>
      </c>
      <c r="I4" s="1072" t="s">
        <v>465</v>
      </c>
      <c r="J4" s="1072" t="s">
        <v>466</v>
      </c>
      <c r="K4" s="1072" t="s">
        <v>467</v>
      </c>
      <c r="L4" s="1072" t="s">
        <v>468</v>
      </c>
      <c r="M4" s="1072" t="s">
        <v>469</v>
      </c>
      <c r="N4" s="1072" t="s">
        <v>470</v>
      </c>
      <c r="O4" s="1072" t="s">
        <v>471</v>
      </c>
      <c r="P4" s="1072" t="s">
        <v>472</v>
      </c>
      <c r="Q4" s="1072" t="s">
        <v>473</v>
      </c>
      <c r="R4" s="1072" t="s">
        <v>474</v>
      </c>
      <c r="S4" s="1072" t="s">
        <v>475</v>
      </c>
      <c r="T4" s="1072" t="s">
        <v>476</v>
      </c>
      <c r="U4" s="1074" t="s">
        <v>477</v>
      </c>
      <c r="V4" s="1075" t="s">
        <v>478</v>
      </c>
    </row>
    <row r="5" spans="1:24" s="476" customFormat="1" ht="14.25" customHeight="1">
      <c r="A5" s="490"/>
      <c r="B5" s="1077"/>
      <c r="C5" s="1077"/>
      <c r="D5" s="1077"/>
      <c r="E5" s="1078"/>
      <c r="F5" s="913"/>
      <c r="G5" s="1083"/>
      <c r="H5" s="1073"/>
      <c r="I5" s="1073"/>
      <c r="J5" s="1073"/>
      <c r="K5" s="1073"/>
      <c r="L5" s="1073"/>
      <c r="M5" s="1073"/>
      <c r="N5" s="1073"/>
      <c r="O5" s="1073"/>
      <c r="P5" s="1073"/>
      <c r="Q5" s="1073"/>
      <c r="R5" s="1073"/>
      <c r="S5" s="1073"/>
      <c r="T5" s="1073"/>
      <c r="U5" s="1074"/>
      <c r="V5" s="1076"/>
      <c r="X5" s="477"/>
    </row>
    <row r="6" spans="1:24" ht="14.25" customHeight="1">
      <c r="A6" s="747"/>
      <c r="B6" s="1079" t="s">
        <v>22</v>
      </c>
      <c r="C6" s="1079"/>
      <c r="D6" s="1079"/>
      <c r="E6" s="1079"/>
      <c r="F6" s="915"/>
      <c r="G6" s="916">
        <v>109.6</v>
      </c>
      <c r="H6" s="916">
        <v>166.4</v>
      </c>
      <c r="I6" s="916">
        <v>137.4</v>
      </c>
      <c r="J6" s="916">
        <v>121.6</v>
      </c>
      <c r="K6" s="916">
        <v>108.2</v>
      </c>
      <c r="L6" s="916">
        <v>102.2</v>
      </c>
      <c r="M6" s="916">
        <v>102.8</v>
      </c>
      <c r="N6" s="916">
        <v>99.9</v>
      </c>
      <c r="O6" s="916">
        <v>105.3</v>
      </c>
      <c r="P6" s="916">
        <v>110.2</v>
      </c>
      <c r="Q6" s="916">
        <v>114.9</v>
      </c>
      <c r="R6" s="916">
        <v>120.5</v>
      </c>
      <c r="S6" s="916">
        <v>124</v>
      </c>
      <c r="T6" s="916">
        <v>134.5</v>
      </c>
      <c r="U6" s="917">
        <v>134.6</v>
      </c>
      <c r="V6" s="918">
        <v>130.7</v>
      </c>
      <c r="X6" s="919"/>
    </row>
    <row r="7" spans="1:24" ht="14.25" customHeight="1">
      <c r="A7" s="747"/>
      <c r="B7" s="1079" t="s">
        <v>332</v>
      </c>
      <c r="C7" s="1079"/>
      <c r="D7" s="1079"/>
      <c r="E7" s="1080"/>
      <c r="F7" s="915"/>
      <c r="G7" s="917">
        <v>12.4</v>
      </c>
      <c r="H7" s="920">
        <v>16.4</v>
      </c>
      <c r="I7" s="920">
        <v>12.4</v>
      </c>
      <c r="J7" s="920">
        <v>10.8</v>
      </c>
      <c r="K7" s="920">
        <v>8.9</v>
      </c>
      <c r="L7" s="920">
        <v>7.8</v>
      </c>
      <c r="M7" s="920">
        <v>7.8</v>
      </c>
      <c r="N7" s="920">
        <v>8.4</v>
      </c>
      <c r="O7" s="920">
        <v>11</v>
      </c>
      <c r="P7" s="920">
        <v>13.1</v>
      </c>
      <c r="Q7" s="920">
        <v>15.2</v>
      </c>
      <c r="R7" s="920">
        <v>21.6</v>
      </c>
      <c r="S7" s="920">
        <v>21.9</v>
      </c>
      <c r="T7" s="920">
        <v>29.4</v>
      </c>
      <c r="U7" s="921">
        <v>30.6</v>
      </c>
      <c r="V7" s="922">
        <v>11.8</v>
      </c>
      <c r="X7" s="919"/>
    </row>
    <row r="8" spans="1:24" ht="14.25" customHeight="1">
      <c r="A8" s="747"/>
      <c r="B8" s="914"/>
      <c r="C8" s="1079" t="s">
        <v>479</v>
      </c>
      <c r="D8" s="1079"/>
      <c r="E8" s="1079"/>
      <c r="F8" s="923"/>
      <c r="G8" s="917">
        <v>9.9</v>
      </c>
      <c r="H8" s="920">
        <v>10.5</v>
      </c>
      <c r="I8" s="920">
        <v>8.5</v>
      </c>
      <c r="J8" s="920">
        <v>7</v>
      </c>
      <c r="K8" s="920">
        <v>5.8</v>
      </c>
      <c r="L8" s="920">
        <v>5.5</v>
      </c>
      <c r="M8" s="920">
        <v>5.9</v>
      </c>
      <c r="N8" s="920">
        <v>6.9</v>
      </c>
      <c r="O8" s="920">
        <v>9.6</v>
      </c>
      <c r="P8" s="920">
        <v>11.7</v>
      </c>
      <c r="Q8" s="920">
        <v>13.6</v>
      </c>
      <c r="R8" s="920">
        <v>18</v>
      </c>
      <c r="S8" s="920">
        <v>16.9</v>
      </c>
      <c r="T8" s="920">
        <v>23.9</v>
      </c>
      <c r="U8" s="921">
        <v>23.9</v>
      </c>
      <c r="V8" s="922">
        <v>7.8</v>
      </c>
      <c r="X8" s="919"/>
    </row>
    <row r="9" spans="1:24" ht="14.25" customHeight="1">
      <c r="A9" s="747"/>
      <c r="B9" s="662"/>
      <c r="C9" s="1079" t="s">
        <v>480</v>
      </c>
      <c r="D9" s="1079"/>
      <c r="E9" s="1079"/>
      <c r="F9" s="923"/>
      <c r="G9" s="917">
        <v>2.5</v>
      </c>
      <c r="H9" s="920">
        <v>5.9</v>
      </c>
      <c r="I9" s="920">
        <v>3.9</v>
      </c>
      <c r="J9" s="920">
        <v>3.8</v>
      </c>
      <c r="K9" s="920">
        <v>3.1</v>
      </c>
      <c r="L9" s="920">
        <v>2.3</v>
      </c>
      <c r="M9" s="920">
        <v>1.9</v>
      </c>
      <c r="N9" s="920">
        <v>1.5</v>
      </c>
      <c r="O9" s="920">
        <v>1.4</v>
      </c>
      <c r="P9" s="920">
        <v>1.4</v>
      </c>
      <c r="Q9" s="920">
        <v>1.5</v>
      </c>
      <c r="R9" s="920">
        <v>3.6</v>
      </c>
      <c r="S9" s="920">
        <v>5</v>
      </c>
      <c r="T9" s="920">
        <v>5.5</v>
      </c>
      <c r="U9" s="921">
        <v>6.7</v>
      </c>
      <c r="V9" s="922">
        <v>4</v>
      </c>
      <c r="X9" s="919"/>
    </row>
    <row r="10" spans="1:24" ht="14.25" customHeight="1">
      <c r="A10" s="747"/>
      <c r="B10" s="1079" t="s">
        <v>333</v>
      </c>
      <c r="C10" s="1079"/>
      <c r="D10" s="1079"/>
      <c r="E10" s="1080"/>
      <c r="F10" s="915"/>
      <c r="G10" s="917">
        <v>0.7</v>
      </c>
      <c r="H10" s="920">
        <v>17.2</v>
      </c>
      <c r="I10" s="920">
        <v>8.8</v>
      </c>
      <c r="J10" s="920">
        <v>4.3</v>
      </c>
      <c r="K10" s="920">
        <v>0.8</v>
      </c>
      <c r="L10" s="920">
        <v>0.1</v>
      </c>
      <c r="M10" s="920">
        <v>0.2</v>
      </c>
      <c r="N10" s="920">
        <v>0.2</v>
      </c>
      <c r="O10" s="920">
        <v>0.2</v>
      </c>
      <c r="P10" s="920">
        <v>0.3</v>
      </c>
      <c r="Q10" s="920">
        <v>0.3</v>
      </c>
      <c r="R10" s="920">
        <v>0.7</v>
      </c>
      <c r="S10" s="920">
        <v>2.2</v>
      </c>
      <c r="T10" s="920">
        <v>2.4</v>
      </c>
      <c r="U10" s="921">
        <v>1.3</v>
      </c>
      <c r="V10" s="922">
        <v>6.9</v>
      </c>
      <c r="X10" s="919"/>
    </row>
    <row r="11" spans="1:24" ht="14.25" customHeight="1">
      <c r="A11" s="747"/>
      <c r="B11" s="914"/>
      <c r="C11" s="1079" t="s">
        <v>515</v>
      </c>
      <c r="D11" s="1079"/>
      <c r="E11" s="1079"/>
      <c r="F11" s="923"/>
      <c r="G11" s="917">
        <v>0.6</v>
      </c>
      <c r="H11" s="920">
        <v>13.6</v>
      </c>
      <c r="I11" s="920">
        <v>7.2</v>
      </c>
      <c r="J11" s="920">
        <v>3.8</v>
      </c>
      <c r="K11" s="920">
        <v>0.8</v>
      </c>
      <c r="L11" s="920">
        <v>0.1</v>
      </c>
      <c r="M11" s="920">
        <v>0.1</v>
      </c>
      <c r="N11" s="920">
        <v>0.1</v>
      </c>
      <c r="O11" s="920">
        <v>0.2</v>
      </c>
      <c r="P11" s="920">
        <v>0.2</v>
      </c>
      <c r="Q11" s="920">
        <v>0.3</v>
      </c>
      <c r="R11" s="920">
        <v>0.5</v>
      </c>
      <c r="S11" s="920">
        <v>1.5</v>
      </c>
      <c r="T11" s="920">
        <v>1.9</v>
      </c>
      <c r="U11" s="921">
        <v>1.1</v>
      </c>
      <c r="V11" s="922">
        <v>5.8</v>
      </c>
      <c r="X11" s="919"/>
    </row>
    <row r="12" spans="1:24" ht="14.25" customHeight="1">
      <c r="A12" s="747"/>
      <c r="B12" s="914"/>
      <c r="C12" s="1079" t="s">
        <v>480</v>
      </c>
      <c r="D12" s="1079"/>
      <c r="E12" s="1079"/>
      <c r="F12" s="923"/>
      <c r="G12" s="917">
        <v>0.1</v>
      </c>
      <c r="H12" s="920">
        <v>3.6</v>
      </c>
      <c r="I12" s="920">
        <v>1.5</v>
      </c>
      <c r="J12" s="920">
        <v>0.5</v>
      </c>
      <c r="K12" s="920">
        <v>0.1</v>
      </c>
      <c r="L12" s="920">
        <v>0</v>
      </c>
      <c r="M12" s="920">
        <v>0</v>
      </c>
      <c r="N12" s="920">
        <v>0</v>
      </c>
      <c r="O12" s="920">
        <v>0</v>
      </c>
      <c r="P12" s="920">
        <v>0</v>
      </c>
      <c r="Q12" s="920">
        <v>0.1</v>
      </c>
      <c r="R12" s="920">
        <v>0.2</v>
      </c>
      <c r="S12" s="920">
        <v>0.7</v>
      </c>
      <c r="T12" s="920">
        <v>0.5</v>
      </c>
      <c r="U12" s="921">
        <v>0.2</v>
      </c>
      <c r="V12" s="922">
        <v>1.1</v>
      </c>
      <c r="X12" s="919"/>
    </row>
    <row r="13" spans="1:24" ht="14.25" customHeight="1">
      <c r="A13" s="747"/>
      <c r="B13" s="1079" t="s">
        <v>481</v>
      </c>
      <c r="C13" s="1091"/>
      <c r="D13" s="1091"/>
      <c r="E13" s="1091"/>
      <c r="F13" s="915"/>
      <c r="G13" s="917">
        <v>2.7</v>
      </c>
      <c r="H13" s="920">
        <v>4.2</v>
      </c>
      <c r="I13" s="920">
        <v>3.5</v>
      </c>
      <c r="J13" s="920">
        <v>3.3</v>
      </c>
      <c r="K13" s="920">
        <v>2.7</v>
      </c>
      <c r="L13" s="920">
        <v>2.4</v>
      </c>
      <c r="M13" s="920">
        <v>2.3</v>
      </c>
      <c r="N13" s="920">
        <v>2.3</v>
      </c>
      <c r="O13" s="920">
        <v>2.7</v>
      </c>
      <c r="P13" s="920">
        <v>2.7</v>
      </c>
      <c r="Q13" s="920">
        <v>2.8</v>
      </c>
      <c r="R13" s="920">
        <v>2.8</v>
      </c>
      <c r="S13" s="920">
        <v>2.9</v>
      </c>
      <c r="T13" s="920">
        <v>3.4</v>
      </c>
      <c r="U13" s="921">
        <v>3.4</v>
      </c>
      <c r="V13" s="922">
        <v>3.5</v>
      </c>
      <c r="X13" s="919"/>
    </row>
    <row r="14" spans="1:24" ht="14.25" customHeight="1">
      <c r="A14" s="747"/>
      <c r="B14" s="1079" t="s">
        <v>482</v>
      </c>
      <c r="C14" s="1091"/>
      <c r="D14" s="1091"/>
      <c r="E14" s="1091"/>
      <c r="F14" s="924"/>
      <c r="G14" s="917">
        <v>0.2</v>
      </c>
      <c r="H14" s="920">
        <v>0.1</v>
      </c>
      <c r="I14" s="920">
        <v>0</v>
      </c>
      <c r="J14" s="920">
        <v>0.1</v>
      </c>
      <c r="K14" s="920">
        <v>0.1</v>
      </c>
      <c r="L14" s="920">
        <v>0.1</v>
      </c>
      <c r="M14" s="920">
        <v>0.1</v>
      </c>
      <c r="N14" s="920">
        <v>0.1</v>
      </c>
      <c r="O14" s="920">
        <v>0.3</v>
      </c>
      <c r="P14" s="920">
        <v>0.4</v>
      </c>
      <c r="Q14" s="920">
        <v>0.3</v>
      </c>
      <c r="R14" s="920">
        <v>0.3</v>
      </c>
      <c r="S14" s="920">
        <v>0.1</v>
      </c>
      <c r="T14" s="920">
        <v>0.1</v>
      </c>
      <c r="U14" s="921">
        <v>0.4</v>
      </c>
      <c r="V14" s="922">
        <v>0.1</v>
      </c>
      <c r="X14" s="925"/>
    </row>
    <row r="15" spans="1:24" ht="14.25" customHeight="1">
      <c r="A15" s="747"/>
      <c r="B15" s="1079" t="s">
        <v>483</v>
      </c>
      <c r="C15" s="1091"/>
      <c r="D15" s="1091"/>
      <c r="E15" s="1091"/>
      <c r="F15" s="915"/>
      <c r="G15" s="917">
        <v>1.2</v>
      </c>
      <c r="H15" s="920">
        <v>4</v>
      </c>
      <c r="I15" s="920">
        <v>1.7</v>
      </c>
      <c r="J15" s="920">
        <v>1</v>
      </c>
      <c r="K15" s="920">
        <v>0.4</v>
      </c>
      <c r="L15" s="920">
        <v>0.4</v>
      </c>
      <c r="M15" s="920">
        <v>0.6</v>
      </c>
      <c r="N15" s="920">
        <v>0.9</v>
      </c>
      <c r="O15" s="920">
        <v>1.6</v>
      </c>
      <c r="P15" s="920">
        <v>2</v>
      </c>
      <c r="Q15" s="920">
        <v>2.3</v>
      </c>
      <c r="R15" s="920">
        <v>2.1</v>
      </c>
      <c r="S15" s="920">
        <v>2.3</v>
      </c>
      <c r="T15" s="920">
        <v>2.4</v>
      </c>
      <c r="U15" s="921">
        <v>2.1</v>
      </c>
      <c r="V15" s="922">
        <v>1.5</v>
      </c>
      <c r="X15" s="919"/>
    </row>
    <row r="16" spans="1:24" ht="14.25" customHeight="1">
      <c r="A16" s="747"/>
      <c r="B16" s="1079" t="s">
        <v>484</v>
      </c>
      <c r="C16" s="1091"/>
      <c r="D16" s="1091"/>
      <c r="E16" s="1091"/>
      <c r="F16" s="924"/>
      <c r="G16" s="917">
        <v>37.7</v>
      </c>
      <c r="H16" s="920">
        <v>29</v>
      </c>
      <c r="I16" s="920">
        <v>24</v>
      </c>
      <c r="J16" s="920">
        <v>23.3</v>
      </c>
      <c r="K16" s="920">
        <v>23.2</v>
      </c>
      <c r="L16" s="920">
        <v>25.7</v>
      </c>
      <c r="M16" s="920">
        <v>28.9</v>
      </c>
      <c r="N16" s="920">
        <v>33.5</v>
      </c>
      <c r="O16" s="920">
        <v>42</v>
      </c>
      <c r="P16" s="920">
        <v>47.8</v>
      </c>
      <c r="Q16" s="920">
        <v>54</v>
      </c>
      <c r="R16" s="920">
        <v>55.1</v>
      </c>
      <c r="S16" s="920">
        <v>55.2</v>
      </c>
      <c r="T16" s="920">
        <v>58.7</v>
      </c>
      <c r="U16" s="921">
        <v>55.2</v>
      </c>
      <c r="V16" s="922">
        <v>24.1</v>
      </c>
      <c r="X16" s="919"/>
    </row>
    <row r="17" spans="1:24" ht="14.25" customHeight="1">
      <c r="A17" s="747"/>
      <c r="B17" s="1079" t="s">
        <v>485</v>
      </c>
      <c r="C17" s="1091"/>
      <c r="D17" s="1091"/>
      <c r="E17" s="1091"/>
      <c r="F17" s="924"/>
      <c r="G17" s="917">
        <v>11</v>
      </c>
      <c r="H17" s="920">
        <v>26.6</v>
      </c>
      <c r="I17" s="920">
        <v>25.1</v>
      </c>
      <c r="J17" s="920">
        <v>22.6</v>
      </c>
      <c r="K17" s="920">
        <v>19.1</v>
      </c>
      <c r="L17" s="920">
        <v>15.4</v>
      </c>
      <c r="M17" s="920">
        <v>14.2</v>
      </c>
      <c r="N17" s="920">
        <v>11.3</v>
      </c>
      <c r="O17" s="920">
        <v>8.3</v>
      </c>
      <c r="P17" s="920">
        <v>6.9</v>
      </c>
      <c r="Q17" s="920">
        <v>4.9</v>
      </c>
      <c r="R17" s="920">
        <v>3.5</v>
      </c>
      <c r="S17" s="920">
        <v>3.3</v>
      </c>
      <c r="T17" s="920">
        <v>2.3</v>
      </c>
      <c r="U17" s="921">
        <v>3.3</v>
      </c>
      <c r="V17" s="922">
        <v>23.7</v>
      </c>
      <c r="X17" s="919"/>
    </row>
    <row r="18" spans="1:24" ht="14.25" customHeight="1">
      <c r="A18" s="747"/>
      <c r="B18" s="1080" t="s">
        <v>334</v>
      </c>
      <c r="C18" s="1080"/>
      <c r="D18" s="1080"/>
      <c r="E18" s="1080"/>
      <c r="F18" s="924"/>
      <c r="G18" s="917">
        <v>12.5</v>
      </c>
      <c r="H18" s="920">
        <v>15</v>
      </c>
      <c r="I18" s="920">
        <v>16.2</v>
      </c>
      <c r="J18" s="920">
        <v>16.2</v>
      </c>
      <c r="K18" s="920">
        <v>18.1</v>
      </c>
      <c r="L18" s="920">
        <v>17.5</v>
      </c>
      <c r="M18" s="920">
        <v>16.4</v>
      </c>
      <c r="N18" s="920">
        <v>13.7</v>
      </c>
      <c r="O18" s="920">
        <v>10</v>
      </c>
      <c r="P18" s="920">
        <v>7.7</v>
      </c>
      <c r="Q18" s="920">
        <v>6.8</v>
      </c>
      <c r="R18" s="920">
        <v>6.3</v>
      </c>
      <c r="S18" s="920">
        <v>7.2</v>
      </c>
      <c r="T18" s="920">
        <v>4.5</v>
      </c>
      <c r="U18" s="921">
        <v>8.1</v>
      </c>
      <c r="V18" s="922">
        <v>16.1</v>
      </c>
      <c r="X18" s="919"/>
    </row>
    <row r="19" spans="1:24" ht="14.25" customHeight="1">
      <c r="A19" s="747"/>
      <c r="B19" s="1080" t="s">
        <v>486</v>
      </c>
      <c r="C19" s="1080"/>
      <c r="D19" s="1080"/>
      <c r="E19" s="1080"/>
      <c r="F19" s="924"/>
      <c r="G19" s="917">
        <v>1.9</v>
      </c>
      <c r="H19" s="920">
        <v>1.2</v>
      </c>
      <c r="I19" s="920">
        <v>1.6</v>
      </c>
      <c r="J19" s="920">
        <v>1.9</v>
      </c>
      <c r="K19" s="920">
        <v>2.1</v>
      </c>
      <c r="L19" s="920">
        <v>2.7</v>
      </c>
      <c r="M19" s="920">
        <v>2.7</v>
      </c>
      <c r="N19" s="920">
        <v>2.1</v>
      </c>
      <c r="O19" s="920">
        <v>1.7</v>
      </c>
      <c r="P19" s="920">
        <v>1.3</v>
      </c>
      <c r="Q19" s="920">
        <v>1.3</v>
      </c>
      <c r="R19" s="920">
        <v>1</v>
      </c>
      <c r="S19" s="920">
        <v>1.1</v>
      </c>
      <c r="T19" s="920">
        <v>0.9</v>
      </c>
      <c r="U19" s="921">
        <v>0.9</v>
      </c>
      <c r="V19" s="922">
        <v>1.7</v>
      </c>
      <c r="X19" s="919"/>
    </row>
    <row r="20" spans="1:24" ht="14.25" customHeight="1">
      <c r="A20" s="747"/>
      <c r="B20" s="1080" t="s">
        <v>335</v>
      </c>
      <c r="C20" s="1080"/>
      <c r="D20" s="1080"/>
      <c r="E20" s="1080"/>
      <c r="F20" s="924"/>
      <c r="G20" s="917">
        <v>0.9</v>
      </c>
      <c r="H20" s="920">
        <v>0.3</v>
      </c>
      <c r="I20" s="920">
        <v>0.4</v>
      </c>
      <c r="J20" s="920">
        <v>0.4</v>
      </c>
      <c r="K20" s="920">
        <v>0.6</v>
      </c>
      <c r="L20" s="920">
        <v>1.2</v>
      </c>
      <c r="M20" s="920">
        <v>1.3</v>
      </c>
      <c r="N20" s="920">
        <v>1.2</v>
      </c>
      <c r="O20" s="920">
        <v>0.9</v>
      </c>
      <c r="P20" s="920">
        <v>0.7</v>
      </c>
      <c r="Q20" s="920">
        <v>0.6</v>
      </c>
      <c r="R20" s="920">
        <v>0.5</v>
      </c>
      <c r="S20" s="920">
        <v>0.7</v>
      </c>
      <c r="T20" s="920">
        <v>0.4</v>
      </c>
      <c r="U20" s="921">
        <v>0.5</v>
      </c>
      <c r="V20" s="922">
        <v>0.4</v>
      </c>
      <c r="X20" s="919"/>
    </row>
    <row r="21" spans="1:24" ht="14.25" customHeight="1">
      <c r="A21" s="747"/>
      <c r="B21" s="1080" t="s">
        <v>336</v>
      </c>
      <c r="C21" s="1080"/>
      <c r="D21" s="1080"/>
      <c r="E21" s="1084"/>
      <c r="F21" s="924"/>
      <c r="G21" s="917">
        <v>0.2</v>
      </c>
      <c r="H21" s="920">
        <v>0.5</v>
      </c>
      <c r="I21" s="920">
        <v>0.5</v>
      </c>
      <c r="J21" s="920">
        <v>0.1</v>
      </c>
      <c r="K21" s="920">
        <v>0.1</v>
      </c>
      <c r="L21" s="920">
        <v>0.1</v>
      </c>
      <c r="M21" s="920">
        <v>0.1</v>
      </c>
      <c r="N21" s="920">
        <v>0.2</v>
      </c>
      <c r="O21" s="920">
        <v>0.2</v>
      </c>
      <c r="P21" s="920">
        <v>0.2</v>
      </c>
      <c r="Q21" s="920">
        <v>0.3</v>
      </c>
      <c r="R21" s="920">
        <v>0.3</v>
      </c>
      <c r="S21" s="920">
        <v>0.3</v>
      </c>
      <c r="T21" s="920">
        <v>0.2</v>
      </c>
      <c r="U21" s="921">
        <v>0.3</v>
      </c>
      <c r="V21" s="922">
        <v>0.3</v>
      </c>
      <c r="X21" s="919"/>
    </row>
    <row r="22" spans="1:24" ht="14.25" customHeight="1">
      <c r="A22" s="747"/>
      <c r="B22" s="1080" t="s">
        <v>337</v>
      </c>
      <c r="C22" s="1080"/>
      <c r="D22" s="1080"/>
      <c r="E22" s="1084"/>
      <c r="F22" s="924"/>
      <c r="G22" s="917">
        <v>0.3</v>
      </c>
      <c r="H22" s="920">
        <v>0.1</v>
      </c>
      <c r="I22" s="920">
        <v>0.2</v>
      </c>
      <c r="J22" s="920">
        <v>0.2</v>
      </c>
      <c r="K22" s="920">
        <v>0.3</v>
      </c>
      <c r="L22" s="920">
        <v>0.5</v>
      </c>
      <c r="M22" s="920">
        <v>0.5</v>
      </c>
      <c r="N22" s="920">
        <v>0.4</v>
      </c>
      <c r="O22" s="920">
        <v>0.3</v>
      </c>
      <c r="P22" s="920">
        <v>0.2</v>
      </c>
      <c r="Q22" s="920">
        <v>0.2</v>
      </c>
      <c r="R22" s="920">
        <v>0.2</v>
      </c>
      <c r="S22" s="920">
        <v>0.2</v>
      </c>
      <c r="T22" s="920">
        <v>0.2</v>
      </c>
      <c r="U22" s="921">
        <v>0.2</v>
      </c>
      <c r="V22" s="922">
        <v>0.2</v>
      </c>
      <c r="X22" s="919"/>
    </row>
    <row r="23" spans="1:24" ht="14.25" customHeight="1">
      <c r="A23" s="747"/>
      <c r="B23" s="1080" t="s">
        <v>338</v>
      </c>
      <c r="C23" s="1080"/>
      <c r="D23" s="1080"/>
      <c r="E23" s="1084"/>
      <c r="F23" s="924"/>
      <c r="G23" s="917">
        <v>0</v>
      </c>
      <c r="H23" s="920">
        <v>0</v>
      </c>
      <c r="I23" s="920">
        <v>0</v>
      </c>
      <c r="J23" s="920">
        <v>0</v>
      </c>
      <c r="K23" s="920">
        <v>0</v>
      </c>
      <c r="L23" s="920">
        <v>0</v>
      </c>
      <c r="M23" s="920">
        <v>0</v>
      </c>
      <c r="N23" s="920">
        <v>0</v>
      </c>
      <c r="O23" s="920">
        <v>0</v>
      </c>
      <c r="P23" s="920">
        <v>0</v>
      </c>
      <c r="Q23" s="920">
        <v>0</v>
      </c>
      <c r="R23" s="920">
        <v>0</v>
      </c>
      <c r="S23" s="920">
        <v>0</v>
      </c>
      <c r="T23" s="920">
        <v>0</v>
      </c>
      <c r="U23" s="921">
        <v>0</v>
      </c>
      <c r="V23" s="922">
        <v>0</v>
      </c>
      <c r="X23" s="919"/>
    </row>
    <row r="24" spans="1:24" ht="14.25" customHeight="1">
      <c r="A24" s="747"/>
      <c r="B24" s="1080" t="s">
        <v>339</v>
      </c>
      <c r="C24" s="1080"/>
      <c r="D24" s="1080"/>
      <c r="E24" s="1084"/>
      <c r="F24" s="924"/>
      <c r="G24" s="917">
        <v>0.3</v>
      </c>
      <c r="H24" s="920">
        <v>2.8</v>
      </c>
      <c r="I24" s="920">
        <v>1.8</v>
      </c>
      <c r="J24" s="920">
        <v>0.8</v>
      </c>
      <c r="K24" s="920">
        <v>0.3</v>
      </c>
      <c r="L24" s="920">
        <v>0.2</v>
      </c>
      <c r="M24" s="920">
        <v>0.2</v>
      </c>
      <c r="N24" s="920">
        <v>0.2</v>
      </c>
      <c r="O24" s="920">
        <v>0.3</v>
      </c>
      <c r="P24" s="920">
        <v>0.2</v>
      </c>
      <c r="Q24" s="920">
        <v>0.3</v>
      </c>
      <c r="R24" s="920">
        <v>0.2</v>
      </c>
      <c r="S24" s="920">
        <v>0.4</v>
      </c>
      <c r="T24" s="920">
        <v>0.3</v>
      </c>
      <c r="U24" s="921">
        <v>0.2</v>
      </c>
      <c r="V24" s="922">
        <v>1.3</v>
      </c>
      <c r="X24" s="919"/>
    </row>
    <row r="25" spans="1:24" ht="14.25" customHeight="1">
      <c r="A25" s="747"/>
      <c r="B25" s="1080" t="s">
        <v>340</v>
      </c>
      <c r="C25" s="1080"/>
      <c r="D25" s="1080"/>
      <c r="E25" s="1089"/>
      <c r="F25" s="924"/>
      <c r="G25" s="917">
        <v>0.1</v>
      </c>
      <c r="H25" s="920">
        <v>0.8</v>
      </c>
      <c r="I25" s="920">
        <v>0.6</v>
      </c>
      <c r="J25" s="920">
        <v>0.2</v>
      </c>
      <c r="K25" s="920">
        <v>0</v>
      </c>
      <c r="L25" s="920">
        <v>0</v>
      </c>
      <c r="M25" s="920">
        <v>0</v>
      </c>
      <c r="N25" s="920">
        <v>0</v>
      </c>
      <c r="O25" s="920">
        <v>0</v>
      </c>
      <c r="P25" s="920">
        <v>0</v>
      </c>
      <c r="Q25" s="920">
        <v>0.1</v>
      </c>
      <c r="R25" s="920">
        <v>0.1</v>
      </c>
      <c r="S25" s="920">
        <v>0.1</v>
      </c>
      <c r="T25" s="920">
        <v>0.2</v>
      </c>
      <c r="U25" s="921">
        <v>0.1</v>
      </c>
      <c r="V25" s="922">
        <v>0.4</v>
      </c>
      <c r="X25" s="919"/>
    </row>
    <row r="26" spans="1:24" ht="14.25" customHeight="1">
      <c r="A26" s="747"/>
      <c r="B26" s="1080" t="s">
        <v>341</v>
      </c>
      <c r="C26" s="1080"/>
      <c r="D26" s="1080"/>
      <c r="E26" s="1084"/>
      <c r="F26" s="924"/>
      <c r="G26" s="917">
        <v>2.5</v>
      </c>
      <c r="H26" s="920">
        <v>3</v>
      </c>
      <c r="I26" s="920">
        <v>2.3</v>
      </c>
      <c r="J26" s="920">
        <v>2.4</v>
      </c>
      <c r="K26" s="920">
        <v>2.4</v>
      </c>
      <c r="L26" s="920">
        <v>2.2</v>
      </c>
      <c r="M26" s="920">
        <v>2.2</v>
      </c>
      <c r="N26" s="920">
        <v>2.1</v>
      </c>
      <c r="O26" s="920">
        <v>2.6</v>
      </c>
      <c r="P26" s="920">
        <v>2.7</v>
      </c>
      <c r="Q26" s="920">
        <v>3</v>
      </c>
      <c r="R26" s="920">
        <v>2.9</v>
      </c>
      <c r="S26" s="920">
        <v>2.9</v>
      </c>
      <c r="T26" s="920">
        <v>3.2</v>
      </c>
      <c r="U26" s="921">
        <v>3.3</v>
      </c>
      <c r="V26" s="922">
        <v>2.4</v>
      </c>
      <c r="X26" s="919"/>
    </row>
    <row r="27" spans="1:24" ht="14.25" customHeight="1">
      <c r="A27" s="747"/>
      <c r="B27" s="1090" t="s">
        <v>487</v>
      </c>
      <c r="C27" s="1090"/>
      <c r="D27" s="1090"/>
      <c r="E27" s="1084"/>
      <c r="F27" s="926"/>
      <c r="G27" s="917">
        <v>0</v>
      </c>
      <c r="H27" s="920">
        <v>0.2</v>
      </c>
      <c r="I27" s="920">
        <v>0.1</v>
      </c>
      <c r="J27" s="920">
        <v>0.1</v>
      </c>
      <c r="K27" s="920">
        <v>0.1</v>
      </c>
      <c r="L27" s="920">
        <v>0</v>
      </c>
      <c r="M27" s="920">
        <v>0</v>
      </c>
      <c r="N27" s="920">
        <v>0</v>
      </c>
      <c r="O27" s="920">
        <v>0</v>
      </c>
      <c r="P27" s="920">
        <v>0</v>
      </c>
      <c r="Q27" s="920">
        <v>0</v>
      </c>
      <c r="R27" s="920">
        <v>0</v>
      </c>
      <c r="S27" s="920">
        <v>0</v>
      </c>
      <c r="T27" s="920">
        <v>0</v>
      </c>
      <c r="U27" s="921">
        <v>0</v>
      </c>
      <c r="V27" s="922">
        <v>0.1</v>
      </c>
      <c r="X27" s="919"/>
    </row>
    <row r="28" spans="1:24" ht="14.25" customHeight="1">
      <c r="A28" s="747"/>
      <c r="B28" s="1079" t="s">
        <v>488</v>
      </c>
      <c r="C28" s="1079"/>
      <c r="D28" s="1085"/>
      <c r="E28" s="1085"/>
      <c r="F28" s="924"/>
      <c r="G28" s="917">
        <v>3.2</v>
      </c>
      <c r="H28" s="920">
        <v>3.3</v>
      </c>
      <c r="I28" s="920">
        <v>1.9</v>
      </c>
      <c r="J28" s="920">
        <v>2.1</v>
      </c>
      <c r="K28" s="920">
        <v>2.1</v>
      </c>
      <c r="L28" s="920">
        <v>2.3</v>
      </c>
      <c r="M28" s="920">
        <v>2.4</v>
      </c>
      <c r="N28" s="920">
        <v>2.7</v>
      </c>
      <c r="O28" s="920">
        <v>3.5</v>
      </c>
      <c r="P28" s="920">
        <v>4</v>
      </c>
      <c r="Q28" s="920">
        <v>4.3</v>
      </c>
      <c r="R28" s="920">
        <v>4.5</v>
      </c>
      <c r="S28" s="920">
        <v>4.5</v>
      </c>
      <c r="T28" s="920">
        <v>5.6</v>
      </c>
      <c r="U28" s="921">
        <v>5.6</v>
      </c>
      <c r="V28" s="922">
        <v>2.2</v>
      </c>
      <c r="X28" s="919"/>
    </row>
    <row r="29" spans="1:24" ht="14.25" customHeight="1">
      <c r="A29" s="747"/>
      <c r="B29" s="1079" t="s">
        <v>489</v>
      </c>
      <c r="C29" s="1079"/>
      <c r="D29" s="1085"/>
      <c r="E29" s="1085"/>
      <c r="F29" s="924"/>
      <c r="G29" s="917">
        <v>0</v>
      </c>
      <c r="H29" s="920">
        <v>0</v>
      </c>
      <c r="I29" s="920">
        <v>0</v>
      </c>
      <c r="J29" s="920">
        <v>0</v>
      </c>
      <c r="K29" s="920">
        <v>0</v>
      </c>
      <c r="L29" s="920">
        <v>0</v>
      </c>
      <c r="M29" s="920">
        <v>0</v>
      </c>
      <c r="N29" s="920">
        <v>0</v>
      </c>
      <c r="O29" s="920">
        <v>0</v>
      </c>
      <c r="P29" s="920">
        <v>0</v>
      </c>
      <c r="Q29" s="920">
        <v>0</v>
      </c>
      <c r="R29" s="920">
        <v>0</v>
      </c>
      <c r="S29" s="920">
        <v>0</v>
      </c>
      <c r="T29" s="920">
        <v>0</v>
      </c>
      <c r="U29" s="921">
        <v>0.1</v>
      </c>
      <c r="V29" s="922">
        <v>0</v>
      </c>
      <c r="X29" s="919"/>
    </row>
    <row r="30" spans="1:24" ht="14.25" customHeight="1">
      <c r="A30" s="747"/>
      <c r="B30" s="1086" t="s">
        <v>342</v>
      </c>
      <c r="C30" s="1086"/>
      <c r="D30" s="1086"/>
      <c r="E30" s="1086"/>
      <c r="F30" s="927"/>
      <c r="G30" s="917">
        <v>0.6</v>
      </c>
      <c r="H30" s="920">
        <v>1.5</v>
      </c>
      <c r="I30" s="920">
        <v>0.7</v>
      </c>
      <c r="J30" s="920">
        <v>0.6</v>
      </c>
      <c r="K30" s="920">
        <v>0.5</v>
      </c>
      <c r="L30" s="920">
        <v>0.5</v>
      </c>
      <c r="M30" s="920">
        <v>0.6</v>
      </c>
      <c r="N30" s="920">
        <v>0.6</v>
      </c>
      <c r="O30" s="920">
        <v>0.7</v>
      </c>
      <c r="P30" s="920">
        <v>0.7</v>
      </c>
      <c r="Q30" s="920">
        <v>0.7</v>
      </c>
      <c r="R30" s="920">
        <v>0.7</v>
      </c>
      <c r="S30" s="920">
        <v>0.8</v>
      </c>
      <c r="T30" s="920">
        <v>0.8</v>
      </c>
      <c r="U30" s="921">
        <v>0.9</v>
      </c>
      <c r="V30" s="922">
        <v>0.7</v>
      </c>
      <c r="X30" s="919"/>
    </row>
    <row r="31" spans="1:24" ht="14.25" customHeight="1">
      <c r="A31" s="747"/>
      <c r="B31" s="1087" t="s">
        <v>490</v>
      </c>
      <c r="C31" s="1087"/>
      <c r="D31" s="1087"/>
      <c r="E31" s="1087"/>
      <c r="F31" s="928"/>
      <c r="G31" s="917">
        <v>0.3</v>
      </c>
      <c r="H31" s="920">
        <v>0.5</v>
      </c>
      <c r="I31" s="920">
        <v>0.8</v>
      </c>
      <c r="J31" s="920">
        <v>0.8</v>
      </c>
      <c r="K31" s="920">
        <v>0.7</v>
      </c>
      <c r="L31" s="920">
        <v>0.4</v>
      </c>
      <c r="M31" s="920">
        <v>0.3</v>
      </c>
      <c r="N31" s="920">
        <v>0.2</v>
      </c>
      <c r="O31" s="920">
        <v>0.2</v>
      </c>
      <c r="P31" s="920">
        <v>0.1</v>
      </c>
      <c r="Q31" s="920">
        <v>0.1</v>
      </c>
      <c r="R31" s="920">
        <v>0.1</v>
      </c>
      <c r="S31" s="920">
        <v>0.1</v>
      </c>
      <c r="T31" s="920">
        <v>0.1</v>
      </c>
      <c r="U31" s="921">
        <v>0.1</v>
      </c>
      <c r="V31" s="922">
        <v>0.8</v>
      </c>
      <c r="X31" s="919"/>
    </row>
    <row r="32" spans="1:24" ht="14.25" customHeight="1">
      <c r="A32" s="747"/>
      <c r="B32" s="1088" t="s">
        <v>491</v>
      </c>
      <c r="C32" s="1088"/>
      <c r="D32" s="1088"/>
      <c r="E32" s="1084"/>
      <c r="F32" s="928"/>
      <c r="G32" s="917">
        <v>0.1</v>
      </c>
      <c r="H32" s="920">
        <v>0.2</v>
      </c>
      <c r="I32" s="920">
        <v>0.2</v>
      </c>
      <c r="J32" s="920">
        <v>0.2</v>
      </c>
      <c r="K32" s="920">
        <v>0.2</v>
      </c>
      <c r="L32" s="920">
        <v>0.1</v>
      </c>
      <c r="M32" s="920">
        <v>0.1</v>
      </c>
      <c r="N32" s="920">
        <v>0</v>
      </c>
      <c r="O32" s="920">
        <v>0</v>
      </c>
      <c r="P32" s="920">
        <v>0</v>
      </c>
      <c r="Q32" s="920">
        <v>0</v>
      </c>
      <c r="R32" s="920">
        <v>0</v>
      </c>
      <c r="S32" s="920">
        <v>0</v>
      </c>
      <c r="T32" s="920">
        <v>0</v>
      </c>
      <c r="U32" s="921">
        <v>0</v>
      </c>
      <c r="V32" s="922">
        <v>0.2</v>
      </c>
      <c r="X32" s="919"/>
    </row>
    <row r="33" spans="1:24" ht="14.25" customHeight="1">
      <c r="A33" s="747"/>
      <c r="B33" s="1088" t="s">
        <v>343</v>
      </c>
      <c r="C33" s="1088"/>
      <c r="D33" s="1088"/>
      <c r="E33" s="1084"/>
      <c r="F33" s="929"/>
      <c r="G33" s="917">
        <v>1</v>
      </c>
      <c r="H33" s="920">
        <v>2.2</v>
      </c>
      <c r="I33" s="920">
        <v>2</v>
      </c>
      <c r="J33" s="920">
        <v>2</v>
      </c>
      <c r="K33" s="920">
        <v>1.5</v>
      </c>
      <c r="L33" s="920">
        <v>1.1</v>
      </c>
      <c r="M33" s="920">
        <v>1</v>
      </c>
      <c r="N33" s="920">
        <v>0.9</v>
      </c>
      <c r="O33" s="920">
        <v>0.8</v>
      </c>
      <c r="P33" s="920">
        <v>0.8</v>
      </c>
      <c r="Q33" s="920">
        <v>0.8</v>
      </c>
      <c r="R33" s="920">
        <v>0.7</v>
      </c>
      <c r="S33" s="920">
        <v>0.8</v>
      </c>
      <c r="T33" s="920">
        <v>0.7</v>
      </c>
      <c r="U33" s="921">
        <v>0.8</v>
      </c>
      <c r="V33" s="922">
        <v>2</v>
      </c>
      <c r="X33" s="919"/>
    </row>
    <row r="34" spans="1:24" ht="14.25" customHeight="1">
      <c r="A34" s="747"/>
      <c r="B34" s="1079" t="s">
        <v>344</v>
      </c>
      <c r="C34" s="1079"/>
      <c r="D34" s="1079"/>
      <c r="E34" s="1084"/>
      <c r="F34" s="915"/>
      <c r="G34" s="917">
        <v>0.4</v>
      </c>
      <c r="H34" s="920">
        <v>1.9</v>
      </c>
      <c r="I34" s="920">
        <v>1.7</v>
      </c>
      <c r="J34" s="920">
        <v>1.3</v>
      </c>
      <c r="K34" s="920">
        <v>0.8</v>
      </c>
      <c r="L34" s="920">
        <v>0.5</v>
      </c>
      <c r="M34" s="920">
        <v>0.4</v>
      </c>
      <c r="N34" s="920">
        <v>0.4</v>
      </c>
      <c r="O34" s="920">
        <v>0.3</v>
      </c>
      <c r="P34" s="920">
        <v>0.3</v>
      </c>
      <c r="Q34" s="920">
        <v>0.2</v>
      </c>
      <c r="R34" s="920">
        <v>0.2</v>
      </c>
      <c r="S34" s="920">
        <v>0.2</v>
      </c>
      <c r="T34" s="920">
        <v>0.2</v>
      </c>
      <c r="U34" s="921">
        <v>0.3</v>
      </c>
      <c r="V34" s="922">
        <v>1.5</v>
      </c>
      <c r="X34" s="919"/>
    </row>
    <row r="35" spans="1:24" ht="14.25" customHeight="1">
      <c r="A35" s="747"/>
      <c r="B35" s="1079" t="s">
        <v>345</v>
      </c>
      <c r="C35" s="1079"/>
      <c r="D35" s="1079"/>
      <c r="E35" s="1084"/>
      <c r="F35" s="915"/>
      <c r="G35" s="917">
        <v>0.1</v>
      </c>
      <c r="H35" s="920">
        <v>0</v>
      </c>
      <c r="I35" s="920">
        <v>0</v>
      </c>
      <c r="J35" s="920" t="s">
        <v>346</v>
      </c>
      <c r="K35" s="920">
        <v>0</v>
      </c>
      <c r="L35" s="920">
        <v>0</v>
      </c>
      <c r="M35" s="920">
        <v>0.1</v>
      </c>
      <c r="N35" s="920">
        <v>0.2</v>
      </c>
      <c r="O35" s="920">
        <v>0.1</v>
      </c>
      <c r="P35" s="920">
        <v>0.2</v>
      </c>
      <c r="Q35" s="920">
        <v>0.1</v>
      </c>
      <c r="R35" s="920">
        <v>0.1</v>
      </c>
      <c r="S35" s="920">
        <v>0.2</v>
      </c>
      <c r="T35" s="920">
        <v>0</v>
      </c>
      <c r="U35" s="921">
        <v>0.1</v>
      </c>
      <c r="V35" s="922">
        <v>0</v>
      </c>
      <c r="X35" s="919"/>
    </row>
    <row r="36" spans="1:24" ht="14.25" customHeight="1">
      <c r="A36" s="930"/>
      <c r="B36" s="1079" t="s">
        <v>492</v>
      </c>
      <c r="C36" s="1079"/>
      <c r="D36" s="1079"/>
      <c r="E36" s="1084"/>
      <c r="F36" s="915"/>
      <c r="G36" s="917">
        <v>0.2</v>
      </c>
      <c r="H36" s="920">
        <v>0.1</v>
      </c>
      <c r="I36" s="920">
        <v>0.1</v>
      </c>
      <c r="J36" s="920">
        <v>0.1</v>
      </c>
      <c r="K36" s="920">
        <v>0.2</v>
      </c>
      <c r="L36" s="920">
        <v>0.2</v>
      </c>
      <c r="M36" s="920">
        <v>0.2</v>
      </c>
      <c r="N36" s="920">
        <v>0.2</v>
      </c>
      <c r="O36" s="920">
        <v>0.1</v>
      </c>
      <c r="P36" s="920">
        <v>0.1</v>
      </c>
      <c r="Q36" s="920">
        <v>0.1</v>
      </c>
      <c r="R36" s="920">
        <v>0.1</v>
      </c>
      <c r="S36" s="920">
        <v>0.1</v>
      </c>
      <c r="T36" s="920">
        <v>0</v>
      </c>
      <c r="U36" s="921">
        <v>0.1</v>
      </c>
      <c r="V36" s="922">
        <v>0.1</v>
      </c>
      <c r="X36" s="919"/>
    </row>
    <row r="37" spans="1:24" ht="14.25" customHeight="1">
      <c r="A37" s="930"/>
      <c r="B37" s="1079" t="s">
        <v>493</v>
      </c>
      <c r="C37" s="1079"/>
      <c r="D37" s="1079"/>
      <c r="E37" s="1084"/>
      <c r="F37" s="915"/>
      <c r="G37" s="917">
        <v>1.3</v>
      </c>
      <c r="H37" s="920">
        <v>0.5</v>
      </c>
      <c r="I37" s="920">
        <v>0.6</v>
      </c>
      <c r="J37" s="920">
        <v>0.9</v>
      </c>
      <c r="K37" s="920">
        <v>1.5</v>
      </c>
      <c r="L37" s="920">
        <v>2.3</v>
      </c>
      <c r="M37" s="920">
        <v>2.1</v>
      </c>
      <c r="N37" s="920">
        <v>1.6</v>
      </c>
      <c r="O37" s="920">
        <v>0.9</v>
      </c>
      <c r="P37" s="920">
        <v>0.7</v>
      </c>
      <c r="Q37" s="920">
        <v>0.6</v>
      </c>
      <c r="R37" s="920">
        <v>0.6</v>
      </c>
      <c r="S37" s="920">
        <v>0.2</v>
      </c>
      <c r="T37" s="920">
        <v>0</v>
      </c>
      <c r="U37" s="921">
        <v>0.3</v>
      </c>
      <c r="V37" s="922">
        <v>0.8</v>
      </c>
      <c r="X37" s="919"/>
    </row>
    <row r="38" spans="1:24" ht="14.25" customHeight="1">
      <c r="A38" s="930"/>
      <c r="B38" s="1079" t="s">
        <v>347</v>
      </c>
      <c r="C38" s="1079"/>
      <c r="D38" s="1079"/>
      <c r="E38" s="1084"/>
      <c r="F38" s="915"/>
      <c r="G38" s="917">
        <v>1.1</v>
      </c>
      <c r="H38" s="920">
        <v>0.8</v>
      </c>
      <c r="I38" s="920">
        <v>1.2</v>
      </c>
      <c r="J38" s="920">
        <v>1.2</v>
      </c>
      <c r="K38" s="920">
        <v>1.4</v>
      </c>
      <c r="L38" s="920">
        <v>1.3</v>
      </c>
      <c r="M38" s="920">
        <v>1.3</v>
      </c>
      <c r="N38" s="920">
        <v>1</v>
      </c>
      <c r="O38" s="920">
        <v>0.8</v>
      </c>
      <c r="P38" s="920">
        <v>1</v>
      </c>
      <c r="Q38" s="920">
        <v>0.9</v>
      </c>
      <c r="R38" s="920">
        <v>0.8</v>
      </c>
      <c r="S38" s="920">
        <v>0.6</v>
      </c>
      <c r="T38" s="920">
        <v>0.9</v>
      </c>
      <c r="U38" s="921">
        <v>1.1</v>
      </c>
      <c r="V38" s="922">
        <v>1.1</v>
      </c>
      <c r="X38" s="919"/>
    </row>
    <row r="39" spans="1:24" ht="14.25" customHeight="1">
      <c r="A39" s="930"/>
      <c r="B39" s="1079" t="s">
        <v>348</v>
      </c>
      <c r="C39" s="1079"/>
      <c r="D39" s="1079"/>
      <c r="E39" s="1080"/>
      <c r="F39" s="915"/>
      <c r="G39" s="917">
        <v>0.6</v>
      </c>
      <c r="H39" s="920">
        <v>0.3</v>
      </c>
      <c r="I39" s="920">
        <v>0.4</v>
      </c>
      <c r="J39" s="920">
        <v>0.6</v>
      </c>
      <c r="K39" s="920">
        <v>0.7</v>
      </c>
      <c r="L39" s="920">
        <v>0.7</v>
      </c>
      <c r="M39" s="920">
        <v>0.8</v>
      </c>
      <c r="N39" s="920">
        <v>0.7</v>
      </c>
      <c r="O39" s="920">
        <v>0.5</v>
      </c>
      <c r="P39" s="920">
        <v>1.1</v>
      </c>
      <c r="Q39" s="920">
        <v>0.4</v>
      </c>
      <c r="R39" s="920">
        <v>0.4</v>
      </c>
      <c r="S39" s="920">
        <v>0.4</v>
      </c>
      <c r="T39" s="920">
        <v>0.3</v>
      </c>
      <c r="U39" s="921">
        <v>0.3</v>
      </c>
      <c r="V39" s="922">
        <v>0.5</v>
      </c>
      <c r="X39" s="919"/>
    </row>
    <row r="40" spans="1:24" ht="14.25" customHeight="1">
      <c r="A40" s="930"/>
      <c r="B40" s="1079" t="s">
        <v>349</v>
      </c>
      <c r="C40" s="1079"/>
      <c r="D40" s="1079"/>
      <c r="E40" s="1080"/>
      <c r="F40" s="915"/>
      <c r="G40" s="917">
        <v>10.5</v>
      </c>
      <c r="H40" s="920">
        <v>21.1</v>
      </c>
      <c r="I40" s="920">
        <v>18.1</v>
      </c>
      <c r="J40" s="920">
        <v>15.3</v>
      </c>
      <c r="K40" s="920">
        <v>12.2</v>
      </c>
      <c r="L40" s="920">
        <v>10.6</v>
      </c>
      <c r="M40" s="920">
        <v>10.4</v>
      </c>
      <c r="N40" s="920">
        <v>9.5</v>
      </c>
      <c r="O40" s="920">
        <v>9.7</v>
      </c>
      <c r="P40" s="920">
        <v>9.6</v>
      </c>
      <c r="Q40" s="920">
        <v>9.2</v>
      </c>
      <c r="R40" s="920">
        <v>9.6</v>
      </c>
      <c r="S40" s="920">
        <v>10.8</v>
      </c>
      <c r="T40" s="920">
        <v>11.9</v>
      </c>
      <c r="U40" s="921">
        <v>10.4</v>
      </c>
      <c r="V40" s="922">
        <v>16.7</v>
      </c>
      <c r="X40" s="919"/>
    </row>
    <row r="41" spans="1:24" ht="14.25" customHeight="1">
      <c r="A41" s="747"/>
      <c r="B41" s="1079" t="s">
        <v>350</v>
      </c>
      <c r="C41" s="1079"/>
      <c r="D41" s="1079"/>
      <c r="E41" s="1080"/>
      <c r="F41" s="931"/>
      <c r="G41" s="917">
        <v>5.8</v>
      </c>
      <c r="H41" s="920">
        <v>12.4</v>
      </c>
      <c r="I41" s="920">
        <v>10.4</v>
      </c>
      <c r="J41" s="920">
        <v>8.8</v>
      </c>
      <c r="K41" s="920">
        <v>7.4</v>
      </c>
      <c r="L41" s="920">
        <v>6</v>
      </c>
      <c r="M41" s="920">
        <v>5.8</v>
      </c>
      <c r="N41" s="920">
        <v>5.3</v>
      </c>
      <c r="O41" s="920">
        <v>5.5</v>
      </c>
      <c r="P41" s="920">
        <v>5.3</v>
      </c>
      <c r="Q41" s="920">
        <v>5</v>
      </c>
      <c r="R41" s="920">
        <v>5.1</v>
      </c>
      <c r="S41" s="920">
        <v>4.4</v>
      </c>
      <c r="T41" s="920">
        <v>5.3</v>
      </c>
      <c r="U41" s="921">
        <v>4.7</v>
      </c>
      <c r="V41" s="922">
        <v>9.6</v>
      </c>
      <c r="X41" s="919"/>
    </row>
    <row r="42" spans="1:24" ht="4.5" customHeight="1">
      <c r="A42" s="490"/>
      <c r="B42" s="911"/>
      <c r="C42" s="911"/>
      <c r="D42" s="911"/>
      <c r="E42" s="912"/>
      <c r="F42" s="932"/>
      <c r="G42" s="933"/>
      <c r="H42" s="934"/>
      <c r="I42" s="934"/>
      <c r="J42" s="934"/>
      <c r="K42" s="934"/>
      <c r="L42" s="934"/>
      <c r="M42" s="934"/>
      <c r="N42" s="934"/>
      <c r="O42" s="934"/>
      <c r="P42" s="934"/>
      <c r="Q42" s="934"/>
      <c r="R42" s="934"/>
      <c r="S42" s="934"/>
      <c r="T42" s="934"/>
      <c r="U42" s="935"/>
      <c r="V42" s="936"/>
      <c r="X42" s="919"/>
    </row>
    <row r="43" spans="1:23" ht="15" customHeight="1">
      <c r="A43" s="483" t="s">
        <v>494</v>
      </c>
      <c r="B43" s="483"/>
      <c r="C43" s="483"/>
      <c r="D43" s="483"/>
      <c r="E43" s="483"/>
      <c r="F43" s="483"/>
      <c r="G43" s="937"/>
      <c r="H43" s="937"/>
      <c r="I43" s="937"/>
      <c r="J43" s="937"/>
      <c r="K43" s="937"/>
      <c r="L43" s="937"/>
      <c r="M43" s="937"/>
      <c r="N43" s="937"/>
      <c r="O43" s="937"/>
      <c r="P43" s="937"/>
      <c r="Q43" s="937"/>
      <c r="R43" s="937"/>
      <c r="S43" s="937"/>
      <c r="T43" s="937"/>
      <c r="U43" s="937"/>
      <c r="V43" s="938" t="s">
        <v>308</v>
      </c>
      <c r="W43" s="655"/>
    </row>
    <row r="44" spans="1:24" s="483" customFormat="1" ht="20.25" customHeight="1">
      <c r="A44" s="939"/>
      <c r="B44" s="814"/>
      <c r="C44" s="814"/>
      <c r="D44" s="814"/>
      <c r="E44" s="814"/>
      <c r="F44" s="814"/>
      <c r="W44" s="662"/>
      <c r="X44" s="662"/>
    </row>
    <row r="45" spans="1:24" s="483" customFormat="1" ht="13.5">
      <c r="A45" s="940"/>
      <c r="B45" s="662"/>
      <c r="C45" s="662"/>
      <c r="D45" s="662"/>
      <c r="E45" s="662"/>
      <c r="F45" s="662"/>
      <c r="G45" s="814"/>
      <c r="H45" s="814"/>
      <c r="I45" s="814"/>
      <c r="J45" s="814"/>
      <c r="K45" s="814"/>
      <c r="L45" s="814"/>
      <c r="M45" s="814"/>
      <c r="N45" s="814"/>
      <c r="O45" s="814"/>
      <c r="P45" s="814"/>
      <c r="X45" s="662"/>
    </row>
    <row r="46" spans="1:42" s="483" customFormat="1" ht="16.5" customHeight="1">
      <c r="A46" s="902">
        <v>2</v>
      </c>
      <c r="B46" s="902"/>
      <c r="C46" s="902"/>
      <c r="D46" s="902"/>
      <c r="E46" s="902"/>
      <c r="F46" s="476"/>
      <c r="I46" s="662"/>
      <c r="K46" s="662"/>
      <c r="M46" s="662"/>
      <c r="O46" s="662"/>
      <c r="Q46" s="662"/>
      <c r="S46" s="662"/>
      <c r="U46" s="662"/>
      <c r="W46" s="662"/>
      <c r="X46" s="662"/>
      <c r="Y46" s="662"/>
      <c r="AB46" s="662"/>
      <c r="AD46" s="662"/>
      <c r="AF46" s="662"/>
      <c r="AH46" s="662"/>
      <c r="AJ46" s="662"/>
      <c r="AL46" s="662"/>
      <c r="AN46" s="662"/>
      <c r="AP46" s="662"/>
    </row>
  </sheetData>
  <mergeCells count="54">
    <mergeCell ref="B17:E17"/>
    <mergeCell ref="B6:E6"/>
    <mergeCell ref="B13:E13"/>
    <mergeCell ref="B14:E14"/>
    <mergeCell ref="B15:E15"/>
    <mergeCell ref="B16:E16"/>
    <mergeCell ref="B10:E10"/>
    <mergeCell ref="C9:E9"/>
    <mergeCell ref="C11:E11"/>
    <mergeCell ref="B41:E41"/>
    <mergeCell ref="C8:E8"/>
    <mergeCell ref="C12:E12"/>
    <mergeCell ref="B32:E32"/>
    <mergeCell ref="B36:E36"/>
    <mergeCell ref="B27:E27"/>
    <mergeCell ref="B35:E35"/>
    <mergeCell ref="B38:E38"/>
    <mergeCell ref="B26:E26"/>
    <mergeCell ref="B22:E22"/>
    <mergeCell ref="B23:E23"/>
    <mergeCell ref="B24:E24"/>
    <mergeCell ref="B25:E25"/>
    <mergeCell ref="B28:E28"/>
    <mergeCell ref="B29:E29"/>
    <mergeCell ref="B39:E39"/>
    <mergeCell ref="B40:E40"/>
    <mergeCell ref="B30:E30"/>
    <mergeCell ref="B31:E31"/>
    <mergeCell ref="B33:E33"/>
    <mergeCell ref="B34:E34"/>
    <mergeCell ref="B37:E37"/>
    <mergeCell ref="B18:E18"/>
    <mergeCell ref="B19:E19"/>
    <mergeCell ref="B20:E20"/>
    <mergeCell ref="B21:E21"/>
    <mergeCell ref="B5:E5"/>
    <mergeCell ref="B7:E7"/>
    <mergeCell ref="S4:S5"/>
    <mergeCell ref="T4:T5"/>
    <mergeCell ref="B4:E4"/>
    <mergeCell ref="G4:G5"/>
    <mergeCell ref="H4:H5"/>
    <mergeCell ref="I4:I5"/>
    <mergeCell ref="N4:N5"/>
    <mergeCell ref="J4:J5"/>
    <mergeCell ref="V4:V5"/>
    <mergeCell ref="O4:O5"/>
    <mergeCell ref="P4:P5"/>
    <mergeCell ref="Q4:Q5"/>
    <mergeCell ref="R4:R5"/>
    <mergeCell ref="K4:K5"/>
    <mergeCell ref="L4:L5"/>
    <mergeCell ref="M4:M5"/>
    <mergeCell ref="U4:U5"/>
  </mergeCells>
  <printOptions horizontalCentered="1" verticalCentered="1"/>
  <pageMargins left="0.38" right="0.39" top="0.1968503937007874" bottom="0.4724409448818898" header="0.5118110236220472" footer="0.275590551181102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T80"/>
  <sheetViews>
    <sheetView workbookViewId="0" topLeftCell="A1">
      <selection activeCell="B1" sqref="B1"/>
    </sheetView>
  </sheetViews>
  <sheetFormatPr defaultColWidth="8.796875" defaultRowHeight="14.25"/>
  <cols>
    <col min="1" max="1" width="29.5" style="0" customWidth="1"/>
    <col min="2" max="2" width="11.19921875" style="0" hidden="1" customWidth="1"/>
    <col min="3" max="3" width="11.19921875" style="355" customWidth="1"/>
    <col min="4" max="10" width="11.19921875" style="0" customWidth="1"/>
    <col min="11" max="11" width="12.09765625" style="248" customWidth="1"/>
    <col min="12" max="20" width="12.09765625" style="0" customWidth="1"/>
  </cols>
  <sheetData>
    <row r="1" ht="13.5" customHeight="1">
      <c r="A1" s="60"/>
    </row>
    <row r="2" spans="1:20" ht="18.75" customHeight="1">
      <c r="A2" s="43" t="s">
        <v>233</v>
      </c>
      <c r="B2" s="3"/>
      <c r="C2" s="356"/>
      <c r="D2" s="3"/>
      <c r="E2" s="3"/>
      <c r="F2" s="3"/>
      <c r="G2" s="3"/>
      <c r="H2" s="3"/>
      <c r="I2" s="3"/>
      <c r="J2" s="3"/>
      <c r="K2" s="292"/>
      <c r="L2" s="6"/>
      <c r="M2" s="6"/>
      <c r="N2" s="6"/>
      <c r="O2" s="6"/>
      <c r="P2" s="6"/>
      <c r="Q2" s="6"/>
      <c r="R2" s="6"/>
      <c r="S2" s="6"/>
      <c r="T2" s="6"/>
    </row>
    <row r="3" spans="1:20" ht="13.5" customHeight="1">
      <c r="A3" s="16"/>
      <c r="B3" s="16"/>
      <c r="C3" s="357"/>
      <c r="D3" s="16"/>
      <c r="E3" s="16"/>
      <c r="F3" s="16"/>
      <c r="G3" s="16"/>
      <c r="H3" s="16"/>
      <c r="I3" s="16"/>
      <c r="J3" s="1017" t="s">
        <v>261</v>
      </c>
      <c r="K3" s="1017"/>
      <c r="M3" s="4"/>
      <c r="N3" s="4"/>
      <c r="O3" s="4"/>
      <c r="P3" s="4"/>
      <c r="Q3" s="4"/>
      <c r="R3" s="4"/>
      <c r="S3" s="4"/>
      <c r="T3" s="4"/>
    </row>
    <row r="4" spans="1:11" ht="19.5" customHeight="1">
      <c r="A4" s="126"/>
      <c r="B4" s="18" t="s">
        <v>553</v>
      </c>
      <c r="C4" s="342" t="s">
        <v>263</v>
      </c>
      <c r="D4" s="342">
        <v>62</v>
      </c>
      <c r="E4" s="23" t="s">
        <v>0</v>
      </c>
      <c r="F4" s="24">
        <v>5</v>
      </c>
      <c r="G4" s="18">
        <v>8</v>
      </c>
      <c r="H4" s="24">
        <v>11</v>
      </c>
      <c r="I4" s="124">
        <v>14</v>
      </c>
      <c r="J4" s="124">
        <v>15</v>
      </c>
      <c r="K4" s="124">
        <v>16</v>
      </c>
    </row>
    <row r="5" spans="1:11" s="101" customFormat="1" ht="19.5" customHeight="1">
      <c r="A5" s="127"/>
      <c r="B5" s="103" t="s">
        <v>554</v>
      </c>
      <c r="C5" s="343">
        <v>-1984</v>
      </c>
      <c r="D5" s="366" t="s">
        <v>267</v>
      </c>
      <c r="E5" s="35" t="s">
        <v>1</v>
      </c>
      <c r="F5" s="39" t="s">
        <v>2</v>
      </c>
      <c r="G5" s="103" t="s">
        <v>3</v>
      </c>
      <c r="H5" s="39" t="s">
        <v>5</v>
      </c>
      <c r="I5" s="120" t="s">
        <v>296</v>
      </c>
      <c r="J5" s="120" t="s">
        <v>249</v>
      </c>
      <c r="K5" s="293" t="s">
        <v>277</v>
      </c>
    </row>
    <row r="6" spans="1:11" ht="12" customHeight="1">
      <c r="A6" s="54"/>
      <c r="B6" s="49"/>
      <c r="C6" s="358"/>
      <c r="D6" s="129"/>
      <c r="E6" s="129"/>
      <c r="F6" s="129"/>
      <c r="G6" s="129"/>
      <c r="H6" s="129"/>
      <c r="I6" s="129"/>
      <c r="J6" s="409"/>
      <c r="K6" s="294"/>
    </row>
    <row r="7" spans="1:11" ht="17.25" customHeight="1">
      <c r="A7" s="54"/>
      <c r="C7" s="1020" t="s">
        <v>264</v>
      </c>
      <c r="D7" s="1020"/>
      <c r="E7" s="1020"/>
      <c r="F7" s="1020"/>
      <c r="G7" s="1020"/>
      <c r="H7" s="1020"/>
      <c r="I7" s="1020"/>
      <c r="J7" s="1020"/>
      <c r="K7" s="1012"/>
    </row>
    <row r="8" spans="1:11" ht="10.5" customHeight="1">
      <c r="A8" s="54"/>
      <c r="B8" s="49"/>
      <c r="C8" s="344"/>
      <c r="D8" s="49"/>
      <c r="E8" s="49"/>
      <c r="F8" s="49"/>
      <c r="G8" s="49"/>
      <c r="H8" s="49"/>
      <c r="I8" s="49"/>
      <c r="J8" s="4"/>
      <c r="K8" s="295"/>
    </row>
    <row r="9" spans="1:11" ht="18.75" customHeight="1">
      <c r="A9" s="54" t="s">
        <v>22</v>
      </c>
      <c r="B9" s="119">
        <f>SUM(B32:B39)+B10+B17+B25</f>
        <v>8294</v>
      </c>
      <c r="C9" s="119">
        <f>SUM(C32:C39)+C10+C17+C25</f>
        <v>9574</v>
      </c>
      <c r="D9" s="119">
        <v>9841</v>
      </c>
      <c r="E9" s="119">
        <f>SUM(E32:E39)+E10+E17+E25</f>
        <v>10096</v>
      </c>
      <c r="F9" s="119">
        <f>SUM(F32:F39)+F10+F17+F25</f>
        <v>9844</v>
      </c>
      <c r="G9" s="119">
        <v>9490</v>
      </c>
      <c r="H9" s="119">
        <v>9286</v>
      </c>
      <c r="I9" s="278">
        <v>9187</v>
      </c>
      <c r="J9" s="139">
        <v>9122</v>
      </c>
      <c r="K9" s="296">
        <v>9077</v>
      </c>
    </row>
    <row r="10" spans="1:11" ht="18.75" customHeight="1">
      <c r="A10" s="54" t="s">
        <v>23</v>
      </c>
      <c r="B10" s="119">
        <f>SUM(B11:B16)</f>
        <v>439</v>
      </c>
      <c r="C10" s="119">
        <f>SUM(C11:C16)</f>
        <v>438</v>
      </c>
      <c r="D10" s="119">
        <v>402</v>
      </c>
      <c r="E10" s="119">
        <f>SUM(E11:E16)</f>
        <v>399</v>
      </c>
      <c r="F10" s="119">
        <f>SUM(F11:F16)</f>
        <v>394</v>
      </c>
      <c r="G10" s="119">
        <v>387</v>
      </c>
      <c r="H10" s="119">
        <v>370</v>
      </c>
      <c r="I10" s="265">
        <v>336</v>
      </c>
      <c r="J10" s="139">
        <v>323</v>
      </c>
      <c r="K10" s="296">
        <v>304</v>
      </c>
    </row>
    <row r="11" spans="1:11" ht="18.75" customHeight="1">
      <c r="A11" s="54" t="s">
        <v>235</v>
      </c>
      <c r="B11" s="119">
        <v>255</v>
      </c>
      <c r="C11" s="1019">
        <v>255</v>
      </c>
      <c r="D11" s="1019">
        <v>255</v>
      </c>
      <c r="E11" s="1019">
        <v>252</v>
      </c>
      <c r="F11" s="1019">
        <v>247</v>
      </c>
      <c r="G11" s="1019">
        <v>241</v>
      </c>
      <c r="H11" s="1019">
        <v>229</v>
      </c>
      <c r="I11" s="1019">
        <v>198</v>
      </c>
      <c r="J11" s="1019">
        <v>185</v>
      </c>
      <c r="K11" s="296">
        <v>22</v>
      </c>
    </row>
    <row r="12" spans="1:11" ht="18.75" customHeight="1">
      <c r="A12" s="461" t="s">
        <v>278</v>
      </c>
      <c r="B12" s="119"/>
      <c r="C12" s="1019"/>
      <c r="D12" s="1019"/>
      <c r="E12" s="1019"/>
      <c r="F12" s="1019"/>
      <c r="G12" s="1019"/>
      <c r="H12" s="1019"/>
      <c r="I12" s="1019"/>
      <c r="J12" s="1019"/>
      <c r="K12" s="296">
        <v>154</v>
      </c>
    </row>
    <row r="13" spans="1:11" ht="18.75" customHeight="1">
      <c r="A13" s="54" t="s">
        <v>279</v>
      </c>
      <c r="B13" s="119">
        <v>48</v>
      </c>
      <c r="C13" s="345">
        <v>67</v>
      </c>
      <c r="D13" s="119">
        <v>67</v>
      </c>
      <c r="E13" s="119">
        <v>67</v>
      </c>
      <c r="F13" s="119">
        <v>66</v>
      </c>
      <c r="G13" s="119">
        <v>65</v>
      </c>
      <c r="H13" s="119">
        <v>61</v>
      </c>
      <c r="I13" s="956">
        <v>57</v>
      </c>
      <c r="J13" s="139">
        <v>57</v>
      </c>
      <c r="K13" s="296">
        <v>49</v>
      </c>
    </row>
    <row r="14" spans="1:11" ht="18.75" customHeight="1">
      <c r="A14" s="461" t="s">
        <v>280</v>
      </c>
      <c r="B14" s="119">
        <v>34</v>
      </c>
      <c r="C14" s="345">
        <v>37</v>
      </c>
      <c r="D14" s="119">
        <v>38</v>
      </c>
      <c r="E14" s="119">
        <v>38</v>
      </c>
      <c r="F14" s="119">
        <v>39</v>
      </c>
      <c r="G14" s="119">
        <v>39</v>
      </c>
      <c r="H14" s="119">
        <v>39</v>
      </c>
      <c r="I14" s="956">
        <v>39</v>
      </c>
      <c r="J14" s="139">
        <v>39</v>
      </c>
      <c r="K14" s="296">
        <v>38</v>
      </c>
    </row>
    <row r="15" spans="1:11" ht="18.75" customHeight="1">
      <c r="A15" s="54" t="s">
        <v>565</v>
      </c>
      <c r="B15" s="119">
        <v>57</v>
      </c>
      <c r="C15" s="345">
        <v>37</v>
      </c>
      <c r="D15" s="119" t="s">
        <v>228</v>
      </c>
      <c r="E15" s="95" t="s">
        <v>228</v>
      </c>
      <c r="F15" s="95" t="s">
        <v>228</v>
      </c>
      <c r="G15" s="95" t="s">
        <v>229</v>
      </c>
      <c r="H15" s="95" t="s">
        <v>229</v>
      </c>
      <c r="I15" s="95" t="s">
        <v>229</v>
      </c>
      <c r="J15" s="960" t="s">
        <v>229</v>
      </c>
      <c r="K15" s="960" t="s">
        <v>229</v>
      </c>
    </row>
    <row r="16" spans="1:11" ht="18.75" customHeight="1">
      <c r="A16" s="54" t="s">
        <v>25</v>
      </c>
      <c r="B16" s="119">
        <v>45</v>
      </c>
      <c r="C16" s="345">
        <v>42</v>
      </c>
      <c r="D16" s="119">
        <v>42</v>
      </c>
      <c r="E16" s="119">
        <v>42</v>
      </c>
      <c r="F16" s="119">
        <v>42</v>
      </c>
      <c r="G16" s="119">
        <v>42</v>
      </c>
      <c r="H16" s="119">
        <v>41</v>
      </c>
      <c r="I16" s="956">
        <v>42</v>
      </c>
      <c r="J16" s="139">
        <v>42</v>
      </c>
      <c r="K16" s="328">
        <v>41</v>
      </c>
    </row>
    <row r="17" spans="1:11" ht="18.75" customHeight="1">
      <c r="A17" s="54" t="s">
        <v>26</v>
      </c>
      <c r="B17" s="119">
        <f>SUM(B18:B24)</f>
        <v>1366</v>
      </c>
      <c r="C17" s="345">
        <v>1366</v>
      </c>
      <c r="D17" s="119">
        <v>1369</v>
      </c>
      <c r="E17" s="119">
        <f>SUM(E18:E24)</f>
        <v>1371</v>
      </c>
      <c r="F17" s="119">
        <f>SUM(F18:F24)</f>
        <v>1378</v>
      </c>
      <c r="G17" s="119">
        <v>1368</v>
      </c>
      <c r="H17" s="119">
        <v>1368</v>
      </c>
      <c r="I17" s="956">
        <v>1377</v>
      </c>
      <c r="J17" s="139">
        <v>1382</v>
      </c>
      <c r="K17" s="296">
        <v>1377</v>
      </c>
    </row>
    <row r="18" spans="1:11" ht="18.75" customHeight="1">
      <c r="A18" s="54" t="s">
        <v>27</v>
      </c>
      <c r="B18" s="119">
        <v>291</v>
      </c>
      <c r="C18" s="345">
        <v>304</v>
      </c>
      <c r="D18" s="119">
        <v>306</v>
      </c>
      <c r="E18" s="119">
        <v>307</v>
      </c>
      <c r="F18" s="119">
        <v>310</v>
      </c>
      <c r="G18" s="119">
        <v>308</v>
      </c>
      <c r="H18" s="119">
        <v>309</v>
      </c>
      <c r="I18" s="956">
        <v>313</v>
      </c>
      <c r="J18" s="139">
        <v>311</v>
      </c>
      <c r="K18" s="296">
        <v>312</v>
      </c>
    </row>
    <row r="19" spans="1:11" ht="18.75" customHeight="1">
      <c r="A19" s="54" t="s">
        <v>28</v>
      </c>
      <c r="B19" s="119">
        <v>774</v>
      </c>
      <c r="C19" s="345">
        <v>769</v>
      </c>
      <c r="D19" s="119">
        <v>770</v>
      </c>
      <c r="E19" s="119">
        <v>772</v>
      </c>
      <c r="F19" s="119">
        <v>773</v>
      </c>
      <c r="G19" s="119">
        <v>766</v>
      </c>
      <c r="H19" s="119">
        <v>762</v>
      </c>
      <c r="I19" s="956">
        <v>765</v>
      </c>
      <c r="J19" s="139">
        <v>770</v>
      </c>
      <c r="K19" s="296">
        <v>762</v>
      </c>
    </row>
    <row r="20" spans="1:11" ht="18.75" customHeight="1">
      <c r="A20" s="54" t="s">
        <v>29</v>
      </c>
      <c r="B20" s="119">
        <v>100</v>
      </c>
      <c r="C20" s="345">
        <v>97</v>
      </c>
      <c r="D20" s="119">
        <v>97</v>
      </c>
      <c r="E20" s="119">
        <v>97</v>
      </c>
      <c r="F20" s="119">
        <v>97</v>
      </c>
      <c r="G20" s="119">
        <v>96</v>
      </c>
      <c r="H20" s="119">
        <v>95</v>
      </c>
      <c r="I20" s="956">
        <v>95</v>
      </c>
      <c r="J20" s="139">
        <v>93</v>
      </c>
      <c r="K20" s="296">
        <v>92</v>
      </c>
    </row>
    <row r="21" spans="1:11" ht="18.75" customHeight="1">
      <c r="A21" s="54" t="s">
        <v>30</v>
      </c>
      <c r="B21" s="119">
        <v>70</v>
      </c>
      <c r="C21" s="345">
        <v>68</v>
      </c>
      <c r="D21" s="119">
        <v>69</v>
      </c>
      <c r="E21" s="119">
        <v>70</v>
      </c>
      <c r="F21" s="119">
        <v>73</v>
      </c>
      <c r="G21" s="119">
        <v>74</v>
      </c>
      <c r="H21" s="119">
        <v>76</v>
      </c>
      <c r="I21" s="956">
        <v>78</v>
      </c>
      <c r="J21" s="139">
        <v>77</v>
      </c>
      <c r="K21" s="296">
        <v>78</v>
      </c>
    </row>
    <row r="22" spans="1:11" ht="18.75" customHeight="1">
      <c r="A22" s="54" t="s">
        <v>31</v>
      </c>
      <c r="B22" s="119">
        <v>7</v>
      </c>
      <c r="C22" s="345">
        <v>7</v>
      </c>
      <c r="D22" s="119">
        <v>7</v>
      </c>
      <c r="E22" s="119">
        <v>7</v>
      </c>
      <c r="F22" s="119">
        <v>7</v>
      </c>
      <c r="G22" s="119">
        <v>7</v>
      </c>
      <c r="H22" s="119">
        <v>7</v>
      </c>
      <c r="I22" s="956">
        <v>6</v>
      </c>
      <c r="J22" s="139">
        <v>7</v>
      </c>
      <c r="K22" s="296">
        <v>7</v>
      </c>
    </row>
    <row r="23" spans="1:11" ht="18.75" customHeight="1">
      <c r="A23" s="54" t="s">
        <v>32</v>
      </c>
      <c r="B23" s="119">
        <v>118</v>
      </c>
      <c r="C23" s="345">
        <v>117</v>
      </c>
      <c r="D23" s="119">
        <v>116</v>
      </c>
      <c r="E23" s="119">
        <v>114</v>
      </c>
      <c r="F23" s="119">
        <v>115</v>
      </c>
      <c r="G23" s="119">
        <v>114</v>
      </c>
      <c r="H23" s="119">
        <v>116</v>
      </c>
      <c r="I23" s="956">
        <v>118</v>
      </c>
      <c r="J23" s="139">
        <v>122</v>
      </c>
      <c r="K23" s="296">
        <v>122</v>
      </c>
    </row>
    <row r="24" spans="1:11" ht="18.75" customHeight="1">
      <c r="A24" s="54" t="s">
        <v>33</v>
      </c>
      <c r="B24" s="119">
        <v>6</v>
      </c>
      <c r="C24" s="345">
        <v>4</v>
      </c>
      <c r="D24" s="119">
        <v>4</v>
      </c>
      <c r="E24" s="119">
        <v>4</v>
      </c>
      <c r="F24" s="119">
        <v>3</v>
      </c>
      <c r="G24" s="119">
        <v>3</v>
      </c>
      <c r="H24" s="119">
        <v>3</v>
      </c>
      <c r="I24" s="956">
        <v>2</v>
      </c>
      <c r="J24" s="139">
        <v>2</v>
      </c>
      <c r="K24" s="296">
        <v>4</v>
      </c>
    </row>
    <row r="25" spans="1:11" ht="18.75" customHeight="1">
      <c r="A25" s="54" t="s">
        <v>34</v>
      </c>
      <c r="B25" s="119">
        <f>SUM(B26:B31)</f>
        <v>144</v>
      </c>
      <c r="C25" s="345">
        <v>139</v>
      </c>
      <c r="D25" s="119">
        <v>137</v>
      </c>
      <c r="E25" s="119">
        <v>136</v>
      </c>
      <c r="F25" s="119">
        <v>137</v>
      </c>
      <c r="G25" s="119">
        <v>134</v>
      </c>
      <c r="H25" s="119">
        <v>131</v>
      </c>
      <c r="I25" s="956">
        <v>130</v>
      </c>
      <c r="J25" s="139">
        <v>129</v>
      </c>
      <c r="K25" s="296">
        <v>129</v>
      </c>
    </row>
    <row r="26" spans="1:11" ht="18.75" customHeight="1">
      <c r="A26" s="54" t="s">
        <v>35</v>
      </c>
      <c r="B26" s="119">
        <v>53</v>
      </c>
      <c r="C26" s="345">
        <v>53</v>
      </c>
      <c r="D26" s="119">
        <v>53</v>
      </c>
      <c r="E26" s="119">
        <v>53</v>
      </c>
      <c r="F26" s="119">
        <v>53</v>
      </c>
      <c r="G26" s="119">
        <v>53</v>
      </c>
      <c r="H26" s="119">
        <v>53</v>
      </c>
      <c r="I26" s="956">
        <v>53</v>
      </c>
      <c r="J26" s="139">
        <v>52</v>
      </c>
      <c r="K26" s="296">
        <v>52</v>
      </c>
    </row>
    <row r="27" spans="1:11" ht="18.75" customHeight="1">
      <c r="A27" s="54" t="s">
        <v>36</v>
      </c>
      <c r="B27" s="119">
        <v>7</v>
      </c>
      <c r="C27" s="345">
        <v>6</v>
      </c>
      <c r="D27" s="119">
        <v>7</v>
      </c>
      <c r="E27" s="119">
        <v>7</v>
      </c>
      <c r="F27" s="119">
        <v>7</v>
      </c>
      <c r="G27" s="119">
        <v>7</v>
      </c>
      <c r="H27" s="119">
        <v>7</v>
      </c>
      <c r="I27" s="956">
        <v>7</v>
      </c>
      <c r="J27" s="139">
        <v>7</v>
      </c>
      <c r="K27" s="296">
        <v>7</v>
      </c>
    </row>
    <row r="28" spans="1:11" ht="18.75" customHeight="1">
      <c r="A28" s="54" t="s">
        <v>37</v>
      </c>
      <c r="B28" s="119">
        <v>3</v>
      </c>
      <c r="C28" s="345">
        <v>3</v>
      </c>
      <c r="D28" s="119">
        <v>3</v>
      </c>
      <c r="E28" s="119">
        <v>3</v>
      </c>
      <c r="F28" s="119">
        <v>3</v>
      </c>
      <c r="G28" s="119">
        <v>3</v>
      </c>
      <c r="H28" s="119">
        <v>3</v>
      </c>
      <c r="I28" s="956">
        <v>3</v>
      </c>
      <c r="J28" s="139">
        <v>3</v>
      </c>
      <c r="K28" s="296">
        <v>3</v>
      </c>
    </row>
    <row r="29" spans="1:11" ht="18.75" customHeight="1">
      <c r="A29" s="125" t="s">
        <v>38</v>
      </c>
      <c r="B29" s="119">
        <v>26</v>
      </c>
      <c r="C29" s="345">
        <v>26</v>
      </c>
      <c r="D29" s="119">
        <v>24</v>
      </c>
      <c r="E29" s="119">
        <v>23</v>
      </c>
      <c r="F29" s="119">
        <v>23</v>
      </c>
      <c r="G29" s="119">
        <v>20</v>
      </c>
      <c r="H29" s="119">
        <v>18</v>
      </c>
      <c r="I29" s="956">
        <v>18</v>
      </c>
      <c r="J29" s="139">
        <v>18</v>
      </c>
      <c r="K29" s="296">
        <v>18</v>
      </c>
    </row>
    <row r="30" spans="1:11" ht="18.75" customHeight="1">
      <c r="A30" s="54" t="s">
        <v>39</v>
      </c>
      <c r="B30" s="119">
        <v>54</v>
      </c>
      <c r="C30" s="345">
        <v>50</v>
      </c>
      <c r="D30" s="119">
        <v>49</v>
      </c>
      <c r="E30" s="119">
        <v>49</v>
      </c>
      <c r="F30" s="119">
        <v>50</v>
      </c>
      <c r="G30" s="119">
        <v>50</v>
      </c>
      <c r="H30" s="119">
        <v>49</v>
      </c>
      <c r="I30" s="956">
        <v>48</v>
      </c>
      <c r="J30" s="139">
        <v>48</v>
      </c>
      <c r="K30" s="296">
        <v>47</v>
      </c>
    </row>
    <row r="31" spans="1:11" ht="18.75" customHeight="1">
      <c r="A31" s="54" t="s">
        <v>40</v>
      </c>
      <c r="B31" s="119">
        <v>1</v>
      </c>
      <c r="C31" s="345">
        <v>1</v>
      </c>
      <c r="D31" s="119">
        <v>1</v>
      </c>
      <c r="E31" s="119">
        <v>1</v>
      </c>
      <c r="F31" s="119">
        <v>1</v>
      </c>
      <c r="G31" s="119">
        <v>1</v>
      </c>
      <c r="H31" s="119">
        <v>1</v>
      </c>
      <c r="I31" s="956">
        <v>1</v>
      </c>
      <c r="J31" s="139">
        <v>1</v>
      </c>
      <c r="K31" s="296">
        <v>2</v>
      </c>
    </row>
    <row r="32" spans="1:11" ht="18.75" customHeight="1">
      <c r="A32" s="54" t="s">
        <v>41</v>
      </c>
      <c r="B32" s="119">
        <v>344</v>
      </c>
      <c r="C32" s="345">
        <v>384</v>
      </c>
      <c r="D32" s="119">
        <v>405</v>
      </c>
      <c r="E32" s="119">
        <v>411</v>
      </c>
      <c r="F32" s="119">
        <v>404</v>
      </c>
      <c r="G32" s="119">
        <v>400</v>
      </c>
      <c r="H32" s="119">
        <v>394</v>
      </c>
      <c r="I32" s="956">
        <v>400</v>
      </c>
      <c r="J32" s="139">
        <v>400</v>
      </c>
      <c r="K32" s="296">
        <v>400</v>
      </c>
    </row>
    <row r="33" spans="1:11" ht="18.75" customHeight="1">
      <c r="A33" s="54" t="s">
        <v>42</v>
      </c>
      <c r="B33" s="119">
        <v>2372</v>
      </c>
      <c r="C33" s="345">
        <v>3356</v>
      </c>
      <c r="D33" s="119">
        <v>3680</v>
      </c>
      <c r="E33" s="119">
        <v>4245</v>
      </c>
      <c r="F33" s="119">
        <v>4550</v>
      </c>
      <c r="G33" s="119">
        <v>4873</v>
      </c>
      <c r="H33" s="119">
        <v>5299</v>
      </c>
      <c r="I33" s="956">
        <v>5533</v>
      </c>
      <c r="J33" s="139">
        <v>5588</v>
      </c>
      <c r="K33" s="296">
        <v>5644</v>
      </c>
    </row>
    <row r="34" spans="1:11" ht="18.75" customHeight="1">
      <c r="A34" s="277" t="s">
        <v>43</v>
      </c>
      <c r="B34" s="265" t="s">
        <v>228</v>
      </c>
      <c r="C34" s="345">
        <v>78</v>
      </c>
      <c r="D34" s="119">
        <v>87</v>
      </c>
      <c r="E34" s="119">
        <v>89</v>
      </c>
      <c r="F34" s="119">
        <v>94</v>
      </c>
      <c r="G34" s="119">
        <v>95</v>
      </c>
      <c r="H34" s="119">
        <v>98</v>
      </c>
      <c r="I34" s="956">
        <v>101</v>
      </c>
      <c r="J34" s="139">
        <v>101</v>
      </c>
      <c r="K34" s="296">
        <v>100</v>
      </c>
    </row>
    <row r="35" spans="1:11" ht="18.75" customHeight="1">
      <c r="A35" s="277" t="s">
        <v>243</v>
      </c>
      <c r="B35" s="265" t="s">
        <v>228</v>
      </c>
      <c r="C35" s="336" t="s">
        <v>228</v>
      </c>
      <c r="D35" s="95" t="s">
        <v>228</v>
      </c>
      <c r="E35" s="95" t="s">
        <v>229</v>
      </c>
      <c r="F35" s="95" t="s">
        <v>229</v>
      </c>
      <c r="G35" s="95" t="s">
        <v>230</v>
      </c>
      <c r="H35" s="95" t="s">
        <v>230</v>
      </c>
      <c r="I35" s="95">
        <v>162</v>
      </c>
      <c r="J35" s="139">
        <v>167</v>
      </c>
      <c r="K35" s="296">
        <v>168</v>
      </c>
    </row>
    <row r="36" spans="1:11" ht="18.75" customHeight="1">
      <c r="A36" s="54" t="s">
        <v>244</v>
      </c>
      <c r="B36" s="119">
        <v>62</v>
      </c>
      <c r="C36" s="336" t="s">
        <v>228</v>
      </c>
      <c r="D36" s="95" t="s">
        <v>228</v>
      </c>
      <c r="E36" s="95" t="s">
        <v>229</v>
      </c>
      <c r="F36" s="95" t="s">
        <v>229</v>
      </c>
      <c r="G36" s="95" t="s">
        <v>230</v>
      </c>
      <c r="H36" s="95" t="s">
        <v>230</v>
      </c>
      <c r="I36" s="95">
        <v>74</v>
      </c>
      <c r="J36" s="139">
        <v>76</v>
      </c>
      <c r="K36" s="296">
        <v>77</v>
      </c>
    </row>
    <row r="37" spans="1:11" ht="18.75" customHeight="1">
      <c r="A37" s="54" t="s">
        <v>44</v>
      </c>
      <c r="B37" s="119">
        <v>107</v>
      </c>
      <c r="C37" s="345">
        <v>75</v>
      </c>
      <c r="D37" s="119">
        <v>89</v>
      </c>
      <c r="E37" s="119">
        <v>85</v>
      </c>
      <c r="F37" s="119">
        <v>84</v>
      </c>
      <c r="G37" s="119">
        <v>81</v>
      </c>
      <c r="H37" s="119">
        <v>68</v>
      </c>
      <c r="I37" s="956">
        <v>61</v>
      </c>
      <c r="J37" s="139">
        <v>60</v>
      </c>
      <c r="K37" s="296">
        <v>59</v>
      </c>
    </row>
    <row r="38" spans="1:11" ht="18.75" customHeight="1">
      <c r="A38" s="54" t="s">
        <v>45</v>
      </c>
      <c r="B38" s="119">
        <v>222</v>
      </c>
      <c r="C38" s="345">
        <v>270</v>
      </c>
      <c r="D38" s="119">
        <v>272</v>
      </c>
      <c r="E38" s="119">
        <v>279</v>
      </c>
      <c r="F38" s="119">
        <v>273</v>
      </c>
      <c r="G38" s="119">
        <v>277</v>
      </c>
      <c r="H38" s="119">
        <v>277</v>
      </c>
      <c r="I38" s="956">
        <v>59</v>
      </c>
      <c r="J38" s="139">
        <v>58</v>
      </c>
      <c r="K38" s="296">
        <v>59</v>
      </c>
    </row>
    <row r="39" spans="1:11" ht="18.75" customHeight="1">
      <c r="A39" s="54" t="s">
        <v>46</v>
      </c>
      <c r="B39" s="119">
        <v>3238</v>
      </c>
      <c r="C39" s="345">
        <v>3468</v>
      </c>
      <c r="D39" s="119">
        <v>3400</v>
      </c>
      <c r="E39" s="119">
        <v>3081</v>
      </c>
      <c r="F39" s="119">
        <v>2530</v>
      </c>
      <c r="G39" s="119">
        <v>1875</v>
      </c>
      <c r="H39" s="119">
        <v>1281</v>
      </c>
      <c r="I39" s="956">
        <v>954</v>
      </c>
      <c r="J39" s="139">
        <v>838</v>
      </c>
      <c r="K39" s="296">
        <v>760</v>
      </c>
    </row>
    <row r="40" spans="1:11" ht="18.75" customHeight="1">
      <c r="A40" s="54" t="s">
        <v>47</v>
      </c>
      <c r="B40" s="119">
        <v>109</v>
      </c>
      <c r="C40" s="345">
        <v>156</v>
      </c>
      <c r="D40" s="119">
        <v>163</v>
      </c>
      <c r="E40" s="119">
        <v>165</v>
      </c>
      <c r="F40" s="119">
        <v>170</v>
      </c>
      <c r="G40" s="119">
        <v>170</v>
      </c>
      <c r="H40" s="119">
        <v>170</v>
      </c>
      <c r="I40" s="956">
        <v>168</v>
      </c>
      <c r="J40" s="139">
        <v>171</v>
      </c>
      <c r="K40" s="296">
        <v>160</v>
      </c>
    </row>
    <row r="41" spans="1:11" ht="8.25" customHeight="1">
      <c r="A41" s="128"/>
      <c r="B41" s="105"/>
      <c r="C41" s="346"/>
      <c r="D41" s="105"/>
      <c r="E41" s="105"/>
      <c r="F41" s="105"/>
      <c r="G41" s="105"/>
      <c r="H41" s="105"/>
      <c r="I41" s="105"/>
      <c r="J41" s="411"/>
      <c r="K41" s="297"/>
    </row>
    <row r="42" spans="1:11" ht="16.5" customHeight="1">
      <c r="A42" s="54"/>
      <c r="B42" s="961"/>
      <c r="C42" s="337" t="s">
        <v>265</v>
      </c>
      <c r="D42" s="107"/>
      <c r="E42" s="107"/>
      <c r="F42" s="107"/>
      <c r="G42" s="107"/>
      <c r="H42" s="107"/>
      <c r="I42" s="107"/>
      <c r="J42" s="107"/>
      <c r="K42" s="298"/>
    </row>
    <row r="43" spans="1:11" ht="10.5" customHeight="1">
      <c r="A43" s="54"/>
      <c r="B43" s="962"/>
      <c r="C43" s="337"/>
      <c r="D43" s="107"/>
      <c r="E43" s="107"/>
      <c r="F43" s="107"/>
      <c r="G43" s="107"/>
      <c r="H43" s="107"/>
      <c r="I43" s="107"/>
      <c r="J43" s="411"/>
      <c r="K43" s="297"/>
    </row>
    <row r="44" spans="1:11" ht="18.75" customHeight="1">
      <c r="A44" s="54" t="s">
        <v>22</v>
      </c>
      <c r="B44" s="282">
        <f>SUM(B67:B74)+B45+B52+B60</f>
        <v>1164098</v>
      </c>
      <c r="C44" s="348">
        <v>1467050</v>
      </c>
      <c r="D44" s="949">
        <v>1582393</v>
      </c>
      <c r="E44" s="949">
        <f>SUM(E67:E74)+E45+E52+E60</f>
        <v>1676803</v>
      </c>
      <c r="F44" s="949">
        <f>SUM(F67:F74)+F45+F52+F60</f>
        <v>1680952</v>
      </c>
      <c r="G44" s="949">
        <v>1664629</v>
      </c>
      <c r="H44" s="949">
        <v>1648217</v>
      </c>
      <c r="I44" s="183">
        <v>1642593</v>
      </c>
      <c r="J44" s="183">
        <v>1632141</v>
      </c>
      <c r="K44" s="183">
        <v>1631553</v>
      </c>
    </row>
    <row r="45" spans="1:11" ht="18.75" customHeight="1">
      <c r="A45" s="54" t="s">
        <v>23</v>
      </c>
      <c r="B45" s="282">
        <f>SUM(B46:B51)</f>
        <v>163269</v>
      </c>
      <c r="C45" s="348">
        <v>166098</v>
      </c>
      <c r="D45" s="949">
        <v>159805</v>
      </c>
      <c r="E45" s="949">
        <v>158746</v>
      </c>
      <c r="F45" s="949">
        <f>SUM(F46:F51)</f>
        <v>157526</v>
      </c>
      <c r="G45" s="949">
        <f>SUM(G46:G51)</f>
        <v>154319</v>
      </c>
      <c r="H45" s="949">
        <v>148663</v>
      </c>
      <c r="I45" s="119">
        <v>136381</v>
      </c>
      <c r="J45" s="183">
        <v>130754</v>
      </c>
      <c r="K45" s="183">
        <v>127083</v>
      </c>
    </row>
    <row r="46" spans="1:11" ht="18.75" customHeight="1">
      <c r="A46" s="54" t="s">
        <v>235</v>
      </c>
      <c r="B46" s="282">
        <v>116225</v>
      </c>
      <c r="C46" s="1019">
        <v>108315</v>
      </c>
      <c r="D46" s="1019">
        <v>106201</v>
      </c>
      <c r="E46" s="1019">
        <v>104786</v>
      </c>
      <c r="F46" s="1019">
        <v>102886</v>
      </c>
      <c r="G46" s="1019">
        <v>99950</v>
      </c>
      <c r="H46" s="1019">
        <v>94441</v>
      </c>
      <c r="I46" s="1019">
        <v>82418</v>
      </c>
      <c r="J46" s="1019">
        <v>76976</v>
      </c>
      <c r="K46" s="183">
        <v>13177</v>
      </c>
    </row>
    <row r="47" spans="1:11" ht="18.75" customHeight="1">
      <c r="A47" s="461" t="s">
        <v>278</v>
      </c>
      <c r="B47" s="282"/>
      <c r="C47" s="1019"/>
      <c r="D47" s="1019"/>
      <c r="E47" s="1019"/>
      <c r="F47" s="1019"/>
      <c r="G47" s="1019"/>
      <c r="H47" s="1019"/>
      <c r="I47" s="1019"/>
      <c r="J47" s="1019"/>
      <c r="K47" s="183">
        <v>60620</v>
      </c>
    </row>
    <row r="48" spans="1:11" ht="18.75" customHeight="1">
      <c r="A48" s="54" t="s">
        <v>279</v>
      </c>
      <c r="B48" s="282">
        <v>23203</v>
      </c>
      <c r="C48" s="348">
        <v>32398</v>
      </c>
      <c r="D48" s="949">
        <v>33339</v>
      </c>
      <c r="E48" s="949">
        <v>33319</v>
      </c>
      <c r="F48" s="949">
        <v>33319</v>
      </c>
      <c r="G48" s="949">
        <v>33229</v>
      </c>
      <c r="H48" s="949"/>
      <c r="I48" s="148"/>
      <c r="J48" s="183"/>
      <c r="K48" s="183"/>
    </row>
    <row r="49" spans="1:11" ht="18.75" customHeight="1">
      <c r="A49" s="461" t="s">
        <v>280</v>
      </c>
      <c r="B49" s="282">
        <v>11615</v>
      </c>
      <c r="C49" s="348">
        <v>13568</v>
      </c>
      <c r="D49" s="949">
        <v>14396</v>
      </c>
      <c r="E49" s="949">
        <v>14770</v>
      </c>
      <c r="F49" s="949">
        <v>15470</v>
      </c>
      <c r="G49" s="949">
        <v>15424</v>
      </c>
      <c r="H49" s="949">
        <v>15336</v>
      </c>
      <c r="I49" s="148">
        <v>15118</v>
      </c>
      <c r="J49" s="183">
        <v>15073</v>
      </c>
      <c r="K49" s="183">
        <v>14680</v>
      </c>
    </row>
    <row r="50" spans="1:11" ht="18.75" customHeight="1">
      <c r="A50" s="54" t="s">
        <v>24</v>
      </c>
      <c r="B50" s="282">
        <v>7157</v>
      </c>
      <c r="C50" s="348">
        <v>5921</v>
      </c>
      <c r="D50" s="949" t="s">
        <v>229</v>
      </c>
      <c r="E50" s="949" t="s">
        <v>229</v>
      </c>
      <c r="F50" s="949" t="s">
        <v>229</v>
      </c>
      <c r="G50" s="949" t="s">
        <v>229</v>
      </c>
      <c r="H50" s="949" t="s">
        <v>229</v>
      </c>
      <c r="I50" s="949" t="s">
        <v>229</v>
      </c>
      <c r="J50" s="183" t="s">
        <v>229</v>
      </c>
      <c r="K50" s="183" t="s">
        <v>229</v>
      </c>
    </row>
    <row r="51" spans="1:11" ht="18.75" customHeight="1">
      <c r="A51" s="54" t="s">
        <v>25</v>
      </c>
      <c r="B51" s="282">
        <v>5069</v>
      </c>
      <c r="C51" s="348">
        <v>5896</v>
      </c>
      <c r="D51" s="949">
        <v>5869</v>
      </c>
      <c r="E51" s="949">
        <v>5871</v>
      </c>
      <c r="F51" s="949">
        <v>5851</v>
      </c>
      <c r="G51" s="949">
        <v>5716</v>
      </c>
      <c r="H51" s="949">
        <v>5667</v>
      </c>
      <c r="I51" s="140">
        <v>5761</v>
      </c>
      <c r="J51" s="183">
        <v>5778</v>
      </c>
      <c r="K51" s="183">
        <v>5709</v>
      </c>
    </row>
    <row r="52" spans="1:11" ht="18.75" customHeight="1">
      <c r="A52" s="54" t="s">
        <v>26</v>
      </c>
      <c r="B52" s="282">
        <f>SUM(B53:B59)</f>
        <v>304829</v>
      </c>
      <c r="C52" s="348">
        <v>330398</v>
      </c>
      <c r="D52" s="949">
        <v>339368</v>
      </c>
      <c r="E52" s="949">
        <f>SUM(E53:E59)</f>
        <v>348226</v>
      </c>
      <c r="F52" s="949">
        <f>SUM(F53:F59)</f>
        <v>354420</v>
      </c>
      <c r="G52" s="949">
        <f>SUM(G53:G59)</f>
        <v>356406</v>
      </c>
      <c r="H52" s="949">
        <v>354577</v>
      </c>
      <c r="I52" s="148">
        <v>357720</v>
      </c>
      <c r="J52" s="183">
        <v>355917</v>
      </c>
      <c r="K52" s="183">
        <v>355196</v>
      </c>
    </row>
    <row r="53" spans="1:11" ht="18.75" customHeight="1">
      <c r="A53" s="54" t="s">
        <v>27</v>
      </c>
      <c r="B53" s="282">
        <v>77841</v>
      </c>
      <c r="C53" s="348">
        <v>82925</v>
      </c>
      <c r="D53" s="949">
        <v>85279</v>
      </c>
      <c r="E53" s="949">
        <v>86588</v>
      </c>
      <c r="F53" s="949">
        <v>87910</v>
      </c>
      <c r="G53" s="949">
        <v>88005</v>
      </c>
      <c r="H53" s="949">
        <v>87982</v>
      </c>
      <c r="I53" s="148">
        <v>88380</v>
      </c>
      <c r="J53" s="183">
        <v>86992</v>
      </c>
      <c r="K53" s="183">
        <v>87201</v>
      </c>
    </row>
    <row r="54" spans="1:11" ht="18.75" customHeight="1">
      <c r="A54" s="54" t="s">
        <v>28</v>
      </c>
      <c r="B54" s="282">
        <v>141113</v>
      </c>
      <c r="C54" s="348">
        <v>154231</v>
      </c>
      <c r="D54" s="949">
        <v>158218</v>
      </c>
      <c r="E54" s="949">
        <v>162304</v>
      </c>
      <c r="F54" s="949">
        <v>165682</v>
      </c>
      <c r="G54" s="949">
        <v>167178</v>
      </c>
      <c r="H54" s="949">
        <v>165409</v>
      </c>
      <c r="I54" s="148">
        <v>168188</v>
      </c>
      <c r="J54" s="183">
        <v>168105</v>
      </c>
      <c r="K54" s="183">
        <v>167045</v>
      </c>
    </row>
    <row r="55" spans="1:11" ht="18.75" customHeight="1">
      <c r="A55" s="54" t="s">
        <v>29</v>
      </c>
      <c r="B55" s="282">
        <v>34571</v>
      </c>
      <c r="C55" s="348">
        <v>37442</v>
      </c>
      <c r="D55" s="949">
        <v>38378</v>
      </c>
      <c r="E55" s="949">
        <v>39470</v>
      </c>
      <c r="F55" s="949">
        <v>40083</v>
      </c>
      <c r="G55" s="949">
        <v>40188</v>
      </c>
      <c r="H55" s="949">
        <v>39882</v>
      </c>
      <c r="I55" s="148">
        <v>39781</v>
      </c>
      <c r="J55" s="183">
        <v>39295</v>
      </c>
      <c r="K55" s="183">
        <v>39116</v>
      </c>
    </row>
    <row r="56" spans="1:11" ht="18.75" customHeight="1">
      <c r="A56" s="54" t="s">
        <v>30</v>
      </c>
      <c r="B56" s="282">
        <v>14988</v>
      </c>
      <c r="C56" s="348">
        <v>17514</v>
      </c>
      <c r="D56" s="949">
        <v>18381</v>
      </c>
      <c r="E56" s="949">
        <v>19339</v>
      </c>
      <c r="F56" s="949">
        <v>20048</v>
      </c>
      <c r="G56" s="949">
        <v>20531</v>
      </c>
      <c r="H56" s="949">
        <v>21216</v>
      </c>
      <c r="I56" s="148">
        <v>21982</v>
      </c>
      <c r="J56" s="183">
        <v>21570</v>
      </c>
      <c r="K56" s="183">
        <v>21518</v>
      </c>
    </row>
    <row r="57" spans="1:11" ht="18.75" customHeight="1">
      <c r="A57" s="54" t="s">
        <v>31</v>
      </c>
      <c r="B57" s="282">
        <v>2114</v>
      </c>
      <c r="C57" s="348">
        <v>2119</v>
      </c>
      <c r="D57" s="949">
        <v>2119</v>
      </c>
      <c r="E57" s="949">
        <v>2119</v>
      </c>
      <c r="F57" s="949">
        <v>2073</v>
      </c>
      <c r="G57" s="949">
        <v>1958</v>
      </c>
      <c r="H57" s="949">
        <v>1944</v>
      </c>
      <c r="I57" s="148">
        <v>1660</v>
      </c>
      <c r="J57" s="183">
        <v>1955</v>
      </c>
      <c r="K57" s="183">
        <v>1955</v>
      </c>
    </row>
    <row r="58" spans="1:11" ht="18.75" customHeight="1">
      <c r="A58" s="54" t="s">
        <v>32</v>
      </c>
      <c r="B58" s="282">
        <v>33079</v>
      </c>
      <c r="C58" s="348">
        <v>35470</v>
      </c>
      <c r="D58" s="949">
        <v>36247</v>
      </c>
      <c r="E58" s="949">
        <v>37616</v>
      </c>
      <c r="F58" s="949">
        <v>37979</v>
      </c>
      <c r="G58" s="949">
        <v>37901</v>
      </c>
      <c r="H58" s="949">
        <v>37499</v>
      </c>
      <c r="I58" s="148">
        <v>37342</v>
      </c>
      <c r="J58" s="183">
        <v>37613</v>
      </c>
      <c r="K58" s="183">
        <v>37715</v>
      </c>
    </row>
    <row r="59" spans="1:11" ht="18.75" customHeight="1">
      <c r="A59" s="54" t="s">
        <v>33</v>
      </c>
      <c r="B59" s="282">
        <v>1123</v>
      </c>
      <c r="C59" s="348">
        <v>697</v>
      </c>
      <c r="D59" s="949">
        <v>746</v>
      </c>
      <c r="E59" s="949">
        <v>790</v>
      </c>
      <c r="F59" s="949">
        <v>645</v>
      </c>
      <c r="G59" s="949">
        <v>645</v>
      </c>
      <c r="H59" s="949">
        <v>645</v>
      </c>
      <c r="I59" s="148">
        <v>387</v>
      </c>
      <c r="J59" s="183">
        <v>387</v>
      </c>
      <c r="K59" s="183">
        <v>646</v>
      </c>
    </row>
    <row r="60" spans="1:11" ht="18.75" customHeight="1">
      <c r="A60" s="54" t="s">
        <v>34</v>
      </c>
      <c r="B60" s="282">
        <f>SUM(B61:B66)</f>
        <v>36330</v>
      </c>
      <c r="C60" s="348">
        <v>37674</v>
      </c>
      <c r="D60" s="949">
        <v>38019</v>
      </c>
      <c r="E60" s="949">
        <f>SUM(E61:E66)</f>
        <v>39080</v>
      </c>
      <c r="F60" s="949">
        <f>SUM(F61:F66)</f>
        <v>38977</v>
      </c>
      <c r="G60" s="949">
        <f>SUM(G61:G66)</f>
        <v>38904</v>
      </c>
      <c r="H60" s="949">
        <v>38543</v>
      </c>
      <c r="I60" s="148">
        <v>38410</v>
      </c>
      <c r="J60" s="183">
        <v>37856</v>
      </c>
      <c r="K60" s="183">
        <v>37353</v>
      </c>
    </row>
    <row r="61" spans="1:11" ht="18.75" customHeight="1">
      <c r="A61" s="54" t="s">
        <v>35</v>
      </c>
      <c r="B61" s="282">
        <v>13333</v>
      </c>
      <c r="C61" s="348">
        <v>14485</v>
      </c>
      <c r="D61" s="949">
        <v>14643</v>
      </c>
      <c r="E61" s="949">
        <v>14744</v>
      </c>
      <c r="F61" s="949">
        <v>14976</v>
      </c>
      <c r="G61" s="949">
        <v>15126</v>
      </c>
      <c r="H61" s="949">
        <v>15080</v>
      </c>
      <c r="I61" s="148">
        <v>15010</v>
      </c>
      <c r="J61" s="183">
        <v>14697</v>
      </c>
      <c r="K61" s="183">
        <v>14747</v>
      </c>
    </row>
    <row r="62" spans="1:11" ht="18.75" customHeight="1">
      <c r="A62" s="54" t="s">
        <v>36</v>
      </c>
      <c r="B62" s="282">
        <v>2990</v>
      </c>
      <c r="C62" s="348">
        <v>2660</v>
      </c>
      <c r="D62" s="949">
        <v>3010</v>
      </c>
      <c r="E62" s="949">
        <v>2947</v>
      </c>
      <c r="F62" s="949">
        <v>2947</v>
      </c>
      <c r="G62" s="949">
        <v>2947</v>
      </c>
      <c r="H62" s="949">
        <v>2917</v>
      </c>
      <c r="I62" s="148">
        <v>2906</v>
      </c>
      <c r="J62" s="183">
        <v>2844</v>
      </c>
      <c r="K62" s="183">
        <v>2827</v>
      </c>
    </row>
    <row r="63" spans="1:11" ht="18.75" customHeight="1">
      <c r="A63" s="54" t="s">
        <v>37</v>
      </c>
      <c r="B63" s="282">
        <v>885</v>
      </c>
      <c r="C63" s="348">
        <v>883</v>
      </c>
      <c r="D63" s="949">
        <v>883</v>
      </c>
      <c r="E63" s="949">
        <v>940</v>
      </c>
      <c r="F63" s="949">
        <v>940</v>
      </c>
      <c r="G63" s="949">
        <v>940</v>
      </c>
      <c r="H63" s="949">
        <v>861</v>
      </c>
      <c r="I63" s="148">
        <v>816</v>
      </c>
      <c r="J63" s="183">
        <v>816</v>
      </c>
      <c r="K63" s="183">
        <v>816</v>
      </c>
    </row>
    <row r="64" spans="1:11" ht="18.75" customHeight="1">
      <c r="A64" s="125" t="s">
        <v>38</v>
      </c>
      <c r="B64" s="282">
        <v>3979</v>
      </c>
      <c r="C64" s="348">
        <v>4054</v>
      </c>
      <c r="D64" s="949">
        <v>3855</v>
      </c>
      <c r="E64" s="949">
        <v>3940</v>
      </c>
      <c r="F64" s="949">
        <v>3930</v>
      </c>
      <c r="G64" s="949">
        <v>3643</v>
      </c>
      <c r="H64" s="949">
        <v>3485</v>
      </c>
      <c r="I64" s="148">
        <v>3436</v>
      </c>
      <c r="J64" s="183">
        <v>3438</v>
      </c>
      <c r="K64" s="183">
        <v>3423</v>
      </c>
    </row>
    <row r="65" spans="1:11" ht="18.75" customHeight="1">
      <c r="A65" s="54" t="s">
        <v>39</v>
      </c>
      <c r="B65" s="282">
        <v>14817</v>
      </c>
      <c r="C65" s="348">
        <v>15264</v>
      </c>
      <c r="D65" s="949">
        <v>15333</v>
      </c>
      <c r="E65" s="949">
        <v>16214</v>
      </c>
      <c r="F65" s="949">
        <v>15864</v>
      </c>
      <c r="G65" s="949">
        <v>15928</v>
      </c>
      <c r="H65" s="949">
        <v>15880</v>
      </c>
      <c r="I65" s="148">
        <v>15922</v>
      </c>
      <c r="J65" s="183">
        <v>15741</v>
      </c>
      <c r="K65" s="183">
        <v>15094</v>
      </c>
    </row>
    <row r="66" spans="1:11" ht="18.75" customHeight="1">
      <c r="A66" s="54" t="s">
        <v>40</v>
      </c>
      <c r="B66" s="282">
        <v>326</v>
      </c>
      <c r="C66" s="348">
        <v>328</v>
      </c>
      <c r="D66" s="949">
        <v>295</v>
      </c>
      <c r="E66" s="949">
        <v>295</v>
      </c>
      <c r="F66" s="949">
        <v>320</v>
      </c>
      <c r="G66" s="949">
        <v>320</v>
      </c>
      <c r="H66" s="949">
        <v>320</v>
      </c>
      <c r="I66" s="148">
        <v>320</v>
      </c>
      <c r="J66" s="183">
        <v>320</v>
      </c>
      <c r="K66" s="183">
        <v>446</v>
      </c>
    </row>
    <row r="67" spans="1:11" ht="18.75" customHeight="1">
      <c r="A67" s="54" t="s">
        <v>41</v>
      </c>
      <c r="B67" s="282">
        <v>71214</v>
      </c>
      <c r="C67" s="348">
        <v>84501</v>
      </c>
      <c r="D67" s="949">
        <v>91920</v>
      </c>
      <c r="E67" s="949">
        <v>95228</v>
      </c>
      <c r="F67" s="949">
        <v>95484</v>
      </c>
      <c r="G67" s="949">
        <v>94879</v>
      </c>
      <c r="H67" s="949">
        <v>94261</v>
      </c>
      <c r="I67" s="148">
        <v>95190</v>
      </c>
      <c r="J67" s="183">
        <v>93696</v>
      </c>
      <c r="K67" s="183">
        <v>94892</v>
      </c>
    </row>
    <row r="68" spans="1:11" ht="18.75" customHeight="1">
      <c r="A68" s="54" t="s">
        <v>42</v>
      </c>
      <c r="B68" s="282">
        <v>300777</v>
      </c>
      <c r="C68" s="348">
        <v>486268</v>
      </c>
      <c r="D68" s="949">
        <v>563089</v>
      </c>
      <c r="E68" s="949">
        <v>656348</v>
      </c>
      <c r="F68" s="949">
        <v>696346</v>
      </c>
      <c r="G68" s="949">
        <v>736614</v>
      </c>
      <c r="H68" s="949">
        <v>783081</v>
      </c>
      <c r="I68" s="148">
        <v>811961</v>
      </c>
      <c r="J68" s="183">
        <v>819697</v>
      </c>
      <c r="K68" s="183">
        <v>830289</v>
      </c>
    </row>
    <row r="69" spans="1:11" ht="18.75" customHeight="1">
      <c r="A69" s="54" t="s">
        <v>43</v>
      </c>
      <c r="B69" s="282">
        <v>30006</v>
      </c>
      <c r="C69" s="348">
        <v>38944</v>
      </c>
      <c r="D69" s="949">
        <v>46512</v>
      </c>
      <c r="E69" s="949">
        <v>48431</v>
      </c>
      <c r="F69" s="949">
        <v>50110</v>
      </c>
      <c r="G69" s="949">
        <v>51124</v>
      </c>
      <c r="H69" s="949">
        <v>52116</v>
      </c>
      <c r="I69" s="148">
        <v>53450</v>
      </c>
      <c r="J69" s="183">
        <v>53748</v>
      </c>
      <c r="K69" s="183">
        <v>52194</v>
      </c>
    </row>
    <row r="70" spans="1:11" ht="18.75" customHeight="1">
      <c r="A70" s="54" t="s">
        <v>243</v>
      </c>
      <c r="B70" s="265" t="s">
        <v>228</v>
      </c>
      <c r="C70" s="336" t="s">
        <v>228</v>
      </c>
      <c r="D70" s="95" t="s">
        <v>228</v>
      </c>
      <c r="E70" s="95" t="s">
        <v>229</v>
      </c>
      <c r="F70" s="95" t="s">
        <v>229</v>
      </c>
      <c r="G70" s="95" t="s">
        <v>230</v>
      </c>
      <c r="H70" s="95" t="s">
        <v>230</v>
      </c>
      <c r="I70" s="95">
        <v>29377</v>
      </c>
      <c r="J70" s="183">
        <v>30533</v>
      </c>
      <c r="K70" s="183">
        <v>29850</v>
      </c>
    </row>
    <row r="71" spans="1:11" ht="18.75" customHeight="1">
      <c r="A71" s="54" t="s">
        <v>244</v>
      </c>
      <c r="B71" s="265" t="s">
        <v>228</v>
      </c>
      <c r="C71" s="336" t="s">
        <v>228</v>
      </c>
      <c r="D71" s="95" t="s">
        <v>228</v>
      </c>
      <c r="E71" s="95" t="s">
        <v>229</v>
      </c>
      <c r="F71" s="95" t="s">
        <v>229</v>
      </c>
      <c r="G71" s="95" t="s">
        <v>230</v>
      </c>
      <c r="H71" s="95" t="s">
        <v>230</v>
      </c>
      <c r="I71" s="95">
        <v>12080</v>
      </c>
      <c r="J71" s="183">
        <v>12149</v>
      </c>
      <c r="K71" s="183">
        <v>12188</v>
      </c>
    </row>
    <row r="72" spans="1:11" ht="18.75" customHeight="1">
      <c r="A72" s="54" t="s">
        <v>44</v>
      </c>
      <c r="B72" s="282">
        <v>14442</v>
      </c>
      <c r="C72" s="348">
        <v>13003</v>
      </c>
      <c r="D72" s="949">
        <v>17719</v>
      </c>
      <c r="E72" s="949">
        <v>17152</v>
      </c>
      <c r="F72" s="949">
        <v>16966</v>
      </c>
      <c r="G72" s="949">
        <v>16466</v>
      </c>
      <c r="H72" s="949">
        <v>14599</v>
      </c>
      <c r="I72" s="148">
        <v>13383</v>
      </c>
      <c r="J72" s="183">
        <v>13080</v>
      </c>
      <c r="K72" s="183">
        <v>13006</v>
      </c>
    </row>
    <row r="73" spans="1:11" ht="18.75" customHeight="1">
      <c r="A73" s="54" t="s">
        <v>45</v>
      </c>
      <c r="B73" s="282">
        <v>36773</v>
      </c>
      <c r="C73" s="348">
        <v>45706</v>
      </c>
      <c r="D73" s="949">
        <v>48515</v>
      </c>
      <c r="E73" s="949">
        <v>50288</v>
      </c>
      <c r="F73" s="949">
        <v>49770</v>
      </c>
      <c r="G73" s="949">
        <v>50280</v>
      </c>
      <c r="H73" s="949">
        <v>49461</v>
      </c>
      <c r="I73" s="148">
        <v>9913</v>
      </c>
      <c r="J73" s="183">
        <v>9866</v>
      </c>
      <c r="K73" s="183">
        <v>10025</v>
      </c>
    </row>
    <row r="74" spans="1:11" ht="18.75" customHeight="1">
      <c r="A74" s="54" t="s">
        <v>46</v>
      </c>
      <c r="B74" s="282">
        <v>206458</v>
      </c>
      <c r="C74" s="348">
        <v>264458</v>
      </c>
      <c r="D74" s="949">
        <v>277446</v>
      </c>
      <c r="E74" s="949">
        <v>263304</v>
      </c>
      <c r="F74" s="949">
        <v>221353</v>
      </c>
      <c r="G74" s="949">
        <v>165637</v>
      </c>
      <c r="H74" s="949">
        <v>112916</v>
      </c>
      <c r="I74" s="148">
        <v>84728</v>
      </c>
      <c r="J74" s="183">
        <v>74845</v>
      </c>
      <c r="K74" s="183">
        <v>69477</v>
      </c>
    </row>
    <row r="75" spans="1:11" ht="18.75" customHeight="1">
      <c r="A75" s="58" t="s">
        <v>47</v>
      </c>
      <c r="B75" s="963">
        <v>54762</v>
      </c>
      <c r="C75" s="338">
        <v>79315</v>
      </c>
      <c r="D75" s="964">
        <v>87648</v>
      </c>
      <c r="E75" s="964">
        <v>89567</v>
      </c>
      <c r="F75" s="964">
        <v>91869</v>
      </c>
      <c r="G75" s="964">
        <v>92793</v>
      </c>
      <c r="H75" s="964">
        <v>93851</v>
      </c>
      <c r="I75" s="965">
        <v>94662</v>
      </c>
      <c r="J75" s="451">
        <v>94774</v>
      </c>
      <c r="K75" s="451">
        <v>93075</v>
      </c>
    </row>
    <row r="76" spans="1:11" ht="13.5">
      <c r="A76" s="21"/>
      <c r="B76" s="21"/>
      <c r="C76" s="354"/>
      <c r="D76" s="21"/>
      <c r="E76" s="21"/>
      <c r="F76" s="21"/>
      <c r="G76" s="21"/>
      <c r="H76" s="21"/>
      <c r="J76" s="112"/>
      <c r="K76" s="112" t="s">
        <v>21</v>
      </c>
    </row>
    <row r="77" spans="1:9" ht="13.5">
      <c r="A77" s="384" t="s">
        <v>566</v>
      </c>
      <c r="B77" s="385"/>
      <c r="C77" s="386"/>
      <c r="D77" s="385"/>
      <c r="E77" s="385"/>
      <c r="F77" s="385"/>
      <c r="G77" s="385"/>
      <c r="H77" s="385"/>
      <c r="I77" s="21"/>
    </row>
    <row r="78" spans="1:9" ht="13.5">
      <c r="A78" s="384" t="s">
        <v>294</v>
      </c>
      <c r="B78" s="385"/>
      <c r="C78" s="386"/>
      <c r="D78" s="385"/>
      <c r="E78" s="385"/>
      <c r="F78" s="385"/>
      <c r="G78" s="385"/>
      <c r="H78" s="385"/>
      <c r="I78" s="21"/>
    </row>
    <row r="79" ht="13.5">
      <c r="A79" s="113" t="s">
        <v>567</v>
      </c>
    </row>
    <row r="80" ht="13.5">
      <c r="A80" s="113"/>
    </row>
  </sheetData>
  <mergeCells count="18">
    <mergeCell ref="J3:K3"/>
    <mergeCell ref="C7:K7"/>
    <mergeCell ref="C11:C12"/>
    <mergeCell ref="D11:D12"/>
    <mergeCell ref="E11:E12"/>
    <mergeCell ref="F11:F12"/>
    <mergeCell ref="G11:G12"/>
    <mergeCell ref="H11:H12"/>
    <mergeCell ref="I11:I12"/>
    <mergeCell ref="J11:J12"/>
    <mergeCell ref="C46:C47"/>
    <mergeCell ref="D46:D47"/>
    <mergeCell ref="E46:E47"/>
    <mergeCell ref="F46:F47"/>
    <mergeCell ref="G46:G47"/>
    <mergeCell ref="H46:H47"/>
    <mergeCell ref="I46:I47"/>
    <mergeCell ref="J46:J47"/>
  </mergeCells>
  <printOptions horizontalCentered="1"/>
  <pageMargins left="0.3937007874015748" right="0" top="0.43" bottom="0.2755905511811024" header="0.29" footer="0.1968503937007874"/>
  <pageSetup firstPageNumber="28" useFirstPageNumber="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2:S79"/>
  <sheetViews>
    <sheetView zoomScale="75" zoomScaleNormal="75" workbookViewId="0" topLeftCell="A1">
      <pane xSplit="1" topLeftCell="B1" activePane="topRight" state="frozen"/>
      <selection pane="topLeft" activeCell="B1" sqref="B1"/>
      <selection pane="topRight" activeCell="B1" sqref="B1"/>
    </sheetView>
  </sheetViews>
  <sheetFormatPr defaultColWidth="8.796875" defaultRowHeight="13.5" customHeight="1"/>
  <cols>
    <col min="1" max="1" width="30.59765625" style="0" customWidth="1"/>
    <col min="2" max="9" width="10.59765625" style="0" customWidth="1"/>
    <col min="10" max="10" width="10.69921875" style="248" customWidth="1"/>
    <col min="11" max="18" width="10.09765625" style="0" customWidth="1"/>
  </cols>
  <sheetData>
    <row r="2" spans="1:19" ht="17.25" customHeight="1">
      <c r="A2" s="45" t="s">
        <v>48</v>
      </c>
      <c r="B2" s="3"/>
      <c r="C2" s="3"/>
      <c r="D2" s="3"/>
      <c r="E2" s="3"/>
      <c r="F2" s="3"/>
      <c r="G2" s="3"/>
      <c r="H2" s="3"/>
      <c r="I2" s="3"/>
      <c r="J2" s="292"/>
      <c r="K2" s="6"/>
      <c r="L2" s="6"/>
      <c r="M2" s="6"/>
      <c r="N2" s="6"/>
      <c r="O2" s="6"/>
      <c r="P2" s="6"/>
      <c r="Q2" s="6"/>
      <c r="R2" s="6"/>
      <c r="S2" s="6"/>
    </row>
    <row r="3" spans="1:18" ht="13.5" customHeight="1">
      <c r="A3" s="16"/>
      <c r="B3" s="16"/>
      <c r="C3" s="16"/>
      <c r="D3" s="16"/>
      <c r="E3" s="16"/>
      <c r="F3" s="16"/>
      <c r="G3" s="16"/>
      <c r="H3" s="16"/>
      <c r="I3" s="1017" t="s">
        <v>261</v>
      </c>
      <c r="J3" s="1017"/>
      <c r="K3" s="4"/>
      <c r="M3" s="4"/>
      <c r="N3" s="4"/>
      <c r="O3" s="4"/>
      <c r="P3" s="4"/>
      <c r="Q3" s="4"/>
      <c r="R3" s="4"/>
    </row>
    <row r="4" spans="1:10" ht="19.5" customHeight="1">
      <c r="A4" s="126"/>
      <c r="B4" s="342" t="s">
        <v>263</v>
      </c>
      <c r="C4" s="342">
        <v>62</v>
      </c>
      <c r="D4" s="13" t="s">
        <v>0</v>
      </c>
      <c r="E4" s="14">
        <v>5</v>
      </c>
      <c r="F4" s="15">
        <v>8</v>
      </c>
      <c r="G4" s="14">
        <v>11</v>
      </c>
      <c r="H4" s="14">
        <v>14</v>
      </c>
      <c r="I4" s="124">
        <v>15</v>
      </c>
      <c r="J4" s="124">
        <v>16</v>
      </c>
    </row>
    <row r="5" spans="1:10" s="101" customFormat="1" ht="19.5" customHeight="1">
      <c r="A5" s="127"/>
      <c r="B5" s="343">
        <v>-1984</v>
      </c>
      <c r="C5" s="366" t="s">
        <v>267</v>
      </c>
      <c r="D5" s="35" t="s">
        <v>1</v>
      </c>
      <c r="E5" s="39" t="s">
        <v>2</v>
      </c>
      <c r="F5" s="103" t="s">
        <v>3</v>
      </c>
      <c r="G5" s="39" t="s">
        <v>5</v>
      </c>
      <c r="H5" s="120" t="s">
        <v>297</v>
      </c>
      <c r="I5" s="293" t="s">
        <v>249</v>
      </c>
      <c r="J5" s="293" t="s">
        <v>277</v>
      </c>
    </row>
    <row r="6" spans="1:10" ht="9.75" customHeight="1">
      <c r="A6" s="54"/>
      <c r="B6" s="344"/>
      <c r="C6" s="49"/>
      <c r="D6" s="49"/>
      <c r="E6" s="49"/>
      <c r="F6" s="49"/>
      <c r="G6" s="49"/>
      <c r="H6" s="49"/>
      <c r="I6" s="122"/>
      <c r="J6" s="295"/>
    </row>
    <row r="7" spans="1:10" ht="17.25" customHeight="1">
      <c r="A7" s="54"/>
      <c r="B7" s="1020" t="s">
        <v>266</v>
      </c>
      <c r="C7" s="1020"/>
      <c r="D7" s="1020"/>
      <c r="E7" s="1020"/>
      <c r="F7" s="1020"/>
      <c r="G7" s="1020"/>
      <c r="H7" s="1020"/>
      <c r="I7" s="1020"/>
      <c r="J7" s="1012"/>
    </row>
    <row r="8" spans="1:10" ht="9" customHeight="1">
      <c r="A8" s="54"/>
      <c r="B8" s="344"/>
      <c r="C8" s="49"/>
      <c r="D8" s="49"/>
      <c r="E8" s="49"/>
      <c r="F8" s="49"/>
      <c r="G8" s="49"/>
      <c r="H8" s="49"/>
      <c r="I8" s="122"/>
      <c r="J8" s="295"/>
    </row>
    <row r="9" spans="1:10" ht="18" customHeight="1">
      <c r="A9" s="54" t="s">
        <v>22</v>
      </c>
      <c r="B9" s="360">
        <v>78332</v>
      </c>
      <c r="C9" s="966">
        <v>79134</v>
      </c>
      <c r="D9" s="967">
        <f>SUM(D32:D39)+D10+D17+D25</f>
        <v>80852</v>
      </c>
      <c r="E9" s="967">
        <f>SUM(E32:E39)+E10+E17+E25</f>
        <v>84128</v>
      </c>
      <c r="F9" s="967">
        <v>87909</v>
      </c>
      <c r="G9" s="967">
        <v>91500</v>
      </c>
      <c r="H9" s="130">
        <v>94819</v>
      </c>
      <c r="I9" s="133">
        <v>96050</v>
      </c>
      <c r="J9" s="301">
        <v>97051</v>
      </c>
    </row>
    <row r="10" spans="1:10" ht="18" customHeight="1">
      <c r="A10" s="54" t="s">
        <v>23</v>
      </c>
      <c r="B10" s="360">
        <v>776</v>
      </c>
      <c r="C10" s="966">
        <v>517</v>
      </c>
      <c r="D10" s="967">
        <f>SUM(D11:D16)</f>
        <v>487</v>
      </c>
      <c r="E10" s="967">
        <f>SUM(E11:E16)</f>
        <v>582</v>
      </c>
      <c r="F10" s="967">
        <v>573</v>
      </c>
      <c r="G10" s="967">
        <v>578</v>
      </c>
      <c r="H10" s="130">
        <v>586</v>
      </c>
      <c r="I10" s="133">
        <v>594</v>
      </c>
      <c r="J10" s="301">
        <v>620</v>
      </c>
    </row>
    <row r="11" spans="1:10" ht="18" customHeight="1">
      <c r="A11" s="54" t="s">
        <v>235</v>
      </c>
      <c r="B11" s="1019">
        <v>11</v>
      </c>
      <c r="C11" s="1019">
        <v>10</v>
      </c>
      <c r="D11" s="1019">
        <v>10</v>
      </c>
      <c r="E11" s="1019">
        <v>9</v>
      </c>
      <c r="F11" s="1019">
        <v>9</v>
      </c>
      <c r="G11" s="1019">
        <v>9</v>
      </c>
      <c r="H11" s="1019">
        <v>9</v>
      </c>
      <c r="I11" s="1019">
        <v>27</v>
      </c>
      <c r="J11" s="301">
        <v>26</v>
      </c>
    </row>
    <row r="12" spans="1:10" ht="18" customHeight="1">
      <c r="A12" s="461" t="s">
        <v>278</v>
      </c>
      <c r="B12" s="1019"/>
      <c r="C12" s="1019"/>
      <c r="D12" s="1019"/>
      <c r="E12" s="1019"/>
      <c r="F12" s="1019"/>
      <c r="G12" s="1019"/>
      <c r="H12" s="1019"/>
      <c r="I12" s="1019"/>
      <c r="J12" s="301">
        <v>2</v>
      </c>
    </row>
    <row r="13" spans="1:10" ht="18" customHeight="1">
      <c r="A13" s="54" t="s">
        <v>279</v>
      </c>
      <c r="B13" s="360">
        <v>14</v>
      </c>
      <c r="C13" s="966">
        <v>15</v>
      </c>
      <c r="D13" s="967">
        <v>17</v>
      </c>
      <c r="E13" s="967">
        <v>101</v>
      </c>
      <c r="F13" s="967">
        <v>99</v>
      </c>
      <c r="G13" s="967">
        <v>99</v>
      </c>
      <c r="H13" s="130">
        <v>101</v>
      </c>
      <c r="I13" s="133">
        <v>102</v>
      </c>
      <c r="J13" s="301">
        <v>114</v>
      </c>
    </row>
    <row r="14" spans="1:10" ht="18" customHeight="1">
      <c r="A14" s="461" t="s">
        <v>280</v>
      </c>
      <c r="B14" s="360">
        <v>9</v>
      </c>
      <c r="C14" s="966">
        <v>8</v>
      </c>
      <c r="D14" s="967">
        <v>10</v>
      </c>
      <c r="E14" s="967">
        <v>10</v>
      </c>
      <c r="F14" s="967">
        <v>11</v>
      </c>
      <c r="G14" s="967">
        <v>10</v>
      </c>
      <c r="H14" s="130">
        <v>10</v>
      </c>
      <c r="I14" s="133">
        <v>10</v>
      </c>
      <c r="J14" s="301">
        <v>9</v>
      </c>
    </row>
    <row r="15" spans="1:10" ht="18" customHeight="1">
      <c r="A15" s="54" t="s">
        <v>271</v>
      </c>
      <c r="B15" s="360">
        <v>226</v>
      </c>
      <c r="C15" s="95" t="s">
        <v>228</v>
      </c>
      <c r="D15" s="95" t="s">
        <v>229</v>
      </c>
      <c r="E15" s="95" t="s">
        <v>229</v>
      </c>
      <c r="F15" s="95" t="s">
        <v>229</v>
      </c>
      <c r="G15" s="95" t="s">
        <v>229</v>
      </c>
      <c r="H15" s="95" t="s">
        <v>229</v>
      </c>
      <c r="I15" s="95" t="s">
        <v>229</v>
      </c>
      <c r="J15" s="95" t="s">
        <v>229</v>
      </c>
    </row>
    <row r="16" spans="1:10" ht="18" customHeight="1">
      <c r="A16" s="54" t="s">
        <v>25</v>
      </c>
      <c r="B16" s="360">
        <v>516</v>
      </c>
      <c r="C16" s="966">
        <v>484</v>
      </c>
      <c r="D16" s="967">
        <v>450</v>
      </c>
      <c r="E16" s="967">
        <v>462</v>
      </c>
      <c r="F16" s="967">
        <v>454</v>
      </c>
      <c r="G16" s="967">
        <v>460</v>
      </c>
      <c r="H16" s="130">
        <v>466</v>
      </c>
      <c r="I16" s="133">
        <v>455</v>
      </c>
      <c r="J16" s="301">
        <v>469</v>
      </c>
    </row>
    <row r="17" spans="1:10" ht="18" customHeight="1">
      <c r="A17" s="54" t="s">
        <v>26</v>
      </c>
      <c r="B17" s="360">
        <v>3638</v>
      </c>
      <c r="C17" s="966">
        <v>3762</v>
      </c>
      <c r="D17" s="967">
        <f>SUM(D18:D24)</f>
        <v>3842</v>
      </c>
      <c r="E17" s="967">
        <f>SUM(E18:E24)</f>
        <v>3947</v>
      </c>
      <c r="F17" s="967">
        <v>4058</v>
      </c>
      <c r="G17" s="967">
        <v>4224</v>
      </c>
      <c r="H17" s="130">
        <v>4186</v>
      </c>
      <c r="I17" s="133">
        <v>4171</v>
      </c>
      <c r="J17" s="301">
        <v>4119</v>
      </c>
    </row>
    <row r="18" spans="1:10" ht="18" customHeight="1">
      <c r="A18" s="54" t="s">
        <v>27</v>
      </c>
      <c r="B18" s="360">
        <v>336</v>
      </c>
      <c r="C18" s="966">
        <v>339</v>
      </c>
      <c r="D18" s="967">
        <v>354</v>
      </c>
      <c r="E18" s="967">
        <v>355</v>
      </c>
      <c r="F18" s="967">
        <v>365</v>
      </c>
      <c r="G18" s="967">
        <v>356</v>
      </c>
      <c r="H18" s="130">
        <v>347</v>
      </c>
      <c r="I18" s="133">
        <v>354</v>
      </c>
      <c r="J18" s="301">
        <v>358</v>
      </c>
    </row>
    <row r="19" spans="1:10" ht="18" customHeight="1">
      <c r="A19" s="54" t="s">
        <v>28</v>
      </c>
      <c r="B19" s="360">
        <v>3065</v>
      </c>
      <c r="C19" s="966">
        <v>3160</v>
      </c>
      <c r="D19" s="967">
        <v>3212</v>
      </c>
      <c r="E19" s="967">
        <v>3289</v>
      </c>
      <c r="F19" s="967">
        <v>3396</v>
      </c>
      <c r="G19" s="967">
        <v>3557</v>
      </c>
      <c r="H19" s="130">
        <v>3523</v>
      </c>
      <c r="I19" s="133">
        <v>3506</v>
      </c>
      <c r="J19" s="301">
        <v>3446</v>
      </c>
    </row>
    <row r="20" spans="1:10" ht="18" customHeight="1">
      <c r="A20" s="54" t="s">
        <v>29</v>
      </c>
      <c r="B20" s="360">
        <v>150</v>
      </c>
      <c r="C20" s="966">
        <v>170</v>
      </c>
      <c r="D20" s="967">
        <v>175</v>
      </c>
      <c r="E20" s="967">
        <v>194</v>
      </c>
      <c r="F20" s="967">
        <v>195</v>
      </c>
      <c r="G20" s="967">
        <v>207</v>
      </c>
      <c r="H20" s="130">
        <v>208</v>
      </c>
      <c r="I20" s="133">
        <v>207</v>
      </c>
      <c r="J20" s="301">
        <v>210</v>
      </c>
    </row>
    <row r="21" spans="1:10" ht="18" customHeight="1">
      <c r="A21" s="54" t="s">
        <v>30</v>
      </c>
      <c r="B21" s="360">
        <v>24</v>
      </c>
      <c r="C21" s="966">
        <v>26</v>
      </c>
      <c r="D21" s="967">
        <v>32</v>
      </c>
      <c r="E21" s="967">
        <v>37</v>
      </c>
      <c r="F21" s="967">
        <v>38</v>
      </c>
      <c r="G21" s="967">
        <v>41</v>
      </c>
      <c r="H21" s="130">
        <v>43</v>
      </c>
      <c r="I21" s="133">
        <v>43</v>
      </c>
      <c r="J21" s="301">
        <v>43</v>
      </c>
    </row>
    <row r="22" spans="1:10" ht="18" customHeight="1">
      <c r="A22" s="54" t="s">
        <v>31</v>
      </c>
      <c r="B22" s="360">
        <v>1</v>
      </c>
      <c r="C22" s="966">
        <v>1</v>
      </c>
      <c r="D22" s="967">
        <v>1</v>
      </c>
      <c r="E22" s="967">
        <v>1</v>
      </c>
      <c r="F22" s="967">
        <v>1</v>
      </c>
      <c r="G22" s="967">
        <v>1</v>
      </c>
      <c r="H22" s="130">
        <v>3</v>
      </c>
      <c r="I22" s="133" t="s">
        <v>49</v>
      </c>
      <c r="J22" s="133" t="s">
        <v>49</v>
      </c>
    </row>
    <row r="23" spans="1:10" ht="18" customHeight="1">
      <c r="A23" s="54" t="s">
        <v>32</v>
      </c>
      <c r="B23" s="360">
        <v>62</v>
      </c>
      <c r="C23" s="966">
        <v>64</v>
      </c>
      <c r="D23" s="967">
        <v>68</v>
      </c>
      <c r="E23" s="967">
        <v>71</v>
      </c>
      <c r="F23" s="967">
        <v>63</v>
      </c>
      <c r="G23" s="967">
        <v>62</v>
      </c>
      <c r="H23" s="130">
        <v>62</v>
      </c>
      <c r="I23" s="133">
        <v>61</v>
      </c>
      <c r="J23" s="301">
        <v>62</v>
      </c>
    </row>
    <row r="24" spans="1:10" ht="18" customHeight="1">
      <c r="A24" s="54" t="s">
        <v>33</v>
      </c>
      <c r="B24" s="361" t="s">
        <v>49</v>
      </c>
      <c r="C24" s="967">
        <v>2</v>
      </c>
      <c r="D24" s="967" t="s">
        <v>49</v>
      </c>
      <c r="E24" s="967" t="s">
        <v>49</v>
      </c>
      <c r="F24" s="967" t="s">
        <v>49</v>
      </c>
      <c r="G24" s="967" t="s">
        <v>49</v>
      </c>
      <c r="H24" s="968" t="s">
        <v>49</v>
      </c>
      <c r="I24" s="968" t="s">
        <v>49</v>
      </c>
      <c r="J24" s="133" t="s">
        <v>49</v>
      </c>
    </row>
    <row r="25" spans="1:10" ht="18" customHeight="1">
      <c r="A25" s="54" t="s">
        <v>34</v>
      </c>
      <c r="B25" s="360">
        <v>785</v>
      </c>
      <c r="C25" s="966">
        <v>810</v>
      </c>
      <c r="D25" s="967">
        <f>SUM(D26:D31)</f>
        <v>805</v>
      </c>
      <c r="E25" s="967">
        <f>SUM(E26:E31)</f>
        <v>831</v>
      </c>
      <c r="F25" s="967">
        <v>861</v>
      </c>
      <c r="G25" s="967">
        <v>848</v>
      </c>
      <c r="H25" s="130">
        <v>828</v>
      </c>
      <c r="I25" s="133">
        <v>813</v>
      </c>
      <c r="J25" s="301">
        <v>776</v>
      </c>
    </row>
    <row r="26" spans="1:10" ht="18" customHeight="1">
      <c r="A26" s="54" t="s">
        <v>35</v>
      </c>
      <c r="B26" s="360">
        <v>7</v>
      </c>
      <c r="C26" s="966">
        <v>11</v>
      </c>
      <c r="D26" s="967">
        <v>14</v>
      </c>
      <c r="E26" s="967">
        <v>14</v>
      </c>
      <c r="F26" s="967">
        <v>17</v>
      </c>
      <c r="G26" s="967">
        <v>26</v>
      </c>
      <c r="H26" s="130">
        <v>19</v>
      </c>
      <c r="I26" s="133">
        <v>19</v>
      </c>
      <c r="J26" s="301">
        <v>18</v>
      </c>
    </row>
    <row r="27" spans="1:10" ht="18" customHeight="1">
      <c r="A27" s="54" t="s">
        <v>36</v>
      </c>
      <c r="B27" s="360">
        <v>6</v>
      </c>
      <c r="C27" s="966">
        <v>4</v>
      </c>
      <c r="D27" s="967">
        <v>3</v>
      </c>
      <c r="E27" s="967">
        <v>3</v>
      </c>
      <c r="F27" s="967">
        <v>4</v>
      </c>
      <c r="G27" s="967">
        <v>3</v>
      </c>
      <c r="H27" s="130">
        <v>3</v>
      </c>
      <c r="I27" s="133">
        <v>3</v>
      </c>
      <c r="J27" s="301">
        <v>2</v>
      </c>
    </row>
    <row r="28" spans="1:10" ht="18" customHeight="1">
      <c r="A28" s="54" t="s">
        <v>37</v>
      </c>
      <c r="B28" s="360">
        <v>11</v>
      </c>
      <c r="C28" s="966">
        <v>12</v>
      </c>
      <c r="D28" s="967">
        <v>14</v>
      </c>
      <c r="E28" s="967">
        <v>17</v>
      </c>
      <c r="F28" s="967">
        <v>18</v>
      </c>
      <c r="G28" s="967">
        <v>13</v>
      </c>
      <c r="H28" s="130">
        <v>15</v>
      </c>
      <c r="I28" s="133">
        <v>15</v>
      </c>
      <c r="J28" s="301">
        <v>15</v>
      </c>
    </row>
    <row r="29" spans="1:10" ht="18" customHeight="1">
      <c r="A29" s="125" t="s">
        <v>38</v>
      </c>
      <c r="B29" s="360">
        <v>430</v>
      </c>
      <c r="C29" s="966">
        <v>454</v>
      </c>
      <c r="D29" s="967">
        <v>448</v>
      </c>
      <c r="E29" s="967">
        <v>459</v>
      </c>
      <c r="F29" s="967">
        <v>474</v>
      </c>
      <c r="G29" s="967">
        <v>469</v>
      </c>
      <c r="H29" s="130">
        <v>448</v>
      </c>
      <c r="I29" s="133">
        <v>440</v>
      </c>
      <c r="J29" s="301">
        <v>425</v>
      </c>
    </row>
    <row r="30" spans="1:10" ht="18" customHeight="1">
      <c r="A30" s="54" t="s">
        <v>39</v>
      </c>
      <c r="B30" s="360">
        <v>323</v>
      </c>
      <c r="C30" s="966">
        <v>324</v>
      </c>
      <c r="D30" s="967">
        <v>321</v>
      </c>
      <c r="E30" s="967">
        <v>327</v>
      </c>
      <c r="F30" s="967">
        <v>335</v>
      </c>
      <c r="G30" s="967">
        <v>327</v>
      </c>
      <c r="H30" s="130">
        <v>329</v>
      </c>
      <c r="I30" s="133">
        <v>322</v>
      </c>
      <c r="J30" s="301">
        <v>302</v>
      </c>
    </row>
    <row r="31" spans="1:10" ht="18" customHeight="1">
      <c r="A31" s="54" t="s">
        <v>40</v>
      </c>
      <c r="B31" s="360">
        <v>8</v>
      </c>
      <c r="C31" s="966">
        <v>5</v>
      </c>
      <c r="D31" s="967">
        <v>5</v>
      </c>
      <c r="E31" s="967">
        <v>11</v>
      </c>
      <c r="F31" s="967">
        <v>13</v>
      </c>
      <c r="G31" s="967">
        <v>10</v>
      </c>
      <c r="H31" s="130">
        <v>14</v>
      </c>
      <c r="I31" s="133">
        <v>14</v>
      </c>
      <c r="J31" s="301">
        <v>14</v>
      </c>
    </row>
    <row r="32" spans="1:10" ht="18" customHeight="1">
      <c r="A32" s="54" t="s">
        <v>41</v>
      </c>
      <c r="B32" s="360">
        <v>799</v>
      </c>
      <c r="C32" s="966">
        <v>827</v>
      </c>
      <c r="D32" s="967">
        <v>849</v>
      </c>
      <c r="E32" s="967">
        <v>895</v>
      </c>
      <c r="F32" s="967">
        <v>974</v>
      </c>
      <c r="G32" s="967">
        <v>995</v>
      </c>
      <c r="H32" s="130">
        <v>942</v>
      </c>
      <c r="I32" s="133">
        <v>930</v>
      </c>
      <c r="J32" s="301">
        <v>927</v>
      </c>
    </row>
    <row r="33" spans="1:10" ht="18" customHeight="1">
      <c r="A33" s="54" t="s">
        <v>42</v>
      </c>
      <c r="B33" s="360">
        <v>829</v>
      </c>
      <c r="C33" s="966">
        <v>1361</v>
      </c>
      <c r="D33" s="967">
        <v>8025</v>
      </c>
      <c r="E33" s="967">
        <v>13061</v>
      </c>
      <c r="F33" s="967">
        <v>17782</v>
      </c>
      <c r="G33" s="967">
        <v>22680</v>
      </c>
      <c r="H33" s="130">
        <v>27108</v>
      </c>
      <c r="I33" s="133">
        <v>28330</v>
      </c>
      <c r="J33" s="301">
        <v>29528</v>
      </c>
    </row>
    <row r="34" spans="1:10" ht="18" customHeight="1">
      <c r="A34" s="54" t="s">
        <v>43</v>
      </c>
      <c r="B34" s="360">
        <v>55</v>
      </c>
      <c r="C34" s="966">
        <v>57</v>
      </c>
      <c r="D34" s="967">
        <v>63</v>
      </c>
      <c r="E34" s="967">
        <v>79</v>
      </c>
      <c r="F34" s="967">
        <v>94</v>
      </c>
      <c r="G34" s="967">
        <v>103</v>
      </c>
      <c r="H34" s="130">
        <v>124</v>
      </c>
      <c r="I34" s="133">
        <v>133</v>
      </c>
      <c r="J34" s="301">
        <v>146</v>
      </c>
    </row>
    <row r="35" spans="1:10" ht="18" customHeight="1">
      <c r="A35" s="54" t="s">
        <v>243</v>
      </c>
      <c r="B35" s="336" t="s">
        <v>228</v>
      </c>
      <c r="C35" s="95" t="s">
        <v>228</v>
      </c>
      <c r="D35" s="95" t="s">
        <v>229</v>
      </c>
      <c r="E35" s="95" t="s">
        <v>229</v>
      </c>
      <c r="F35" s="95" t="s">
        <v>229</v>
      </c>
      <c r="G35" s="95" t="s">
        <v>229</v>
      </c>
      <c r="H35" s="95">
        <v>5101</v>
      </c>
      <c r="I35" s="133">
        <v>5321</v>
      </c>
      <c r="J35" s="301">
        <v>5569</v>
      </c>
    </row>
    <row r="36" spans="1:10" ht="18" customHeight="1">
      <c r="A36" s="54" t="s">
        <v>244</v>
      </c>
      <c r="B36" s="336" t="s">
        <v>228</v>
      </c>
      <c r="C36" s="95" t="s">
        <v>228</v>
      </c>
      <c r="D36" s="95" t="s">
        <v>229</v>
      </c>
      <c r="E36" s="95" t="s">
        <v>229</v>
      </c>
      <c r="F36" s="95" t="s">
        <v>229</v>
      </c>
      <c r="G36" s="95" t="s">
        <v>229</v>
      </c>
      <c r="H36" s="95">
        <v>281</v>
      </c>
      <c r="I36" s="133">
        <v>292</v>
      </c>
      <c r="J36" s="301">
        <v>309</v>
      </c>
    </row>
    <row r="37" spans="1:10" ht="18" customHeight="1">
      <c r="A37" s="54" t="s">
        <v>44</v>
      </c>
      <c r="B37" s="360">
        <v>2798</v>
      </c>
      <c r="C37" s="966">
        <v>2916</v>
      </c>
      <c r="D37" s="967">
        <v>2902</v>
      </c>
      <c r="E37" s="967">
        <v>2999</v>
      </c>
      <c r="F37" s="967">
        <v>2969</v>
      </c>
      <c r="G37" s="967">
        <v>2806</v>
      </c>
      <c r="H37" s="130">
        <v>2550</v>
      </c>
      <c r="I37" s="133">
        <v>2531</v>
      </c>
      <c r="J37" s="301">
        <v>2462</v>
      </c>
    </row>
    <row r="38" spans="1:11" ht="18" customHeight="1">
      <c r="A38" s="54" t="s">
        <v>45</v>
      </c>
      <c r="B38" s="360">
        <v>2292</v>
      </c>
      <c r="C38" s="966">
        <v>2716</v>
      </c>
      <c r="D38" s="967">
        <v>3148</v>
      </c>
      <c r="E38" s="967">
        <v>3674</v>
      </c>
      <c r="F38" s="967">
        <v>4405</v>
      </c>
      <c r="G38" s="967">
        <v>5293</v>
      </c>
      <c r="H38" s="130">
        <v>787</v>
      </c>
      <c r="I38" s="133">
        <v>816</v>
      </c>
      <c r="J38" s="301">
        <v>865</v>
      </c>
      <c r="K38" s="4"/>
    </row>
    <row r="39" spans="1:11" ht="18" customHeight="1">
      <c r="A39" s="54" t="s">
        <v>46</v>
      </c>
      <c r="B39" s="360">
        <v>66360</v>
      </c>
      <c r="C39" s="966">
        <v>66168</v>
      </c>
      <c r="D39" s="967">
        <v>60731</v>
      </c>
      <c r="E39" s="967">
        <v>58060</v>
      </c>
      <c r="F39" s="967">
        <v>56193</v>
      </c>
      <c r="G39" s="967">
        <v>53973</v>
      </c>
      <c r="H39" s="130">
        <v>52326</v>
      </c>
      <c r="I39" s="133">
        <v>52119</v>
      </c>
      <c r="J39" s="301">
        <v>51730</v>
      </c>
      <c r="K39" s="4"/>
    </row>
    <row r="40" spans="1:11" ht="9" customHeight="1">
      <c r="A40" s="123"/>
      <c r="B40" s="341"/>
      <c r="C40" s="4"/>
      <c r="D40" s="4"/>
      <c r="E40" s="4"/>
      <c r="F40" s="4"/>
      <c r="G40" s="4"/>
      <c r="H40" s="4"/>
      <c r="I40" s="300"/>
      <c r="J40" s="301"/>
      <c r="K40" s="4"/>
    </row>
    <row r="41" spans="1:11" ht="18" customHeight="1">
      <c r="A41" s="123"/>
      <c r="B41" s="362" t="s">
        <v>568</v>
      </c>
      <c r="C41" s="7"/>
      <c r="D41" s="7"/>
      <c r="E41" s="7"/>
      <c r="F41" s="7"/>
      <c r="G41" s="7"/>
      <c r="H41" s="7"/>
      <c r="I41" s="299"/>
      <c r="J41" s="302"/>
      <c r="K41" s="4"/>
    </row>
    <row r="42" spans="1:10" ht="9" customHeight="1">
      <c r="A42" s="54"/>
      <c r="B42" s="363"/>
      <c r="C42" s="137"/>
      <c r="D42" s="137"/>
      <c r="E42" s="137"/>
      <c r="F42" s="137"/>
      <c r="G42" s="137"/>
      <c r="H42" s="137"/>
      <c r="I42" s="300"/>
      <c r="J42" s="301"/>
    </row>
    <row r="43" spans="1:10" ht="18" customHeight="1">
      <c r="A43" s="54" t="s">
        <v>22</v>
      </c>
      <c r="B43" s="360">
        <v>43926</v>
      </c>
      <c r="C43" s="966">
        <v>48300</v>
      </c>
      <c r="D43" s="966">
        <v>52216</v>
      </c>
      <c r="E43" s="967">
        <v>55906</v>
      </c>
      <c r="F43" s="967">
        <v>59357</v>
      </c>
      <c r="G43" s="966">
        <v>62484</v>
      </c>
      <c r="H43" s="130">
        <v>65073</v>
      </c>
      <c r="I43" s="130">
        <v>65828</v>
      </c>
      <c r="J43" s="303">
        <v>66557</v>
      </c>
    </row>
    <row r="44" spans="1:10" ht="18" customHeight="1">
      <c r="A44" s="54" t="s">
        <v>23</v>
      </c>
      <c r="B44" s="360">
        <v>2</v>
      </c>
      <c r="C44" s="966">
        <v>2</v>
      </c>
      <c r="D44" s="966">
        <v>1</v>
      </c>
      <c r="E44" s="967">
        <v>1</v>
      </c>
      <c r="F44" s="967">
        <v>1</v>
      </c>
      <c r="G44" s="966">
        <v>1</v>
      </c>
      <c r="H44" s="130">
        <v>1</v>
      </c>
      <c r="I44" s="130">
        <v>1</v>
      </c>
      <c r="J44" s="303">
        <v>1</v>
      </c>
    </row>
    <row r="45" spans="1:10" ht="18" customHeight="1">
      <c r="A45" s="54" t="s">
        <v>235</v>
      </c>
      <c r="B45" s="1019" t="s">
        <v>49</v>
      </c>
      <c r="C45" s="1019" t="s">
        <v>49</v>
      </c>
      <c r="D45" s="1019" t="s">
        <v>49</v>
      </c>
      <c r="E45" s="1019" t="s">
        <v>49</v>
      </c>
      <c r="F45" s="1019" t="s">
        <v>49</v>
      </c>
      <c r="G45" s="1019" t="s">
        <v>49</v>
      </c>
      <c r="H45" s="1019" t="s">
        <v>49</v>
      </c>
      <c r="I45" s="1019" t="s">
        <v>49</v>
      </c>
      <c r="J45" s="969" t="s">
        <v>49</v>
      </c>
    </row>
    <row r="46" spans="1:10" ht="18" customHeight="1">
      <c r="A46" s="461" t="s">
        <v>278</v>
      </c>
      <c r="B46" s="1019"/>
      <c r="C46" s="1019"/>
      <c r="D46" s="1019"/>
      <c r="E46" s="1019"/>
      <c r="F46" s="1019"/>
      <c r="G46" s="1019"/>
      <c r="H46" s="1019"/>
      <c r="I46" s="1019"/>
      <c r="J46" s="969" t="s">
        <v>49</v>
      </c>
    </row>
    <row r="47" spans="1:10" ht="18" customHeight="1">
      <c r="A47" s="54" t="s">
        <v>279</v>
      </c>
      <c r="B47" s="364" t="s">
        <v>49</v>
      </c>
      <c r="C47" s="970" t="s">
        <v>49</v>
      </c>
      <c r="D47" s="970" t="s">
        <v>49</v>
      </c>
      <c r="E47" s="970" t="s">
        <v>49</v>
      </c>
      <c r="F47" s="970" t="s">
        <v>49</v>
      </c>
      <c r="G47" s="970" t="s">
        <v>49</v>
      </c>
      <c r="H47" s="969" t="s">
        <v>49</v>
      </c>
      <c r="I47" s="969" t="s">
        <v>49</v>
      </c>
      <c r="J47" s="969" t="s">
        <v>49</v>
      </c>
    </row>
    <row r="48" spans="1:10" ht="18" customHeight="1">
      <c r="A48" s="461" t="s">
        <v>280</v>
      </c>
      <c r="B48" s="364" t="s">
        <v>49</v>
      </c>
      <c r="C48" s="970" t="s">
        <v>49</v>
      </c>
      <c r="D48" s="970" t="s">
        <v>49</v>
      </c>
      <c r="E48" s="970" t="s">
        <v>49</v>
      </c>
      <c r="F48" s="970" t="s">
        <v>49</v>
      </c>
      <c r="G48" s="970" t="s">
        <v>49</v>
      </c>
      <c r="H48" s="969"/>
      <c r="I48" s="969"/>
      <c r="J48" s="969"/>
    </row>
    <row r="49" spans="1:10" ht="18" customHeight="1">
      <c r="A49" s="54" t="s">
        <v>24</v>
      </c>
      <c r="B49" s="360">
        <v>1</v>
      </c>
      <c r="C49" s="966" t="s">
        <v>12</v>
      </c>
      <c r="D49" s="967" t="s">
        <v>12</v>
      </c>
      <c r="E49" s="967" t="s">
        <v>12</v>
      </c>
      <c r="F49" s="967" t="s">
        <v>12</v>
      </c>
      <c r="G49" s="967" t="s">
        <v>12</v>
      </c>
      <c r="H49" s="971" t="s">
        <v>12</v>
      </c>
      <c r="I49" s="971" t="s">
        <v>12</v>
      </c>
      <c r="J49" s="971" t="s">
        <v>12</v>
      </c>
    </row>
    <row r="50" spans="1:10" ht="18" customHeight="1">
      <c r="A50" s="54" t="s">
        <v>25</v>
      </c>
      <c r="B50" s="360">
        <v>1</v>
      </c>
      <c r="C50" s="966">
        <v>2</v>
      </c>
      <c r="D50" s="966">
        <v>1</v>
      </c>
      <c r="E50" s="967">
        <v>1</v>
      </c>
      <c r="F50" s="967">
        <v>1</v>
      </c>
      <c r="G50" s="966">
        <v>1</v>
      </c>
      <c r="H50" s="130">
        <v>1</v>
      </c>
      <c r="I50" s="130">
        <v>1</v>
      </c>
      <c r="J50" s="303">
        <v>1</v>
      </c>
    </row>
    <row r="51" spans="1:10" ht="18" customHeight="1">
      <c r="A51" s="54" t="s">
        <v>26</v>
      </c>
      <c r="B51" s="360">
        <v>348</v>
      </c>
      <c r="C51" s="966">
        <v>348</v>
      </c>
      <c r="D51" s="966">
        <v>340</v>
      </c>
      <c r="E51" s="967">
        <v>339</v>
      </c>
      <c r="F51" s="967">
        <v>335</v>
      </c>
      <c r="G51" s="966">
        <v>338</v>
      </c>
      <c r="H51" s="130">
        <v>326</v>
      </c>
      <c r="I51" s="130">
        <v>320</v>
      </c>
      <c r="J51" s="303">
        <v>310</v>
      </c>
    </row>
    <row r="52" spans="1:10" ht="18" customHeight="1">
      <c r="A52" s="54" t="s">
        <v>27</v>
      </c>
      <c r="B52" s="360">
        <v>15</v>
      </c>
      <c r="C52" s="966">
        <v>15</v>
      </c>
      <c r="D52" s="966">
        <v>13</v>
      </c>
      <c r="E52" s="967">
        <v>12</v>
      </c>
      <c r="F52" s="967">
        <v>11</v>
      </c>
      <c r="G52" s="966">
        <v>11</v>
      </c>
      <c r="H52" s="130">
        <v>10</v>
      </c>
      <c r="I52" s="130">
        <v>8</v>
      </c>
      <c r="J52" s="303">
        <v>9</v>
      </c>
    </row>
    <row r="53" spans="1:10" ht="18" customHeight="1">
      <c r="A53" s="54" t="s">
        <v>28</v>
      </c>
      <c r="B53" s="360">
        <v>332</v>
      </c>
      <c r="C53" s="966">
        <v>332</v>
      </c>
      <c r="D53" s="966">
        <v>326</v>
      </c>
      <c r="E53" s="967">
        <v>326</v>
      </c>
      <c r="F53" s="967">
        <v>323</v>
      </c>
      <c r="G53" s="966">
        <v>326</v>
      </c>
      <c r="H53" s="130">
        <v>315</v>
      </c>
      <c r="I53" s="130">
        <v>311</v>
      </c>
      <c r="J53" s="303">
        <v>300</v>
      </c>
    </row>
    <row r="54" spans="1:10" ht="18" customHeight="1">
      <c r="A54" s="54" t="s">
        <v>29</v>
      </c>
      <c r="B54" s="364" t="s">
        <v>49</v>
      </c>
      <c r="C54" s="970" t="s">
        <v>49</v>
      </c>
      <c r="D54" s="970" t="s">
        <v>49</v>
      </c>
      <c r="E54" s="970" t="s">
        <v>49</v>
      </c>
      <c r="F54" s="970" t="s">
        <v>49</v>
      </c>
      <c r="G54" s="970" t="s">
        <v>49</v>
      </c>
      <c r="H54" s="969" t="s">
        <v>49</v>
      </c>
      <c r="I54" s="969" t="s">
        <v>49</v>
      </c>
      <c r="J54" s="969" t="s">
        <v>49</v>
      </c>
    </row>
    <row r="55" spans="1:10" ht="18" customHeight="1">
      <c r="A55" s="54" t="s">
        <v>30</v>
      </c>
      <c r="B55" s="360">
        <v>1</v>
      </c>
      <c r="C55" s="966">
        <v>1</v>
      </c>
      <c r="D55" s="966">
        <v>1</v>
      </c>
      <c r="E55" s="967">
        <v>1</v>
      </c>
      <c r="F55" s="967">
        <v>1</v>
      </c>
      <c r="G55" s="966">
        <v>1</v>
      </c>
      <c r="H55" s="971">
        <v>1</v>
      </c>
      <c r="I55" s="130">
        <v>1</v>
      </c>
      <c r="J55" s="303">
        <v>1</v>
      </c>
    </row>
    <row r="56" spans="1:10" ht="18" customHeight="1">
      <c r="A56" s="54" t="s">
        <v>31</v>
      </c>
      <c r="B56" s="364" t="s">
        <v>49</v>
      </c>
      <c r="C56" s="970" t="s">
        <v>49</v>
      </c>
      <c r="D56" s="970" t="s">
        <v>49</v>
      </c>
      <c r="E56" s="970" t="s">
        <v>49</v>
      </c>
      <c r="F56" s="970" t="s">
        <v>49</v>
      </c>
      <c r="G56" s="970" t="s">
        <v>49</v>
      </c>
      <c r="H56" s="969" t="s">
        <v>49</v>
      </c>
      <c r="I56" s="969" t="s">
        <v>49</v>
      </c>
      <c r="J56" s="969" t="s">
        <v>49</v>
      </c>
    </row>
    <row r="57" spans="1:10" ht="18" customHeight="1">
      <c r="A57" s="54" t="s">
        <v>32</v>
      </c>
      <c r="B57" s="364" t="s">
        <v>49</v>
      </c>
      <c r="C57" s="970" t="s">
        <v>49</v>
      </c>
      <c r="D57" s="970" t="s">
        <v>49</v>
      </c>
      <c r="E57" s="970" t="s">
        <v>49</v>
      </c>
      <c r="F57" s="970" t="s">
        <v>49</v>
      </c>
      <c r="G57" s="970" t="s">
        <v>49</v>
      </c>
      <c r="H57" s="969" t="s">
        <v>49</v>
      </c>
      <c r="I57" s="969" t="s">
        <v>49</v>
      </c>
      <c r="J57" s="969" t="s">
        <v>49</v>
      </c>
    </row>
    <row r="58" spans="1:10" ht="18" customHeight="1">
      <c r="A58" s="54" t="s">
        <v>33</v>
      </c>
      <c r="B58" s="364" t="s">
        <v>49</v>
      </c>
      <c r="C58" s="970" t="s">
        <v>49</v>
      </c>
      <c r="D58" s="970" t="s">
        <v>49</v>
      </c>
      <c r="E58" s="970" t="s">
        <v>49</v>
      </c>
      <c r="F58" s="970" t="s">
        <v>49</v>
      </c>
      <c r="G58" s="970" t="s">
        <v>49</v>
      </c>
      <c r="H58" s="969" t="s">
        <v>49</v>
      </c>
      <c r="I58" s="969" t="s">
        <v>49</v>
      </c>
      <c r="J58" s="969" t="s">
        <v>49</v>
      </c>
    </row>
    <row r="59" spans="1:10" ht="18" customHeight="1">
      <c r="A59" s="54" t="s">
        <v>34</v>
      </c>
      <c r="B59" s="360">
        <v>21</v>
      </c>
      <c r="C59" s="966">
        <v>18</v>
      </c>
      <c r="D59" s="966">
        <v>15</v>
      </c>
      <c r="E59" s="967">
        <v>17</v>
      </c>
      <c r="F59" s="967">
        <v>20</v>
      </c>
      <c r="G59" s="966">
        <v>19</v>
      </c>
      <c r="H59" s="130">
        <v>12</v>
      </c>
      <c r="I59" s="130">
        <v>12</v>
      </c>
      <c r="J59" s="303">
        <v>13</v>
      </c>
    </row>
    <row r="60" spans="1:10" ht="18" customHeight="1">
      <c r="A60" s="54" t="s">
        <v>35</v>
      </c>
      <c r="B60" s="364" t="s">
        <v>49</v>
      </c>
      <c r="C60" s="970" t="s">
        <v>49</v>
      </c>
      <c r="D60" s="970" t="s">
        <v>49</v>
      </c>
      <c r="E60" s="970" t="s">
        <v>49</v>
      </c>
      <c r="F60" s="970" t="s">
        <v>49</v>
      </c>
      <c r="G60" s="970" t="s">
        <v>49</v>
      </c>
      <c r="H60" s="969" t="s">
        <v>49</v>
      </c>
      <c r="I60" s="969" t="s">
        <v>49</v>
      </c>
      <c r="J60" s="969" t="s">
        <v>49</v>
      </c>
    </row>
    <row r="61" spans="1:10" ht="18" customHeight="1">
      <c r="A61" s="54" t="s">
        <v>36</v>
      </c>
      <c r="B61" s="364" t="s">
        <v>49</v>
      </c>
      <c r="C61" s="970" t="s">
        <v>49</v>
      </c>
      <c r="D61" s="970" t="s">
        <v>49</v>
      </c>
      <c r="E61" s="970" t="s">
        <v>49</v>
      </c>
      <c r="F61" s="970" t="s">
        <v>49</v>
      </c>
      <c r="G61" s="970" t="s">
        <v>49</v>
      </c>
      <c r="H61" s="969" t="s">
        <v>49</v>
      </c>
      <c r="I61" s="969" t="s">
        <v>49</v>
      </c>
      <c r="J61" s="969" t="s">
        <v>49</v>
      </c>
    </row>
    <row r="62" spans="1:10" ht="18" customHeight="1">
      <c r="A62" s="54" t="s">
        <v>37</v>
      </c>
      <c r="B62" s="364" t="s">
        <v>49</v>
      </c>
      <c r="C62" s="970" t="s">
        <v>569</v>
      </c>
      <c r="D62" s="970" t="s">
        <v>49</v>
      </c>
      <c r="E62" s="970" t="s">
        <v>49</v>
      </c>
      <c r="F62" s="970" t="s">
        <v>49</v>
      </c>
      <c r="G62" s="970" t="s">
        <v>49</v>
      </c>
      <c r="H62" s="969" t="s">
        <v>49</v>
      </c>
      <c r="I62" s="969" t="s">
        <v>49</v>
      </c>
      <c r="J62" s="969" t="s">
        <v>49</v>
      </c>
    </row>
    <row r="63" spans="1:10" ht="18" customHeight="1">
      <c r="A63" s="125" t="s">
        <v>38</v>
      </c>
      <c r="B63" s="360">
        <v>14</v>
      </c>
      <c r="C63" s="966">
        <v>12</v>
      </c>
      <c r="D63" s="966">
        <v>10</v>
      </c>
      <c r="E63" s="967">
        <v>11</v>
      </c>
      <c r="F63" s="967">
        <v>13</v>
      </c>
      <c r="G63" s="966">
        <v>11</v>
      </c>
      <c r="H63" s="971">
        <v>6</v>
      </c>
      <c r="I63" s="130">
        <v>6</v>
      </c>
      <c r="J63" s="303">
        <v>6</v>
      </c>
    </row>
    <row r="64" spans="1:10" ht="18" customHeight="1">
      <c r="A64" s="54" t="s">
        <v>39</v>
      </c>
      <c r="B64" s="360">
        <v>7</v>
      </c>
      <c r="C64" s="966">
        <v>6</v>
      </c>
      <c r="D64" s="966">
        <v>5</v>
      </c>
      <c r="E64" s="967">
        <v>6</v>
      </c>
      <c r="F64" s="967">
        <v>7</v>
      </c>
      <c r="G64" s="966">
        <v>8</v>
      </c>
      <c r="H64" s="971">
        <v>6</v>
      </c>
      <c r="I64" s="130">
        <v>6</v>
      </c>
      <c r="J64" s="303">
        <v>7</v>
      </c>
    </row>
    <row r="65" spans="1:10" ht="18" customHeight="1">
      <c r="A65" s="54" t="s">
        <v>40</v>
      </c>
      <c r="B65" s="364" t="s">
        <v>49</v>
      </c>
      <c r="C65" s="970" t="s">
        <v>49</v>
      </c>
      <c r="D65" s="970" t="s">
        <v>49</v>
      </c>
      <c r="E65" s="970" t="s">
        <v>49</v>
      </c>
      <c r="F65" s="970" t="s">
        <v>49</v>
      </c>
      <c r="G65" s="970" t="s">
        <v>49</v>
      </c>
      <c r="H65" s="969" t="s">
        <v>49</v>
      </c>
      <c r="I65" s="969" t="s">
        <v>49</v>
      </c>
      <c r="J65" s="969" t="s">
        <v>49</v>
      </c>
    </row>
    <row r="66" spans="1:10" ht="18" customHeight="1">
      <c r="A66" s="54" t="s">
        <v>41</v>
      </c>
      <c r="B66" s="360">
        <v>138</v>
      </c>
      <c r="C66" s="966">
        <v>149</v>
      </c>
      <c r="D66" s="966">
        <v>163</v>
      </c>
      <c r="E66" s="967">
        <v>166</v>
      </c>
      <c r="F66" s="967">
        <v>170</v>
      </c>
      <c r="G66" s="966">
        <v>167</v>
      </c>
      <c r="H66" s="971">
        <v>162</v>
      </c>
      <c r="I66" s="130">
        <v>159</v>
      </c>
      <c r="J66" s="303">
        <v>164</v>
      </c>
    </row>
    <row r="67" spans="1:10" ht="18" customHeight="1">
      <c r="A67" s="54" t="s">
        <v>42</v>
      </c>
      <c r="B67" s="360">
        <v>543</v>
      </c>
      <c r="C67" s="966">
        <v>726</v>
      </c>
      <c r="D67" s="966">
        <v>2465</v>
      </c>
      <c r="E67" s="967">
        <v>4404</v>
      </c>
      <c r="F67" s="967">
        <v>5924</v>
      </c>
      <c r="G67" s="966">
        <v>7007</v>
      </c>
      <c r="H67" s="971">
        <v>7499</v>
      </c>
      <c r="I67" s="130">
        <v>7891</v>
      </c>
      <c r="J67" s="303">
        <v>8281</v>
      </c>
    </row>
    <row r="68" spans="1:10" ht="18" customHeight="1">
      <c r="A68" s="54" t="s">
        <v>43</v>
      </c>
      <c r="B68" s="360">
        <v>10</v>
      </c>
      <c r="C68" s="966">
        <v>7</v>
      </c>
      <c r="D68" s="966">
        <v>10</v>
      </c>
      <c r="E68" s="967">
        <v>10</v>
      </c>
      <c r="F68" s="967">
        <v>13</v>
      </c>
      <c r="G68" s="966">
        <v>13</v>
      </c>
      <c r="H68" s="971">
        <v>11</v>
      </c>
      <c r="I68" s="130">
        <v>11</v>
      </c>
      <c r="J68" s="303">
        <v>15</v>
      </c>
    </row>
    <row r="69" spans="1:10" ht="18" customHeight="1">
      <c r="A69" s="54" t="s">
        <v>243</v>
      </c>
      <c r="B69" s="336" t="s">
        <v>228</v>
      </c>
      <c r="C69" s="95" t="s">
        <v>228</v>
      </c>
      <c r="D69" s="95" t="s">
        <v>229</v>
      </c>
      <c r="E69" s="95" t="s">
        <v>229</v>
      </c>
      <c r="F69" s="95" t="s">
        <v>229</v>
      </c>
      <c r="G69" s="95" t="s">
        <v>229</v>
      </c>
      <c r="H69" s="95">
        <v>16</v>
      </c>
      <c r="I69" s="130">
        <v>16</v>
      </c>
      <c r="J69" s="303">
        <v>15</v>
      </c>
    </row>
    <row r="70" spans="1:10" ht="18" customHeight="1">
      <c r="A70" s="54" t="s">
        <v>244</v>
      </c>
      <c r="B70" s="336" t="s">
        <v>228</v>
      </c>
      <c r="C70" s="95" t="s">
        <v>228</v>
      </c>
      <c r="D70" s="95" t="s">
        <v>229</v>
      </c>
      <c r="E70" s="95" t="s">
        <v>229</v>
      </c>
      <c r="F70" s="95" t="s">
        <v>229</v>
      </c>
      <c r="G70" s="95" t="s">
        <v>229</v>
      </c>
      <c r="H70" s="95">
        <v>34</v>
      </c>
      <c r="I70" s="130">
        <v>36</v>
      </c>
      <c r="J70" s="303">
        <v>39</v>
      </c>
    </row>
    <row r="71" spans="1:14" s="114" customFormat="1" ht="18" customHeight="1">
      <c r="A71" s="54" t="s">
        <v>44</v>
      </c>
      <c r="B71" s="360">
        <v>52</v>
      </c>
      <c r="C71" s="966">
        <v>57</v>
      </c>
      <c r="D71" s="966">
        <v>54</v>
      </c>
      <c r="E71" s="967">
        <v>55</v>
      </c>
      <c r="F71" s="967">
        <v>50</v>
      </c>
      <c r="G71" s="966">
        <v>41</v>
      </c>
      <c r="H71" s="971">
        <v>25</v>
      </c>
      <c r="I71" s="130">
        <v>36</v>
      </c>
      <c r="J71" s="303">
        <v>35</v>
      </c>
      <c r="K71"/>
      <c r="M71"/>
      <c r="N71"/>
    </row>
    <row r="72" spans="1:10" s="114" customFormat="1" ht="13.5" customHeight="1">
      <c r="A72" s="54" t="s">
        <v>45</v>
      </c>
      <c r="B72" s="360">
        <v>54</v>
      </c>
      <c r="C72" s="966">
        <v>58</v>
      </c>
      <c r="D72" s="966">
        <v>63</v>
      </c>
      <c r="E72" s="967">
        <v>78</v>
      </c>
      <c r="F72" s="967">
        <v>99</v>
      </c>
      <c r="G72" s="966">
        <v>105</v>
      </c>
      <c r="H72" s="971">
        <v>53</v>
      </c>
      <c r="I72" s="130">
        <v>54</v>
      </c>
      <c r="J72" s="303">
        <v>74</v>
      </c>
    </row>
    <row r="73" spans="1:14" ht="13.5" customHeight="1">
      <c r="A73" s="58" t="s">
        <v>46</v>
      </c>
      <c r="B73" s="365">
        <v>42758</v>
      </c>
      <c r="C73" s="972">
        <v>46935</v>
      </c>
      <c r="D73" s="972">
        <v>49105</v>
      </c>
      <c r="E73" s="973">
        <v>50836</v>
      </c>
      <c r="F73" s="973">
        <v>52745</v>
      </c>
      <c r="G73" s="972">
        <v>54793</v>
      </c>
      <c r="H73" s="974">
        <v>56934</v>
      </c>
      <c r="I73" s="136">
        <v>57292</v>
      </c>
      <c r="J73" s="304">
        <v>57610</v>
      </c>
      <c r="K73" s="114"/>
      <c r="M73" s="114"/>
      <c r="N73" s="114"/>
    </row>
    <row r="74" spans="9:10" ht="13.5" customHeight="1">
      <c r="I74" s="112"/>
      <c r="J74" s="112" t="s">
        <v>21</v>
      </c>
    </row>
    <row r="75" spans="1:10" ht="13.5" customHeight="1">
      <c r="A75" s="384" t="s">
        <v>566</v>
      </c>
      <c r="B75" s="384"/>
      <c r="C75" s="384"/>
      <c r="D75" s="384"/>
      <c r="E75" s="384"/>
      <c r="F75" s="384"/>
      <c r="G75" s="385"/>
      <c r="H75" s="113"/>
      <c r="I75" s="114"/>
      <c r="J75" s="305"/>
    </row>
    <row r="76" spans="1:10" ht="13.5" customHeight="1">
      <c r="A76" s="384" t="s">
        <v>294</v>
      </c>
      <c r="B76" s="384"/>
      <c r="C76" s="384"/>
      <c r="D76" s="384"/>
      <c r="E76" s="384"/>
      <c r="F76" s="384"/>
      <c r="G76" s="248"/>
      <c r="H76" s="113"/>
      <c r="I76" s="114"/>
      <c r="J76" s="305"/>
    </row>
    <row r="77" ht="13.5" customHeight="1">
      <c r="A77" s="113" t="s">
        <v>567</v>
      </c>
    </row>
    <row r="78" ht="13.5" customHeight="1">
      <c r="A78" s="113"/>
    </row>
    <row r="79" ht="13.5" customHeight="1">
      <c r="G79" s="113"/>
    </row>
  </sheetData>
  <mergeCells count="18">
    <mergeCell ref="I3:J3"/>
    <mergeCell ref="B7:J7"/>
    <mergeCell ref="B11:B12"/>
    <mergeCell ref="C11:C12"/>
    <mergeCell ref="D11:D12"/>
    <mergeCell ref="E11:E12"/>
    <mergeCell ref="F11:F12"/>
    <mergeCell ref="G11:G12"/>
    <mergeCell ref="H11:H12"/>
    <mergeCell ref="I11:I12"/>
    <mergeCell ref="B45:B46"/>
    <mergeCell ref="C45:C46"/>
    <mergeCell ref="D45:D46"/>
    <mergeCell ref="E45:E46"/>
    <mergeCell ref="F45:F46"/>
    <mergeCell ref="G45:G46"/>
    <mergeCell ref="H45:H46"/>
    <mergeCell ref="I45:I46"/>
  </mergeCells>
  <printOptions horizontalCentered="1"/>
  <pageMargins left="0.7874015748031497" right="0.7874015748031497" top="0.7874015748031497" bottom="0.4" header="0.5118110236220472" footer="0.1968503937007874"/>
  <pageSetup firstPageNumber="39" useFirstPageNumber="1" horizontalDpi="600" verticalDpi="600" orientation="portrait" paperSize="9" scale="61" r:id="rId2"/>
  <drawing r:id="rId1"/>
</worksheet>
</file>

<file path=xl/worksheets/sheet5.xml><?xml version="1.0" encoding="utf-8"?>
<worksheet xmlns="http://schemas.openxmlformats.org/spreadsheetml/2006/main" xmlns:r="http://schemas.openxmlformats.org/officeDocument/2006/relationships">
  <dimension ref="A1:U39"/>
  <sheetViews>
    <sheetView zoomScale="75" zoomScaleNormal="75" workbookViewId="0" topLeftCell="A1">
      <selection activeCell="A37" sqref="A37"/>
    </sheetView>
  </sheetViews>
  <sheetFormatPr defaultColWidth="8.796875" defaultRowHeight="14.25"/>
  <cols>
    <col min="1" max="1" width="31.3984375" style="0" customWidth="1"/>
    <col min="2" max="2" width="12.69921875" style="0" customWidth="1"/>
    <col min="3" max="8" width="11.59765625" style="0" customWidth="1"/>
    <col min="9" max="9" width="12.8984375" style="0" customWidth="1"/>
    <col min="10" max="11" width="11.59765625" style="0" customWidth="1"/>
    <col min="12" max="15" width="10.59765625" style="0" customWidth="1"/>
    <col min="16" max="17" width="9" style="4" customWidth="1"/>
  </cols>
  <sheetData>
    <row r="1" spans="1:11" ht="21.75" customHeight="1">
      <c r="A1" s="306" t="s">
        <v>221</v>
      </c>
      <c r="B1" s="3"/>
      <c r="C1" s="3"/>
      <c r="D1" s="3"/>
      <c r="E1" s="3"/>
      <c r="F1" s="3"/>
      <c r="G1" s="3"/>
      <c r="H1" s="3"/>
      <c r="I1" s="3"/>
      <c r="J1" s="3"/>
      <c r="K1" s="6"/>
    </row>
    <row r="2" spans="1:21" ht="13.5">
      <c r="A2" s="16"/>
      <c r="B2" s="16"/>
      <c r="C2" s="16"/>
      <c r="D2" s="16"/>
      <c r="E2" s="16"/>
      <c r="F2" s="16"/>
      <c r="G2" s="16"/>
      <c r="H2" s="16"/>
      <c r="I2" s="16"/>
      <c r="J2" s="16"/>
      <c r="K2" s="413" t="s">
        <v>295</v>
      </c>
      <c r="P2"/>
      <c r="Q2"/>
      <c r="T2" s="4"/>
      <c r="U2" s="4"/>
    </row>
    <row r="3" spans="1:20" ht="24" customHeight="1">
      <c r="A3" s="11"/>
      <c r="B3" s="184" t="s">
        <v>50</v>
      </c>
      <c r="C3" s="185"/>
      <c r="D3" s="185"/>
      <c r="E3" s="185"/>
      <c r="F3" s="185"/>
      <c r="G3" s="184" t="s">
        <v>51</v>
      </c>
      <c r="H3" s="185"/>
      <c r="I3" s="185"/>
      <c r="J3" s="185"/>
      <c r="K3" s="186" t="s">
        <v>52</v>
      </c>
      <c r="P3"/>
      <c r="Q3"/>
      <c r="S3" s="4"/>
      <c r="T3" s="4"/>
    </row>
    <row r="4" spans="1:20" ht="24" customHeight="1">
      <c r="A4" s="193"/>
      <c r="B4" s="194"/>
      <c r="C4" s="232"/>
      <c r="D4" s="232"/>
      <c r="E4" s="233"/>
      <c r="F4" s="234"/>
      <c r="G4" s="230"/>
      <c r="H4" s="233"/>
      <c r="I4" s="195"/>
      <c r="J4" s="232"/>
      <c r="K4" s="231"/>
      <c r="P4"/>
      <c r="Q4"/>
      <c r="S4" s="4"/>
      <c r="T4" s="4"/>
    </row>
    <row r="5" spans="1:20" s="79" customFormat="1" ht="51" customHeight="1">
      <c r="A5" s="187"/>
      <c r="B5" s="17"/>
      <c r="C5" s="39" t="s">
        <v>8</v>
      </c>
      <c r="D5" s="190" t="s">
        <v>9</v>
      </c>
      <c r="E5" s="190" t="s">
        <v>10</v>
      </c>
      <c r="F5" s="189" t="s">
        <v>251</v>
      </c>
      <c r="G5" s="190"/>
      <c r="H5" s="190" t="s">
        <v>14</v>
      </c>
      <c r="I5" s="189" t="s">
        <v>570</v>
      </c>
      <c r="J5" s="190" t="s">
        <v>15</v>
      </c>
      <c r="K5" s="191"/>
      <c r="L5"/>
      <c r="M5"/>
      <c r="N5"/>
      <c r="S5" s="93"/>
      <c r="T5" s="93"/>
    </row>
    <row r="6" spans="1:20" ht="18" customHeight="1">
      <c r="A6" s="47" t="s">
        <v>22</v>
      </c>
      <c r="B6" s="456">
        <v>9077</v>
      </c>
      <c r="C6" s="360">
        <v>1076</v>
      </c>
      <c r="D6" s="360">
        <v>2</v>
      </c>
      <c r="E6" s="360">
        <v>7999</v>
      </c>
      <c r="F6" s="360">
        <v>4291</v>
      </c>
      <c r="G6" s="360">
        <v>97051</v>
      </c>
      <c r="H6" s="360">
        <v>14765</v>
      </c>
      <c r="I6" s="360">
        <v>2543</v>
      </c>
      <c r="J6" s="360">
        <v>82286</v>
      </c>
      <c r="K6" s="360">
        <v>66557</v>
      </c>
      <c r="P6"/>
      <c r="Q6"/>
      <c r="S6" s="4"/>
      <c r="T6" s="4"/>
    </row>
    <row r="7" spans="1:20" ht="18" customHeight="1">
      <c r="A7" s="47" t="s">
        <v>23</v>
      </c>
      <c r="B7" s="457">
        <v>304</v>
      </c>
      <c r="C7" s="360">
        <v>4</v>
      </c>
      <c r="D7" s="174" t="s">
        <v>283</v>
      </c>
      <c r="E7" s="360">
        <v>300</v>
      </c>
      <c r="F7" s="360">
        <v>5</v>
      </c>
      <c r="G7" s="360">
        <v>620</v>
      </c>
      <c r="H7" s="360">
        <v>236</v>
      </c>
      <c r="I7" s="360">
        <v>1</v>
      </c>
      <c r="J7" s="360">
        <v>384</v>
      </c>
      <c r="K7" s="360">
        <v>1</v>
      </c>
      <c r="P7"/>
      <c r="Q7"/>
      <c r="S7" s="4"/>
      <c r="T7" s="4"/>
    </row>
    <row r="8" spans="1:20" ht="18" customHeight="1">
      <c r="A8" s="47" t="s">
        <v>235</v>
      </c>
      <c r="B8" s="457">
        <v>22</v>
      </c>
      <c r="C8" s="174" t="s">
        <v>283</v>
      </c>
      <c r="D8" s="174" t="s">
        <v>283</v>
      </c>
      <c r="E8" s="360">
        <v>22</v>
      </c>
      <c r="F8" s="360" t="s">
        <v>283</v>
      </c>
      <c r="G8" s="360">
        <v>26</v>
      </c>
      <c r="H8" s="360" t="s">
        <v>283</v>
      </c>
      <c r="I8" s="174" t="s">
        <v>283</v>
      </c>
      <c r="J8" s="360">
        <v>26</v>
      </c>
      <c r="K8" s="174" t="s">
        <v>283</v>
      </c>
      <c r="P8"/>
      <c r="Q8"/>
      <c r="S8" s="4"/>
      <c r="T8" s="4"/>
    </row>
    <row r="9" spans="1:20" ht="18" customHeight="1">
      <c r="A9" s="461" t="s">
        <v>278</v>
      </c>
      <c r="B9" s="457">
        <v>154</v>
      </c>
      <c r="C9" s="360">
        <v>4</v>
      </c>
      <c r="D9" s="174" t="s">
        <v>283</v>
      </c>
      <c r="E9" s="360">
        <v>150</v>
      </c>
      <c r="F9" s="360">
        <v>2</v>
      </c>
      <c r="G9" s="360">
        <v>2</v>
      </c>
      <c r="H9" s="360">
        <v>1</v>
      </c>
      <c r="I9" s="174" t="s">
        <v>283</v>
      </c>
      <c r="J9" s="360">
        <v>1</v>
      </c>
      <c r="K9" s="174" t="s">
        <v>283</v>
      </c>
      <c r="P9"/>
      <c r="Q9"/>
      <c r="S9" s="4"/>
      <c r="T9" s="4"/>
    </row>
    <row r="10" spans="1:20" ht="18" customHeight="1">
      <c r="A10" s="54" t="s">
        <v>279</v>
      </c>
      <c r="B10" s="457">
        <v>49</v>
      </c>
      <c r="C10" s="174" t="s">
        <v>283</v>
      </c>
      <c r="D10" s="174" t="s">
        <v>283</v>
      </c>
      <c r="E10" s="360">
        <v>49</v>
      </c>
      <c r="F10" s="174" t="s">
        <v>283</v>
      </c>
      <c r="G10" s="360">
        <v>114</v>
      </c>
      <c r="H10" s="174" t="s">
        <v>283</v>
      </c>
      <c r="I10" s="174" t="s">
        <v>283</v>
      </c>
      <c r="J10" s="360">
        <v>114</v>
      </c>
      <c r="K10" s="174" t="s">
        <v>283</v>
      </c>
      <c r="P10"/>
      <c r="Q10"/>
      <c r="S10" s="4"/>
      <c r="T10" s="4"/>
    </row>
    <row r="11" spans="1:20" ht="18" customHeight="1">
      <c r="A11" s="461" t="s">
        <v>280</v>
      </c>
      <c r="B11" s="457">
        <v>38</v>
      </c>
      <c r="C11" s="174" t="s">
        <v>283</v>
      </c>
      <c r="D11" s="174" t="s">
        <v>283</v>
      </c>
      <c r="E11" s="360">
        <v>38</v>
      </c>
      <c r="F11" s="360">
        <v>1</v>
      </c>
      <c r="G11" s="360">
        <v>9</v>
      </c>
      <c r="H11" s="174" t="s">
        <v>283</v>
      </c>
      <c r="I11" s="174" t="s">
        <v>283</v>
      </c>
      <c r="J11" s="360">
        <v>9</v>
      </c>
      <c r="K11" s="174" t="s">
        <v>283</v>
      </c>
      <c r="P11"/>
      <c r="Q11"/>
      <c r="S11" s="4"/>
      <c r="T11" s="4"/>
    </row>
    <row r="12" spans="1:20" ht="18" customHeight="1">
      <c r="A12" s="47" t="s">
        <v>25</v>
      </c>
      <c r="B12" s="457">
        <v>41</v>
      </c>
      <c r="C12" s="174" t="s">
        <v>283</v>
      </c>
      <c r="D12" s="174" t="s">
        <v>283</v>
      </c>
      <c r="E12" s="360">
        <v>41</v>
      </c>
      <c r="F12" s="360">
        <v>2</v>
      </c>
      <c r="G12" s="360">
        <v>469</v>
      </c>
      <c r="H12" s="360">
        <v>235</v>
      </c>
      <c r="I12" s="360">
        <v>1</v>
      </c>
      <c r="J12" s="360">
        <v>234</v>
      </c>
      <c r="K12" s="360">
        <v>1</v>
      </c>
      <c r="P12"/>
      <c r="Q12"/>
      <c r="S12" s="4"/>
      <c r="T12" s="4"/>
    </row>
    <row r="13" spans="1:20" ht="18" customHeight="1">
      <c r="A13" s="47" t="s">
        <v>26</v>
      </c>
      <c r="B13" s="457">
        <v>1377</v>
      </c>
      <c r="C13" s="360">
        <v>52</v>
      </c>
      <c r="D13" s="174" t="s">
        <v>283</v>
      </c>
      <c r="E13" s="360">
        <v>1325</v>
      </c>
      <c r="F13" s="360">
        <v>376</v>
      </c>
      <c r="G13" s="360">
        <v>4119</v>
      </c>
      <c r="H13" s="360">
        <v>310</v>
      </c>
      <c r="I13" s="360">
        <v>53</v>
      </c>
      <c r="J13" s="360">
        <v>3809</v>
      </c>
      <c r="K13" s="360">
        <v>310</v>
      </c>
      <c r="P13"/>
      <c r="Q13"/>
      <c r="S13" s="4"/>
      <c r="T13" s="4"/>
    </row>
    <row r="14" spans="1:20" ht="18" customHeight="1">
      <c r="A14" s="47" t="s">
        <v>27</v>
      </c>
      <c r="B14" s="457">
        <v>312</v>
      </c>
      <c r="C14" s="360">
        <v>41</v>
      </c>
      <c r="D14" s="174" t="s">
        <v>283</v>
      </c>
      <c r="E14" s="360">
        <v>271</v>
      </c>
      <c r="F14" s="360">
        <v>11</v>
      </c>
      <c r="G14" s="360">
        <v>358</v>
      </c>
      <c r="H14" s="360">
        <v>12</v>
      </c>
      <c r="I14" s="174" t="s">
        <v>283</v>
      </c>
      <c r="J14" s="360">
        <v>346</v>
      </c>
      <c r="K14" s="360">
        <v>9</v>
      </c>
      <c r="P14"/>
      <c r="Q14"/>
      <c r="S14" s="4"/>
      <c r="T14" s="4"/>
    </row>
    <row r="15" spans="1:20" ht="18" customHeight="1">
      <c r="A15" s="47" t="s">
        <v>28</v>
      </c>
      <c r="B15" s="457">
        <v>762</v>
      </c>
      <c r="C15" s="360">
        <v>6</v>
      </c>
      <c r="D15" s="174" t="s">
        <v>283</v>
      </c>
      <c r="E15" s="360">
        <v>756</v>
      </c>
      <c r="F15" s="360">
        <v>269</v>
      </c>
      <c r="G15" s="360">
        <v>3446</v>
      </c>
      <c r="H15" s="360">
        <v>291</v>
      </c>
      <c r="I15" s="360">
        <v>53</v>
      </c>
      <c r="J15" s="360">
        <v>3155</v>
      </c>
      <c r="K15" s="360">
        <v>300</v>
      </c>
      <c r="P15"/>
      <c r="Q15"/>
      <c r="S15" s="4"/>
      <c r="T15" s="4"/>
    </row>
    <row r="16" spans="1:20" ht="18" customHeight="1">
      <c r="A16" s="47" t="s">
        <v>29</v>
      </c>
      <c r="B16" s="457">
        <v>92</v>
      </c>
      <c r="C16" s="174" t="s">
        <v>283</v>
      </c>
      <c r="D16" s="174" t="s">
        <v>283</v>
      </c>
      <c r="E16" s="360">
        <v>92</v>
      </c>
      <c r="F16" s="360">
        <v>16</v>
      </c>
      <c r="G16" s="360">
        <v>210</v>
      </c>
      <c r="H16" s="360">
        <v>2</v>
      </c>
      <c r="I16" s="174" t="s">
        <v>283</v>
      </c>
      <c r="J16" s="360">
        <v>208</v>
      </c>
      <c r="K16" s="174" t="s">
        <v>283</v>
      </c>
      <c r="P16"/>
      <c r="Q16"/>
      <c r="S16" s="4"/>
      <c r="T16" s="4"/>
    </row>
    <row r="17" spans="1:20" ht="18" customHeight="1">
      <c r="A17" s="47" t="s">
        <v>30</v>
      </c>
      <c r="B17" s="457">
        <v>78</v>
      </c>
      <c r="C17" s="360">
        <v>1</v>
      </c>
      <c r="D17" s="174" t="s">
        <v>283</v>
      </c>
      <c r="E17" s="360">
        <v>77</v>
      </c>
      <c r="F17" s="360">
        <v>20</v>
      </c>
      <c r="G17" s="360">
        <v>43</v>
      </c>
      <c r="H17" s="360">
        <v>1</v>
      </c>
      <c r="I17" s="174" t="s">
        <v>283</v>
      </c>
      <c r="J17" s="360">
        <v>42</v>
      </c>
      <c r="K17" s="360">
        <v>1</v>
      </c>
      <c r="P17"/>
      <c r="Q17"/>
      <c r="S17" s="4"/>
      <c r="T17" s="4"/>
    </row>
    <row r="18" spans="1:20" ht="18" customHeight="1">
      <c r="A18" s="47" t="s">
        <v>31</v>
      </c>
      <c r="B18" s="457">
        <v>7</v>
      </c>
      <c r="C18" s="174" t="s">
        <v>283</v>
      </c>
      <c r="D18" s="174" t="s">
        <v>283</v>
      </c>
      <c r="E18" s="360">
        <v>7</v>
      </c>
      <c r="F18" s="360">
        <v>5</v>
      </c>
      <c r="G18" s="174" t="s">
        <v>283</v>
      </c>
      <c r="H18" s="174" t="s">
        <v>283</v>
      </c>
      <c r="I18" s="174" t="s">
        <v>283</v>
      </c>
      <c r="J18" s="174" t="s">
        <v>283</v>
      </c>
      <c r="K18" s="174" t="s">
        <v>283</v>
      </c>
      <c r="P18"/>
      <c r="Q18"/>
      <c r="S18" s="4"/>
      <c r="T18" s="4"/>
    </row>
    <row r="19" spans="1:20" ht="18" customHeight="1">
      <c r="A19" s="47" t="s">
        <v>32</v>
      </c>
      <c r="B19" s="457">
        <v>122</v>
      </c>
      <c r="C19" s="360">
        <v>4</v>
      </c>
      <c r="D19" s="174" t="s">
        <v>283</v>
      </c>
      <c r="E19" s="360">
        <v>118</v>
      </c>
      <c r="F19" s="360">
        <v>54</v>
      </c>
      <c r="G19" s="360">
        <v>62</v>
      </c>
      <c r="H19" s="360">
        <v>4</v>
      </c>
      <c r="I19" s="174" t="s">
        <v>283</v>
      </c>
      <c r="J19" s="360">
        <v>58</v>
      </c>
      <c r="K19" s="174" t="s">
        <v>283</v>
      </c>
      <c r="P19"/>
      <c r="Q19"/>
      <c r="S19" s="4"/>
      <c r="T19" s="4"/>
    </row>
    <row r="20" spans="1:20" ht="18" customHeight="1">
      <c r="A20" s="47" t="s">
        <v>33</v>
      </c>
      <c r="B20" s="457">
        <v>4</v>
      </c>
      <c r="C20" s="174" t="s">
        <v>283</v>
      </c>
      <c r="D20" s="174" t="s">
        <v>283</v>
      </c>
      <c r="E20" s="360">
        <v>4</v>
      </c>
      <c r="F20" s="174">
        <v>1</v>
      </c>
      <c r="G20" s="174" t="s">
        <v>283</v>
      </c>
      <c r="H20" s="174" t="s">
        <v>283</v>
      </c>
      <c r="I20" s="174" t="s">
        <v>283</v>
      </c>
      <c r="J20" s="174" t="s">
        <v>283</v>
      </c>
      <c r="K20" s="174" t="s">
        <v>283</v>
      </c>
      <c r="P20"/>
      <c r="Q20"/>
      <c r="S20" s="4"/>
      <c r="T20" s="4"/>
    </row>
    <row r="21" spans="1:20" ht="18" customHeight="1">
      <c r="A21" s="47" t="s">
        <v>34</v>
      </c>
      <c r="B21" s="457">
        <v>129</v>
      </c>
      <c r="C21" s="360" t="s">
        <v>283</v>
      </c>
      <c r="D21" s="174" t="s">
        <v>283</v>
      </c>
      <c r="E21" s="360">
        <v>129</v>
      </c>
      <c r="F21" s="360">
        <v>25</v>
      </c>
      <c r="G21" s="360">
        <v>776</v>
      </c>
      <c r="H21" s="360">
        <v>7</v>
      </c>
      <c r="I21" s="174" t="s">
        <v>283</v>
      </c>
      <c r="J21" s="360">
        <v>769</v>
      </c>
      <c r="K21" s="360">
        <v>13</v>
      </c>
      <c r="P21"/>
      <c r="Q21"/>
      <c r="S21" s="4"/>
      <c r="T21" s="4"/>
    </row>
    <row r="22" spans="1:20" ht="18" customHeight="1">
      <c r="A22" s="47" t="s">
        <v>35</v>
      </c>
      <c r="B22" s="457">
        <v>52</v>
      </c>
      <c r="C22" s="174" t="s">
        <v>283</v>
      </c>
      <c r="D22" s="174" t="s">
        <v>283</v>
      </c>
      <c r="E22" s="360">
        <v>52</v>
      </c>
      <c r="F22" s="360">
        <v>5</v>
      </c>
      <c r="G22" s="360">
        <v>18</v>
      </c>
      <c r="H22" s="174" t="s">
        <v>283</v>
      </c>
      <c r="I22" s="174" t="s">
        <v>283</v>
      </c>
      <c r="J22" s="360">
        <v>18</v>
      </c>
      <c r="K22" s="174" t="s">
        <v>283</v>
      </c>
      <c r="P22"/>
      <c r="Q22"/>
      <c r="S22" s="4"/>
      <c r="T22" s="4"/>
    </row>
    <row r="23" spans="1:20" ht="18" customHeight="1">
      <c r="A23" s="47" t="s">
        <v>36</v>
      </c>
      <c r="B23" s="457">
        <v>7</v>
      </c>
      <c r="C23" s="174" t="s">
        <v>283</v>
      </c>
      <c r="D23" s="174" t="s">
        <v>283</v>
      </c>
      <c r="E23" s="360">
        <v>7</v>
      </c>
      <c r="F23" s="360">
        <v>3</v>
      </c>
      <c r="G23" s="360">
        <v>2</v>
      </c>
      <c r="H23" s="174" t="s">
        <v>283</v>
      </c>
      <c r="I23" s="174" t="s">
        <v>283</v>
      </c>
      <c r="J23" s="360">
        <v>2</v>
      </c>
      <c r="K23" s="174" t="s">
        <v>283</v>
      </c>
      <c r="P23"/>
      <c r="Q23"/>
      <c r="S23" s="4"/>
      <c r="T23" s="4"/>
    </row>
    <row r="24" spans="1:20" ht="18" customHeight="1">
      <c r="A24" s="47" t="s">
        <v>37</v>
      </c>
      <c r="B24" s="457">
        <v>3</v>
      </c>
      <c r="C24" s="174" t="s">
        <v>283</v>
      </c>
      <c r="D24" s="174" t="s">
        <v>283</v>
      </c>
      <c r="E24" s="360">
        <v>3</v>
      </c>
      <c r="F24" s="174" t="s">
        <v>283</v>
      </c>
      <c r="G24" s="360">
        <v>15</v>
      </c>
      <c r="H24" s="360">
        <v>1</v>
      </c>
      <c r="I24" s="174" t="s">
        <v>283</v>
      </c>
      <c r="J24" s="360">
        <v>14</v>
      </c>
      <c r="K24" s="174" t="s">
        <v>283</v>
      </c>
      <c r="P24"/>
      <c r="Q24"/>
      <c r="S24" s="4"/>
      <c r="T24" s="4"/>
    </row>
    <row r="25" spans="1:20" ht="18" customHeight="1">
      <c r="A25" s="192" t="s">
        <v>38</v>
      </c>
      <c r="B25" s="457">
        <v>18</v>
      </c>
      <c r="C25" s="174" t="s">
        <v>283</v>
      </c>
      <c r="D25" s="174" t="s">
        <v>283</v>
      </c>
      <c r="E25" s="360">
        <v>18</v>
      </c>
      <c r="F25" s="360">
        <v>7</v>
      </c>
      <c r="G25" s="360">
        <v>425</v>
      </c>
      <c r="H25" s="360">
        <v>3</v>
      </c>
      <c r="I25" s="174" t="s">
        <v>283</v>
      </c>
      <c r="J25" s="360">
        <v>422</v>
      </c>
      <c r="K25" s="360">
        <v>6</v>
      </c>
      <c r="P25"/>
      <c r="Q25"/>
      <c r="S25" s="4"/>
      <c r="T25" s="4"/>
    </row>
    <row r="26" spans="1:20" ht="18" customHeight="1">
      <c r="A26" s="47" t="s">
        <v>39</v>
      </c>
      <c r="B26" s="457">
        <v>47</v>
      </c>
      <c r="C26" s="174" t="s">
        <v>283</v>
      </c>
      <c r="D26" s="174" t="s">
        <v>283</v>
      </c>
      <c r="E26" s="360">
        <v>47</v>
      </c>
      <c r="F26" s="360">
        <v>10</v>
      </c>
      <c r="G26" s="360">
        <v>302</v>
      </c>
      <c r="H26" s="360">
        <v>2</v>
      </c>
      <c r="I26" s="174" t="s">
        <v>283</v>
      </c>
      <c r="J26" s="360">
        <v>300</v>
      </c>
      <c r="K26" s="360">
        <v>7</v>
      </c>
      <c r="P26"/>
      <c r="Q26"/>
      <c r="S26" s="4"/>
      <c r="T26" s="4"/>
    </row>
    <row r="27" spans="1:20" ht="18" customHeight="1">
      <c r="A27" s="47" t="s">
        <v>40</v>
      </c>
      <c r="B27" s="457">
        <v>2</v>
      </c>
      <c r="C27" s="174" t="s">
        <v>283</v>
      </c>
      <c r="D27" s="174" t="s">
        <v>283</v>
      </c>
      <c r="E27" s="360">
        <v>2</v>
      </c>
      <c r="F27" s="174" t="s">
        <v>283</v>
      </c>
      <c r="G27" s="360">
        <v>14</v>
      </c>
      <c r="H27" s="360">
        <v>1</v>
      </c>
      <c r="I27" s="174" t="s">
        <v>283</v>
      </c>
      <c r="J27" s="360">
        <v>13</v>
      </c>
      <c r="K27" s="174" t="s">
        <v>283</v>
      </c>
      <c r="P27"/>
      <c r="Q27"/>
      <c r="S27" s="4"/>
      <c r="T27" s="4"/>
    </row>
    <row r="28" spans="1:20" ht="18" customHeight="1">
      <c r="A28" s="47" t="s">
        <v>41</v>
      </c>
      <c r="B28" s="457">
        <v>400</v>
      </c>
      <c r="C28" s="360">
        <v>65</v>
      </c>
      <c r="D28" s="360">
        <v>1</v>
      </c>
      <c r="E28" s="360">
        <v>334</v>
      </c>
      <c r="F28" s="360">
        <v>183</v>
      </c>
      <c r="G28" s="360">
        <v>927</v>
      </c>
      <c r="H28" s="360">
        <v>53</v>
      </c>
      <c r="I28" s="360">
        <v>7</v>
      </c>
      <c r="J28" s="360">
        <v>874</v>
      </c>
      <c r="K28" s="360">
        <v>164</v>
      </c>
      <c r="P28"/>
      <c r="Q28"/>
      <c r="S28" s="4"/>
      <c r="T28" s="4"/>
    </row>
    <row r="29" spans="1:20" ht="18" customHeight="1">
      <c r="A29" s="47" t="s">
        <v>42</v>
      </c>
      <c r="B29" s="457">
        <v>5644</v>
      </c>
      <c r="C29" s="360">
        <v>871</v>
      </c>
      <c r="D29" s="360">
        <v>1</v>
      </c>
      <c r="E29" s="360">
        <v>4772</v>
      </c>
      <c r="F29" s="360">
        <v>3160</v>
      </c>
      <c r="G29" s="360">
        <v>29528</v>
      </c>
      <c r="H29" s="360">
        <v>7084</v>
      </c>
      <c r="I29" s="360">
        <v>1727</v>
      </c>
      <c r="J29" s="360">
        <v>22444</v>
      </c>
      <c r="K29" s="360">
        <v>8281</v>
      </c>
      <c r="P29"/>
      <c r="Q29"/>
      <c r="S29" s="4"/>
      <c r="T29" s="4"/>
    </row>
    <row r="30" spans="1:20" ht="18" customHeight="1">
      <c r="A30" s="47" t="s">
        <v>43</v>
      </c>
      <c r="B30" s="457">
        <v>100</v>
      </c>
      <c r="C30" s="360">
        <v>2</v>
      </c>
      <c r="D30" s="174" t="s">
        <v>283</v>
      </c>
      <c r="E30" s="360">
        <v>98</v>
      </c>
      <c r="F30" s="360">
        <v>6</v>
      </c>
      <c r="G30" s="360">
        <v>146</v>
      </c>
      <c r="H30" s="360">
        <v>7</v>
      </c>
      <c r="I30" s="174">
        <v>1</v>
      </c>
      <c r="J30" s="360">
        <v>139</v>
      </c>
      <c r="K30" s="360">
        <v>15</v>
      </c>
      <c r="P30"/>
      <c r="Q30"/>
      <c r="S30" s="4"/>
      <c r="T30" s="4"/>
    </row>
    <row r="31" spans="1:20" ht="18" customHeight="1">
      <c r="A31" s="47" t="s">
        <v>245</v>
      </c>
      <c r="B31" s="457">
        <v>168</v>
      </c>
      <c r="C31" s="360">
        <v>10</v>
      </c>
      <c r="D31" s="174" t="s">
        <v>283</v>
      </c>
      <c r="E31" s="360">
        <v>158</v>
      </c>
      <c r="F31" s="360">
        <v>75</v>
      </c>
      <c r="G31" s="360">
        <v>5569</v>
      </c>
      <c r="H31" s="360">
        <v>44</v>
      </c>
      <c r="I31" s="360">
        <v>6</v>
      </c>
      <c r="J31" s="360">
        <v>5525</v>
      </c>
      <c r="K31" s="360">
        <v>15</v>
      </c>
      <c r="P31"/>
      <c r="Q31"/>
      <c r="S31" s="4"/>
      <c r="T31" s="4"/>
    </row>
    <row r="32" spans="1:20" ht="18" customHeight="1">
      <c r="A32" s="47" t="s">
        <v>244</v>
      </c>
      <c r="B32" s="457">
        <v>77</v>
      </c>
      <c r="C32" s="360">
        <v>2</v>
      </c>
      <c r="D32" s="174" t="s">
        <v>283</v>
      </c>
      <c r="E32" s="360">
        <v>75</v>
      </c>
      <c r="F32" s="360">
        <v>43</v>
      </c>
      <c r="G32" s="360">
        <v>309</v>
      </c>
      <c r="H32" s="360">
        <v>30</v>
      </c>
      <c r="I32" s="360">
        <v>9</v>
      </c>
      <c r="J32" s="360">
        <v>279</v>
      </c>
      <c r="K32" s="360">
        <v>39</v>
      </c>
      <c r="P32"/>
      <c r="Q32"/>
      <c r="S32" s="4"/>
      <c r="T32" s="4"/>
    </row>
    <row r="33" spans="1:20" ht="18" customHeight="1">
      <c r="A33" s="47" t="s">
        <v>44</v>
      </c>
      <c r="B33" s="457">
        <v>59</v>
      </c>
      <c r="C33" s="174" t="s">
        <v>283</v>
      </c>
      <c r="D33" s="174" t="s">
        <v>283</v>
      </c>
      <c r="E33" s="360">
        <v>59</v>
      </c>
      <c r="F33" s="360">
        <v>12</v>
      </c>
      <c r="G33" s="360">
        <v>2462</v>
      </c>
      <c r="H33" s="360">
        <v>12</v>
      </c>
      <c r="I33" s="174" t="s">
        <v>283</v>
      </c>
      <c r="J33" s="360">
        <v>2450</v>
      </c>
      <c r="K33" s="360">
        <v>35</v>
      </c>
      <c r="P33"/>
      <c r="Q33"/>
      <c r="S33" s="4"/>
      <c r="T33" s="4"/>
    </row>
    <row r="34" spans="1:20" ht="18" customHeight="1">
      <c r="A34" s="47" t="s">
        <v>45</v>
      </c>
      <c r="B34" s="457">
        <v>59</v>
      </c>
      <c r="C34" s="360">
        <v>2</v>
      </c>
      <c r="D34" s="174" t="s">
        <v>283</v>
      </c>
      <c r="E34" s="360">
        <v>57</v>
      </c>
      <c r="F34" s="360">
        <v>26</v>
      </c>
      <c r="G34" s="360">
        <v>865</v>
      </c>
      <c r="H34" s="360">
        <v>25</v>
      </c>
      <c r="I34" s="360">
        <v>8</v>
      </c>
      <c r="J34" s="360">
        <v>840</v>
      </c>
      <c r="K34" s="360">
        <v>74</v>
      </c>
      <c r="P34"/>
      <c r="Q34"/>
      <c r="S34" s="4"/>
      <c r="T34" s="4"/>
    </row>
    <row r="35" spans="1:20" ht="18" customHeight="1">
      <c r="A35" s="44" t="s">
        <v>46</v>
      </c>
      <c r="B35" s="458">
        <v>760</v>
      </c>
      <c r="C35" s="365">
        <v>68</v>
      </c>
      <c r="D35" s="470" t="s">
        <v>283</v>
      </c>
      <c r="E35" s="365">
        <v>692</v>
      </c>
      <c r="F35" s="365">
        <v>380</v>
      </c>
      <c r="G35" s="365">
        <v>51730</v>
      </c>
      <c r="H35" s="365">
        <v>6957</v>
      </c>
      <c r="I35" s="365">
        <v>731</v>
      </c>
      <c r="J35" s="365">
        <v>44773</v>
      </c>
      <c r="K35" s="365">
        <v>57610</v>
      </c>
      <c r="P35"/>
      <c r="Q35"/>
      <c r="S35" s="4"/>
      <c r="T35" s="4"/>
    </row>
    <row r="36" spans="1:19" ht="13.5">
      <c r="A36" s="21"/>
      <c r="B36" s="19"/>
      <c r="C36" s="21"/>
      <c r="D36" s="21"/>
      <c r="E36" s="21"/>
      <c r="F36" s="21"/>
      <c r="G36" s="21"/>
      <c r="H36" s="21"/>
      <c r="I36" s="21"/>
      <c r="K36" s="112" t="s">
        <v>21</v>
      </c>
      <c r="P36"/>
      <c r="Q36"/>
      <c r="R36" s="4"/>
      <c r="S36" s="4"/>
    </row>
    <row r="37" spans="1:19" ht="13.5">
      <c r="A37" s="21"/>
      <c r="B37" s="19"/>
      <c r="C37" s="21"/>
      <c r="D37" s="21"/>
      <c r="E37" s="21"/>
      <c r="F37" s="21"/>
      <c r="G37" s="21"/>
      <c r="H37" s="21"/>
      <c r="I37" s="21"/>
      <c r="K37" s="112"/>
      <c r="P37"/>
      <c r="Q37"/>
      <c r="R37" s="4"/>
      <c r="S37" s="4"/>
    </row>
    <row r="38" spans="1:19" ht="13.5">
      <c r="A38" s="21"/>
      <c r="B38" s="19"/>
      <c r="C38" s="21"/>
      <c r="D38" s="21"/>
      <c r="E38" s="21"/>
      <c r="F38" s="21"/>
      <c r="G38" s="21"/>
      <c r="H38" s="21"/>
      <c r="I38" s="21"/>
      <c r="K38" s="112"/>
      <c r="P38"/>
      <c r="Q38"/>
      <c r="R38" s="4"/>
      <c r="S38" s="4"/>
    </row>
    <row r="39" ht="13.5">
      <c r="A39" s="113"/>
    </row>
  </sheetData>
  <printOptions horizontalCentered="1"/>
  <pageMargins left="0.4330708661417323" right="0.1968503937007874" top="0.7874015748031497" bottom="0.54" header="0.5118110236220472" footer="0.1968503937007874"/>
  <pageSetup firstPageNumber="47" useFirstPageNumber="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K41"/>
  <sheetViews>
    <sheetView zoomScale="75" zoomScaleNormal="75" workbookViewId="0" topLeftCell="A1">
      <selection activeCell="C26" sqref="C26"/>
    </sheetView>
  </sheetViews>
  <sheetFormatPr defaultColWidth="8.796875" defaultRowHeight="14.25"/>
  <cols>
    <col min="1" max="1" width="31.3984375" style="0" customWidth="1"/>
    <col min="2" max="2" width="12.69921875" style="0" customWidth="1"/>
    <col min="3" max="8" width="11.59765625" style="0" customWidth="1"/>
    <col min="9" max="9" width="12.8984375" style="0" customWidth="1"/>
    <col min="10" max="11" width="11.59765625" style="0" customWidth="1"/>
    <col min="12" max="15" width="10.59765625" style="0" customWidth="1"/>
    <col min="16" max="17" width="9" style="4" customWidth="1"/>
  </cols>
  <sheetData>
    <row r="1" spans="1:8" ht="18">
      <c r="A1" s="306" t="s">
        <v>222</v>
      </c>
      <c r="B1" s="3"/>
      <c r="C1" s="3"/>
      <c r="D1" s="3"/>
      <c r="E1" s="3"/>
      <c r="F1" s="3"/>
      <c r="G1" s="3"/>
      <c r="H1" s="3"/>
    </row>
    <row r="2" spans="1:10" ht="13.5">
      <c r="A2" s="16"/>
      <c r="B2" s="16"/>
      <c r="C2" s="16"/>
      <c r="D2" s="2"/>
      <c r="E2" s="16"/>
      <c r="F2" s="16"/>
      <c r="G2" s="16"/>
      <c r="H2" s="16"/>
      <c r="I2" s="16"/>
      <c r="J2" s="413" t="s">
        <v>295</v>
      </c>
    </row>
    <row r="3" spans="1:10" ht="18" customHeight="1">
      <c r="A3" s="193"/>
      <c r="B3" s="194" t="s">
        <v>50</v>
      </c>
      <c r="C3" s="195"/>
      <c r="D3" s="2"/>
      <c r="E3" s="195"/>
      <c r="F3" s="195"/>
      <c r="G3" s="195"/>
      <c r="H3" s="194" t="s">
        <v>10</v>
      </c>
      <c r="I3" s="196" t="s">
        <v>51</v>
      </c>
      <c r="J3" s="197"/>
    </row>
    <row r="4" spans="1:10" ht="18" customHeight="1">
      <c r="A4" s="193"/>
      <c r="B4" s="194"/>
      <c r="C4" s="14" t="s">
        <v>17</v>
      </c>
      <c r="D4" s="14" t="s">
        <v>18</v>
      </c>
      <c r="E4" s="14" t="s">
        <v>19</v>
      </c>
      <c r="F4" s="14" t="s">
        <v>237</v>
      </c>
      <c r="G4" s="14" t="s">
        <v>20</v>
      </c>
      <c r="H4" s="236" t="s">
        <v>588</v>
      </c>
      <c r="I4" s="235"/>
      <c r="J4" s="186"/>
    </row>
    <row r="5" spans="1:11" ht="41.25" customHeight="1">
      <c r="A5" s="58"/>
      <c r="B5" s="92"/>
      <c r="C5" s="188"/>
      <c r="D5" s="76"/>
      <c r="E5" s="92"/>
      <c r="F5" s="188"/>
      <c r="G5" s="188"/>
      <c r="H5" s="188"/>
      <c r="I5" s="188"/>
      <c r="J5" s="198" t="s">
        <v>589</v>
      </c>
      <c r="K5" s="79"/>
    </row>
    <row r="6" spans="1:11" ht="18" customHeight="1">
      <c r="A6" s="47" t="s">
        <v>22</v>
      </c>
      <c r="B6" s="460">
        <v>1631553</v>
      </c>
      <c r="C6" s="360">
        <v>354927</v>
      </c>
      <c r="D6" s="360">
        <v>1690</v>
      </c>
      <c r="E6" s="360">
        <v>13293</v>
      </c>
      <c r="F6" s="360">
        <v>349450</v>
      </c>
      <c r="G6" s="360">
        <v>912193</v>
      </c>
      <c r="H6" s="459">
        <v>1367356</v>
      </c>
      <c r="I6" s="360">
        <v>181001</v>
      </c>
      <c r="J6" s="360">
        <v>24373</v>
      </c>
      <c r="K6" s="286"/>
    </row>
    <row r="7" spans="1:11" ht="18" customHeight="1">
      <c r="A7" s="47" t="s">
        <v>23</v>
      </c>
      <c r="B7" s="457">
        <v>127083</v>
      </c>
      <c r="C7" s="360">
        <v>8696</v>
      </c>
      <c r="D7" s="360">
        <v>93</v>
      </c>
      <c r="E7" s="360">
        <v>5617</v>
      </c>
      <c r="F7" s="360">
        <v>293</v>
      </c>
      <c r="G7" s="360">
        <v>112384</v>
      </c>
      <c r="H7" s="360">
        <v>125800</v>
      </c>
      <c r="I7" s="360">
        <v>2362</v>
      </c>
      <c r="J7" s="360">
        <v>3</v>
      </c>
      <c r="K7" s="286"/>
    </row>
    <row r="8" spans="1:11" ht="18" customHeight="1">
      <c r="A8" s="47" t="s">
        <v>235</v>
      </c>
      <c r="B8" s="457">
        <v>13177</v>
      </c>
      <c r="C8" s="360">
        <v>1090</v>
      </c>
      <c r="D8" s="360" t="s">
        <v>283</v>
      </c>
      <c r="E8" s="360">
        <v>80</v>
      </c>
      <c r="F8" s="360" t="s">
        <v>283</v>
      </c>
      <c r="G8" s="360">
        <v>12007</v>
      </c>
      <c r="H8" s="360">
        <v>13177</v>
      </c>
      <c r="I8" s="360" t="s">
        <v>283</v>
      </c>
      <c r="J8" s="174" t="s">
        <v>283</v>
      </c>
      <c r="K8" s="286"/>
    </row>
    <row r="9" spans="1:11" ht="18" customHeight="1">
      <c r="A9" s="461" t="s">
        <v>278</v>
      </c>
      <c r="B9" s="457">
        <v>60620</v>
      </c>
      <c r="C9" s="360">
        <v>5183</v>
      </c>
      <c r="D9" s="360">
        <v>32</v>
      </c>
      <c r="E9" s="360">
        <v>5181</v>
      </c>
      <c r="F9" s="360">
        <v>156</v>
      </c>
      <c r="G9" s="360">
        <v>50068</v>
      </c>
      <c r="H9" s="360">
        <v>59337</v>
      </c>
      <c r="I9" s="360">
        <v>5</v>
      </c>
      <c r="J9" s="174" t="s">
        <v>283</v>
      </c>
      <c r="K9" s="286"/>
    </row>
    <row r="10" spans="1:11" ht="18" customHeight="1">
      <c r="A10" s="54" t="s">
        <v>279</v>
      </c>
      <c r="B10" s="457">
        <v>32897</v>
      </c>
      <c r="C10" s="360">
        <v>1911</v>
      </c>
      <c r="D10" s="360">
        <v>18</v>
      </c>
      <c r="E10" s="360">
        <v>174</v>
      </c>
      <c r="F10" s="174" t="s">
        <v>283</v>
      </c>
      <c r="G10" s="360">
        <v>30794</v>
      </c>
      <c r="H10" s="360"/>
      <c r="I10" s="174"/>
      <c r="J10" s="174"/>
      <c r="K10" s="286"/>
    </row>
    <row r="11" spans="1:11" ht="18" customHeight="1">
      <c r="A11" s="461" t="s">
        <v>280</v>
      </c>
      <c r="B11" s="457">
        <v>14680</v>
      </c>
      <c r="C11" s="360">
        <v>20</v>
      </c>
      <c r="D11" s="174" t="s">
        <v>283</v>
      </c>
      <c r="E11" s="360">
        <v>34</v>
      </c>
      <c r="F11" s="360">
        <v>50</v>
      </c>
      <c r="G11" s="360">
        <v>14576</v>
      </c>
      <c r="H11" s="360">
        <v>14680</v>
      </c>
      <c r="I11" s="174" t="s">
        <v>283</v>
      </c>
      <c r="J11" s="174" t="s">
        <v>283</v>
      </c>
      <c r="K11" s="286"/>
    </row>
    <row r="12" spans="1:11" ht="18" customHeight="1">
      <c r="A12" s="47" t="s">
        <v>25</v>
      </c>
      <c r="B12" s="457">
        <v>5709</v>
      </c>
      <c r="C12" s="360">
        <v>492</v>
      </c>
      <c r="D12" s="360">
        <v>43</v>
      </c>
      <c r="E12" s="360">
        <v>148</v>
      </c>
      <c r="F12" s="360">
        <v>87</v>
      </c>
      <c r="G12" s="360">
        <v>4939</v>
      </c>
      <c r="H12" s="360">
        <v>5709</v>
      </c>
      <c r="I12" s="360">
        <v>2357</v>
      </c>
      <c r="J12" s="360">
        <v>3</v>
      </c>
      <c r="K12" s="286"/>
    </row>
    <row r="13" spans="1:11" ht="18" customHeight="1">
      <c r="A13" s="47" t="s">
        <v>26</v>
      </c>
      <c r="B13" s="457">
        <v>355196</v>
      </c>
      <c r="C13" s="360">
        <v>28132</v>
      </c>
      <c r="D13" s="360">
        <v>1437</v>
      </c>
      <c r="E13" s="360">
        <v>4230</v>
      </c>
      <c r="F13" s="360">
        <v>18050</v>
      </c>
      <c r="G13" s="360">
        <v>303347</v>
      </c>
      <c r="H13" s="360">
        <v>339909</v>
      </c>
      <c r="I13" s="360">
        <v>3381</v>
      </c>
      <c r="J13" s="360">
        <v>428</v>
      </c>
      <c r="K13" s="286"/>
    </row>
    <row r="14" spans="1:11" ht="18" customHeight="1">
      <c r="A14" s="47" t="s">
        <v>27</v>
      </c>
      <c r="B14" s="457">
        <v>87201</v>
      </c>
      <c r="C14" s="360">
        <v>16310</v>
      </c>
      <c r="D14" s="360">
        <v>304</v>
      </c>
      <c r="E14" s="360">
        <v>1858</v>
      </c>
      <c r="F14" s="360">
        <v>455</v>
      </c>
      <c r="G14" s="360">
        <v>68274</v>
      </c>
      <c r="H14" s="360">
        <v>74400</v>
      </c>
      <c r="I14" s="360">
        <v>95</v>
      </c>
      <c r="J14" s="174" t="s">
        <v>283</v>
      </c>
      <c r="K14" s="286"/>
    </row>
    <row r="15" spans="1:11" ht="18" customHeight="1">
      <c r="A15" s="47" t="s">
        <v>28</v>
      </c>
      <c r="B15" s="457">
        <v>167045</v>
      </c>
      <c r="C15" s="360">
        <v>7376</v>
      </c>
      <c r="D15" s="360">
        <v>869</v>
      </c>
      <c r="E15" s="360">
        <v>1748</v>
      </c>
      <c r="F15" s="360">
        <v>11568</v>
      </c>
      <c r="G15" s="360">
        <v>145484</v>
      </c>
      <c r="H15" s="360">
        <v>165716</v>
      </c>
      <c r="I15" s="360">
        <v>3189</v>
      </c>
      <c r="J15" s="360">
        <v>428</v>
      </c>
      <c r="K15" s="286"/>
    </row>
    <row r="16" spans="1:11" ht="18" customHeight="1">
      <c r="A16" s="47" t="s">
        <v>29</v>
      </c>
      <c r="B16" s="457">
        <v>39116</v>
      </c>
      <c r="C16" s="360">
        <v>1176</v>
      </c>
      <c r="D16" s="360">
        <v>136</v>
      </c>
      <c r="E16" s="360">
        <v>460</v>
      </c>
      <c r="F16" s="360">
        <v>802</v>
      </c>
      <c r="G16" s="360">
        <v>36542</v>
      </c>
      <c r="H16" s="360">
        <v>39116</v>
      </c>
      <c r="I16" s="360">
        <v>38</v>
      </c>
      <c r="J16" s="174" t="s">
        <v>283</v>
      </c>
      <c r="K16" s="286"/>
    </row>
    <row r="17" spans="1:11" ht="18" customHeight="1">
      <c r="A17" s="47" t="s">
        <v>30</v>
      </c>
      <c r="B17" s="457">
        <v>21518</v>
      </c>
      <c r="C17" s="360">
        <v>429</v>
      </c>
      <c r="D17" s="360">
        <v>16</v>
      </c>
      <c r="E17" s="360">
        <v>50</v>
      </c>
      <c r="F17" s="360">
        <v>1345</v>
      </c>
      <c r="G17" s="360">
        <v>19678</v>
      </c>
      <c r="H17" s="360">
        <v>21139</v>
      </c>
      <c r="I17" s="360">
        <v>8</v>
      </c>
      <c r="J17" s="174" t="s">
        <v>283</v>
      </c>
      <c r="K17" s="286"/>
    </row>
    <row r="18" spans="1:11" ht="18" customHeight="1">
      <c r="A18" s="47" t="s">
        <v>31</v>
      </c>
      <c r="B18" s="457">
        <v>1955</v>
      </c>
      <c r="C18" s="360">
        <v>54</v>
      </c>
      <c r="D18" s="360">
        <v>4</v>
      </c>
      <c r="E18" s="174" t="s">
        <v>283</v>
      </c>
      <c r="F18" s="360">
        <v>433</v>
      </c>
      <c r="G18" s="360">
        <v>1464</v>
      </c>
      <c r="H18" s="360">
        <v>1955</v>
      </c>
      <c r="I18" s="174" t="s">
        <v>283</v>
      </c>
      <c r="J18" s="174" t="s">
        <v>283</v>
      </c>
      <c r="K18" s="286"/>
    </row>
    <row r="19" spans="1:11" ht="18" customHeight="1">
      <c r="A19" s="47" t="s">
        <v>32</v>
      </c>
      <c r="B19" s="457">
        <v>37715</v>
      </c>
      <c r="C19" s="360">
        <v>2787</v>
      </c>
      <c r="D19" s="360">
        <v>108</v>
      </c>
      <c r="E19" s="360">
        <v>114</v>
      </c>
      <c r="F19" s="360">
        <v>3387</v>
      </c>
      <c r="G19" s="360">
        <v>31319</v>
      </c>
      <c r="H19" s="360">
        <v>36937</v>
      </c>
      <c r="I19" s="360">
        <v>51</v>
      </c>
      <c r="J19" s="174" t="s">
        <v>283</v>
      </c>
      <c r="K19" s="286"/>
    </row>
    <row r="20" spans="1:11" ht="18" customHeight="1">
      <c r="A20" s="47" t="s">
        <v>33</v>
      </c>
      <c r="B20" s="457">
        <v>646</v>
      </c>
      <c r="C20" s="174" t="s">
        <v>283</v>
      </c>
      <c r="D20" s="174" t="s">
        <v>283</v>
      </c>
      <c r="E20" s="174" t="s">
        <v>283</v>
      </c>
      <c r="F20" s="174">
        <v>60</v>
      </c>
      <c r="G20" s="360">
        <v>586</v>
      </c>
      <c r="H20" s="360">
        <v>646</v>
      </c>
      <c r="I20" s="174" t="s">
        <v>283</v>
      </c>
      <c r="J20" s="174" t="s">
        <v>283</v>
      </c>
      <c r="K20" s="286"/>
    </row>
    <row r="21" spans="1:11" ht="18" customHeight="1">
      <c r="A21" s="47" t="s">
        <v>34</v>
      </c>
      <c r="B21" s="457">
        <v>37353</v>
      </c>
      <c r="C21" s="360">
        <v>347</v>
      </c>
      <c r="D21" s="360">
        <v>48</v>
      </c>
      <c r="E21" s="360">
        <v>517</v>
      </c>
      <c r="F21" s="360">
        <v>1573</v>
      </c>
      <c r="G21" s="360">
        <v>34868</v>
      </c>
      <c r="H21" s="360">
        <v>37353</v>
      </c>
      <c r="I21" s="360">
        <v>45</v>
      </c>
      <c r="J21" s="174" t="s">
        <v>283</v>
      </c>
      <c r="K21" s="286"/>
    </row>
    <row r="22" spans="1:11" ht="18" customHeight="1">
      <c r="A22" s="47" t="s">
        <v>35</v>
      </c>
      <c r="B22" s="457">
        <v>14747</v>
      </c>
      <c r="C22" s="360">
        <v>50</v>
      </c>
      <c r="D22" s="360">
        <v>42</v>
      </c>
      <c r="E22" s="360">
        <v>364</v>
      </c>
      <c r="F22" s="360">
        <v>193</v>
      </c>
      <c r="G22" s="360">
        <v>14098</v>
      </c>
      <c r="H22" s="360">
        <v>14747</v>
      </c>
      <c r="I22" s="174" t="s">
        <v>283</v>
      </c>
      <c r="J22" s="174" t="s">
        <v>283</v>
      </c>
      <c r="K22" s="286"/>
    </row>
    <row r="23" spans="1:11" ht="18" customHeight="1">
      <c r="A23" s="47" t="s">
        <v>36</v>
      </c>
      <c r="B23" s="457">
        <v>2827</v>
      </c>
      <c r="C23" s="174" t="s">
        <v>283</v>
      </c>
      <c r="D23" s="174" t="s">
        <v>283</v>
      </c>
      <c r="E23" s="174" t="s">
        <v>283</v>
      </c>
      <c r="F23" s="360">
        <v>366</v>
      </c>
      <c r="G23" s="360">
        <v>2461</v>
      </c>
      <c r="H23" s="360">
        <v>2827</v>
      </c>
      <c r="I23" s="174" t="s">
        <v>283</v>
      </c>
      <c r="J23" s="174" t="s">
        <v>283</v>
      </c>
      <c r="K23" s="286"/>
    </row>
    <row r="24" spans="1:11" ht="18" customHeight="1">
      <c r="A24" s="47" t="s">
        <v>37</v>
      </c>
      <c r="B24" s="457">
        <v>816</v>
      </c>
      <c r="C24" s="174" t="s">
        <v>283</v>
      </c>
      <c r="D24" s="174" t="s">
        <v>283</v>
      </c>
      <c r="E24" s="174" t="s">
        <v>283</v>
      </c>
      <c r="F24" s="174" t="s">
        <v>283</v>
      </c>
      <c r="G24" s="360">
        <v>816</v>
      </c>
      <c r="H24" s="360">
        <v>816</v>
      </c>
      <c r="I24" s="360">
        <v>10</v>
      </c>
      <c r="J24" s="174" t="s">
        <v>283</v>
      </c>
      <c r="K24" s="286"/>
    </row>
    <row r="25" spans="1:11" ht="18" customHeight="1">
      <c r="A25" s="192" t="s">
        <v>38</v>
      </c>
      <c r="B25" s="457">
        <v>3423</v>
      </c>
      <c r="C25" s="174" t="s">
        <v>283</v>
      </c>
      <c r="D25" s="174" t="s">
        <v>283</v>
      </c>
      <c r="E25" s="174" t="s">
        <v>283</v>
      </c>
      <c r="F25" s="360">
        <v>421</v>
      </c>
      <c r="G25" s="360">
        <v>3002</v>
      </c>
      <c r="H25" s="360">
        <v>3423</v>
      </c>
      <c r="I25" s="360">
        <v>24</v>
      </c>
      <c r="J25" s="174" t="s">
        <v>283</v>
      </c>
      <c r="K25" s="287"/>
    </row>
    <row r="26" spans="1:11" ht="18" customHeight="1">
      <c r="A26" s="47" t="s">
        <v>39</v>
      </c>
      <c r="B26" s="457">
        <v>15094</v>
      </c>
      <c r="C26" s="360">
        <v>297</v>
      </c>
      <c r="D26" s="360">
        <v>6</v>
      </c>
      <c r="E26" s="360">
        <v>153</v>
      </c>
      <c r="F26" s="360">
        <v>593</v>
      </c>
      <c r="G26" s="360">
        <v>14045</v>
      </c>
      <c r="H26" s="360">
        <v>15094</v>
      </c>
      <c r="I26" s="360">
        <v>10</v>
      </c>
      <c r="J26" s="174" t="s">
        <v>283</v>
      </c>
      <c r="K26" s="286"/>
    </row>
    <row r="27" spans="1:11" ht="18" customHeight="1">
      <c r="A27" s="47" t="s">
        <v>40</v>
      </c>
      <c r="B27" s="457">
        <v>446</v>
      </c>
      <c r="C27" s="174" t="s">
        <v>283</v>
      </c>
      <c r="D27" s="174" t="s">
        <v>283</v>
      </c>
      <c r="E27" s="174" t="s">
        <v>283</v>
      </c>
      <c r="F27" s="174" t="s">
        <v>283</v>
      </c>
      <c r="G27" s="360">
        <v>446</v>
      </c>
      <c r="H27" s="360">
        <v>446</v>
      </c>
      <c r="I27" s="360">
        <v>1</v>
      </c>
      <c r="J27" s="174" t="s">
        <v>283</v>
      </c>
      <c r="K27" s="286"/>
    </row>
    <row r="28" spans="1:11" ht="18" customHeight="1">
      <c r="A28" s="47" t="s">
        <v>41</v>
      </c>
      <c r="B28" s="457">
        <v>94892</v>
      </c>
      <c r="C28" s="360">
        <v>27089</v>
      </c>
      <c r="D28" s="360">
        <v>62</v>
      </c>
      <c r="E28" s="360">
        <v>979</v>
      </c>
      <c r="F28" s="360">
        <v>15186</v>
      </c>
      <c r="G28" s="360">
        <v>51576</v>
      </c>
      <c r="H28" s="360">
        <v>73650</v>
      </c>
      <c r="I28" s="360">
        <v>690</v>
      </c>
      <c r="J28" s="360">
        <v>57</v>
      </c>
      <c r="K28" s="286"/>
    </row>
    <row r="29" spans="1:11" ht="18" customHeight="1">
      <c r="A29" s="47" t="s">
        <v>42</v>
      </c>
      <c r="B29" s="457">
        <v>830289</v>
      </c>
      <c r="C29" s="360">
        <v>265168</v>
      </c>
      <c r="D29" s="360">
        <v>10</v>
      </c>
      <c r="E29" s="360">
        <v>1507</v>
      </c>
      <c r="F29" s="360">
        <v>277447</v>
      </c>
      <c r="G29" s="360">
        <v>286157</v>
      </c>
      <c r="H29" s="360">
        <v>621289</v>
      </c>
      <c r="I29" s="360">
        <v>97706</v>
      </c>
      <c r="J29" s="360">
        <v>17107</v>
      </c>
      <c r="K29" s="286"/>
    </row>
    <row r="30" spans="1:11" ht="18" customHeight="1">
      <c r="A30" s="47" t="s">
        <v>43</v>
      </c>
      <c r="B30" s="457">
        <v>52194</v>
      </c>
      <c r="C30" s="360">
        <v>2317</v>
      </c>
      <c r="D30" s="360">
        <v>26</v>
      </c>
      <c r="E30" s="360">
        <v>83</v>
      </c>
      <c r="F30" s="360">
        <v>288</v>
      </c>
      <c r="G30" s="360">
        <v>49480</v>
      </c>
      <c r="H30" s="360">
        <v>51514</v>
      </c>
      <c r="I30" s="360">
        <v>95</v>
      </c>
      <c r="J30" s="174">
        <v>4</v>
      </c>
      <c r="K30" s="286"/>
    </row>
    <row r="31" spans="1:11" ht="18" customHeight="1">
      <c r="A31" s="47" t="s">
        <v>245</v>
      </c>
      <c r="B31" s="457">
        <v>29850</v>
      </c>
      <c r="C31" s="360">
        <v>5258</v>
      </c>
      <c r="D31" s="360">
        <v>4</v>
      </c>
      <c r="E31" s="360">
        <v>127</v>
      </c>
      <c r="F31" s="360">
        <v>6414</v>
      </c>
      <c r="G31" s="360">
        <v>18047</v>
      </c>
      <c r="H31" s="360">
        <v>26527</v>
      </c>
      <c r="I31" s="360">
        <v>449</v>
      </c>
      <c r="J31" s="360">
        <v>73</v>
      </c>
      <c r="K31" s="286"/>
    </row>
    <row r="32" spans="1:11" ht="18" customHeight="1">
      <c r="A32" s="47" t="s">
        <v>244</v>
      </c>
      <c r="B32" s="457">
        <v>12188</v>
      </c>
      <c r="C32" s="360">
        <v>469</v>
      </c>
      <c r="D32" s="174" t="s">
        <v>283</v>
      </c>
      <c r="E32" s="174" t="s">
        <v>283</v>
      </c>
      <c r="F32" s="360">
        <v>2667</v>
      </c>
      <c r="G32" s="360">
        <v>9052</v>
      </c>
      <c r="H32" s="360">
        <v>11767</v>
      </c>
      <c r="I32" s="360">
        <v>350</v>
      </c>
      <c r="J32" s="360">
        <v>92</v>
      </c>
      <c r="K32" s="286"/>
    </row>
    <row r="33" spans="1:11" ht="18" customHeight="1">
      <c r="A33" s="47" t="s">
        <v>44</v>
      </c>
      <c r="B33" s="457">
        <v>13006</v>
      </c>
      <c r="C33" s="360">
        <v>302</v>
      </c>
      <c r="D33" s="360">
        <v>4</v>
      </c>
      <c r="E33" s="360">
        <v>2</v>
      </c>
      <c r="F33" s="360">
        <v>705</v>
      </c>
      <c r="G33" s="360">
        <v>11993</v>
      </c>
      <c r="H33" s="360">
        <v>13006</v>
      </c>
      <c r="I33" s="360">
        <v>100</v>
      </c>
      <c r="J33" s="174" t="s">
        <v>283</v>
      </c>
      <c r="K33" s="286"/>
    </row>
    <row r="34" spans="1:11" ht="18" customHeight="1">
      <c r="A34" s="47" t="s">
        <v>45</v>
      </c>
      <c r="B34" s="457">
        <v>10025</v>
      </c>
      <c r="C34" s="360">
        <v>684</v>
      </c>
      <c r="D34" s="174">
        <v>6</v>
      </c>
      <c r="E34" s="360">
        <v>4</v>
      </c>
      <c r="F34" s="360">
        <v>2041</v>
      </c>
      <c r="G34" s="360">
        <v>7290</v>
      </c>
      <c r="H34" s="360">
        <v>9427</v>
      </c>
      <c r="I34" s="360">
        <v>342</v>
      </c>
      <c r="J34" s="360">
        <v>81</v>
      </c>
      <c r="K34" s="286"/>
    </row>
    <row r="35" spans="1:11" ht="18" customHeight="1">
      <c r="A35" s="44" t="s">
        <v>46</v>
      </c>
      <c r="B35" s="458">
        <v>69477</v>
      </c>
      <c r="C35" s="365">
        <v>16465</v>
      </c>
      <c r="D35" s="470" t="s">
        <v>283</v>
      </c>
      <c r="E35" s="365">
        <v>227</v>
      </c>
      <c r="F35" s="365">
        <v>24786</v>
      </c>
      <c r="G35" s="365">
        <v>27999</v>
      </c>
      <c r="H35" s="365">
        <v>57114</v>
      </c>
      <c r="I35" s="365">
        <v>75481</v>
      </c>
      <c r="J35" s="365">
        <v>6528</v>
      </c>
      <c r="K35" s="286"/>
    </row>
    <row r="36" spans="1:11" ht="13.5">
      <c r="A36" s="21"/>
      <c r="B36" s="21"/>
      <c r="C36" s="21"/>
      <c r="E36" s="21"/>
      <c r="F36" s="21"/>
      <c r="G36" s="21"/>
      <c r="H36" s="21"/>
      <c r="I36" s="22"/>
      <c r="J36" s="112" t="s">
        <v>21</v>
      </c>
      <c r="K36" s="4"/>
    </row>
    <row r="37" spans="1:11" ht="13.5">
      <c r="A37" s="384"/>
      <c r="B37" s="385"/>
      <c r="C37" s="385"/>
      <c r="D37" s="385"/>
      <c r="E37" s="385"/>
      <c r="F37" s="385"/>
      <c r="G37" s="385"/>
      <c r="H37" s="385"/>
      <c r="I37" s="385"/>
      <c r="J37" s="248"/>
      <c r="K37" s="4"/>
    </row>
    <row r="38" spans="1:10" ht="13.5">
      <c r="A38" s="384"/>
      <c r="B38" s="407"/>
      <c r="C38" s="248"/>
      <c r="D38" s="248"/>
      <c r="E38" s="248"/>
      <c r="F38" s="248"/>
      <c r="G38" s="248"/>
      <c r="H38" s="248"/>
      <c r="I38" s="248"/>
      <c r="J38" s="248"/>
    </row>
    <row r="39" spans="1:10" ht="13.5">
      <c r="A39" s="408"/>
      <c r="B39" s="407"/>
      <c r="C39" s="248"/>
      <c r="D39" s="248"/>
      <c r="E39" s="248"/>
      <c r="F39" s="248"/>
      <c r="G39" s="248"/>
      <c r="H39" s="248"/>
      <c r="I39" s="248"/>
      <c r="J39" s="248"/>
    </row>
    <row r="40" ht="13.5">
      <c r="A40" s="113"/>
    </row>
    <row r="41" ht="13.5">
      <c r="A41" s="113"/>
    </row>
  </sheetData>
  <printOptions horizontalCentered="1"/>
  <pageMargins left="0.4330708661417323" right="0.1968503937007874" top="0.7874015748031497" bottom="0.54" header="0.5118110236220472" footer="0.1968503937007874"/>
  <pageSetup firstPageNumber="47" useFirstPageNumber="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dimension ref="A2:M65"/>
  <sheetViews>
    <sheetView zoomScale="75" zoomScaleNormal="75" workbookViewId="0" topLeftCell="A1">
      <pane xSplit="2" topLeftCell="C1" activePane="topRight" state="frozen"/>
      <selection pane="topLeft" activeCell="B1" sqref="B1"/>
      <selection pane="topRight" activeCell="B1" sqref="B1"/>
    </sheetView>
  </sheetViews>
  <sheetFormatPr defaultColWidth="8.796875" defaultRowHeight="13.5" customHeight="1"/>
  <cols>
    <col min="1" max="1" width="13.69921875" style="0" customWidth="1"/>
    <col min="2" max="2" width="10.59765625" style="0" hidden="1" customWidth="1"/>
    <col min="3" max="3" width="10.59765625" style="355" customWidth="1"/>
    <col min="4" max="10" width="10.59765625" style="0" customWidth="1"/>
    <col min="11" max="11" width="10.8984375" style="0" customWidth="1"/>
  </cols>
  <sheetData>
    <row r="2" spans="1:10" ht="19.5" customHeight="1">
      <c r="A2" s="55" t="s">
        <v>53</v>
      </c>
      <c r="B2" s="3"/>
      <c r="C2" s="356"/>
      <c r="D2" s="3"/>
      <c r="E2" s="3"/>
      <c r="F2" s="3"/>
      <c r="G2" s="3"/>
      <c r="H2" s="3"/>
      <c r="I2" s="3"/>
      <c r="J2" s="3"/>
    </row>
    <row r="3" spans="1:11" ht="13.5" customHeight="1">
      <c r="A3" s="16"/>
      <c r="B3" s="16"/>
      <c r="C3" s="357"/>
      <c r="D3" s="16"/>
      <c r="E3" s="16"/>
      <c r="F3" s="16"/>
      <c r="G3" s="16"/>
      <c r="H3" s="16"/>
      <c r="I3" s="16"/>
      <c r="J3" s="1017" t="s">
        <v>261</v>
      </c>
      <c r="K3" s="1017"/>
    </row>
    <row r="4" spans="1:11" ht="19.5" customHeight="1">
      <c r="A4" s="131"/>
      <c r="B4" s="24" t="s">
        <v>553</v>
      </c>
      <c r="C4" s="367" t="s">
        <v>263</v>
      </c>
      <c r="D4" s="367">
        <v>62</v>
      </c>
      <c r="E4" s="23" t="s">
        <v>0</v>
      </c>
      <c r="F4" s="25">
        <v>5</v>
      </c>
      <c r="G4" s="26">
        <v>8</v>
      </c>
      <c r="H4" s="26">
        <v>11</v>
      </c>
      <c r="I4" s="28">
        <v>14</v>
      </c>
      <c r="J4" s="28">
        <v>15</v>
      </c>
      <c r="K4" s="28">
        <v>16</v>
      </c>
    </row>
    <row r="5" spans="1:11" s="101" customFormat="1" ht="19.5" customHeight="1">
      <c r="A5" s="102"/>
      <c r="B5" s="39" t="s">
        <v>554</v>
      </c>
      <c r="C5" s="343">
        <v>-1984</v>
      </c>
      <c r="D5" s="366" t="s">
        <v>267</v>
      </c>
      <c r="E5" s="35" t="s">
        <v>1</v>
      </c>
      <c r="F5" s="98" t="s">
        <v>2</v>
      </c>
      <c r="G5" s="99" t="s">
        <v>3</v>
      </c>
      <c r="H5" s="99" t="s">
        <v>5</v>
      </c>
      <c r="I5" s="469" t="s">
        <v>296</v>
      </c>
      <c r="J5" s="120" t="s">
        <v>249</v>
      </c>
      <c r="K5" s="120" t="s">
        <v>277</v>
      </c>
    </row>
    <row r="6" spans="1:11" ht="9" customHeight="1">
      <c r="A6" s="56"/>
      <c r="B6" s="975"/>
      <c r="C6" s="358"/>
      <c r="D6" s="129"/>
      <c r="E6" s="129"/>
      <c r="F6" s="129"/>
      <c r="G6" s="82"/>
      <c r="H6" s="82"/>
      <c r="I6" s="82"/>
      <c r="J6" s="121"/>
      <c r="K6" s="121"/>
    </row>
    <row r="7" spans="1:11" ht="17.25" customHeight="1">
      <c r="A7" s="56"/>
      <c r="B7" s="961"/>
      <c r="C7" s="359" t="s">
        <v>268</v>
      </c>
      <c r="D7" s="50"/>
      <c r="E7" s="50"/>
      <c r="F7" s="50"/>
      <c r="G7" s="50"/>
      <c r="H7" s="50"/>
      <c r="I7" s="50"/>
      <c r="J7" s="270"/>
      <c r="K7" s="270"/>
    </row>
    <row r="8" spans="1:11" ht="9" customHeight="1">
      <c r="A8" s="56"/>
      <c r="B8" s="976"/>
      <c r="C8" s="344"/>
      <c r="D8" s="49"/>
      <c r="E8" s="49"/>
      <c r="F8" s="49"/>
      <c r="G8" s="57"/>
      <c r="H8" s="57"/>
      <c r="I8" s="57"/>
      <c r="J8" s="122"/>
      <c r="K8" s="122"/>
    </row>
    <row r="9" spans="1:11" ht="18" customHeight="1">
      <c r="A9" s="54" t="s">
        <v>54</v>
      </c>
      <c r="B9" s="970">
        <f>B25+B26</f>
        <v>8294</v>
      </c>
      <c r="C9" s="361">
        <v>9574</v>
      </c>
      <c r="D9" s="967">
        <v>9841</v>
      </c>
      <c r="E9" s="967">
        <v>10096</v>
      </c>
      <c r="F9" s="967">
        <v>9844</v>
      </c>
      <c r="G9" s="967">
        <v>9490</v>
      </c>
      <c r="H9" s="967">
        <v>9286</v>
      </c>
      <c r="I9" s="967">
        <v>9187</v>
      </c>
      <c r="J9" s="967">
        <v>9122</v>
      </c>
      <c r="K9" s="967">
        <v>9077</v>
      </c>
    </row>
    <row r="10" spans="1:11" ht="18" customHeight="1">
      <c r="A10" s="54" t="s">
        <v>55</v>
      </c>
      <c r="B10" s="970">
        <v>1056</v>
      </c>
      <c r="C10" s="361">
        <v>710</v>
      </c>
      <c r="D10" s="967">
        <v>582</v>
      </c>
      <c r="E10" s="967">
        <v>507</v>
      </c>
      <c r="F10" s="967">
        <v>392</v>
      </c>
      <c r="G10" s="967">
        <v>296</v>
      </c>
      <c r="H10" s="967">
        <v>246</v>
      </c>
      <c r="I10" s="133">
        <v>195</v>
      </c>
      <c r="J10" s="130">
        <v>195</v>
      </c>
      <c r="K10" s="130">
        <v>185</v>
      </c>
    </row>
    <row r="11" spans="1:11" ht="18" customHeight="1">
      <c r="A11" s="54" t="s">
        <v>56</v>
      </c>
      <c r="B11" s="970">
        <v>824</v>
      </c>
      <c r="C11" s="361">
        <v>764</v>
      </c>
      <c r="D11" s="967">
        <v>713</v>
      </c>
      <c r="E11" s="967">
        <v>659</v>
      </c>
      <c r="F11" s="967">
        <v>591</v>
      </c>
      <c r="G11" s="967">
        <v>528</v>
      </c>
      <c r="H11" s="967">
        <v>474</v>
      </c>
      <c r="I11" s="133">
        <v>438</v>
      </c>
      <c r="J11" s="130">
        <v>439</v>
      </c>
      <c r="K11" s="130">
        <v>419</v>
      </c>
    </row>
    <row r="12" spans="1:11" ht="18" customHeight="1">
      <c r="A12" s="54" t="s">
        <v>57</v>
      </c>
      <c r="B12" s="970">
        <v>812</v>
      </c>
      <c r="C12" s="361">
        <v>896</v>
      </c>
      <c r="D12" s="967">
        <v>890</v>
      </c>
      <c r="E12" s="967">
        <v>849</v>
      </c>
      <c r="F12" s="967">
        <v>789</v>
      </c>
      <c r="G12" s="967">
        <v>710</v>
      </c>
      <c r="H12" s="967">
        <v>683</v>
      </c>
      <c r="I12" s="133">
        <v>694</v>
      </c>
      <c r="J12" s="130">
        <v>670</v>
      </c>
      <c r="K12" s="130">
        <v>651</v>
      </c>
    </row>
    <row r="13" spans="1:11" ht="18" customHeight="1">
      <c r="A13" s="54" t="s">
        <v>58</v>
      </c>
      <c r="B13" s="970">
        <v>1962</v>
      </c>
      <c r="C13" s="361">
        <v>2474</v>
      </c>
      <c r="D13" s="967">
        <v>2473</v>
      </c>
      <c r="E13" s="967">
        <v>2524</v>
      </c>
      <c r="F13" s="967">
        <v>2487</v>
      </c>
      <c r="G13" s="967">
        <v>2458</v>
      </c>
      <c r="H13" s="967">
        <v>2435</v>
      </c>
      <c r="I13" s="133">
        <v>2399</v>
      </c>
      <c r="J13" s="130">
        <v>2363</v>
      </c>
      <c r="K13" s="130">
        <v>2361</v>
      </c>
    </row>
    <row r="14" spans="1:11" ht="18" customHeight="1">
      <c r="A14" s="54" t="s">
        <v>59</v>
      </c>
      <c r="B14" s="970">
        <v>1064</v>
      </c>
      <c r="C14" s="361">
        <v>1380</v>
      </c>
      <c r="D14" s="967">
        <v>1515</v>
      </c>
      <c r="E14" s="967">
        <v>1608</v>
      </c>
      <c r="F14" s="967">
        <v>1595</v>
      </c>
      <c r="G14" s="967">
        <v>1541</v>
      </c>
      <c r="H14" s="967">
        <v>1464</v>
      </c>
      <c r="I14" s="133">
        <v>1456</v>
      </c>
      <c r="J14" s="130">
        <v>1468</v>
      </c>
      <c r="K14" s="130">
        <v>1460</v>
      </c>
    </row>
    <row r="15" spans="1:11" ht="18" customHeight="1">
      <c r="A15" s="54" t="s">
        <v>60</v>
      </c>
      <c r="B15" s="970">
        <v>676</v>
      </c>
      <c r="C15" s="361">
        <v>886</v>
      </c>
      <c r="D15" s="967">
        <v>954</v>
      </c>
      <c r="E15" s="967">
        <v>1026</v>
      </c>
      <c r="F15" s="967">
        <v>1044</v>
      </c>
      <c r="G15" s="967">
        <v>1064</v>
      </c>
      <c r="H15" s="967">
        <v>1140</v>
      </c>
      <c r="I15" s="133">
        <v>1241</v>
      </c>
      <c r="J15" s="130">
        <v>1235</v>
      </c>
      <c r="K15" s="130">
        <v>1244</v>
      </c>
    </row>
    <row r="16" spans="1:11" ht="18" customHeight="1">
      <c r="A16" s="54" t="s">
        <v>61</v>
      </c>
      <c r="B16" s="970">
        <v>877</v>
      </c>
      <c r="C16" s="361">
        <v>1181</v>
      </c>
      <c r="D16" s="967">
        <v>1269</v>
      </c>
      <c r="E16" s="967">
        <v>1361</v>
      </c>
      <c r="F16" s="967">
        <v>1359</v>
      </c>
      <c r="G16" s="967">
        <v>1278</v>
      </c>
      <c r="H16" s="967">
        <v>1244</v>
      </c>
      <c r="I16" s="133">
        <v>1165</v>
      </c>
      <c r="J16" s="130">
        <v>1157</v>
      </c>
      <c r="K16" s="130">
        <v>1151</v>
      </c>
    </row>
    <row r="17" spans="1:11" ht="18" customHeight="1">
      <c r="A17" s="54" t="s">
        <v>62</v>
      </c>
      <c r="B17" s="970">
        <v>495</v>
      </c>
      <c r="C17" s="361">
        <v>600</v>
      </c>
      <c r="D17" s="967">
        <v>662</v>
      </c>
      <c r="E17" s="967">
        <v>721</v>
      </c>
      <c r="F17" s="967">
        <v>733</v>
      </c>
      <c r="G17" s="967">
        <v>750</v>
      </c>
      <c r="H17" s="967">
        <v>745</v>
      </c>
      <c r="I17" s="133">
        <v>750</v>
      </c>
      <c r="J17" s="130">
        <v>757</v>
      </c>
      <c r="K17" s="130">
        <v>775</v>
      </c>
    </row>
    <row r="18" spans="1:11" ht="18" customHeight="1">
      <c r="A18" s="54" t="s">
        <v>63</v>
      </c>
      <c r="B18" s="970">
        <v>203</v>
      </c>
      <c r="C18" s="361">
        <v>266</v>
      </c>
      <c r="D18" s="967">
        <v>321</v>
      </c>
      <c r="E18" s="967">
        <v>352</v>
      </c>
      <c r="F18" s="967">
        <v>350</v>
      </c>
      <c r="G18" s="967">
        <v>356</v>
      </c>
      <c r="H18" s="967">
        <v>358</v>
      </c>
      <c r="I18" s="133">
        <v>360</v>
      </c>
      <c r="J18" s="130">
        <v>353</v>
      </c>
      <c r="K18" s="130">
        <v>350</v>
      </c>
    </row>
    <row r="19" spans="1:11" ht="18" customHeight="1">
      <c r="A19" s="54" t="s">
        <v>64</v>
      </c>
      <c r="B19" s="970">
        <v>117</v>
      </c>
      <c r="C19" s="361">
        <v>161</v>
      </c>
      <c r="D19" s="967">
        <v>185</v>
      </c>
      <c r="E19" s="967">
        <v>189</v>
      </c>
      <c r="F19" s="967">
        <v>199</v>
      </c>
      <c r="G19" s="967">
        <v>200</v>
      </c>
      <c r="H19" s="967">
        <v>197</v>
      </c>
      <c r="I19" s="133">
        <v>197</v>
      </c>
      <c r="J19" s="130">
        <v>196</v>
      </c>
      <c r="K19" s="130">
        <v>200</v>
      </c>
    </row>
    <row r="20" spans="1:11" ht="18" customHeight="1">
      <c r="A20" s="54" t="s">
        <v>65</v>
      </c>
      <c r="B20" s="970">
        <v>74</v>
      </c>
      <c r="C20" s="361">
        <v>98</v>
      </c>
      <c r="D20" s="967">
        <v>114</v>
      </c>
      <c r="E20" s="967">
        <v>119</v>
      </c>
      <c r="F20" s="967">
        <v>127</v>
      </c>
      <c r="G20" s="967">
        <v>132</v>
      </c>
      <c r="H20" s="967">
        <v>132</v>
      </c>
      <c r="I20" s="133">
        <v>127</v>
      </c>
      <c r="J20" s="130">
        <v>131</v>
      </c>
      <c r="K20" s="130">
        <v>123</v>
      </c>
    </row>
    <row r="21" spans="1:11" ht="18" customHeight="1">
      <c r="A21" s="54" t="s">
        <v>66</v>
      </c>
      <c r="B21" s="970">
        <v>46</v>
      </c>
      <c r="C21" s="361">
        <v>61</v>
      </c>
      <c r="D21" s="967">
        <v>63</v>
      </c>
      <c r="E21" s="967">
        <v>73</v>
      </c>
      <c r="F21" s="967">
        <v>70</v>
      </c>
      <c r="G21" s="967">
        <v>70</v>
      </c>
      <c r="H21" s="967">
        <v>61</v>
      </c>
      <c r="I21" s="133">
        <v>57</v>
      </c>
      <c r="J21" s="130">
        <v>55</v>
      </c>
      <c r="K21" s="130">
        <v>55</v>
      </c>
    </row>
    <row r="22" spans="1:11" ht="18" customHeight="1">
      <c r="A22" s="54" t="s">
        <v>67</v>
      </c>
      <c r="B22" s="970">
        <v>29</v>
      </c>
      <c r="C22" s="361">
        <v>30</v>
      </c>
      <c r="D22" s="967">
        <v>30</v>
      </c>
      <c r="E22" s="967">
        <v>36</v>
      </c>
      <c r="F22" s="967">
        <v>33</v>
      </c>
      <c r="G22" s="970">
        <v>31</v>
      </c>
      <c r="H22" s="967">
        <v>34</v>
      </c>
      <c r="I22" s="133">
        <v>35</v>
      </c>
      <c r="J22" s="130">
        <v>34</v>
      </c>
      <c r="K22" s="130">
        <v>34</v>
      </c>
    </row>
    <row r="23" spans="1:11" ht="18" customHeight="1">
      <c r="A23" s="54" t="s">
        <v>68</v>
      </c>
      <c r="B23" s="970">
        <v>59</v>
      </c>
      <c r="C23" s="368">
        <v>67</v>
      </c>
      <c r="D23" s="162">
        <v>70</v>
      </c>
      <c r="E23" s="162">
        <v>72</v>
      </c>
      <c r="F23" s="162">
        <v>75</v>
      </c>
      <c r="G23" s="970">
        <v>76</v>
      </c>
      <c r="H23" s="970">
        <v>73</v>
      </c>
      <c r="I23" s="133">
        <v>73</v>
      </c>
      <c r="J23" s="130">
        <v>69</v>
      </c>
      <c r="K23" s="130">
        <v>69</v>
      </c>
    </row>
    <row r="24" spans="1:11" ht="18" customHeight="1">
      <c r="A24" s="59" t="s">
        <v>11</v>
      </c>
      <c r="B24" s="970"/>
      <c r="C24" s="368"/>
      <c r="D24" s="162"/>
      <c r="E24" s="162"/>
      <c r="F24" s="162"/>
      <c r="G24" s="162"/>
      <c r="H24" s="970"/>
      <c r="I24" s="133"/>
      <c r="J24" s="243"/>
      <c r="K24" s="243"/>
    </row>
    <row r="25" spans="1:11" ht="18" customHeight="1">
      <c r="A25" s="54" t="s">
        <v>69</v>
      </c>
      <c r="B25" s="970">
        <f>SUM(B10:B13)</f>
        <v>4654</v>
      </c>
      <c r="C25" s="361">
        <v>4844</v>
      </c>
      <c r="D25" s="967">
        <v>4658</v>
      </c>
      <c r="E25" s="967">
        <v>4539</v>
      </c>
      <c r="F25" s="967">
        <v>4259</v>
      </c>
      <c r="G25" s="970">
        <v>3992</v>
      </c>
      <c r="H25" s="967">
        <v>3838</v>
      </c>
      <c r="I25" s="133">
        <v>3726</v>
      </c>
      <c r="J25" s="133">
        <v>3667</v>
      </c>
      <c r="K25" s="133">
        <v>3616</v>
      </c>
    </row>
    <row r="26" spans="1:11" ht="18" customHeight="1">
      <c r="A26" s="54" t="s">
        <v>70</v>
      </c>
      <c r="B26" s="970">
        <f>SUM(B14:B23)</f>
        <v>3640</v>
      </c>
      <c r="C26" s="361">
        <v>4730</v>
      </c>
      <c r="D26" s="967">
        <v>5183</v>
      </c>
      <c r="E26" s="967">
        <v>5557</v>
      </c>
      <c r="F26" s="967">
        <v>5585</v>
      </c>
      <c r="G26" s="967">
        <v>5498</v>
      </c>
      <c r="H26" s="967">
        <v>5448</v>
      </c>
      <c r="I26" s="133">
        <v>5461</v>
      </c>
      <c r="J26" s="133">
        <v>5455</v>
      </c>
      <c r="K26" s="133">
        <v>5461</v>
      </c>
    </row>
    <row r="27" spans="1:11" ht="18" customHeight="1">
      <c r="A27" s="54" t="s">
        <v>71</v>
      </c>
      <c r="B27" s="162">
        <f>SUM(B16:B23)</f>
        <v>1900</v>
      </c>
      <c r="C27" s="364">
        <v>2464</v>
      </c>
      <c r="D27" s="970">
        <v>2714</v>
      </c>
      <c r="E27" s="970">
        <v>2923</v>
      </c>
      <c r="F27" s="970">
        <v>2946</v>
      </c>
      <c r="G27" s="970">
        <v>2893</v>
      </c>
      <c r="H27" s="970">
        <v>2844</v>
      </c>
      <c r="I27" s="133">
        <v>2764</v>
      </c>
      <c r="J27" s="133">
        <v>2752</v>
      </c>
      <c r="K27" s="133">
        <v>2757</v>
      </c>
    </row>
    <row r="28" spans="1:11" ht="18" customHeight="1">
      <c r="A28" s="54" t="s">
        <v>72</v>
      </c>
      <c r="B28" s="162">
        <f>SUM(B17:B23)</f>
        <v>1023</v>
      </c>
      <c r="C28" s="364">
        <v>1283</v>
      </c>
      <c r="D28" s="970">
        <v>1445</v>
      </c>
      <c r="E28" s="970">
        <v>1562</v>
      </c>
      <c r="F28" s="970">
        <v>1587</v>
      </c>
      <c r="G28" s="970">
        <v>1615</v>
      </c>
      <c r="H28" s="970">
        <v>1600</v>
      </c>
      <c r="I28" s="133">
        <v>1599</v>
      </c>
      <c r="J28" s="133">
        <v>1595</v>
      </c>
      <c r="K28" s="133">
        <v>1606</v>
      </c>
    </row>
    <row r="29" spans="1:11" ht="18" customHeight="1">
      <c r="A29" s="54" t="s">
        <v>73</v>
      </c>
      <c r="B29" s="162">
        <f>SUM(B19:B23)</f>
        <v>325</v>
      </c>
      <c r="C29" s="364">
        <v>417</v>
      </c>
      <c r="D29" s="970">
        <v>462</v>
      </c>
      <c r="E29" s="970">
        <v>489</v>
      </c>
      <c r="F29" s="970">
        <v>504</v>
      </c>
      <c r="G29" s="970">
        <v>509</v>
      </c>
      <c r="H29" s="970">
        <v>497</v>
      </c>
      <c r="I29" s="133">
        <v>489</v>
      </c>
      <c r="J29" s="133">
        <v>485</v>
      </c>
      <c r="K29" s="133">
        <v>481</v>
      </c>
    </row>
    <row r="30" spans="1:11" ht="18" customHeight="1">
      <c r="A30" s="54"/>
      <c r="B30" s="161"/>
      <c r="C30" s="369"/>
      <c r="D30" s="162"/>
      <c r="E30" s="162"/>
      <c r="F30" s="162"/>
      <c r="G30" s="162"/>
      <c r="H30" s="970"/>
      <c r="I30" s="133"/>
      <c r="J30" s="243"/>
      <c r="K30" s="243"/>
    </row>
    <row r="31" spans="1:11" ht="18" customHeight="1">
      <c r="A31" s="54" t="s">
        <v>51</v>
      </c>
      <c r="B31" s="175">
        <v>73114</v>
      </c>
      <c r="C31" s="369">
        <v>78332</v>
      </c>
      <c r="D31" s="162">
        <v>79134</v>
      </c>
      <c r="E31" s="162">
        <v>80852</v>
      </c>
      <c r="F31" s="162">
        <v>84128</v>
      </c>
      <c r="G31" s="162">
        <v>87909</v>
      </c>
      <c r="H31" s="970">
        <v>91500</v>
      </c>
      <c r="I31" s="133">
        <v>94819</v>
      </c>
      <c r="J31" s="130">
        <v>96050</v>
      </c>
      <c r="K31" s="130">
        <v>97051</v>
      </c>
    </row>
    <row r="32" spans="1:11" ht="18" customHeight="1">
      <c r="A32" s="54" t="s">
        <v>74</v>
      </c>
      <c r="B32" s="175">
        <v>29104</v>
      </c>
      <c r="C32" s="369">
        <v>26459</v>
      </c>
      <c r="D32" s="162">
        <v>24975</v>
      </c>
      <c r="E32" s="162">
        <v>23589</v>
      </c>
      <c r="F32" s="162">
        <v>22383</v>
      </c>
      <c r="G32" s="162">
        <v>20452</v>
      </c>
      <c r="H32" s="970">
        <v>18487</v>
      </c>
      <c r="I32" s="133">
        <v>16178</v>
      </c>
      <c r="J32" s="130">
        <v>15371</v>
      </c>
      <c r="K32" s="130">
        <v>14765</v>
      </c>
    </row>
    <row r="33" spans="1:11" ht="18" customHeight="1">
      <c r="A33" s="54" t="s">
        <v>220</v>
      </c>
      <c r="B33" s="175">
        <v>18564</v>
      </c>
      <c r="C33" s="369">
        <v>13624</v>
      </c>
      <c r="D33" s="162">
        <v>12127</v>
      </c>
      <c r="E33" s="162">
        <v>10730</v>
      </c>
      <c r="F33" s="162">
        <v>9699</v>
      </c>
      <c r="G33" s="162">
        <v>8479</v>
      </c>
      <c r="H33" s="970">
        <v>7455</v>
      </c>
      <c r="I33" s="133">
        <v>6379</v>
      </c>
      <c r="J33" s="130">
        <v>5976</v>
      </c>
      <c r="K33" s="130">
        <v>5708</v>
      </c>
    </row>
    <row r="34" spans="1:11" ht="18" customHeight="1">
      <c r="A34" s="54" t="s">
        <v>219</v>
      </c>
      <c r="B34" s="175">
        <v>10540</v>
      </c>
      <c r="C34" s="369">
        <v>12835</v>
      </c>
      <c r="D34" s="162">
        <v>12848</v>
      </c>
      <c r="E34" s="162">
        <v>12859</v>
      </c>
      <c r="F34" s="162">
        <v>12684</v>
      </c>
      <c r="G34" s="162">
        <v>11973</v>
      </c>
      <c r="H34" s="970">
        <v>11032</v>
      </c>
      <c r="I34" s="133">
        <v>9799</v>
      </c>
      <c r="J34" s="130">
        <v>9395</v>
      </c>
      <c r="K34" s="130">
        <v>9057</v>
      </c>
    </row>
    <row r="35" spans="1:11" ht="9" customHeight="1">
      <c r="A35" s="54"/>
      <c r="B35" s="169"/>
      <c r="C35" s="370"/>
      <c r="D35" s="948"/>
      <c r="E35" s="948"/>
      <c r="F35" s="948"/>
      <c r="G35" s="948"/>
      <c r="H35" s="948"/>
      <c r="I35" s="948"/>
      <c r="J35" s="307"/>
      <c r="K35" s="307"/>
    </row>
    <row r="36" spans="1:11" ht="18" customHeight="1">
      <c r="A36" s="56"/>
      <c r="B36" s="961"/>
      <c r="C36" s="359" t="s">
        <v>558</v>
      </c>
      <c r="D36" s="50"/>
      <c r="E36" s="50"/>
      <c r="F36" s="50"/>
      <c r="G36" s="50"/>
      <c r="H36" s="50"/>
      <c r="I36" s="50"/>
      <c r="J36" s="270"/>
      <c r="K36" s="270"/>
    </row>
    <row r="37" spans="1:11" ht="9" customHeight="1">
      <c r="A37" s="56"/>
      <c r="B37" s="169"/>
      <c r="C37" s="370"/>
      <c r="D37" s="948"/>
      <c r="E37" s="948"/>
      <c r="F37" s="948"/>
      <c r="G37" s="948"/>
      <c r="H37" s="948"/>
      <c r="I37" s="948"/>
      <c r="J37" s="307"/>
      <c r="K37" s="307"/>
    </row>
    <row r="38" spans="1:11" ht="18" customHeight="1">
      <c r="A38" s="54" t="s">
        <v>54</v>
      </c>
      <c r="B38" s="156">
        <f aca="true" t="shared" si="0" ref="B38:B52">ROUND(B9/B$9*100,1)</f>
        <v>100</v>
      </c>
      <c r="C38" s="371">
        <v>100</v>
      </c>
      <c r="D38" s="977">
        <f>ROUND(D9/D$9*100,1)</f>
        <v>100</v>
      </c>
      <c r="E38" s="977">
        <f>ROUND(E9/E$9*100,1)</f>
        <v>100</v>
      </c>
      <c r="F38" s="977">
        <f>ROUND(F9/F$9*100,1)</f>
        <v>100</v>
      </c>
      <c r="G38" s="977">
        <f>ROUND(G9/G$9*100,1)</f>
        <v>100</v>
      </c>
      <c r="H38" s="977">
        <f>ROUND(H9/H$9*100,1)</f>
        <v>100</v>
      </c>
      <c r="I38" s="132">
        <v>100</v>
      </c>
      <c r="J38" s="132">
        <v>100</v>
      </c>
      <c r="K38" s="977">
        <v>100</v>
      </c>
    </row>
    <row r="39" spans="1:13" ht="18" customHeight="1">
      <c r="A39" s="54" t="s">
        <v>55</v>
      </c>
      <c r="B39" s="156">
        <f t="shared" si="0"/>
        <v>12.7</v>
      </c>
      <c r="C39" s="371">
        <v>7.4</v>
      </c>
      <c r="D39" s="977">
        <v>5.9</v>
      </c>
      <c r="E39" s="977">
        <v>5</v>
      </c>
      <c r="F39" s="977">
        <v>4</v>
      </c>
      <c r="G39" s="977">
        <v>3.1</v>
      </c>
      <c r="H39" s="977">
        <v>2.6</v>
      </c>
      <c r="I39" s="132">
        <v>2.1</v>
      </c>
      <c r="J39" s="132">
        <v>2.1</v>
      </c>
      <c r="K39" s="132">
        <v>2</v>
      </c>
      <c r="M39" s="4"/>
    </row>
    <row r="40" spans="1:13" ht="18" customHeight="1">
      <c r="A40" s="54" t="s">
        <v>56</v>
      </c>
      <c r="B40" s="156">
        <f t="shared" si="0"/>
        <v>9.9</v>
      </c>
      <c r="C40" s="371">
        <v>8</v>
      </c>
      <c r="D40" s="977">
        <v>7.2</v>
      </c>
      <c r="E40" s="977">
        <v>6.5</v>
      </c>
      <c r="F40" s="977">
        <v>6</v>
      </c>
      <c r="G40" s="977">
        <v>5.6</v>
      </c>
      <c r="H40" s="977">
        <v>5.1</v>
      </c>
      <c r="I40" s="132">
        <v>4.8</v>
      </c>
      <c r="J40" s="132">
        <v>4.8</v>
      </c>
      <c r="K40" s="132">
        <v>4.6</v>
      </c>
      <c r="M40" s="4"/>
    </row>
    <row r="41" spans="1:13" ht="18" customHeight="1">
      <c r="A41" s="54" t="s">
        <v>57</v>
      </c>
      <c r="B41" s="156">
        <f t="shared" si="0"/>
        <v>9.8</v>
      </c>
      <c r="C41" s="371">
        <v>9.4</v>
      </c>
      <c r="D41" s="977">
        <v>9</v>
      </c>
      <c r="E41" s="977">
        <v>8.4</v>
      </c>
      <c r="F41" s="977">
        <v>8</v>
      </c>
      <c r="G41" s="977">
        <v>7.5</v>
      </c>
      <c r="H41" s="977">
        <v>7.4</v>
      </c>
      <c r="I41" s="132">
        <v>7.6</v>
      </c>
      <c r="J41" s="132">
        <v>7.3</v>
      </c>
      <c r="K41" s="132">
        <v>7.2</v>
      </c>
      <c r="M41" s="4"/>
    </row>
    <row r="42" spans="1:13" ht="18" customHeight="1">
      <c r="A42" s="54" t="s">
        <v>58</v>
      </c>
      <c r="B42" s="156">
        <f t="shared" si="0"/>
        <v>23.7</v>
      </c>
      <c r="C42" s="371">
        <v>25.8</v>
      </c>
      <c r="D42" s="977">
        <v>25.1</v>
      </c>
      <c r="E42" s="977">
        <v>25</v>
      </c>
      <c r="F42" s="977">
        <v>25.3</v>
      </c>
      <c r="G42" s="977">
        <v>25.9</v>
      </c>
      <c r="H42" s="977">
        <v>26.2</v>
      </c>
      <c r="I42" s="132">
        <v>26.1</v>
      </c>
      <c r="J42" s="132">
        <v>25.9</v>
      </c>
      <c r="K42" s="132">
        <v>26</v>
      </c>
      <c r="M42" s="4"/>
    </row>
    <row r="43" spans="1:13" ht="18" customHeight="1">
      <c r="A43" s="54" t="s">
        <v>59</v>
      </c>
      <c r="B43" s="156">
        <f t="shared" si="0"/>
        <v>12.8</v>
      </c>
      <c r="C43" s="371">
        <v>14.4</v>
      </c>
      <c r="D43" s="977">
        <v>15.4</v>
      </c>
      <c r="E43" s="977">
        <v>15.9</v>
      </c>
      <c r="F43" s="977">
        <v>16.2</v>
      </c>
      <c r="G43" s="977">
        <v>16.2</v>
      </c>
      <c r="H43" s="977">
        <v>15.8</v>
      </c>
      <c r="I43" s="132">
        <v>15.8</v>
      </c>
      <c r="J43" s="132">
        <v>16.1</v>
      </c>
      <c r="K43" s="132">
        <v>16.1</v>
      </c>
      <c r="M43" s="4"/>
    </row>
    <row r="44" spans="1:13" ht="18" customHeight="1">
      <c r="A44" s="54" t="s">
        <v>60</v>
      </c>
      <c r="B44" s="156">
        <f t="shared" si="0"/>
        <v>8.2</v>
      </c>
      <c r="C44" s="371">
        <v>9.3</v>
      </c>
      <c r="D44" s="977">
        <v>9.7</v>
      </c>
      <c r="E44" s="977">
        <v>10.2</v>
      </c>
      <c r="F44" s="977">
        <v>10.6</v>
      </c>
      <c r="G44" s="977">
        <v>11.2</v>
      </c>
      <c r="H44" s="977">
        <v>12.3</v>
      </c>
      <c r="I44" s="132">
        <v>13.5</v>
      </c>
      <c r="J44" s="132">
        <v>13.5</v>
      </c>
      <c r="K44" s="132">
        <v>13.7</v>
      </c>
      <c r="M44" s="4"/>
    </row>
    <row r="45" spans="1:13" ht="18" customHeight="1">
      <c r="A45" s="54" t="s">
        <v>61</v>
      </c>
      <c r="B45" s="156">
        <f t="shared" si="0"/>
        <v>10.6</v>
      </c>
      <c r="C45" s="371">
        <v>12.3</v>
      </c>
      <c r="D45" s="977">
        <v>12.9</v>
      </c>
      <c r="E45" s="977">
        <v>13.5</v>
      </c>
      <c r="F45" s="977">
        <v>13.8</v>
      </c>
      <c r="G45" s="977">
        <v>13.5</v>
      </c>
      <c r="H45" s="977">
        <v>13.4</v>
      </c>
      <c r="I45" s="132">
        <v>12.7</v>
      </c>
      <c r="J45" s="132">
        <v>12.7</v>
      </c>
      <c r="K45" s="132">
        <v>12.7</v>
      </c>
      <c r="M45" s="4"/>
    </row>
    <row r="46" spans="1:13" ht="18" customHeight="1">
      <c r="A46" s="54" t="s">
        <v>62</v>
      </c>
      <c r="B46" s="156">
        <f t="shared" si="0"/>
        <v>6</v>
      </c>
      <c r="C46" s="371">
        <v>6.3</v>
      </c>
      <c r="D46" s="977">
        <v>6.7</v>
      </c>
      <c r="E46" s="977">
        <v>7.1</v>
      </c>
      <c r="F46" s="977">
        <v>7.4</v>
      </c>
      <c r="G46" s="977">
        <v>7.9</v>
      </c>
      <c r="H46" s="977">
        <v>8</v>
      </c>
      <c r="I46" s="132">
        <v>8.2</v>
      </c>
      <c r="J46" s="132">
        <v>8.3</v>
      </c>
      <c r="K46" s="132">
        <v>8.5</v>
      </c>
      <c r="M46" s="4"/>
    </row>
    <row r="47" spans="1:13" ht="18" customHeight="1">
      <c r="A47" s="54" t="s">
        <v>63</v>
      </c>
      <c r="B47" s="156">
        <f t="shared" si="0"/>
        <v>2.4</v>
      </c>
      <c r="C47" s="371">
        <v>2.8</v>
      </c>
      <c r="D47" s="977">
        <v>3.3</v>
      </c>
      <c r="E47" s="977">
        <v>3.5</v>
      </c>
      <c r="F47" s="977">
        <v>3.6</v>
      </c>
      <c r="G47" s="977">
        <v>3.8</v>
      </c>
      <c r="H47" s="977">
        <v>3.9</v>
      </c>
      <c r="I47" s="132">
        <v>3.9</v>
      </c>
      <c r="J47" s="132">
        <v>3.9</v>
      </c>
      <c r="K47" s="132">
        <v>3.9</v>
      </c>
      <c r="M47" s="4"/>
    </row>
    <row r="48" spans="1:13" ht="18" customHeight="1">
      <c r="A48" s="54" t="s">
        <v>64</v>
      </c>
      <c r="B48" s="156">
        <f t="shared" si="0"/>
        <v>1.4</v>
      </c>
      <c r="C48" s="371">
        <v>1.7</v>
      </c>
      <c r="D48" s="977">
        <v>1.9</v>
      </c>
      <c r="E48" s="977">
        <v>1.9</v>
      </c>
      <c r="F48" s="977">
        <v>2</v>
      </c>
      <c r="G48" s="977">
        <v>2.1</v>
      </c>
      <c r="H48" s="977">
        <v>2.1</v>
      </c>
      <c r="I48" s="977">
        <v>2.1</v>
      </c>
      <c r="J48" s="977">
        <v>2.1</v>
      </c>
      <c r="K48" s="132">
        <v>2.2</v>
      </c>
      <c r="M48" s="4"/>
    </row>
    <row r="49" spans="1:13" ht="18" customHeight="1">
      <c r="A49" s="54" t="s">
        <v>65</v>
      </c>
      <c r="B49" s="156">
        <f t="shared" si="0"/>
        <v>0.9</v>
      </c>
      <c r="C49" s="371">
        <v>1</v>
      </c>
      <c r="D49" s="977">
        <v>1.2</v>
      </c>
      <c r="E49" s="977">
        <v>1.2</v>
      </c>
      <c r="F49" s="977">
        <v>1.3</v>
      </c>
      <c r="G49" s="977">
        <v>1.4</v>
      </c>
      <c r="H49" s="977">
        <v>1.4</v>
      </c>
      <c r="I49" s="132">
        <v>1.4</v>
      </c>
      <c r="J49" s="132">
        <v>1.4</v>
      </c>
      <c r="K49" s="132">
        <v>1.4</v>
      </c>
      <c r="M49" s="4"/>
    </row>
    <row r="50" spans="1:13" ht="18" customHeight="1">
      <c r="A50" s="54" t="s">
        <v>66</v>
      </c>
      <c r="B50" s="156">
        <f t="shared" si="0"/>
        <v>0.6</v>
      </c>
      <c r="C50" s="371">
        <v>0.6</v>
      </c>
      <c r="D50" s="977">
        <v>0.6</v>
      </c>
      <c r="E50" s="977">
        <v>0.7</v>
      </c>
      <c r="F50" s="977">
        <v>0.7</v>
      </c>
      <c r="G50" s="977">
        <v>0.7</v>
      </c>
      <c r="H50" s="977">
        <v>0.7</v>
      </c>
      <c r="I50" s="132">
        <v>0.6</v>
      </c>
      <c r="J50" s="132">
        <v>0.6</v>
      </c>
      <c r="K50" s="132">
        <v>0.6</v>
      </c>
      <c r="M50" s="4"/>
    </row>
    <row r="51" spans="1:13" ht="18" customHeight="1">
      <c r="A51" s="54" t="s">
        <v>67</v>
      </c>
      <c r="B51" s="156">
        <f t="shared" si="0"/>
        <v>0.3</v>
      </c>
      <c r="C51" s="371">
        <v>0.3</v>
      </c>
      <c r="D51" s="977">
        <v>0.3</v>
      </c>
      <c r="E51" s="977">
        <v>0.4</v>
      </c>
      <c r="F51" s="977">
        <v>0.3</v>
      </c>
      <c r="G51" s="977">
        <v>0.3</v>
      </c>
      <c r="H51" s="977">
        <v>0.4</v>
      </c>
      <c r="I51" s="132">
        <v>0.4</v>
      </c>
      <c r="J51" s="132">
        <v>0.4</v>
      </c>
      <c r="K51" s="132">
        <v>0.4</v>
      </c>
      <c r="M51" s="4"/>
    </row>
    <row r="52" spans="1:13" ht="18" customHeight="1">
      <c r="A52" s="54" t="s">
        <v>68</v>
      </c>
      <c r="B52" s="156">
        <f t="shared" si="0"/>
        <v>0.7</v>
      </c>
      <c r="C52" s="372">
        <v>0.7</v>
      </c>
      <c r="D52" s="164">
        <v>0.7</v>
      </c>
      <c r="E52" s="164">
        <v>0.7</v>
      </c>
      <c r="F52" s="164">
        <v>0.8</v>
      </c>
      <c r="G52" s="156">
        <v>0.8</v>
      </c>
      <c r="H52" s="977">
        <v>0.8</v>
      </c>
      <c r="I52" s="132">
        <v>0.8</v>
      </c>
      <c r="J52" s="132">
        <v>0.8</v>
      </c>
      <c r="K52" s="132">
        <v>0.8</v>
      </c>
      <c r="M52" s="4"/>
    </row>
    <row r="53" spans="1:13" ht="18" customHeight="1">
      <c r="A53" s="59" t="s">
        <v>11</v>
      </c>
      <c r="B53" s="156"/>
      <c r="C53" s="372"/>
      <c r="D53" s="164"/>
      <c r="E53" s="164"/>
      <c r="F53" s="164"/>
      <c r="G53" s="156"/>
      <c r="H53" s="156"/>
      <c r="I53" s="132"/>
      <c r="J53" s="132"/>
      <c r="K53" s="132"/>
      <c r="M53" s="4"/>
    </row>
    <row r="54" spans="1:13" ht="18" customHeight="1">
      <c r="A54" s="54" t="s">
        <v>75</v>
      </c>
      <c r="B54" s="156">
        <f>ROUND(B25/B$9*100,1)</f>
        <v>56.1</v>
      </c>
      <c r="C54" s="372">
        <v>50.6</v>
      </c>
      <c r="D54" s="164">
        <v>47.3</v>
      </c>
      <c r="E54" s="164">
        <v>45</v>
      </c>
      <c r="F54" s="164">
        <v>43.3</v>
      </c>
      <c r="G54" s="156">
        <v>42.1</v>
      </c>
      <c r="H54" s="156">
        <v>41.3</v>
      </c>
      <c r="I54" s="132">
        <v>40.6</v>
      </c>
      <c r="J54" s="132">
        <v>40.2</v>
      </c>
      <c r="K54" s="132">
        <v>39.8</v>
      </c>
      <c r="M54" s="4"/>
    </row>
    <row r="55" spans="1:13" ht="18" customHeight="1">
      <c r="A55" s="54" t="s">
        <v>70</v>
      </c>
      <c r="B55" s="156">
        <f>ROUND(B26/B$9*100,1)</f>
        <v>43.9</v>
      </c>
      <c r="C55" s="371">
        <v>49.4</v>
      </c>
      <c r="D55" s="977">
        <v>52.7</v>
      </c>
      <c r="E55" s="977">
        <v>55</v>
      </c>
      <c r="F55" s="977">
        <v>56.7</v>
      </c>
      <c r="G55" s="977">
        <v>57.9</v>
      </c>
      <c r="H55" s="977">
        <v>58.7</v>
      </c>
      <c r="I55" s="132">
        <v>59.4</v>
      </c>
      <c r="J55" s="132">
        <v>59.8</v>
      </c>
      <c r="K55" s="132">
        <v>60.2</v>
      </c>
      <c r="M55" s="4"/>
    </row>
    <row r="56" spans="1:13" ht="18" customHeight="1">
      <c r="A56" s="54" t="s">
        <v>71</v>
      </c>
      <c r="B56" s="156">
        <f>ROUND(B27/B$9*100,1)</f>
        <v>22.9</v>
      </c>
      <c r="C56" s="371">
        <v>25.7</v>
      </c>
      <c r="D56" s="977">
        <v>27.6</v>
      </c>
      <c r="E56" s="977">
        <v>29</v>
      </c>
      <c r="F56" s="977">
        <v>29.9</v>
      </c>
      <c r="G56" s="977">
        <v>30.5</v>
      </c>
      <c r="H56" s="977">
        <v>30.6</v>
      </c>
      <c r="I56" s="132">
        <v>30.1</v>
      </c>
      <c r="J56" s="132">
        <v>30.2</v>
      </c>
      <c r="K56" s="132">
        <v>30.4</v>
      </c>
      <c r="M56" s="4"/>
    </row>
    <row r="57" spans="1:13" ht="18" customHeight="1">
      <c r="A57" s="54" t="s">
        <v>72</v>
      </c>
      <c r="B57" s="156">
        <f>ROUND(B28/B$9*100,1)</f>
        <v>12.3</v>
      </c>
      <c r="C57" s="371">
        <v>13.4</v>
      </c>
      <c r="D57" s="977">
        <v>14.7</v>
      </c>
      <c r="E57" s="977">
        <v>15.5</v>
      </c>
      <c r="F57" s="977">
        <v>16.1</v>
      </c>
      <c r="G57" s="977">
        <v>17</v>
      </c>
      <c r="H57" s="977">
        <v>17.2</v>
      </c>
      <c r="I57" s="132">
        <v>17.4</v>
      </c>
      <c r="J57" s="132">
        <v>17.5</v>
      </c>
      <c r="K57" s="132">
        <v>17.7</v>
      </c>
      <c r="M57" s="4"/>
    </row>
    <row r="58" spans="1:13" ht="18" customHeight="1">
      <c r="A58" s="54" t="s">
        <v>73</v>
      </c>
      <c r="B58" s="156">
        <f>ROUND(B29/B$9*100,1)</f>
        <v>3.9</v>
      </c>
      <c r="C58" s="371">
        <v>4.4</v>
      </c>
      <c r="D58" s="977">
        <v>4.7</v>
      </c>
      <c r="E58" s="977">
        <v>4.8</v>
      </c>
      <c r="F58" s="977">
        <v>5.1</v>
      </c>
      <c r="G58" s="977">
        <v>5.4</v>
      </c>
      <c r="H58" s="977">
        <v>5.4</v>
      </c>
      <c r="I58" s="132">
        <v>5.3</v>
      </c>
      <c r="J58" s="132">
        <v>5.3</v>
      </c>
      <c r="K58" s="132">
        <v>5.3</v>
      </c>
      <c r="M58" s="4"/>
    </row>
    <row r="59" spans="1:13" ht="18" customHeight="1">
      <c r="A59" s="54"/>
      <c r="B59" s="156"/>
      <c r="C59" s="372"/>
      <c r="D59" s="164"/>
      <c r="E59" s="164"/>
      <c r="F59" s="164"/>
      <c r="G59" s="164"/>
      <c r="H59" s="156"/>
      <c r="I59" s="132"/>
      <c r="J59" s="132"/>
      <c r="K59" s="132"/>
      <c r="M59" s="4"/>
    </row>
    <row r="60" spans="1:13" ht="18" customHeight="1">
      <c r="A60" s="54" t="s">
        <v>51</v>
      </c>
      <c r="B60" s="156">
        <f>ROUND(B31/B$31*100,1)</f>
        <v>100</v>
      </c>
      <c r="C60" s="371">
        <v>100</v>
      </c>
      <c r="D60" s="977">
        <v>100</v>
      </c>
      <c r="E60" s="977">
        <v>100</v>
      </c>
      <c r="F60" s="977">
        <v>100</v>
      </c>
      <c r="G60" s="977">
        <v>100</v>
      </c>
      <c r="H60" s="977">
        <v>100</v>
      </c>
      <c r="I60" s="132">
        <v>100</v>
      </c>
      <c r="J60" s="132">
        <v>100</v>
      </c>
      <c r="K60" s="132">
        <v>100</v>
      </c>
      <c r="M60" s="4"/>
    </row>
    <row r="61" spans="1:13" ht="18" customHeight="1">
      <c r="A61" s="54" t="s">
        <v>74</v>
      </c>
      <c r="B61" s="156">
        <f>ROUND(B32/B$31*100,1)</f>
        <v>39.8</v>
      </c>
      <c r="C61" s="371">
        <v>33.8</v>
      </c>
      <c r="D61" s="977">
        <v>31.6</v>
      </c>
      <c r="E61" s="977">
        <v>29.2</v>
      </c>
      <c r="F61" s="977">
        <v>26.6</v>
      </c>
      <c r="G61" s="977">
        <v>23.3</v>
      </c>
      <c r="H61" s="977">
        <v>20.2</v>
      </c>
      <c r="I61" s="132">
        <v>17.1</v>
      </c>
      <c r="J61" s="132">
        <v>16</v>
      </c>
      <c r="K61" s="132">
        <v>15.2</v>
      </c>
      <c r="M61" s="4"/>
    </row>
    <row r="62" spans="1:13" ht="18" customHeight="1">
      <c r="A62" s="54" t="s">
        <v>220</v>
      </c>
      <c r="B62" s="156">
        <f>ROUND(B33/B$31*100,1)</f>
        <v>25.4</v>
      </c>
      <c r="C62" s="371">
        <v>17.4</v>
      </c>
      <c r="D62" s="977">
        <v>15.3</v>
      </c>
      <c r="E62" s="977">
        <v>13.3</v>
      </c>
      <c r="F62" s="977">
        <v>11.5</v>
      </c>
      <c r="G62" s="977">
        <v>9.6</v>
      </c>
      <c r="H62" s="977">
        <v>8.1</v>
      </c>
      <c r="I62" s="978">
        <v>6.7</v>
      </c>
      <c r="J62" s="132">
        <v>6.2</v>
      </c>
      <c r="K62" s="132">
        <v>5.9</v>
      </c>
      <c r="M62" s="4"/>
    </row>
    <row r="63" spans="1:13" ht="18" customHeight="1">
      <c r="A63" s="58" t="s">
        <v>219</v>
      </c>
      <c r="B63" s="160">
        <f>ROUND(B34/B$31*100,1)</f>
        <v>14.4</v>
      </c>
      <c r="C63" s="373">
        <v>16.4</v>
      </c>
      <c r="D63" s="979">
        <v>16.2</v>
      </c>
      <c r="E63" s="979">
        <v>15.9</v>
      </c>
      <c r="F63" s="979">
        <v>15.1</v>
      </c>
      <c r="G63" s="979">
        <v>13.6</v>
      </c>
      <c r="H63" s="979">
        <v>12.1</v>
      </c>
      <c r="I63" s="134">
        <v>10.3</v>
      </c>
      <c r="J63" s="980">
        <v>9.8</v>
      </c>
      <c r="K63" s="980">
        <v>9.3</v>
      </c>
      <c r="M63" s="4"/>
    </row>
    <row r="64" spans="1:11" ht="13.5" customHeight="1">
      <c r="A64" s="19"/>
      <c r="B64" s="27"/>
      <c r="C64" s="374"/>
      <c r="D64" s="27"/>
      <c r="E64" s="27"/>
      <c r="F64" s="27"/>
      <c r="G64" s="27"/>
      <c r="H64" s="27"/>
      <c r="J64" s="112"/>
      <c r="K64" s="112" t="s">
        <v>21</v>
      </c>
    </row>
    <row r="65" spans="1:9" ht="13.5" customHeight="1">
      <c r="A65" s="384"/>
      <c r="B65" s="385"/>
      <c r="C65" s="386"/>
      <c r="D65" s="385"/>
      <c r="E65" s="385"/>
      <c r="F65" s="385"/>
      <c r="G65" s="385"/>
      <c r="H65" s="21"/>
      <c r="I65" s="21"/>
    </row>
  </sheetData>
  <mergeCells count="1">
    <mergeCell ref="J3:K3"/>
  </mergeCells>
  <printOptions horizontalCentered="1"/>
  <pageMargins left="0.5905511811023623" right="0.5905511811023623" top="0.7874015748031497" bottom="0.7874015748031497" header="0.5118110236220472" footer="0.1968503937007874"/>
  <pageSetup firstPageNumber="40" useFirstPageNumber="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2:R53"/>
  <sheetViews>
    <sheetView workbookViewId="0" topLeftCell="A1">
      <selection activeCell="B1" sqref="B1"/>
    </sheetView>
  </sheetViews>
  <sheetFormatPr defaultColWidth="8.796875" defaultRowHeight="14.25"/>
  <cols>
    <col min="1" max="1" width="21.69921875" style="0" customWidth="1"/>
    <col min="2" max="2" width="8.59765625" style="0" hidden="1" customWidth="1"/>
    <col min="3" max="10" width="8.59765625" style="0" customWidth="1"/>
    <col min="11" max="11" width="9.59765625" style="0" customWidth="1"/>
    <col min="12" max="18" width="10.59765625" style="0" customWidth="1"/>
  </cols>
  <sheetData>
    <row r="2" spans="1:18" ht="18.75" customHeight="1">
      <c r="A2" s="55" t="s">
        <v>571</v>
      </c>
      <c r="B2" s="3"/>
      <c r="C2" s="3"/>
      <c r="D2" s="3"/>
      <c r="E2" s="3"/>
      <c r="F2" s="3"/>
      <c r="G2" s="3"/>
      <c r="H2" s="3"/>
      <c r="I2" s="3"/>
      <c r="J2" s="3"/>
      <c r="K2" s="6"/>
      <c r="L2" s="6"/>
      <c r="M2" s="6"/>
      <c r="N2" s="6"/>
      <c r="O2" s="6"/>
      <c r="P2" s="6"/>
      <c r="Q2" s="6"/>
      <c r="R2" s="6"/>
    </row>
    <row r="3" spans="1:11" ht="13.5">
      <c r="A3" s="19"/>
      <c r="B3" s="19"/>
      <c r="C3" s="19"/>
      <c r="D3" s="19"/>
      <c r="E3" s="19"/>
      <c r="F3" s="19"/>
      <c r="G3" s="19"/>
      <c r="H3" s="19"/>
      <c r="I3" s="21"/>
      <c r="J3" s="414"/>
      <c r="K3" s="414" t="s">
        <v>269</v>
      </c>
    </row>
    <row r="4" spans="1:11" ht="13.5">
      <c r="A4" s="16"/>
      <c r="B4" s="16"/>
      <c r="C4" s="16"/>
      <c r="D4" s="16"/>
      <c r="E4" s="16"/>
      <c r="F4" s="16"/>
      <c r="G4" s="16"/>
      <c r="H4" s="16"/>
      <c r="I4" s="21"/>
      <c r="J4" s="1017" t="s">
        <v>261</v>
      </c>
      <c r="K4" s="1017"/>
    </row>
    <row r="5" spans="1:11" ht="19.5" customHeight="1">
      <c r="A5" s="126"/>
      <c r="B5" s="981" t="s">
        <v>553</v>
      </c>
      <c r="C5" s="342" t="s">
        <v>263</v>
      </c>
      <c r="D5" s="342">
        <v>62</v>
      </c>
      <c r="E5" s="13" t="s">
        <v>0</v>
      </c>
      <c r="F5" s="28">
        <v>5</v>
      </c>
      <c r="G5" s="29">
        <v>8</v>
      </c>
      <c r="H5" s="28">
        <v>11</v>
      </c>
      <c r="I5" s="28">
        <v>14</v>
      </c>
      <c r="J5" s="28">
        <v>15</v>
      </c>
      <c r="K5" s="28">
        <v>16</v>
      </c>
    </row>
    <row r="6" spans="1:11" s="101" customFormat="1" ht="19.5" customHeight="1">
      <c r="A6" s="127"/>
      <c r="B6" s="98" t="s">
        <v>554</v>
      </c>
      <c r="C6" s="343">
        <v>-1984</v>
      </c>
      <c r="D6" s="366" t="s">
        <v>267</v>
      </c>
      <c r="E6" s="35" t="s">
        <v>1</v>
      </c>
      <c r="F6" s="99" t="s">
        <v>2</v>
      </c>
      <c r="G6" s="100" t="s">
        <v>3</v>
      </c>
      <c r="H6" s="99" t="s">
        <v>5</v>
      </c>
      <c r="I6" s="469" t="s">
        <v>297</v>
      </c>
      <c r="J6" s="120" t="s">
        <v>249</v>
      </c>
      <c r="K6" s="120" t="s">
        <v>277</v>
      </c>
    </row>
    <row r="7" spans="1:11" ht="27" customHeight="1">
      <c r="A7" s="54" t="s">
        <v>76</v>
      </c>
      <c r="B7" s="162">
        <v>7235</v>
      </c>
      <c r="C7" s="369">
        <v>8516</v>
      </c>
      <c r="D7" s="162">
        <v>8765</v>
      </c>
      <c r="E7" s="162">
        <v>9022</v>
      </c>
      <c r="F7" s="162">
        <v>8767</v>
      </c>
      <c r="G7" s="162">
        <v>8421</v>
      </c>
      <c r="H7" s="970">
        <v>8222</v>
      </c>
      <c r="I7" s="135">
        <v>8116</v>
      </c>
      <c r="J7" s="135">
        <v>8047</v>
      </c>
      <c r="K7" s="135">
        <v>7999</v>
      </c>
    </row>
    <row r="8" spans="1:11" ht="9.75" customHeight="1">
      <c r="A8" s="54"/>
      <c r="B8" s="162"/>
      <c r="C8" s="369"/>
      <c r="D8" s="162"/>
      <c r="E8" s="162"/>
      <c r="F8" s="162"/>
      <c r="G8" s="162"/>
      <c r="H8" s="970"/>
      <c r="I8" s="130"/>
      <c r="J8" s="130"/>
      <c r="K8" s="130"/>
    </row>
    <row r="9" spans="1:11" ht="23.25" customHeight="1">
      <c r="A9" s="54" t="s">
        <v>77</v>
      </c>
      <c r="B9" s="162">
        <v>5464</v>
      </c>
      <c r="C9" s="369">
        <v>7130</v>
      </c>
      <c r="D9" s="162">
        <v>7526</v>
      </c>
      <c r="E9" s="162">
        <v>7887</v>
      </c>
      <c r="F9" s="162">
        <v>7753</v>
      </c>
      <c r="G9" s="162">
        <v>7543</v>
      </c>
      <c r="H9" s="970">
        <v>7403</v>
      </c>
      <c r="I9" s="130">
        <v>7379</v>
      </c>
      <c r="J9" s="130">
        <v>7344</v>
      </c>
      <c r="K9" s="130">
        <v>7314</v>
      </c>
    </row>
    <row r="10" spans="1:11" ht="23.25" customHeight="1">
      <c r="A10" s="54" t="s">
        <v>78</v>
      </c>
      <c r="B10" s="162">
        <v>1351</v>
      </c>
      <c r="C10" s="369">
        <v>1858</v>
      </c>
      <c r="D10" s="162">
        <v>2204</v>
      </c>
      <c r="E10" s="162">
        <v>2466</v>
      </c>
      <c r="F10" s="162">
        <v>2516</v>
      </c>
      <c r="G10" s="162">
        <v>2456</v>
      </c>
      <c r="H10" s="970">
        <v>2278</v>
      </c>
      <c r="I10" s="130">
        <v>2381</v>
      </c>
      <c r="J10" s="130">
        <v>2405</v>
      </c>
      <c r="K10" s="130">
        <v>2443</v>
      </c>
    </row>
    <row r="11" spans="1:11" ht="23.25" customHeight="1">
      <c r="A11" s="54" t="s">
        <v>79</v>
      </c>
      <c r="B11" s="162">
        <v>2275</v>
      </c>
      <c r="C11" s="369">
        <v>3454</v>
      </c>
      <c r="D11" s="162">
        <v>3901</v>
      </c>
      <c r="E11" s="162">
        <v>4228</v>
      </c>
      <c r="F11" s="162">
        <v>4247</v>
      </c>
      <c r="G11" s="162">
        <v>4219</v>
      </c>
      <c r="H11" s="970">
        <v>4093</v>
      </c>
      <c r="I11" s="130">
        <v>4137</v>
      </c>
      <c r="J11" s="130">
        <v>4170</v>
      </c>
      <c r="K11" s="130">
        <v>4212</v>
      </c>
    </row>
    <row r="12" spans="1:11" ht="23.25" customHeight="1">
      <c r="A12" s="54" t="s">
        <v>80</v>
      </c>
      <c r="B12" s="162">
        <v>1169</v>
      </c>
      <c r="C12" s="369">
        <v>2191</v>
      </c>
      <c r="D12" s="162">
        <v>2715</v>
      </c>
      <c r="E12" s="162">
        <v>3106</v>
      </c>
      <c r="F12" s="162">
        <v>3237</v>
      </c>
      <c r="G12" s="162">
        <v>3285</v>
      </c>
      <c r="H12" s="970">
        <v>3316</v>
      </c>
      <c r="I12" s="130">
        <v>3553</v>
      </c>
      <c r="J12" s="130">
        <v>3594</v>
      </c>
      <c r="K12" s="130">
        <v>3674</v>
      </c>
    </row>
    <row r="13" spans="1:11" ht="23.25" customHeight="1">
      <c r="A13" s="54" t="s">
        <v>81</v>
      </c>
      <c r="B13" s="162">
        <v>2956</v>
      </c>
      <c r="C13" s="369">
        <v>3727</v>
      </c>
      <c r="D13" s="162">
        <v>3960</v>
      </c>
      <c r="E13" s="162">
        <v>4120</v>
      </c>
      <c r="F13" s="162">
        <v>4026</v>
      </c>
      <c r="G13" s="162">
        <v>3844</v>
      </c>
      <c r="H13" s="970">
        <v>3528</v>
      </c>
      <c r="I13" s="130">
        <v>3359</v>
      </c>
      <c r="J13" s="130">
        <v>3284</v>
      </c>
      <c r="K13" s="130">
        <v>3231</v>
      </c>
    </row>
    <row r="14" spans="1:11" ht="23.25" customHeight="1">
      <c r="A14" s="54" t="s">
        <v>82</v>
      </c>
      <c r="B14" s="162">
        <v>623</v>
      </c>
      <c r="C14" s="369">
        <v>889</v>
      </c>
      <c r="D14" s="237">
        <v>1001</v>
      </c>
      <c r="E14" s="162">
        <v>1139</v>
      </c>
      <c r="F14" s="162">
        <v>1255</v>
      </c>
      <c r="G14" s="162">
        <v>1329</v>
      </c>
      <c r="H14" s="970">
        <v>1333</v>
      </c>
      <c r="I14" s="130">
        <v>1430</v>
      </c>
      <c r="J14" s="130">
        <v>1451</v>
      </c>
      <c r="K14" s="130">
        <v>1482</v>
      </c>
    </row>
    <row r="15" spans="1:11" ht="23.25" customHeight="1">
      <c r="A15" s="54" t="s">
        <v>83</v>
      </c>
      <c r="B15" s="162">
        <v>775</v>
      </c>
      <c r="C15" s="369">
        <v>924</v>
      </c>
      <c r="D15" s="237">
        <v>992</v>
      </c>
      <c r="E15" s="162">
        <v>1039</v>
      </c>
      <c r="F15" s="162">
        <v>1034</v>
      </c>
      <c r="G15" s="162">
        <v>995</v>
      </c>
      <c r="H15" s="970">
        <v>779</v>
      </c>
      <c r="I15" s="130">
        <v>679</v>
      </c>
      <c r="J15" s="130">
        <v>684</v>
      </c>
      <c r="K15" s="130">
        <v>664</v>
      </c>
    </row>
    <row r="16" spans="1:11" ht="23.25" customHeight="1">
      <c r="A16" s="54" t="s">
        <v>84</v>
      </c>
      <c r="B16" s="162">
        <v>151</v>
      </c>
      <c r="C16" s="369">
        <v>652</v>
      </c>
      <c r="D16" s="237">
        <v>912</v>
      </c>
      <c r="E16" s="162">
        <v>1168</v>
      </c>
      <c r="F16" s="162">
        <v>1327</v>
      </c>
      <c r="G16" s="162">
        <v>1434</v>
      </c>
      <c r="H16" s="970">
        <v>1427</v>
      </c>
      <c r="I16" s="130">
        <v>1637</v>
      </c>
      <c r="J16" s="130">
        <v>1694</v>
      </c>
      <c r="K16" s="130">
        <v>1742</v>
      </c>
    </row>
    <row r="17" spans="1:11" ht="23.25" customHeight="1">
      <c r="A17" s="54" t="s">
        <v>572</v>
      </c>
      <c r="B17" s="162" t="s">
        <v>85</v>
      </c>
      <c r="C17" s="369" t="s">
        <v>85</v>
      </c>
      <c r="D17" s="162" t="s">
        <v>85</v>
      </c>
      <c r="E17" s="162" t="s">
        <v>85</v>
      </c>
      <c r="F17" s="162" t="s">
        <v>85</v>
      </c>
      <c r="G17" s="162">
        <v>117</v>
      </c>
      <c r="H17" s="970">
        <v>308</v>
      </c>
      <c r="I17" s="130">
        <v>435</v>
      </c>
      <c r="J17" s="130">
        <v>458</v>
      </c>
      <c r="K17" s="130">
        <v>489</v>
      </c>
    </row>
    <row r="18" spans="1:11" ht="23.25" customHeight="1">
      <c r="A18" s="54" t="s">
        <v>573</v>
      </c>
      <c r="B18" s="162" t="s">
        <v>85</v>
      </c>
      <c r="C18" s="369" t="s">
        <v>85</v>
      </c>
      <c r="D18" s="162" t="s">
        <v>85</v>
      </c>
      <c r="E18" s="162" t="s">
        <v>85</v>
      </c>
      <c r="F18" s="162" t="s">
        <v>85</v>
      </c>
      <c r="G18" s="162">
        <v>99</v>
      </c>
      <c r="H18" s="970">
        <v>311</v>
      </c>
      <c r="I18" s="130">
        <v>396</v>
      </c>
      <c r="J18" s="130">
        <v>408</v>
      </c>
      <c r="K18" s="130">
        <v>411</v>
      </c>
    </row>
    <row r="19" spans="1:11" ht="23.25" customHeight="1">
      <c r="A19" s="54" t="s">
        <v>574</v>
      </c>
      <c r="B19" s="162" t="s">
        <v>85</v>
      </c>
      <c r="C19" s="369" t="s">
        <v>85</v>
      </c>
      <c r="D19" s="162" t="s">
        <v>85</v>
      </c>
      <c r="E19" s="162" t="s">
        <v>85</v>
      </c>
      <c r="F19" s="162" t="s">
        <v>85</v>
      </c>
      <c r="G19" s="162">
        <v>254</v>
      </c>
      <c r="H19" s="970">
        <v>766</v>
      </c>
      <c r="I19" s="130">
        <v>924</v>
      </c>
      <c r="J19" s="130">
        <v>946</v>
      </c>
      <c r="K19" s="130">
        <v>970</v>
      </c>
    </row>
    <row r="20" spans="1:11" ht="9.75" customHeight="1">
      <c r="A20" s="54"/>
      <c r="B20" s="162"/>
      <c r="C20" s="369"/>
      <c r="D20" s="162"/>
      <c r="E20" s="162"/>
      <c r="F20" s="162"/>
      <c r="G20" s="162"/>
      <c r="H20" s="970"/>
      <c r="I20" s="130"/>
      <c r="J20" s="130"/>
      <c r="K20" s="130"/>
    </row>
    <row r="21" spans="1:11" ht="23.25" customHeight="1">
      <c r="A21" s="54" t="s">
        <v>86</v>
      </c>
      <c r="B21" s="162">
        <v>5119</v>
      </c>
      <c r="C21" s="369">
        <v>5894</v>
      </c>
      <c r="D21" s="162">
        <v>6090</v>
      </c>
      <c r="E21" s="162">
        <v>6298</v>
      </c>
      <c r="F21" s="162">
        <v>6145</v>
      </c>
      <c r="G21" s="162">
        <v>5904</v>
      </c>
      <c r="H21" s="970">
        <v>5598</v>
      </c>
      <c r="I21" s="130">
        <v>5448</v>
      </c>
      <c r="J21" s="130">
        <v>5376</v>
      </c>
      <c r="K21" s="130">
        <v>5334</v>
      </c>
    </row>
    <row r="22" spans="1:11" ht="23.25" customHeight="1">
      <c r="A22" s="54" t="s">
        <v>87</v>
      </c>
      <c r="B22" s="162">
        <v>3617</v>
      </c>
      <c r="C22" s="369">
        <v>4792</v>
      </c>
      <c r="D22" s="162">
        <v>5173</v>
      </c>
      <c r="E22" s="162">
        <v>5496</v>
      </c>
      <c r="F22" s="162">
        <v>5503</v>
      </c>
      <c r="G22" s="162">
        <v>5386</v>
      </c>
      <c r="H22" s="970">
        <v>5243</v>
      </c>
      <c r="I22" s="130">
        <v>5279</v>
      </c>
      <c r="J22" s="130">
        <v>5233</v>
      </c>
      <c r="K22" s="130">
        <v>5230</v>
      </c>
    </row>
    <row r="23" spans="1:11" ht="23.25" customHeight="1">
      <c r="A23" s="54" t="s">
        <v>88</v>
      </c>
      <c r="B23" s="162">
        <v>129</v>
      </c>
      <c r="C23" s="369">
        <v>374</v>
      </c>
      <c r="D23" s="162">
        <v>492</v>
      </c>
      <c r="E23" s="162">
        <v>629</v>
      </c>
      <c r="F23" s="162">
        <v>737</v>
      </c>
      <c r="G23" s="162">
        <v>820</v>
      </c>
      <c r="H23" s="970">
        <v>826</v>
      </c>
      <c r="I23" s="130">
        <v>919</v>
      </c>
      <c r="J23" s="130">
        <v>944</v>
      </c>
      <c r="K23" s="130">
        <v>973</v>
      </c>
    </row>
    <row r="24" spans="1:11" ht="23.25" customHeight="1">
      <c r="A24" s="54" t="s">
        <v>575</v>
      </c>
      <c r="B24" s="162" t="s">
        <v>85</v>
      </c>
      <c r="C24" s="369">
        <v>30</v>
      </c>
      <c r="D24" s="162">
        <v>37</v>
      </c>
      <c r="E24" s="162">
        <v>62</v>
      </c>
      <c r="F24" s="162">
        <v>71</v>
      </c>
      <c r="G24" s="162">
        <v>77</v>
      </c>
      <c r="H24" s="970">
        <v>60</v>
      </c>
      <c r="I24" s="130">
        <v>70</v>
      </c>
      <c r="J24" s="130">
        <v>75</v>
      </c>
      <c r="K24" s="130">
        <v>87</v>
      </c>
    </row>
    <row r="25" spans="1:11" ht="23.25" customHeight="1">
      <c r="A25" s="54" t="s">
        <v>89</v>
      </c>
      <c r="B25" s="162">
        <v>864</v>
      </c>
      <c r="C25" s="369">
        <v>1602</v>
      </c>
      <c r="D25" s="162">
        <v>1857</v>
      </c>
      <c r="E25" s="162">
        <v>2133</v>
      </c>
      <c r="F25" s="162">
        <v>2257</v>
      </c>
      <c r="G25" s="162">
        <v>2311</v>
      </c>
      <c r="H25" s="970">
        <v>2269</v>
      </c>
      <c r="I25" s="130">
        <v>2365</v>
      </c>
      <c r="J25" s="130">
        <v>2381</v>
      </c>
      <c r="K25" s="130">
        <v>2395</v>
      </c>
    </row>
    <row r="26" spans="1:11" ht="23.25" customHeight="1">
      <c r="A26" s="54" t="s">
        <v>576</v>
      </c>
      <c r="B26" s="162" t="s">
        <v>85</v>
      </c>
      <c r="C26" s="369">
        <v>226</v>
      </c>
      <c r="D26" s="162">
        <v>286</v>
      </c>
      <c r="E26" s="162">
        <v>337</v>
      </c>
      <c r="F26" s="162">
        <v>384</v>
      </c>
      <c r="G26" s="162">
        <v>433</v>
      </c>
      <c r="H26" s="970">
        <v>389</v>
      </c>
      <c r="I26" s="130">
        <v>459</v>
      </c>
      <c r="J26" s="130">
        <v>490</v>
      </c>
      <c r="K26" s="130">
        <v>508</v>
      </c>
    </row>
    <row r="27" spans="1:11" ht="23.25" customHeight="1">
      <c r="A27" s="54" t="s">
        <v>577</v>
      </c>
      <c r="B27" s="162" t="s">
        <v>85</v>
      </c>
      <c r="C27" s="369">
        <v>234</v>
      </c>
      <c r="D27" s="162">
        <v>322</v>
      </c>
      <c r="E27" s="162">
        <v>407</v>
      </c>
      <c r="F27" s="162">
        <v>472</v>
      </c>
      <c r="G27" s="162">
        <v>545</v>
      </c>
      <c r="H27" s="970">
        <v>677</v>
      </c>
      <c r="I27" s="130">
        <v>774</v>
      </c>
      <c r="J27" s="130">
        <v>793</v>
      </c>
      <c r="K27" s="130">
        <v>814</v>
      </c>
    </row>
    <row r="28" spans="1:11" ht="23.25" customHeight="1">
      <c r="A28" s="54" t="s">
        <v>578</v>
      </c>
      <c r="B28" s="162" t="s">
        <v>85</v>
      </c>
      <c r="C28" s="369">
        <v>256</v>
      </c>
      <c r="D28" s="162">
        <v>310</v>
      </c>
      <c r="E28" s="162">
        <v>361</v>
      </c>
      <c r="F28" s="162">
        <v>383</v>
      </c>
      <c r="G28" s="162">
        <v>371</v>
      </c>
      <c r="H28" s="970">
        <v>298</v>
      </c>
      <c r="I28" s="130">
        <v>320</v>
      </c>
      <c r="J28" s="130">
        <v>336</v>
      </c>
      <c r="K28" s="130">
        <v>339</v>
      </c>
    </row>
    <row r="29" spans="1:11" ht="23.25" customHeight="1">
      <c r="A29" s="54" t="s">
        <v>90</v>
      </c>
      <c r="B29" s="162">
        <v>2357</v>
      </c>
      <c r="C29" s="369">
        <v>2276</v>
      </c>
      <c r="D29" s="162">
        <v>2204</v>
      </c>
      <c r="E29" s="162">
        <v>2190</v>
      </c>
      <c r="F29" s="162">
        <v>2122</v>
      </c>
      <c r="G29" s="162">
        <v>1996</v>
      </c>
      <c r="H29" s="970">
        <v>1681</v>
      </c>
      <c r="I29" s="130">
        <v>1553</v>
      </c>
      <c r="J29" s="130">
        <v>1524</v>
      </c>
      <c r="K29" s="130">
        <v>1469</v>
      </c>
    </row>
    <row r="30" spans="1:11" ht="23.25" customHeight="1">
      <c r="A30" s="54" t="s">
        <v>91</v>
      </c>
      <c r="B30" s="162">
        <v>296</v>
      </c>
      <c r="C30" s="369">
        <v>293</v>
      </c>
      <c r="D30" s="162">
        <v>269</v>
      </c>
      <c r="E30" s="162">
        <v>270</v>
      </c>
      <c r="F30" s="162">
        <v>218</v>
      </c>
      <c r="G30" s="162">
        <v>152</v>
      </c>
      <c r="H30" s="970">
        <v>203</v>
      </c>
      <c r="I30" s="130">
        <v>197</v>
      </c>
      <c r="J30" s="130">
        <v>191</v>
      </c>
      <c r="K30" s="130">
        <v>197</v>
      </c>
    </row>
    <row r="31" spans="1:11" ht="23.25" customHeight="1">
      <c r="A31" s="54" t="s">
        <v>92</v>
      </c>
      <c r="B31" s="162">
        <v>390</v>
      </c>
      <c r="C31" s="369">
        <v>459</v>
      </c>
      <c r="D31" s="162">
        <v>477</v>
      </c>
      <c r="E31" s="162">
        <v>510</v>
      </c>
      <c r="F31" s="162">
        <v>497</v>
      </c>
      <c r="G31" s="162">
        <v>483</v>
      </c>
      <c r="H31" s="970">
        <v>609</v>
      </c>
      <c r="I31" s="130">
        <v>659</v>
      </c>
      <c r="J31" s="130">
        <v>677</v>
      </c>
      <c r="K31" s="130">
        <v>706</v>
      </c>
    </row>
    <row r="32" spans="1:11" ht="23.25" customHeight="1">
      <c r="A32" s="54" t="s">
        <v>93</v>
      </c>
      <c r="B32" s="162">
        <v>1415</v>
      </c>
      <c r="C32" s="369">
        <v>1793</v>
      </c>
      <c r="D32" s="162">
        <v>1988</v>
      </c>
      <c r="E32" s="162">
        <v>2198</v>
      </c>
      <c r="F32" s="162">
        <v>2289</v>
      </c>
      <c r="G32" s="162">
        <v>2354</v>
      </c>
      <c r="H32" s="970">
        <v>2404</v>
      </c>
      <c r="I32" s="130">
        <v>2503</v>
      </c>
      <c r="J32" s="130">
        <v>2500</v>
      </c>
      <c r="K32" s="130">
        <v>2499</v>
      </c>
    </row>
    <row r="33" spans="1:11" ht="23.25" customHeight="1">
      <c r="A33" s="54" t="s">
        <v>94</v>
      </c>
      <c r="B33" s="162">
        <v>1470</v>
      </c>
      <c r="C33" s="369">
        <v>1754</v>
      </c>
      <c r="D33" s="162">
        <v>1892</v>
      </c>
      <c r="E33" s="162">
        <v>2049</v>
      </c>
      <c r="F33" s="162">
        <v>2115</v>
      </c>
      <c r="G33" s="162">
        <v>2119</v>
      </c>
      <c r="H33" s="970">
        <v>2089</v>
      </c>
      <c r="I33" s="130">
        <v>2112</v>
      </c>
      <c r="J33" s="130">
        <v>2102</v>
      </c>
      <c r="K33" s="130">
        <v>2098</v>
      </c>
    </row>
    <row r="34" spans="1:11" ht="23.25" customHeight="1">
      <c r="A34" s="54" t="s">
        <v>95</v>
      </c>
      <c r="B34" s="162">
        <v>174</v>
      </c>
      <c r="C34" s="369">
        <v>178</v>
      </c>
      <c r="D34" s="162">
        <v>185</v>
      </c>
      <c r="E34" s="162">
        <v>211</v>
      </c>
      <c r="F34" s="162">
        <v>210</v>
      </c>
      <c r="G34" s="162">
        <v>211</v>
      </c>
      <c r="H34" s="970">
        <v>172</v>
      </c>
      <c r="I34" s="130">
        <v>154</v>
      </c>
      <c r="J34" s="130">
        <v>152</v>
      </c>
      <c r="K34" s="130">
        <v>150</v>
      </c>
    </row>
    <row r="35" spans="1:11" ht="23.25" customHeight="1">
      <c r="A35" s="54" t="s">
        <v>96</v>
      </c>
      <c r="B35" s="162">
        <v>1814</v>
      </c>
      <c r="C35" s="369">
        <v>2454</v>
      </c>
      <c r="D35" s="162">
        <v>2724</v>
      </c>
      <c r="E35" s="162">
        <v>2943</v>
      </c>
      <c r="F35" s="162">
        <v>3012</v>
      </c>
      <c r="G35" s="162">
        <v>2995</v>
      </c>
      <c r="H35" s="970">
        <v>2920</v>
      </c>
      <c r="I35" s="130">
        <v>3007</v>
      </c>
      <c r="J35" s="130">
        <v>3011</v>
      </c>
      <c r="K35" s="130">
        <v>3023</v>
      </c>
    </row>
    <row r="36" spans="1:11" ht="23.25" customHeight="1">
      <c r="A36" s="54" t="s">
        <v>97</v>
      </c>
      <c r="B36" s="162">
        <v>1523</v>
      </c>
      <c r="C36" s="369">
        <v>2193</v>
      </c>
      <c r="D36" s="162">
        <v>2507</v>
      </c>
      <c r="E36" s="162">
        <v>2749</v>
      </c>
      <c r="F36" s="162">
        <v>2818</v>
      </c>
      <c r="G36" s="162">
        <v>2827</v>
      </c>
      <c r="H36" s="970">
        <v>2755</v>
      </c>
      <c r="I36" s="130">
        <v>2796</v>
      </c>
      <c r="J36" s="130">
        <v>2803</v>
      </c>
      <c r="K36" s="130">
        <v>2816</v>
      </c>
    </row>
    <row r="37" spans="1:11" ht="23.25" customHeight="1">
      <c r="A37" s="54" t="s">
        <v>98</v>
      </c>
      <c r="B37" s="162">
        <v>198</v>
      </c>
      <c r="C37" s="369">
        <v>196</v>
      </c>
      <c r="D37" s="162">
        <v>190</v>
      </c>
      <c r="E37" s="162">
        <v>181</v>
      </c>
      <c r="F37" s="162">
        <v>157</v>
      </c>
      <c r="G37" s="162">
        <v>145</v>
      </c>
      <c r="H37" s="970">
        <v>81</v>
      </c>
      <c r="I37" s="130">
        <v>65</v>
      </c>
      <c r="J37" s="130">
        <v>67</v>
      </c>
      <c r="K37" s="130">
        <v>65</v>
      </c>
    </row>
    <row r="38" spans="1:11" ht="23.25" customHeight="1">
      <c r="A38" s="54" t="s">
        <v>99</v>
      </c>
      <c r="B38" s="162">
        <v>572</v>
      </c>
      <c r="C38" s="369">
        <v>934</v>
      </c>
      <c r="D38" s="162">
        <v>1120</v>
      </c>
      <c r="E38" s="162">
        <v>1276</v>
      </c>
      <c r="F38" s="162">
        <v>1323</v>
      </c>
      <c r="G38" s="162">
        <v>1389</v>
      </c>
      <c r="H38" s="970">
        <v>1332</v>
      </c>
      <c r="I38" s="130">
        <v>1338</v>
      </c>
      <c r="J38" s="130">
        <v>1341</v>
      </c>
      <c r="K38" s="130">
        <v>1347</v>
      </c>
    </row>
    <row r="39" spans="1:11" ht="23.25" customHeight="1">
      <c r="A39" s="54" t="s">
        <v>100</v>
      </c>
      <c r="B39" s="162">
        <v>1273</v>
      </c>
      <c r="C39" s="369">
        <v>2598</v>
      </c>
      <c r="D39" s="162">
        <v>3214</v>
      </c>
      <c r="E39" s="162">
        <v>3863</v>
      </c>
      <c r="F39" s="162">
        <v>4123</v>
      </c>
      <c r="G39" s="162">
        <v>4323</v>
      </c>
      <c r="H39" s="970">
        <v>4520</v>
      </c>
      <c r="I39" s="130">
        <v>4849</v>
      </c>
      <c r="J39" s="130">
        <v>4920</v>
      </c>
      <c r="K39" s="130">
        <v>4989</v>
      </c>
    </row>
    <row r="40" spans="1:11" ht="23.25" customHeight="1">
      <c r="A40" s="54" t="s">
        <v>101</v>
      </c>
      <c r="B40" s="162">
        <v>2504</v>
      </c>
      <c r="C40" s="369">
        <v>3277</v>
      </c>
      <c r="D40" s="162">
        <v>3601</v>
      </c>
      <c r="E40" s="162">
        <v>3839</v>
      </c>
      <c r="F40" s="162">
        <v>3868</v>
      </c>
      <c r="G40" s="162">
        <v>3844</v>
      </c>
      <c r="H40" s="970">
        <v>3649</v>
      </c>
      <c r="I40" s="130">
        <v>3615</v>
      </c>
      <c r="J40" s="130">
        <v>3615</v>
      </c>
      <c r="K40" s="130">
        <v>3620</v>
      </c>
    </row>
    <row r="41" spans="1:11" ht="23.25" customHeight="1">
      <c r="A41" s="54" t="s">
        <v>102</v>
      </c>
      <c r="B41" s="162">
        <v>772</v>
      </c>
      <c r="C41" s="369">
        <v>1305</v>
      </c>
      <c r="D41" s="162">
        <v>1393</v>
      </c>
      <c r="E41" s="162">
        <v>1680</v>
      </c>
      <c r="F41" s="162">
        <v>1832</v>
      </c>
      <c r="G41" s="162">
        <v>2182</v>
      </c>
      <c r="H41" s="970">
        <v>2294</v>
      </c>
      <c r="I41" s="130">
        <v>2426</v>
      </c>
      <c r="J41" s="130">
        <v>2471</v>
      </c>
      <c r="K41" s="130">
        <v>2510</v>
      </c>
    </row>
    <row r="42" spans="1:11" ht="9.75" customHeight="1">
      <c r="A42" s="54"/>
      <c r="B42" s="162"/>
      <c r="C42" s="369"/>
      <c r="D42" s="162"/>
      <c r="E42" s="162"/>
      <c r="F42" s="162"/>
      <c r="G42" s="162"/>
      <c r="H42" s="970"/>
      <c r="I42" s="130"/>
      <c r="J42" s="130"/>
      <c r="K42" s="130"/>
    </row>
    <row r="43" spans="1:11" ht="23.25" customHeight="1">
      <c r="A43" s="54" t="s">
        <v>103</v>
      </c>
      <c r="B43" s="162">
        <v>1050</v>
      </c>
      <c r="C43" s="369">
        <v>1374</v>
      </c>
      <c r="D43" s="162">
        <v>1432</v>
      </c>
      <c r="E43" s="162">
        <v>1524</v>
      </c>
      <c r="F43" s="162">
        <v>1528</v>
      </c>
      <c r="G43" s="162">
        <v>1516</v>
      </c>
      <c r="H43" s="970">
        <v>1341</v>
      </c>
      <c r="I43" s="130">
        <v>1265</v>
      </c>
      <c r="J43" s="130">
        <v>1248</v>
      </c>
      <c r="K43" s="130">
        <v>1230</v>
      </c>
    </row>
    <row r="44" spans="1:11" ht="23.25" customHeight="1">
      <c r="A44" s="54" t="s">
        <v>579</v>
      </c>
      <c r="B44" s="162" t="s">
        <v>85</v>
      </c>
      <c r="C44" s="369">
        <v>64</v>
      </c>
      <c r="D44" s="162">
        <v>84</v>
      </c>
      <c r="E44" s="162">
        <v>103</v>
      </c>
      <c r="F44" s="162">
        <v>119</v>
      </c>
      <c r="G44" s="162">
        <v>131</v>
      </c>
      <c r="H44" s="970">
        <v>121</v>
      </c>
      <c r="I44" s="130">
        <v>122</v>
      </c>
      <c r="J44" s="130">
        <v>128</v>
      </c>
      <c r="K44" s="130">
        <v>132</v>
      </c>
    </row>
    <row r="45" spans="1:11" ht="23.25" customHeight="1">
      <c r="A45" s="54" t="s">
        <v>580</v>
      </c>
      <c r="B45" s="162" t="s">
        <v>85</v>
      </c>
      <c r="C45" s="369">
        <v>76</v>
      </c>
      <c r="D45" s="162">
        <v>110</v>
      </c>
      <c r="E45" s="162">
        <v>133</v>
      </c>
      <c r="F45" s="162">
        <v>137</v>
      </c>
      <c r="G45" s="162">
        <v>144</v>
      </c>
      <c r="H45" s="970">
        <v>121</v>
      </c>
      <c r="I45" s="130">
        <v>130</v>
      </c>
      <c r="J45" s="130">
        <v>132</v>
      </c>
      <c r="K45" s="130">
        <v>133</v>
      </c>
    </row>
    <row r="46" spans="1:11" ht="23.25" customHeight="1">
      <c r="A46" s="58" t="s">
        <v>581</v>
      </c>
      <c r="B46" s="982" t="s">
        <v>85</v>
      </c>
      <c r="C46" s="375" t="s">
        <v>85</v>
      </c>
      <c r="D46" s="982" t="s">
        <v>85</v>
      </c>
      <c r="E46" s="982" t="s">
        <v>85</v>
      </c>
      <c r="F46" s="982" t="s">
        <v>85</v>
      </c>
      <c r="G46" s="982">
        <v>228</v>
      </c>
      <c r="H46" s="983">
        <v>509</v>
      </c>
      <c r="I46" s="136">
        <v>642</v>
      </c>
      <c r="J46" s="136">
        <v>671</v>
      </c>
      <c r="K46" s="136">
        <v>692</v>
      </c>
    </row>
    <row r="47" spans="1:11" ht="13.5">
      <c r="A47" s="21"/>
      <c r="B47" s="21"/>
      <c r="C47" s="21"/>
      <c r="D47" s="21"/>
      <c r="E47" s="21"/>
      <c r="F47" s="21"/>
      <c r="G47" s="21"/>
      <c r="H47" s="21"/>
      <c r="J47" s="280"/>
      <c r="K47" s="280" t="s">
        <v>248</v>
      </c>
    </row>
    <row r="48" spans="1:14" s="114" customFormat="1" ht="12.75" customHeight="1">
      <c r="A48" s="384"/>
      <c r="B48" s="984"/>
      <c r="C48" s="384"/>
      <c r="D48" s="384"/>
      <c r="E48" s="384"/>
      <c r="F48" s="384"/>
      <c r="G48" s="384"/>
      <c r="H48" s="113"/>
      <c r="I48" s="113"/>
      <c r="J48"/>
      <c r="K48"/>
      <c r="L48"/>
      <c r="N48"/>
    </row>
    <row r="49" spans="1:14" s="114" customFormat="1" ht="12.75" customHeight="1">
      <c r="A49" s="113"/>
      <c r="B49" s="113"/>
      <c r="C49" s="113"/>
      <c r="D49" s="113"/>
      <c r="E49" s="113"/>
      <c r="F49" s="113"/>
      <c r="G49" s="113"/>
      <c r="H49" s="113"/>
      <c r="I49" s="113"/>
      <c r="J49"/>
      <c r="K49"/>
      <c r="L49"/>
      <c r="N49"/>
    </row>
    <row r="50" spans="1:12" s="114" customFormat="1" ht="12.75" customHeight="1">
      <c r="A50" s="113"/>
      <c r="B50" s="113"/>
      <c r="C50" s="113"/>
      <c r="D50" s="113"/>
      <c r="E50" s="113"/>
      <c r="F50" s="113"/>
      <c r="G50" s="113"/>
      <c r="H50" s="113"/>
      <c r="I50" s="113"/>
      <c r="L50"/>
    </row>
    <row r="51" spans="10:14" ht="13.5" customHeight="1">
      <c r="J51" s="114"/>
      <c r="K51" s="114"/>
      <c r="L51" s="114"/>
      <c r="N51" s="114"/>
    </row>
    <row r="52" ht="13.5">
      <c r="L52" s="114"/>
    </row>
    <row r="53" ht="13.5">
      <c r="L53" s="114"/>
    </row>
  </sheetData>
  <mergeCells count="1">
    <mergeCell ref="J4:K4"/>
  </mergeCells>
  <printOptions horizontalCentered="1"/>
  <pageMargins left="0.7874015748031497" right="0.7874015748031497" top="0.7874015748031497" bottom="0.6692913385826772" header="0.5118110236220472" footer="0.1968503937007874"/>
  <pageSetup firstPageNumber="41" useFirstPageNumber="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O378"/>
  <sheetViews>
    <sheetView zoomScale="75" zoomScaleNormal="75" zoomScaleSheetLayoutView="75" workbookViewId="0" topLeftCell="A1">
      <selection activeCell="B2" sqref="B2"/>
    </sheetView>
  </sheetViews>
  <sheetFormatPr defaultColWidth="8.796875" defaultRowHeight="20.25" customHeight="1"/>
  <cols>
    <col min="1" max="1" width="2.59765625" style="9" customWidth="1"/>
    <col min="2" max="2" width="14.09765625" style="8" customWidth="1"/>
    <col min="3" max="3" width="1.4921875" style="8" customWidth="1"/>
    <col min="4" max="13" width="10.59765625" style="0" customWidth="1"/>
    <col min="14" max="14" width="11.19921875" style="0" customWidth="1"/>
    <col min="15" max="15" width="9" style="4" customWidth="1"/>
  </cols>
  <sheetData>
    <row r="1" ht="13.5" customHeight="1">
      <c r="O1"/>
    </row>
    <row r="2" spans="2:15" ht="19.5" customHeight="1">
      <c r="B2" s="55" t="s">
        <v>590</v>
      </c>
      <c r="C2" s="43"/>
      <c r="D2" s="3"/>
      <c r="E2" s="3"/>
      <c r="F2" s="3"/>
      <c r="G2" s="3"/>
      <c r="H2" s="3"/>
      <c r="I2" s="3"/>
      <c r="J2" s="3"/>
      <c r="K2" s="3"/>
      <c r="L2" s="3"/>
      <c r="M2" s="3"/>
      <c r="N2" s="3"/>
      <c r="O2"/>
    </row>
    <row r="3" spans="1:15" ht="15.75" customHeight="1">
      <c r="A3" s="115" t="s">
        <v>104</v>
      </c>
      <c r="B3" s="30"/>
      <c r="C3" s="30"/>
      <c r="D3" s="16"/>
      <c r="E3" s="16"/>
      <c r="F3" s="16"/>
      <c r="G3" s="16"/>
      <c r="H3" s="16"/>
      <c r="I3" s="16"/>
      <c r="J3" s="16"/>
      <c r="K3" s="16"/>
      <c r="L3" s="16"/>
      <c r="M3" s="16"/>
      <c r="N3" s="31" t="s">
        <v>295</v>
      </c>
      <c r="O3"/>
    </row>
    <row r="4" spans="1:14" s="79" customFormat="1" ht="24" customHeight="1">
      <c r="A4" s="63"/>
      <c r="B4" s="74"/>
      <c r="C4" s="85"/>
      <c r="D4" s="86" t="s">
        <v>105</v>
      </c>
      <c r="E4" s="87"/>
      <c r="F4" s="87"/>
      <c r="G4" s="87"/>
      <c r="H4" s="87"/>
      <c r="I4" s="87"/>
      <c r="J4" s="245" t="s">
        <v>106</v>
      </c>
      <c r="K4" s="87"/>
      <c r="L4" s="87"/>
      <c r="M4" s="87"/>
      <c r="N4" s="90"/>
    </row>
    <row r="5" spans="1:15" ht="24" customHeight="1">
      <c r="A5" s="32"/>
      <c r="B5" s="20"/>
      <c r="C5" s="20"/>
      <c r="D5" s="23" t="s">
        <v>50</v>
      </c>
      <c r="E5" s="17"/>
      <c r="F5" s="17"/>
      <c r="G5" s="23" t="s">
        <v>51</v>
      </c>
      <c r="H5" s="17"/>
      <c r="I5" s="23" t="s">
        <v>52</v>
      </c>
      <c r="J5" s="34" t="s">
        <v>107</v>
      </c>
      <c r="K5" s="17"/>
      <c r="L5" s="17"/>
      <c r="M5" s="23" t="s">
        <v>51</v>
      </c>
      <c r="N5" s="24" t="s">
        <v>52</v>
      </c>
      <c r="O5"/>
    </row>
    <row r="6" spans="1:14" s="79" customFormat="1" ht="27">
      <c r="A6" s="91"/>
      <c r="B6" s="68"/>
      <c r="C6" s="68"/>
      <c r="D6" s="83"/>
      <c r="E6" s="226" t="s">
        <v>238</v>
      </c>
      <c r="F6" s="226" t="s">
        <v>239</v>
      </c>
      <c r="G6" s="83"/>
      <c r="H6" s="83" t="s">
        <v>108</v>
      </c>
      <c r="I6" s="83"/>
      <c r="J6" s="252"/>
      <c r="K6" s="226" t="s">
        <v>238</v>
      </c>
      <c r="L6" s="226" t="s">
        <v>239</v>
      </c>
      <c r="M6" s="44"/>
      <c r="N6" s="58"/>
    </row>
    <row r="7" spans="1:15" ht="25.5" customHeight="1">
      <c r="A7" s="61"/>
      <c r="B7" s="62" t="s">
        <v>109</v>
      </c>
      <c r="C7" s="62"/>
      <c r="D7" s="283">
        <v>9077</v>
      </c>
      <c r="E7" s="283">
        <v>1076</v>
      </c>
      <c r="F7" s="283">
        <v>7999</v>
      </c>
      <c r="G7" s="283">
        <v>97051</v>
      </c>
      <c r="H7" s="283">
        <v>14765</v>
      </c>
      <c r="I7" s="283">
        <v>66557</v>
      </c>
      <c r="J7" s="260">
        <v>7.1</v>
      </c>
      <c r="K7" s="985">
        <v>0.8</v>
      </c>
      <c r="L7" s="154">
        <v>6.3</v>
      </c>
      <c r="M7" s="986">
        <v>76</v>
      </c>
      <c r="N7" s="986">
        <v>52.1</v>
      </c>
      <c r="O7"/>
    </row>
    <row r="8" spans="1:15" ht="23.25" customHeight="1">
      <c r="A8" s="63"/>
      <c r="B8" s="74" t="s">
        <v>110</v>
      </c>
      <c r="C8" s="74"/>
      <c r="D8" s="415">
        <v>627</v>
      </c>
      <c r="E8" s="415">
        <v>70</v>
      </c>
      <c r="F8" s="415">
        <v>557</v>
      </c>
      <c r="G8" s="415">
        <v>3364</v>
      </c>
      <c r="H8" s="415">
        <v>707</v>
      </c>
      <c r="I8" s="416">
        <v>3007</v>
      </c>
      <c r="J8" s="163">
        <v>11.1</v>
      </c>
      <c r="K8" s="156">
        <v>1.2</v>
      </c>
      <c r="L8" s="156">
        <v>9.9</v>
      </c>
      <c r="M8" s="156">
        <v>59.6</v>
      </c>
      <c r="N8" s="256">
        <v>53.3</v>
      </c>
      <c r="O8"/>
    </row>
    <row r="9" spans="1:15" ht="23.25" customHeight="1">
      <c r="A9" s="63"/>
      <c r="B9" s="74" t="s">
        <v>111</v>
      </c>
      <c r="C9" s="74"/>
      <c r="D9" s="284">
        <v>108</v>
      </c>
      <c r="E9" s="284">
        <v>14</v>
      </c>
      <c r="F9" s="284">
        <v>94</v>
      </c>
      <c r="G9" s="284">
        <v>976</v>
      </c>
      <c r="H9" s="284">
        <v>336</v>
      </c>
      <c r="I9" s="417">
        <v>578</v>
      </c>
      <c r="J9" s="163">
        <v>7.4</v>
      </c>
      <c r="K9" s="156">
        <v>1</v>
      </c>
      <c r="L9" s="156">
        <v>6.5</v>
      </c>
      <c r="M9" s="156">
        <v>67.2</v>
      </c>
      <c r="N9" s="156">
        <v>39.8</v>
      </c>
      <c r="O9"/>
    </row>
    <row r="10" spans="1:15" ht="23.25" customHeight="1">
      <c r="A10" s="63"/>
      <c r="B10" s="74" t="s">
        <v>112</v>
      </c>
      <c r="C10" s="74"/>
      <c r="D10" s="284">
        <v>108</v>
      </c>
      <c r="E10" s="284">
        <v>16</v>
      </c>
      <c r="F10" s="284">
        <v>92</v>
      </c>
      <c r="G10" s="284">
        <v>914</v>
      </c>
      <c r="H10" s="284">
        <v>229</v>
      </c>
      <c r="I10" s="417">
        <v>590</v>
      </c>
      <c r="J10" s="163">
        <v>7.7</v>
      </c>
      <c r="K10" s="156">
        <v>1.1</v>
      </c>
      <c r="L10" s="156">
        <v>6.6</v>
      </c>
      <c r="M10" s="156">
        <v>65.5</v>
      </c>
      <c r="N10" s="156">
        <v>42.3</v>
      </c>
      <c r="O10"/>
    </row>
    <row r="11" spans="1:15" ht="23.25" customHeight="1">
      <c r="A11" s="63"/>
      <c r="B11" s="74" t="s">
        <v>113</v>
      </c>
      <c r="C11" s="74"/>
      <c r="D11" s="284">
        <v>150</v>
      </c>
      <c r="E11" s="284">
        <v>28</v>
      </c>
      <c r="F11" s="284">
        <v>122</v>
      </c>
      <c r="G11" s="284">
        <v>1551</v>
      </c>
      <c r="H11" s="284">
        <v>283</v>
      </c>
      <c r="I11" s="417">
        <v>1028</v>
      </c>
      <c r="J11" s="163">
        <v>6.3</v>
      </c>
      <c r="K11" s="156">
        <v>1.2</v>
      </c>
      <c r="L11" s="156">
        <v>5.1</v>
      </c>
      <c r="M11" s="156">
        <v>65.4</v>
      </c>
      <c r="N11" s="156">
        <v>43.4</v>
      </c>
      <c r="O11"/>
    </row>
    <row r="12" spans="1:15" ht="23.25" customHeight="1">
      <c r="A12" s="61"/>
      <c r="B12" s="62" t="s">
        <v>114</v>
      </c>
      <c r="C12" s="62"/>
      <c r="D12" s="284">
        <v>79</v>
      </c>
      <c r="E12" s="284">
        <v>15</v>
      </c>
      <c r="F12" s="284">
        <v>64</v>
      </c>
      <c r="G12" s="284">
        <v>813</v>
      </c>
      <c r="H12" s="284">
        <v>133</v>
      </c>
      <c r="I12" s="417">
        <v>479</v>
      </c>
      <c r="J12" s="253">
        <v>6.8</v>
      </c>
      <c r="K12" s="158">
        <v>1.3</v>
      </c>
      <c r="L12" s="158">
        <v>5.5</v>
      </c>
      <c r="M12" s="158">
        <v>70.1</v>
      </c>
      <c r="N12" s="156">
        <v>41.3</v>
      </c>
      <c r="O12"/>
    </row>
    <row r="13" spans="1:15" ht="23.25" customHeight="1">
      <c r="A13" s="63"/>
      <c r="B13" s="74" t="s">
        <v>115</v>
      </c>
      <c r="C13" s="74"/>
      <c r="D13" s="415">
        <v>70</v>
      </c>
      <c r="E13" s="415">
        <v>14</v>
      </c>
      <c r="F13" s="415">
        <v>56</v>
      </c>
      <c r="G13" s="415">
        <v>920</v>
      </c>
      <c r="H13" s="415">
        <v>143</v>
      </c>
      <c r="I13" s="416">
        <v>468</v>
      </c>
      <c r="J13" s="163">
        <v>5.7</v>
      </c>
      <c r="K13" s="156">
        <v>1.1</v>
      </c>
      <c r="L13" s="156">
        <v>4.6</v>
      </c>
      <c r="M13" s="156">
        <v>75.2</v>
      </c>
      <c r="N13" s="256">
        <v>38.3</v>
      </c>
      <c r="O13"/>
    </row>
    <row r="14" spans="1:15" ht="23.25" customHeight="1">
      <c r="A14" s="63"/>
      <c r="B14" s="74" t="s">
        <v>116</v>
      </c>
      <c r="C14" s="74"/>
      <c r="D14" s="284">
        <v>149</v>
      </c>
      <c r="E14" s="284">
        <v>23</v>
      </c>
      <c r="F14" s="284">
        <v>126</v>
      </c>
      <c r="G14" s="284">
        <v>1438</v>
      </c>
      <c r="H14" s="284">
        <v>252</v>
      </c>
      <c r="I14" s="417">
        <v>885</v>
      </c>
      <c r="J14" s="163">
        <v>7.1</v>
      </c>
      <c r="K14" s="156">
        <v>1.1</v>
      </c>
      <c r="L14" s="156">
        <v>6</v>
      </c>
      <c r="M14" s="156">
        <v>68.3</v>
      </c>
      <c r="N14" s="156">
        <v>42</v>
      </c>
      <c r="O14"/>
    </row>
    <row r="15" spans="1:15" ht="23.25" customHeight="1">
      <c r="A15" s="63"/>
      <c r="B15" s="74" t="s">
        <v>117</v>
      </c>
      <c r="C15" s="74"/>
      <c r="D15" s="284">
        <v>204</v>
      </c>
      <c r="E15" s="284">
        <v>23</v>
      </c>
      <c r="F15" s="284">
        <v>181</v>
      </c>
      <c r="G15" s="284">
        <v>1634</v>
      </c>
      <c r="H15" s="284">
        <v>261</v>
      </c>
      <c r="I15" s="417">
        <v>1349</v>
      </c>
      <c r="J15" s="163">
        <v>6.8</v>
      </c>
      <c r="K15" s="156">
        <v>0.8</v>
      </c>
      <c r="L15" s="156">
        <v>6.1</v>
      </c>
      <c r="M15" s="156">
        <v>54.7</v>
      </c>
      <c r="N15" s="156">
        <v>45.1</v>
      </c>
      <c r="O15"/>
    </row>
    <row r="16" spans="1:15" ht="23.25" customHeight="1">
      <c r="A16" s="63"/>
      <c r="B16" s="74" t="s">
        <v>118</v>
      </c>
      <c r="C16" s="74"/>
      <c r="D16" s="284">
        <v>118</v>
      </c>
      <c r="E16" s="284">
        <v>18</v>
      </c>
      <c r="F16" s="284">
        <v>100</v>
      </c>
      <c r="G16" s="284">
        <v>1358</v>
      </c>
      <c r="H16" s="284">
        <v>239</v>
      </c>
      <c r="I16" s="417">
        <v>958</v>
      </c>
      <c r="J16" s="163">
        <v>5.9</v>
      </c>
      <c r="K16" s="156">
        <v>0.9</v>
      </c>
      <c r="L16" s="156">
        <v>5</v>
      </c>
      <c r="M16" s="156">
        <v>67.5</v>
      </c>
      <c r="N16" s="156">
        <v>47.6</v>
      </c>
      <c r="O16"/>
    </row>
    <row r="17" spans="1:14" ht="23.25" customHeight="1">
      <c r="A17" s="65"/>
      <c r="B17" s="62" t="s">
        <v>119</v>
      </c>
      <c r="C17" s="62"/>
      <c r="D17" s="283">
        <v>144</v>
      </c>
      <c r="E17" s="283">
        <v>13</v>
      </c>
      <c r="F17" s="283">
        <v>131</v>
      </c>
      <c r="G17" s="283">
        <v>1511</v>
      </c>
      <c r="H17" s="283">
        <v>248</v>
      </c>
      <c r="I17" s="418">
        <v>921</v>
      </c>
      <c r="J17" s="253">
        <v>7.1</v>
      </c>
      <c r="K17" s="158">
        <v>0.6</v>
      </c>
      <c r="L17" s="158">
        <v>6.4</v>
      </c>
      <c r="M17" s="158">
        <v>74.3</v>
      </c>
      <c r="N17" s="158">
        <v>45.3</v>
      </c>
    </row>
    <row r="18" spans="1:15" ht="23.25" customHeight="1">
      <c r="A18" s="66"/>
      <c r="B18" s="74" t="s">
        <v>120</v>
      </c>
      <c r="C18" s="74"/>
      <c r="D18" s="284">
        <v>363</v>
      </c>
      <c r="E18" s="284">
        <v>45</v>
      </c>
      <c r="F18" s="284">
        <v>318</v>
      </c>
      <c r="G18" s="284">
        <v>3738</v>
      </c>
      <c r="H18" s="284">
        <v>412</v>
      </c>
      <c r="I18" s="417">
        <v>3162</v>
      </c>
      <c r="J18" s="163">
        <v>5.2</v>
      </c>
      <c r="K18" s="156">
        <v>0.6</v>
      </c>
      <c r="L18" s="156">
        <v>4.5</v>
      </c>
      <c r="M18" s="156">
        <v>53</v>
      </c>
      <c r="N18" s="156">
        <v>44.9</v>
      </c>
      <c r="O18"/>
    </row>
    <row r="19" spans="1:15" ht="23.25" customHeight="1">
      <c r="A19" s="66"/>
      <c r="B19" s="74" t="s">
        <v>121</v>
      </c>
      <c r="C19" s="74"/>
      <c r="D19" s="284">
        <v>291</v>
      </c>
      <c r="E19" s="284">
        <v>35</v>
      </c>
      <c r="F19" s="284">
        <v>256</v>
      </c>
      <c r="G19" s="284">
        <v>3626</v>
      </c>
      <c r="H19" s="284">
        <v>421</v>
      </c>
      <c r="I19" s="417">
        <v>3033</v>
      </c>
      <c r="J19" s="163">
        <v>4.8</v>
      </c>
      <c r="K19" s="156">
        <v>0.6</v>
      </c>
      <c r="L19" s="156">
        <v>4.2</v>
      </c>
      <c r="M19" s="156">
        <v>60</v>
      </c>
      <c r="N19" s="156">
        <v>50.2</v>
      </c>
      <c r="O19"/>
    </row>
    <row r="20" spans="1:15" ht="23.25" customHeight="1">
      <c r="A20" s="66"/>
      <c r="B20" s="74" t="s">
        <v>122</v>
      </c>
      <c r="C20" s="74"/>
      <c r="D20" s="284">
        <v>665</v>
      </c>
      <c r="E20" s="284">
        <v>56</v>
      </c>
      <c r="F20" s="284">
        <v>609</v>
      </c>
      <c r="G20" s="284">
        <v>12197</v>
      </c>
      <c r="H20" s="284">
        <v>1063</v>
      </c>
      <c r="I20" s="417">
        <v>10441</v>
      </c>
      <c r="J20" s="163">
        <v>5.4</v>
      </c>
      <c r="K20" s="156">
        <v>0.5</v>
      </c>
      <c r="L20" s="156">
        <v>4.9</v>
      </c>
      <c r="M20" s="156">
        <v>98.5</v>
      </c>
      <c r="N20" s="156">
        <v>84.4</v>
      </c>
      <c r="O20"/>
    </row>
    <row r="21" spans="1:15" ht="23.25" customHeight="1">
      <c r="A21" s="66"/>
      <c r="B21" s="74" t="s">
        <v>123</v>
      </c>
      <c r="C21" s="74"/>
      <c r="D21" s="284">
        <v>357</v>
      </c>
      <c r="E21" s="284">
        <v>43</v>
      </c>
      <c r="F21" s="284">
        <v>314</v>
      </c>
      <c r="G21" s="284">
        <v>5977</v>
      </c>
      <c r="H21" s="284">
        <v>500</v>
      </c>
      <c r="I21" s="417">
        <v>4621</v>
      </c>
      <c r="J21" s="163">
        <v>4.1</v>
      </c>
      <c r="K21" s="156">
        <v>0.5</v>
      </c>
      <c r="L21" s="156">
        <v>3.6</v>
      </c>
      <c r="M21" s="156">
        <v>68.4</v>
      </c>
      <c r="N21" s="156">
        <v>52.9</v>
      </c>
      <c r="O21"/>
    </row>
    <row r="22" spans="1:15" ht="23.25" customHeight="1">
      <c r="A22" s="65"/>
      <c r="B22" s="62" t="s">
        <v>124</v>
      </c>
      <c r="C22" s="62"/>
      <c r="D22" s="284">
        <v>139</v>
      </c>
      <c r="E22" s="284">
        <v>20</v>
      </c>
      <c r="F22" s="284">
        <v>119</v>
      </c>
      <c r="G22" s="284">
        <v>1719</v>
      </c>
      <c r="H22" s="284">
        <v>158</v>
      </c>
      <c r="I22" s="417">
        <v>1160</v>
      </c>
      <c r="J22" s="253">
        <v>5.7</v>
      </c>
      <c r="K22" s="158">
        <v>0.8</v>
      </c>
      <c r="L22" s="158">
        <v>4.9</v>
      </c>
      <c r="M22" s="158">
        <v>70.1</v>
      </c>
      <c r="N22" s="156">
        <v>47.3</v>
      </c>
      <c r="O22"/>
    </row>
    <row r="23" spans="1:15" ht="23.25" customHeight="1">
      <c r="A23" s="66"/>
      <c r="B23" s="74" t="s">
        <v>125</v>
      </c>
      <c r="C23" s="74"/>
      <c r="D23" s="415">
        <v>115</v>
      </c>
      <c r="E23" s="415">
        <v>19</v>
      </c>
      <c r="F23" s="415">
        <v>96</v>
      </c>
      <c r="G23" s="415">
        <v>780</v>
      </c>
      <c r="H23" s="415">
        <v>116</v>
      </c>
      <c r="I23" s="416">
        <v>460</v>
      </c>
      <c r="J23" s="163">
        <v>10.3</v>
      </c>
      <c r="K23" s="156">
        <v>1.7</v>
      </c>
      <c r="L23" s="156">
        <v>8.6</v>
      </c>
      <c r="M23" s="156">
        <v>69.8</v>
      </c>
      <c r="N23" s="256">
        <v>41.2</v>
      </c>
      <c r="O23"/>
    </row>
    <row r="24" spans="1:15" ht="23.25" customHeight="1">
      <c r="A24" s="66"/>
      <c r="B24" s="74" t="s">
        <v>126</v>
      </c>
      <c r="C24" s="74"/>
      <c r="D24" s="284">
        <v>111</v>
      </c>
      <c r="E24" s="284">
        <v>13</v>
      </c>
      <c r="F24" s="284">
        <v>98</v>
      </c>
      <c r="G24" s="284">
        <v>843</v>
      </c>
      <c r="H24" s="284">
        <v>149</v>
      </c>
      <c r="I24" s="417">
        <v>466</v>
      </c>
      <c r="J24" s="163">
        <v>9.4</v>
      </c>
      <c r="K24" s="156">
        <v>1.1</v>
      </c>
      <c r="L24" s="156">
        <v>8.3</v>
      </c>
      <c r="M24" s="156">
        <v>71.5</v>
      </c>
      <c r="N24" s="156">
        <v>39.5</v>
      </c>
      <c r="O24"/>
    </row>
    <row r="25" spans="1:15" ht="23.25" customHeight="1">
      <c r="A25" s="66"/>
      <c r="B25" s="74" t="s">
        <v>127</v>
      </c>
      <c r="C25" s="74"/>
      <c r="D25" s="284">
        <v>88</v>
      </c>
      <c r="E25" s="284">
        <v>10</v>
      </c>
      <c r="F25" s="284">
        <v>78</v>
      </c>
      <c r="G25" s="284">
        <v>564</v>
      </c>
      <c r="H25" s="284">
        <v>162</v>
      </c>
      <c r="I25" s="417">
        <v>277</v>
      </c>
      <c r="J25" s="163">
        <v>10.7</v>
      </c>
      <c r="K25" s="156">
        <v>1.2</v>
      </c>
      <c r="L25" s="156">
        <v>9.5</v>
      </c>
      <c r="M25" s="156">
        <v>68.4</v>
      </c>
      <c r="N25" s="156">
        <v>33.6</v>
      </c>
      <c r="O25"/>
    </row>
    <row r="26" spans="1:15" ht="23.25" customHeight="1">
      <c r="A26" s="66"/>
      <c r="B26" s="74" t="s">
        <v>128</v>
      </c>
      <c r="C26" s="74"/>
      <c r="D26" s="284">
        <v>63</v>
      </c>
      <c r="E26" s="284">
        <v>8</v>
      </c>
      <c r="F26" s="284">
        <v>55</v>
      </c>
      <c r="G26" s="284">
        <v>644</v>
      </c>
      <c r="H26" s="284">
        <v>109</v>
      </c>
      <c r="I26" s="417">
        <v>423</v>
      </c>
      <c r="J26" s="163">
        <v>7.1</v>
      </c>
      <c r="K26" s="156">
        <v>0.9</v>
      </c>
      <c r="L26" s="156">
        <v>6.2</v>
      </c>
      <c r="M26" s="156">
        <v>72.7</v>
      </c>
      <c r="N26" s="156">
        <v>47.7</v>
      </c>
      <c r="O26"/>
    </row>
    <row r="27" spans="1:15" ht="23.25" customHeight="1">
      <c r="A27" s="65"/>
      <c r="B27" s="62" t="s">
        <v>129</v>
      </c>
      <c r="C27" s="62"/>
      <c r="D27" s="283">
        <v>139</v>
      </c>
      <c r="E27" s="283">
        <v>16</v>
      </c>
      <c r="F27" s="283">
        <v>123</v>
      </c>
      <c r="G27" s="283">
        <v>1501</v>
      </c>
      <c r="H27" s="283">
        <v>209</v>
      </c>
      <c r="I27" s="418">
        <v>996</v>
      </c>
      <c r="J27" s="253">
        <v>6.3</v>
      </c>
      <c r="K27" s="158">
        <v>0.7</v>
      </c>
      <c r="L27" s="158">
        <v>5.6</v>
      </c>
      <c r="M27" s="158">
        <v>67.9</v>
      </c>
      <c r="N27" s="158">
        <v>45</v>
      </c>
      <c r="O27"/>
    </row>
    <row r="28" spans="1:15" ht="23.25" customHeight="1">
      <c r="A28" s="66"/>
      <c r="B28" s="74" t="s">
        <v>130</v>
      </c>
      <c r="C28" s="74"/>
      <c r="D28" s="284">
        <v>112</v>
      </c>
      <c r="E28" s="284">
        <v>13</v>
      </c>
      <c r="F28" s="284">
        <v>99</v>
      </c>
      <c r="G28" s="284">
        <v>1466</v>
      </c>
      <c r="H28" s="284">
        <v>238</v>
      </c>
      <c r="I28" s="417">
        <v>921</v>
      </c>
      <c r="J28" s="163">
        <v>5.3</v>
      </c>
      <c r="K28" s="156">
        <v>0.6</v>
      </c>
      <c r="L28" s="156">
        <v>4.7</v>
      </c>
      <c r="M28" s="156">
        <v>69.5</v>
      </c>
      <c r="N28" s="156">
        <v>43.6</v>
      </c>
      <c r="O28"/>
    </row>
    <row r="29" spans="1:15" ht="23.25" customHeight="1">
      <c r="A29" s="66"/>
      <c r="B29" s="74" t="s">
        <v>131</v>
      </c>
      <c r="C29" s="74"/>
      <c r="D29" s="284">
        <v>187</v>
      </c>
      <c r="E29" s="284">
        <v>32</v>
      </c>
      <c r="F29" s="284">
        <v>155</v>
      </c>
      <c r="G29" s="284">
        <v>2628</v>
      </c>
      <c r="H29" s="284">
        <v>387</v>
      </c>
      <c r="I29" s="417">
        <v>1727</v>
      </c>
      <c r="J29" s="163">
        <v>4.9</v>
      </c>
      <c r="K29" s="156">
        <v>0.8</v>
      </c>
      <c r="L29" s="156">
        <v>4.1</v>
      </c>
      <c r="M29" s="156">
        <v>69.2</v>
      </c>
      <c r="N29" s="156">
        <v>45.5</v>
      </c>
      <c r="O29"/>
    </row>
    <row r="30" spans="1:15" ht="23.25" customHeight="1">
      <c r="A30" s="66"/>
      <c r="B30" s="74" t="s">
        <v>132</v>
      </c>
      <c r="C30" s="74"/>
      <c r="D30" s="284">
        <v>353</v>
      </c>
      <c r="E30" s="284">
        <v>37</v>
      </c>
      <c r="F30" s="284">
        <v>316</v>
      </c>
      <c r="G30" s="284">
        <v>4707</v>
      </c>
      <c r="H30" s="284">
        <v>590</v>
      </c>
      <c r="I30" s="417">
        <v>3512</v>
      </c>
      <c r="J30" s="163">
        <v>4.9</v>
      </c>
      <c r="K30" s="156">
        <v>0.5</v>
      </c>
      <c r="L30" s="156">
        <v>4.4</v>
      </c>
      <c r="M30" s="156">
        <v>65.4</v>
      </c>
      <c r="N30" s="156">
        <v>48.8</v>
      </c>
      <c r="O30"/>
    </row>
    <row r="31" spans="1:15" ht="23.25" customHeight="1">
      <c r="A31" s="66"/>
      <c r="B31" s="74" t="s">
        <v>133</v>
      </c>
      <c r="C31" s="74"/>
      <c r="D31" s="284">
        <v>113</v>
      </c>
      <c r="E31" s="284">
        <v>13</v>
      </c>
      <c r="F31" s="284">
        <v>100</v>
      </c>
      <c r="G31" s="284">
        <v>1416</v>
      </c>
      <c r="H31" s="284">
        <v>219</v>
      </c>
      <c r="I31" s="417">
        <v>850</v>
      </c>
      <c r="J31" s="163">
        <v>6.1</v>
      </c>
      <c r="K31" s="156">
        <v>0.7</v>
      </c>
      <c r="L31" s="156">
        <v>5.4</v>
      </c>
      <c r="M31" s="156">
        <v>76</v>
      </c>
      <c r="N31" s="156">
        <v>45.6</v>
      </c>
      <c r="O31"/>
    </row>
    <row r="32" spans="1:15" ht="23.25" customHeight="1">
      <c r="A32" s="65"/>
      <c r="B32" s="62" t="s">
        <v>134</v>
      </c>
      <c r="C32" s="62"/>
      <c r="D32" s="284">
        <v>63</v>
      </c>
      <c r="E32" s="284">
        <v>7</v>
      </c>
      <c r="F32" s="284">
        <v>56</v>
      </c>
      <c r="G32" s="284">
        <v>910</v>
      </c>
      <c r="H32" s="284">
        <v>65</v>
      </c>
      <c r="I32" s="417">
        <v>539</v>
      </c>
      <c r="J32" s="253">
        <v>4.6</v>
      </c>
      <c r="K32" s="158">
        <v>0.5</v>
      </c>
      <c r="L32" s="158">
        <v>4.1</v>
      </c>
      <c r="M32" s="158">
        <v>66.3</v>
      </c>
      <c r="N32" s="156">
        <v>39.3</v>
      </c>
      <c r="O32"/>
    </row>
    <row r="33" spans="1:15" ht="23.25" customHeight="1">
      <c r="A33" s="66"/>
      <c r="B33" s="74" t="s">
        <v>135</v>
      </c>
      <c r="C33" s="74"/>
      <c r="D33" s="415">
        <v>180</v>
      </c>
      <c r="E33" s="415">
        <v>12</v>
      </c>
      <c r="F33" s="415">
        <v>168</v>
      </c>
      <c r="G33" s="415">
        <v>2525</v>
      </c>
      <c r="H33" s="415">
        <v>236</v>
      </c>
      <c r="I33" s="416">
        <v>1327</v>
      </c>
      <c r="J33" s="163">
        <v>6.8</v>
      </c>
      <c r="K33" s="156">
        <v>0.5</v>
      </c>
      <c r="L33" s="156">
        <v>6.4</v>
      </c>
      <c r="M33" s="156">
        <v>95.7</v>
      </c>
      <c r="N33" s="256">
        <v>50.3</v>
      </c>
      <c r="O33"/>
    </row>
    <row r="34" spans="1:15" ht="23.25" customHeight="1">
      <c r="A34" s="66"/>
      <c r="B34" s="74" t="s">
        <v>136</v>
      </c>
      <c r="C34" s="74"/>
      <c r="D34" s="284">
        <v>555</v>
      </c>
      <c r="E34" s="284">
        <v>41</v>
      </c>
      <c r="F34" s="284">
        <v>514</v>
      </c>
      <c r="G34" s="284">
        <v>8118</v>
      </c>
      <c r="H34" s="284">
        <v>671</v>
      </c>
      <c r="I34" s="417">
        <v>5305</v>
      </c>
      <c r="J34" s="163">
        <v>6.3</v>
      </c>
      <c r="K34" s="156">
        <v>0.5</v>
      </c>
      <c r="L34" s="156">
        <v>5.8</v>
      </c>
      <c r="M34" s="156">
        <v>92.1</v>
      </c>
      <c r="N34" s="156">
        <v>60.2</v>
      </c>
      <c r="O34"/>
    </row>
    <row r="35" spans="1:15" ht="23.25" customHeight="1">
      <c r="A35" s="66"/>
      <c r="B35" s="74" t="s">
        <v>137</v>
      </c>
      <c r="C35" s="74"/>
      <c r="D35" s="284">
        <v>352</v>
      </c>
      <c r="E35" s="284">
        <v>32</v>
      </c>
      <c r="F35" s="284">
        <v>320</v>
      </c>
      <c r="G35" s="284">
        <v>4771</v>
      </c>
      <c r="H35" s="284">
        <v>425</v>
      </c>
      <c r="I35" s="417">
        <v>2872</v>
      </c>
      <c r="J35" s="163">
        <v>6.3</v>
      </c>
      <c r="K35" s="156">
        <v>0.6</v>
      </c>
      <c r="L35" s="156">
        <v>5.7</v>
      </c>
      <c r="M35" s="156">
        <v>85.4</v>
      </c>
      <c r="N35" s="156">
        <v>51.4</v>
      </c>
      <c r="O35"/>
    </row>
    <row r="36" spans="1:15" ht="23.25" customHeight="1">
      <c r="A36" s="66"/>
      <c r="B36" s="74" t="s">
        <v>138</v>
      </c>
      <c r="C36" s="74"/>
      <c r="D36" s="284">
        <v>79</v>
      </c>
      <c r="E36" s="284">
        <v>4</v>
      </c>
      <c r="F36" s="284">
        <v>74</v>
      </c>
      <c r="G36" s="284">
        <v>1084</v>
      </c>
      <c r="H36" s="284">
        <v>97</v>
      </c>
      <c r="I36" s="417">
        <v>679</v>
      </c>
      <c r="J36" s="163">
        <v>5.5</v>
      </c>
      <c r="K36" s="156">
        <v>0.3</v>
      </c>
      <c r="L36" s="156">
        <v>5.2</v>
      </c>
      <c r="M36" s="156">
        <v>75.8</v>
      </c>
      <c r="N36" s="156">
        <v>47.4</v>
      </c>
      <c r="O36"/>
    </row>
    <row r="37" spans="1:15" ht="23.25" customHeight="1">
      <c r="A37" s="65"/>
      <c r="B37" s="62" t="s">
        <v>139</v>
      </c>
      <c r="C37" s="62"/>
      <c r="D37" s="283">
        <v>92</v>
      </c>
      <c r="E37" s="283">
        <v>9</v>
      </c>
      <c r="F37" s="283">
        <v>82</v>
      </c>
      <c r="G37" s="283">
        <v>1084</v>
      </c>
      <c r="H37" s="283">
        <v>179</v>
      </c>
      <c r="I37" s="418">
        <v>564</v>
      </c>
      <c r="J37" s="253">
        <v>8.8</v>
      </c>
      <c r="K37" s="158">
        <v>0.9</v>
      </c>
      <c r="L37" s="158">
        <v>7.8</v>
      </c>
      <c r="M37" s="158">
        <v>103.2</v>
      </c>
      <c r="N37" s="158">
        <v>53.7</v>
      </c>
      <c r="O37"/>
    </row>
    <row r="38" spans="1:15" ht="23.25" customHeight="1">
      <c r="A38" s="66"/>
      <c r="B38" s="74" t="s">
        <v>140</v>
      </c>
      <c r="C38" s="74"/>
      <c r="D38" s="284">
        <v>46</v>
      </c>
      <c r="E38" s="284">
        <v>6</v>
      </c>
      <c r="F38" s="284">
        <v>40</v>
      </c>
      <c r="G38" s="284">
        <v>553</v>
      </c>
      <c r="H38" s="284">
        <v>93</v>
      </c>
      <c r="I38" s="417">
        <v>273</v>
      </c>
      <c r="J38" s="163">
        <v>7.6</v>
      </c>
      <c r="K38" s="156">
        <v>1</v>
      </c>
      <c r="L38" s="156">
        <v>6.6</v>
      </c>
      <c r="M38" s="156">
        <v>90.8</v>
      </c>
      <c r="N38" s="156">
        <v>44.8</v>
      </c>
      <c r="O38"/>
    </row>
    <row r="39" spans="1:15" ht="23.25" customHeight="1">
      <c r="A39" s="66"/>
      <c r="B39" s="74" t="s">
        <v>141</v>
      </c>
      <c r="C39" s="74"/>
      <c r="D39" s="284">
        <v>59</v>
      </c>
      <c r="E39" s="284">
        <v>8</v>
      </c>
      <c r="F39" s="284">
        <v>51</v>
      </c>
      <c r="G39" s="284">
        <v>770</v>
      </c>
      <c r="H39" s="284">
        <v>100</v>
      </c>
      <c r="I39" s="417">
        <v>291</v>
      </c>
      <c r="J39" s="163">
        <v>7.9</v>
      </c>
      <c r="K39" s="156">
        <v>1.1</v>
      </c>
      <c r="L39" s="156">
        <v>6.8</v>
      </c>
      <c r="M39" s="156">
        <v>102.8</v>
      </c>
      <c r="N39" s="156">
        <v>38.9</v>
      </c>
      <c r="O39"/>
    </row>
    <row r="40" spans="1:15" ht="23.25" customHeight="1">
      <c r="A40" s="66"/>
      <c r="B40" s="74" t="s">
        <v>142</v>
      </c>
      <c r="C40" s="74"/>
      <c r="D40" s="284">
        <v>185</v>
      </c>
      <c r="E40" s="284">
        <v>18</v>
      </c>
      <c r="F40" s="284">
        <v>167</v>
      </c>
      <c r="G40" s="284">
        <v>1624</v>
      </c>
      <c r="H40" s="284">
        <v>287</v>
      </c>
      <c r="I40" s="417">
        <v>983</v>
      </c>
      <c r="J40" s="163">
        <v>9.5</v>
      </c>
      <c r="K40" s="156">
        <v>0.9</v>
      </c>
      <c r="L40" s="156">
        <v>8.6</v>
      </c>
      <c r="M40" s="156">
        <v>83.2</v>
      </c>
      <c r="N40" s="156">
        <v>50.4</v>
      </c>
      <c r="O40"/>
    </row>
    <row r="41" spans="1:15" ht="23.25" customHeight="1">
      <c r="A41" s="66"/>
      <c r="B41" s="74" t="s">
        <v>143</v>
      </c>
      <c r="C41" s="74"/>
      <c r="D41" s="284">
        <v>262</v>
      </c>
      <c r="E41" s="284">
        <v>30</v>
      </c>
      <c r="F41" s="284">
        <v>232</v>
      </c>
      <c r="G41" s="284">
        <v>2615</v>
      </c>
      <c r="H41" s="284">
        <v>395</v>
      </c>
      <c r="I41" s="417">
        <v>1505</v>
      </c>
      <c r="J41" s="163">
        <v>9.1</v>
      </c>
      <c r="K41" s="156">
        <v>1</v>
      </c>
      <c r="L41" s="156">
        <v>8.1</v>
      </c>
      <c r="M41" s="156">
        <v>90.9</v>
      </c>
      <c r="N41" s="156">
        <v>52.3</v>
      </c>
      <c r="O41"/>
    </row>
    <row r="42" spans="1:15" ht="23.25" customHeight="1">
      <c r="A42" s="65"/>
      <c r="B42" s="62" t="s">
        <v>144</v>
      </c>
      <c r="C42" s="62"/>
      <c r="D42" s="284">
        <v>151</v>
      </c>
      <c r="E42" s="284">
        <v>29</v>
      </c>
      <c r="F42" s="284">
        <v>122</v>
      </c>
      <c r="G42" s="284">
        <v>1326</v>
      </c>
      <c r="H42" s="284">
        <v>246</v>
      </c>
      <c r="I42" s="417">
        <v>682</v>
      </c>
      <c r="J42" s="253">
        <v>10</v>
      </c>
      <c r="K42" s="158">
        <v>1.9</v>
      </c>
      <c r="L42" s="158">
        <v>8.1</v>
      </c>
      <c r="M42" s="158">
        <v>88.2</v>
      </c>
      <c r="N42" s="156">
        <v>45.3</v>
      </c>
      <c r="O42"/>
    </row>
    <row r="43" spans="1:15" ht="23.25" customHeight="1">
      <c r="A43" s="66"/>
      <c r="B43" s="74" t="s">
        <v>145</v>
      </c>
      <c r="C43" s="74"/>
      <c r="D43" s="415">
        <v>123</v>
      </c>
      <c r="E43" s="415">
        <v>16</v>
      </c>
      <c r="F43" s="415">
        <v>107</v>
      </c>
      <c r="G43" s="415">
        <v>791</v>
      </c>
      <c r="H43" s="415">
        <v>208</v>
      </c>
      <c r="I43" s="416">
        <v>422</v>
      </c>
      <c r="J43" s="163">
        <v>15.1</v>
      </c>
      <c r="K43" s="156">
        <v>2</v>
      </c>
      <c r="L43" s="156">
        <v>13.2</v>
      </c>
      <c r="M43" s="156">
        <v>97.3</v>
      </c>
      <c r="N43" s="256">
        <v>51.9</v>
      </c>
      <c r="O43"/>
    </row>
    <row r="44" spans="1:15" ht="23.25" customHeight="1">
      <c r="A44" s="66"/>
      <c r="B44" s="74" t="s">
        <v>146</v>
      </c>
      <c r="C44" s="74"/>
      <c r="D44" s="284">
        <v>105</v>
      </c>
      <c r="E44" s="284">
        <v>9</v>
      </c>
      <c r="F44" s="284">
        <v>96</v>
      </c>
      <c r="G44" s="284">
        <v>805</v>
      </c>
      <c r="H44" s="284">
        <v>192</v>
      </c>
      <c r="I44" s="417">
        <v>439</v>
      </c>
      <c r="J44" s="163">
        <v>10.3</v>
      </c>
      <c r="K44" s="156">
        <v>0.9</v>
      </c>
      <c r="L44" s="156">
        <v>9.4</v>
      </c>
      <c r="M44" s="156">
        <v>79.1</v>
      </c>
      <c r="N44" s="156">
        <v>43.1</v>
      </c>
      <c r="O44"/>
    </row>
    <row r="45" spans="1:15" ht="23.25" customHeight="1">
      <c r="A45" s="66"/>
      <c r="B45" s="74" t="s">
        <v>147</v>
      </c>
      <c r="C45" s="74"/>
      <c r="D45" s="284">
        <v>155</v>
      </c>
      <c r="E45" s="284">
        <v>15</v>
      </c>
      <c r="F45" s="284">
        <v>140</v>
      </c>
      <c r="G45" s="284">
        <v>1209</v>
      </c>
      <c r="H45" s="284">
        <v>421</v>
      </c>
      <c r="I45" s="417">
        <v>684</v>
      </c>
      <c r="J45" s="163">
        <v>10.5</v>
      </c>
      <c r="K45" s="156">
        <v>1</v>
      </c>
      <c r="L45" s="156">
        <v>9.5</v>
      </c>
      <c r="M45" s="156">
        <v>81.9</v>
      </c>
      <c r="N45" s="156">
        <v>46.3</v>
      </c>
      <c r="O45"/>
    </row>
    <row r="46" spans="1:15" ht="23.25" customHeight="1">
      <c r="A46" s="66"/>
      <c r="B46" s="74" t="s">
        <v>148</v>
      </c>
      <c r="C46" s="74"/>
      <c r="D46" s="284">
        <v>142</v>
      </c>
      <c r="E46" s="284">
        <v>13</v>
      </c>
      <c r="F46" s="284">
        <v>129</v>
      </c>
      <c r="G46" s="284">
        <v>602</v>
      </c>
      <c r="H46" s="284">
        <v>150</v>
      </c>
      <c r="I46" s="417">
        <v>356</v>
      </c>
      <c r="J46" s="163">
        <v>17.7</v>
      </c>
      <c r="K46" s="156">
        <v>1.6</v>
      </c>
      <c r="L46" s="156">
        <v>16.1</v>
      </c>
      <c r="M46" s="156">
        <v>75</v>
      </c>
      <c r="N46" s="156">
        <v>44.3</v>
      </c>
      <c r="O46"/>
    </row>
    <row r="47" spans="1:15" ht="23.25" customHeight="1">
      <c r="A47" s="65"/>
      <c r="B47" s="62" t="s">
        <v>149</v>
      </c>
      <c r="C47" s="62"/>
      <c r="D47" s="283">
        <v>481</v>
      </c>
      <c r="E47" s="283">
        <v>60</v>
      </c>
      <c r="F47" s="283">
        <v>421</v>
      </c>
      <c r="G47" s="283">
        <v>4357</v>
      </c>
      <c r="H47" s="283">
        <v>904</v>
      </c>
      <c r="I47" s="418">
        <v>2935</v>
      </c>
      <c r="J47" s="253">
        <v>9.5</v>
      </c>
      <c r="K47" s="158">
        <v>1.2</v>
      </c>
      <c r="L47" s="158">
        <v>8.3</v>
      </c>
      <c r="M47" s="158">
        <v>86.1</v>
      </c>
      <c r="N47" s="158">
        <v>58</v>
      </c>
      <c r="O47"/>
    </row>
    <row r="48" spans="1:15" ht="23.25" customHeight="1">
      <c r="A48" s="66"/>
      <c r="B48" s="74" t="s">
        <v>150</v>
      </c>
      <c r="C48" s="74"/>
      <c r="D48" s="284">
        <v>112</v>
      </c>
      <c r="E48" s="284">
        <v>14</v>
      </c>
      <c r="F48" s="284">
        <v>98</v>
      </c>
      <c r="G48" s="284">
        <v>678</v>
      </c>
      <c r="H48" s="284">
        <v>243</v>
      </c>
      <c r="I48" s="417">
        <v>398</v>
      </c>
      <c r="J48" s="163">
        <v>12.9</v>
      </c>
      <c r="K48" s="156">
        <v>1.6</v>
      </c>
      <c r="L48" s="156">
        <v>11.3</v>
      </c>
      <c r="M48" s="156">
        <v>77.9</v>
      </c>
      <c r="N48" s="156">
        <v>45.7</v>
      </c>
      <c r="O48"/>
    </row>
    <row r="49" spans="1:15" ht="23.25" customHeight="1">
      <c r="A49" s="66"/>
      <c r="B49" s="74" t="s">
        <v>151</v>
      </c>
      <c r="C49" s="74"/>
      <c r="D49" s="284">
        <v>169</v>
      </c>
      <c r="E49" s="284">
        <v>29</v>
      </c>
      <c r="F49" s="284">
        <v>140</v>
      </c>
      <c r="G49" s="284">
        <v>1450</v>
      </c>
      <c r="H49" s="284">
        <v>477</v>
      </c>
      <c r="I49" s="417">
        <v>749</v>
      </c>
      <c r="J49" s="163">
        <v>11.3</v>
      </c>
      <c r="K49" s="156">
        <v>1.9</v>
      </c>
      <c r="L49" s="156">
        <v>9.4</v>
      </c>
      <c r="M49" s="156">
        <v>97</v>
      </c>
      <c r="N49" s="156">
        <v>50.1</v>
      </c>
      <c r="O49"/>
    </row>
    <row r="50" spans="1:15" ht="23.25" customHeight="1">
      <c r="A50" s="66"/>
      <c r="B50" s="74" t="s">
        <v>152</v>
      </c>
      <c r="C50" s="74"/>
      <c r="D50" s="284">
        <v>223</v>
      </c>
      <c r="E50" s="284">
        <v>38</v>
      </c>
      <c r="F50" s="284">
        <v>185</v>
      </c>
      <c r="G50" s="284">
        <v>1485</v>
      </c>
      <c r="H50" s="284">
        <v>517</v>
      </c>
      <c r="I50" s="417">
        <v>803</v>
      </c>
      <c r="J50" s="163">
        <v>12</v>
      </c>
      <c r="K50" s="156">
        <v>2.1</v>
      </c>
      <c r="L50" s="156">
        <v>10</v>
      </c>
      <c r="M50" s="156">
        <v>80.2</v>
      </c>
      <c r="N50" s="156">
        <v>43.4</v>
      </c>
      <c r="O50"/>
    </row>
    <row r="51" spans="1:15" ht="23.25" customHeight="1">
      <c r="A51" s="66"/>
      <c r="B51" s="74" t="s">
        <v>153</v>
      </c>
      <c r="C51" s="74"/>
      <c r="D51" s="284">
        <v>165</v>
      </c>
      <c r="E51" s="284">
        <v>25</v>
      </c>
      <c r="F51" s="284">
        <v>140</v>
      </c>
      <c r="G51" s="284">
        <v>971</v>
      </c>
      <c r="H51" s="284">
        <v>347</v>
      </c>
      <c r="I51" s="417">
        <v>550</v>
      </c>
      <c r="J51" s="163">
        <v>13.6</v>
      </c>
      <c r="K51" s="156">
        <v>2.1</v>
      </c>
      <c r="L51" s="156">
        <v>11.5</v>
      </c>
      <c r="M51" s="156">
        <v>79.9</v>
      </c>
      <c r="N51" s="156">
        <v>45.3</v>
      </c>
      <c r="O51"/>
    </row>
    <row r="52" spans="1:15" ht="23.25" customHeight="1">
      <c r="A52" s="65"/>
      <c r="B52" s="62" t="s">
        <v>154</v>
      </c>
      <c r="C52" s="62"/>
      <c r="D52" s="284">
        <v>149</v>
      </c>
      <c r="E52" s="284">
        <v>16</v>
      </c>
      <c r="F52" s="284">
        <v>133</v>
      </c>
      <c r="G52" s="284">
        <v>896</v>
      </c>
      <c r="H52" s="284">
        <v>287</v>
      </c>
      <c r="I52" s="417">
        <v>517</v>
      </c>
      <c r="J52" s="253">
        <v>12.8</v>
      </c>
      <c r="K52" s="158">
        <v>1.4</v>
      </c>
      <c r="L52" s="158">
        <v>11.4</v>
      </c>
      <c r="M52" s="158">
        <v>77.1</v>
      </c>
      <c r="N52" s="156">
        <v>44.5</v>
      </c>
      <c r="O52"/>
    </row>
    <row r="53" spans="1:15" ht="23.25" customHeight="1">
      <c r="A53" s="66"/>
      <c r="B53" s="74" t="s">
        <v>155</v>
      </c>
      <c r="C53" s="74"/>
      <c r="D53" s="415">
        <v>281</v>
      </c>
      <c r="E53" s="415">
        <v>38</v>
      </c>
      <c r="F53" s="415">
        <v>243</v>
      </c>
      <c r="G53" s="415">
        <v>1397</v>
      </c>
      <c r="H53" s="415">
        <v>491</v>
      </c>
      <c r="I53" s="416">
        <v>798</v>
      </c>
      <c r="J53" s="163">
        <v>15.9</v>
      </c>
      <c r="K53" s="156">
        <v>2.1</v>
      </c>
      <c r="L53" s="156">
        <v>13.7</v>
      </c>
      <c r="M53" s="156">
        <v>79</v>
      </c>
      <c r="N53" s="256">
        <v>45.1</v>
      </c>
      <c r="O53"/>
    </row>
    <row r="54" spans="1:15" ht="23.25" customHeight="1">
      <c r="A54" s="67"/>
      <c r="B54" s="68" t="s">
        <v>156</v>
      </c>
      <c r="C54" s="68"/>
      <c r="D54" s="285">
        <v>95</v>
      </c>
      <c r="E54" s="285">
        <v>13</v>
      </c>
      <c r="F54" s="285">
        <v>82</v>
      </c>
      <c r="G54" s="285">
        <v>745</v>
      </c>
      <c r="H54" s="285">
        <v>170</v>
      </c>
      <c r="I54" s="419">
        <v>574</v>
      </c>
      <c r="J54" s="254">
        <v>7</v>
      </c>
      <c r="K54" s="160">
        <v>1</v>
      </c>
      <c r="L54" s="160">
        <v>6</v>
      </c>
      <c r="M54" s="160">
        <v>54.8</v>
      </c>
      <c r="N54" s="160">
        <v>42.2</v>
      </c>
      <c r="O54"/>
    </row>
    <row r="55" spans="1:14" ht="23.25" customHeight="1">
      <c r="A55" s="118"/>
      <c r="B55" s="74"/>
      <c r="C55" s="74"/>
      <c r="D55" s="161"/>
      <c r="E55" s="161"/>
      <c r="F55" s="161"/>
      <c r="G55" s="161"/>
      <c r="H55" s="161"/>
      <c r="I55" s="161"/>
      <c r="J55" s="157"/>
      <c r="K55" s="157"/>
      <c r="L55" s="157"/>
      <c r="M55" s="157"/>
      <c r="N55" s="157"/>
    </row>
    <row r="56" ht="20.25" customHeight="1">
      <c r="O56" s="247"/>
    </row>
    <row r="57" ht="20.25" customHeight="1">
      <c r="O57" s="247"/>
    </row>
    <row r="58" ht="20.25" customHeight="1">
      <c r="O58" s="247"/>
    </row>
    <row r="59" ht="20.25" customHeight="1">
      <c r="O59" s="247"/>
    </row>
    <row r="60" ht="20.25" customHeight="1">
      <c r="O60" s="247"/>
    </row>
    <row r="61" ht="20.25" customHeight="1">
      <c r="O61" s="247"/>
    </row>
    <row r="62" ht="20.25" customHeight="1">
      <c r="O62" s="247"/>
    </row>
    <row r="63" ht="20.25" customHeight="1">
      <c r="O63" s="247"/>
    </row>
    <row r="64" ht="20.25" customHeight="1">
      <c r="O64" s="247"/>
    </row>
    <row r="65" ht="20.25" customHeight="1">
      <c r="O65" s="247"/>
    </row>
    <row r="66" ht="20.25" customHeight="1">
      <c r="O66" s="247"/>
    </row>
    <row r="67" ht="20.25" customHeight="1">
      <c r="O67" s="247"/>
    </row>
    <row r="68" ht="20.25" customHeight="1">
      <c r="O68" s="247"/>
    </row>
    <row r="69" ht="20.25" customHeight="1">
      <c r="O69" s="247"/>
    </row>
    <row r="70" ht="20.25" customHeight="1">
      <c r="O70" s="247"/>
    </row>
    <row r="71" ht="20.25" customHeight="1">
      <c r="O71" s="247"/>
    </row>
    <row r="72" ht="20.25" customHeight="1">
      <c r="O72" s="247"/>
    </row>
    <row r="73" ht="20.25" customHeight="1">
      <c r="O73" s="247"/>
    </row>
    <row r="74" ht="20.25" customHeight="1">
      <c r="O74" s="247"/>
    </row>
    <row r="75" ht="20.25" customHeight="1">
      <c r="O75" s="247"/>
    </row>
    <row r="76" ht="20.25" customHeight="1">
      <c r="O76" s="247"/>
    </row>
    <row r="77" ht="20.25" customHeight="1">
      <c r="O77" s="247"/>
    </row>
    <row r="78" ht="20.25" customHeight="1">
      <c r="O78" s="247"/>
    </row>
    <row r="79" ht="20.25" customHeight="1">
      <c r="O79" s="247"/>
    </row>
    <row r="80" ht="20.25" customHeight="1">
      <c r="O80" s="247"/>
    </row>
    <row r="81" ht="20.25" customHeight="1">
      <c r="O81" s="247"/>
    </row>
    <row r="82" ht="20.25" customHeight="1">
      <c r="O82" s="247"/>
    </row>
    <row r="83" ht="20.25" customHeight="1">
      <c r="O83" s="247"/>
    </row>
    <row r="84" ht="20.25" customHeight="1">
      <c r="O84" s="247"/>
    </row>
    <row r="85" ht="20.25" customHeight="1">
      <c r="O85" s="247"/>
    </row>
    <row r="86" ht="20.25" customHeight="1">
      <c r="O86" s="247"/>
    </row>
    <row r="87" ht="20.25" customHeight="1">
      <c r="O87" s="247"/>
    </row>
    <row r="88" ht="20.25" customHeight="1">
      <c r="O88" s="247"/>
    </row>
    <row r="89" ht="20.25" customHeight="1">
      <c r="O89" s="247"/>
    </row>
    <row r="90" ht="20.25" customHeight="1">
      <c r="O90" s="247"/>
    </row>
    <row r="91" ht="20.25" customHeight="1">
      <c r="O91" s="247"/>
    </row>
    <row r="92" ht="20.25" customHeight="1">
      <c r="O92" s="247"/>
    </row>
    <row r="93" ht="20.25" customHeight="1">
      <c r="O93" s="247"/>
    </row>
    <row r="94" ht="20.25" customHeight="1">
      <c r="O94" s="247"/>
    </row>
    <row r="95" ht="20.25" customHeight="1">
      <c r="O95" s="247"/>
    </row>
    <row r="96" ht="20.25" customHeight="1">
      <c r="O96" s="247"/>
    </row>
    <row r="97" ht="20.25" customHeight="1">
      <c r="O97" s="247"/>
    </row>
    <row r="98" ht="20.25" customHeight="1">
      <c r="O98" s="247"/>
    </row>
    <row r="99" ht="20.25" customHeight="1">
      <c r="O99" s="247"/>
    </row>
    <row r="100" ht="20.25" customHeight="1">
      <c r="O100" s="247"/>
    </row>
    <row r="101" ht="20.25" customHeight="1">
      <c r="O101" s="247"/>
    </row>
    <row r="102" ht="20.25" customHeight="1">
      <c r="O102" s="247"/>
    </row>
    <row r="103" ht="20.25" customHeight="1">
      <c r="O103" s="247"/>
    </row>
    <row r="104" ht="20.25" customHeight="1">
      <c r="O104" s="247"/>
    </row>
    <row r="105" ht="20.25" customHeight="1">
      <c r="O105" s="247"/>
    </row>
    <row r="106" ht="20.25" customHeight="1">
      <c r="O106" s="247"/>
    </row>
    <row r="107" ht="20.25" customHeight="1">
      <c r="O107" s="247"/>
    </row>
    <row r="108" ht="20.25" customHeight="1">
      <c r="O108" s="247"/>
    </row>
    <row r="109" ht="20.25" customHeight="1">
      <c r="O109" s="247"/>
    </row>
    <row r="110" ht="20.25" customHeight="1">
      <c r="O110" s="247"/>
    </row>
    <row r="111" ht="20.25" customHeight="1">
      <c r="O111" s="247"/>
    </row>
    <row r="112" ht="20.25" customHeight="1">
      <c r="O112" s="247"/>
    </row>
    <row r="113" ht="20.25" customHeight="1">
      <c r="O113" s="247"/>
    </row>
    <row r="114" ht="20.25" customHeight="1">
      <c r="O114" s="247"/>
    </row>
    <row r="115" ht="20.25" customHeight="1">
      <c r="O115" s="247"/>
    </row>
    <row r="116" ht="20.25" customHeight="1">
      <c r="O116" s="247"/>
    </row>
    <row r="117" ht="20.25" customHeight="1">
      <c r="O117" s="247"/>
    </row>
    <row r="118" ht="20.25" customHeight="1">
      <c r="O118" s="247"/>
    </row>
    <row r="119" ht="20.25" customHeight="1">
      <c r="O119" s="247"/>
    </row>
    <row r="120" ht="20.25" customHeight="1">
      <c r="O120" s="247"/>
    </row>
    <row r="121" ht="20.25" customHeight="1">
      <c r="O121" s="247"/>
    </row>
    <row r="122" ht="20.25" customHeight="1">
      <c r="O122" s="247"/>
    </row>
    <row r="123" ht="20.25" customHeight="1">
      <c r="O123" s="247"/>
    </row>
    <row r="124" ht="20.25" customHeight="1">
      <c r="O124" s="247"/>
    </row>
    <row r="125" ht="20.25" customHeight="1">
      <c r="O125" s="247"/>
    </row>
    <row r="126" ht="20.25" customHeight="1">
      <c r="O126" s="247"/>
    </row>
    <row r="127" ht="20.25" customHeight="1">
      <c r="O127" s="247"/>
    </row>
    <row r="128" ht="20.25" customHeight="1">
      <c r="O128" s="247"/>
    </row>
    <row r="129" ht="20.25" customHeight="1">
      <c r="O129" s="247"/>
    </row>
    <row r="130" ht="20.25" customHeight="1">
      <c r="O130" s="247"/>
    </row>
    <row r="131" ht="20.25" customHeight="1">
      <c r="O131" s="247"/>
    </row>
    <row r="132" ht="20.25" customHeight="1">
      <c r="O132" s="247"/>
    </row>
    <row r="133" ht="20.25" customHeight="1">
      <c r="O133" s="247"/>
    </row>
    <row r="134" ht="20.25" customHeight="1">
      <c r="O134" s="247"/>
    </row>
    <row r="135" ht="20.25" customHeight="1">
      <c r="O135" s="247"/>
    </row>
    <row r="136" ht="20.25" customHeight="1">
      <c r="O136" s="247"/>
    </row>
    <row r="137" ht="20.25" customHeight="1">
      <c r="O137" s="247"/>
    </row>
    <row r="138" ht="20.25" customHeight="1">
      <c r="O138" s="247"/>
    </row>
    <row r="139" ht="20.25" customHeight="1">
      <c r="O139" s="247"/>
    </row>
    <row r="140" ht="20.25" customHeight="1">
      <c r="O140" s="247"/>
    </row>
    <row r="141" ht="20.25" customHeight="1">
      <c r="O141" s="247"/>
    </row>
    <row r="142" ht="20.25" customHeight="1">
      <c r="O142" s="247"/>
    </row>
    <row r="143" ht="20.25" customHeight="1">
      <c r="O143" s="247"/>
    </row>
    <row r="144" ht="20.25" customHeight="1">
      <c r="O144" s="247"/>
    </row>
    <row r="145" ht="20.25" customHeight="1">
      <c r="O145" s="247"/>
    </row>
    <row r="146" ht="20.25" customHeight="1">
      <c r="O146" s="247"/>
    </row>
    <row r="147" ht="20.25" customHeight="1">
      <c r="O147" s="247"/>
    </row>
    <row r="148" ht="20.25" customHeight="1">
      <c r="O148" s="247"/>
    </row>
    <row r="149" ht="20.25" customHeight="1">
      <c r="O149" s="247"/>
    </row>
    <row r="150" ht="20.25" customHeight="1">
      <c r="O150" s="247"/>
    </row>
    <row r="151" ht="20.25" customHeight="1">
      <c r="O151" s="247"/>
    </row>
    <row r="152" ht="20.25" customHeight="1">
      <c r="O152" s="247"/>
    </row>
    <row r="153" ht="20.25" customHeight="1">
      <c r="O153" s="247"/>
    </row>
    <row r="154" ht="20.25" customHeight="1">
      <c r="O154" s="247"/>
    </row>
    <row r="155" ht="20.25" customHeight="1">
      <c r="O155" s="247"/>
    </row>
    <row r="156" ht="20.25" customHeight="1">
      <c r="O156" s="247"/>
    </row>
    <row r="157" ht="20.25" customHeight="1">
      <c r="O157" s="247"/>
    </row>
    <row r="158" ht="20.25" customHeight="1">
      <c r="O158" s="247"/>
    </row>
    <row r="159" ht="20.25" customHeight="1">
      <c r="O159" s="247"/>
    </row>
    <row r="160" ht="20.25" customHeight="1">
      <c r="O160" s="247"/>
    </row>
    <row r="161" ht="20.25" customHeight="1">
      <c r="O161" s="247"/>
    </row>
    <row r="162" ht="20.25" customHeight="1">
      <c r="O162" s="247"/>
    </row>
    <row r="163" ht="20.25" customHeight="1">
      <c r="O163" s="247"/>
    </row>
    <row r="164" ht="20.25" customHeight="1">
      <c r="O164" s="247"/>
    </row>
    <row r="165" ht="20.25" customHeight="1">
      <c r="O165" s="247"/>
    </row>
    <row r="166" ht="20.25" customHeight="1">
      <c r="O166" s="247"/>
    </row>
    <row r="167" ht="20.25" customHeight="1">
      <c r="O167" s="247"/>
    </row>
    <row r="168" ht="20.25" customHeight="1">
      <c r="O168" s="247"/>
    </row>
    <row r="169" ht="20.25" customHeight="1">
      <c r="O169" s="247"/>
    </row>
    <row r="170" ht="20.25" customHeight="1">
      <c r="O170" s="247"/>
    </row>
    <row r="171" ht="20.25" customHeight="1">
      <c r="O171" s="247"/>
    </row>
    <row r="172" ht="20.25" customHeight="1">
      <c r="O172" s="247"/>
    </row>
    <row r="173" ht="20.25" customHeight="1">
      <c r="O173" s="247"/>
    </row>
    <row r="174" ht="20.25" customHeight="1">
      <c r="O174" s="247"/>
    </row>
    <row r="175" ht="20.25" customHeight="1">
      <c r="O175" s="247"/>
    </row>
    <row r="176" ht="20.25" customHeight="1">
      <c r="O176" s="247"/>
    </row>
    <row r="177" ht="20.25" customHeight="1">
      <c r="O177" s="247"/>
    </row>
    <row r="178" ht="20.25" customHeight="1">
      <c r="O178" s="247"/>
    </row>
    <row r="179" ht="20.25" customHeight="1">
      <c r="O179" s="247"/>
    </row>
    <row r="180" ht="20.25" customHeight="1">
      <c r="O180" s="247"/>
    </row>
    <row r="181" ht="20.25" customHeight="1">
      <c r="O181" s="247"/>
    </row>
    <row r="182" ht="20.25" customHeight="1">
      <c r="O182" s="247"/>
    </row>
    <row r="183" ht="20.25" customHeight="1">
      <c r="O183" s="247"/>
    </row>
    <row r="184" ht="20.25" customHeight="1">
      <c r="O184" s="247"/>
    </row>
    <row r="185" ht="20.25" customHeight="1">
      <c r="O185" s="247"/>
    </row>
    <row r="186" ht="20.25" customHeight="1">
      <c r="O186" s="247"/>
    </row>
    <row r="187" ht="20.25" customHeight="1">
      <c r="O187" s="247"/>
    </row>
    <row r="188" ht="20.25" customHeight="1">
      <c r="O188" s="247"/>
    </row>
    <row r="189" ht="20.25" customHeight="1">
      <c r="O189" s="247"/>
    </row>
    <row r="190" ht="20.25" customHeight="1">
      <c r="O190" s="247"/>
    </row>
    <row r="191" ht="20.25" customHeight="1">
      <c r="O191" s="247"/>
    </row>
    <row r="192" ht="20.25" customHeight="1">
      <c r="O192" s="247"/>
    </row>
    <row r="193" ht="20.25" customHeight="1">
      <c r="O193" s="247"/>
    </row>
    <row r="194" ht="20.25" customHeight="1">
      <c r="O194" s="247"/>
    </row>
    <row r="195" ht="20.25" customHeight="1">
      <c r="O195" s="247"/>
    </row>
    <row r="196" ht="20.25" customHeight="1">
      <c r="O196" s="247"/>
    </row>
    <row r="197" ht="20.25" customHeight="1">
      <c r="O197" s="247"/>
    </row>
    <row r="198" ht="20.25" customHeight="1">
      <c r="O198" s="247"/>
    </row>
    <row r="199" ht="20.25" customHeight="1">
      <c r="O199" s="247"/>
    </row>
    <row r="200" ht="20.25" customHeight="1">
      <c r="O200" s="247"/>
    </row>
    <row r="201" ht="20.25" customHeight="1">
      <c r="O201" s="247"/>
    </row>
    <row r="202" ht="20.25" customHeight="1">
      <c r="O202" s="247"/>
    </row>
    <row r="203" ht="20.25" customHeight="1">
      <c r="O203" s="247"/>
    </row>
    <row r="204" ht="20.25" customHeight="1">
      <c r="O204" s="247"/>
    </row>
    <row r="205" ht="20.25" customHeight="1">
      <c r="O205" s="247"/>
    </row>
    <row r="206" ht="20.25" customHeight="1">
      <c r="O206" s="247"/>
    </row>
    <row r="207" ht="20.25" customHeight="1">
      <c r="O207" s="247"/>
    </row>
    <row r="208" ht="20.25" customHeight="1">
      <c r="O208" s="247"/>
    </row>
    <row r="209" ht="20.25" customHeight="1">
      <c r="O209" s="247"/>
    </row>
    <row r="210" ht="20.25" customHeight="1">
      <c r="O210" s="247"/>
    </row>
    <row r="211" ht="20.25" customHeight="1">
      <c r="O211" s="247"/>
    </row>
    <row r="212" ht="20.25" customHeight="1">
      <c r="O212" s="247"/>
    </row>
    <row r="213" ht="20.25" customHeight="1">
      <c r="O213" s="247"/>
    </row>
    <row r="214" ht="20.25" customHeight="1">
      <c r="O214" s="247"/>
    </row>
    <row r="215" ht="20.25" customHeight="1">
      <c r="O215" s="247"/>
    </row>
    <row r="216" ht="20.25" customHeight="1">
      <c r="O216" s="247"/>
    </row>
    <row r="217" ht="20.25" customHeight="1">
      <c r="O217" s="247"/>
    </row>
    <row r="218" ht="20.25" customHeight="1">
      <c r="O218" s="247"/>
    </row>
    <row r="219" ht="20.25" customHeight="1">
      <c r="O219" s="247"/>
    </row>
    <row r="220" ht="20.25" customHeight="1">
      <c r="O220" s="247"/>
    </row>
    <row r="221" ht="20.25" customHeight="1">
      <c r="O221" s="247"/>
    </row>
    <row r="222" ht="20.25" customHeight="1">
      <c r="O222" s="247"/>
    </row>
    <row r="223" ht="20.25" customHeight="1">
      <c r="O223" s="247"/>
    </row>
    <row r="224" ht="20.25" customHeight="1">
      <c r="O224" s="247"/>
    </row>
    <row r="225" ht="20.25" customHeight="1">
      <c r="O225" s="247"/>
    </row>
    <row r="226" ht="20.25" customHeight="1">
      <c r="O226" s="247"/>
    </row>
    <row r="227" ht="20.25" customHeight="1">
      <c r="O227" s="247"/>
    </row>
    <row r="228" ht="20.25" customHeight="1">
      <c r="O228" s="247"/>
    </row>
    <row r="229" ht="20.25" customHeight="1">
      <c r="O229" s="247"/>
    </row>
    <row r="230" ht="20.25" customHeight="1">
      <c r="O230" s="247"/>
    </row>
    <row r="231" ht="20.25" customHeight="1">
      <c r="O231" s="247"/>
    </row>
    <row r="232" ht="20.25" customHeight="1">
      <c r="O232" s="247"/>
    </row>
    <row r="233" ht="20.25" customHeight="1">
      <c r="O233" s="247"/>
    </row>
    <row r="234" ht="20.25" customHeight="1">
      <c r="O234" s="247"/>
    </row>
    <row r="235" ht="20.25" customHeight="1">
      <c r="O235" s="247"/>
    </row>
    <row r="236" ht="20.25" customHeight="1">
      <c r="O236" s="247"/>
    </row>
    <row r="237" ht="20.25" customHeight="1">
      <c r="O237" s="247"/>
    </row>
    <row r="238" ht="20.25" customHeight="1">
      <c r="O238" s="247"/>
    </row>
    <row r="239" ht="20.25" customHeight="1">
      <c r="O239" s="247"/>
    </row>
    <row r="240" ht="20.25" customHeight="1">
      <c r="O240" s="247"/>
    </row>
    <row r="241" ht="20.25" customHeight="1">
      <c r="O241" s="247"/>
    </row>
    <row r="242" ht="20.25" customHeight="1">
      <c r="O242" s="247"/>
    </row>
    <row r="243" ht="20.25" customHeight="1">
      <c r="O243" s="247"/>
    </row>
    <row r="244" ht="20.25" customHeight="1">
      <c r="O244" s="247"/>
    </row>
    <row r="245" ht="20.25" customHeight="1">
      <c r="O245" s="247"/>
    </row>
    <row r="246" ht="20.25" customHeight="1">
      <c r="O246" s="247"/>
    </row>
    <row r="247" ht="20.25" customHeight="1">
      <c r="O247" s="247"/>
    </row>
    <row r="248" ht="20.25" customHeight="1">
      <c r="O248" s="247"/>
    </row>
    <row r="249" ht="20.25" customHeight="1">
      <c r="O249" s="247"/>
    </row>
    <row r="250" ht="20.25" customHeight="1">
      <c r="O250" s="247"/>
    </row>
    <row r="251" ht="20.25" customHeight="1">
      <c r="O251" s="247"/>
    </row>
    <row r="252" ht="20.25" customHeight="1">
      <c r="O252" s="247"/>
    </row>
    <row r="253" ht="20.25" customHeight="1">
      <c r="O253" s="247"/>
    </row>
    <row r="254" ht="20.25" customHeight="1">
      <c r="O254" s="247"/>
    </row>
    <row r="255" ht="20.25" customHeight="1">
      <c r="O255" s="247"/>
    </row>
    <row r="256" ht="20.25" customHeight="1">
      <c r="O256" s="247"/>
    </row>
    <row r="257" ht="20.25" customHeight="1">
      <c r="O257" s="247"/>
    </row>
    <row r="258" ht="20.25" customHeight="1">
      <c r="O258" s="247"/>
    </row>
    <row r="259" ht="20.25" customHeight="1">
      <c r="O259" s="247"/>
    </row>
    <row r="260" ht="20.25" customHeight="1">
      <c r="O260" s="247"/>
    </row>
    <row r="261" ht="20.25" customHeight="1">
      <c r="O261" s="247"/>
    </row>
    <row r="262" ht="20.25" customHeight="1">
      <c r="O262" s="247"/>
    </row>
    <row r="263" ht="20.25" customHeight="1">
      <c r="O263" s="247"/>
    </row>
    <row r="264" ht="20.25" customHeight="1">
      <c r="O264" s="247"/>
    </row>
    <row r="265" ht="20.25" customHeight="1">
      <c r="O265" s="247"/>
    </row>
    <row r="266" ht="20.25" customHeight="1">
      <c r="O266" s="247"/>
    </row>
    <row r="267" ht="20.25" customHeight="1">
      <c r="O267" s="247"/>
    </row>
    <row r="268" ht="20.25" customHeight="1">
      <c r="O268" s="247"/>
    </row>
    <row r="269" ht="20.25" customHeight="1">
      <c r="O269" s="247"/>
    </row>
    <row r="270" ht="20.25" customHeight="1">
      <c r="O270" s="247"/>
    </row>
    <row r="271" ht="20.25" customHeight="1">
      <c r="O271" s="247"/>
    </row>
    <row r="272" ht="20.25" customHeight="1">
      <c r="O272" s="247"/>
    </row>
    <row r="273" ht="20.25" customHeight="1">
      <c r="O273" s="247"/>
    </row>
    <row r="274" ht="20.25" customHeight="1">
      <c r="O274" s="247"/>
    </row>
    <row r="275" ht="20.25" customHeight="1">
      <c r="O275" s="247"/>
    </row>
    <row r="276" ht="20.25" customHeight="1">
      <c r="O276" s="247"/>
    </row>
    <row r="277" ht="20.25" customHeight="1">
      <c r="O277" s="247"/>
    </row>
    <row r="278" ht="20.25" customHeight="1">
      <c r="O278" s="247"/>
    </row>
    <row r="279" ht="20.25" customHeight="1">
      <c r="O279" s="247"/>
    </row>
    <row r="280" ht="20.25" customHeight="1">
      <c r="O280" s="247"/>
    </row>
    <row r="281" ht="20.25" customHeight="1">
      <c r="O281" s="247"/>
    </row>
    <row r="282" ht="20.25" customHeight="1">
      <c r="O282" s="247"/>
    </row>
    <row r="283" ht="20.25" customHeight="1">
      <c r="O283" s="247"/>
    </row>
    <row r="284" ht="20.25" customHeight="1">
      <c r="O284" s="247"/>
    </row>
    <row r="285" ht="20.25" customHeight="1">
      <c r="O285" s="247"/>
    </row>
    <row r="286" ht="20.25" customHeight="1">
      <c r="O286" s="247"/>
    </row>
    <row r="287" ht="20.25" customHeight="1">
      <c r="O287" s="247"/>
    </row>
    <row r="288" ht="20.25" customHeight="1">
      <c r="O288" s="247"/>
    </row>
    <row r="289" ht="20.25" customHeight="1">
      <c r="O289" s="247"/>
    </row>
    <row r="290" ht="20.25" customHeight="1">
      <c r="O290" s="247"/>
    </row>
    <row r="291" ht="20.25" customHeight="1">
      <c r="O291" s="247"/>
    </row>
    <row r="292" ht="20.25" customHeight="1">
      <c r="O292" s="247"/>
    </row>
    <row r="293" ht="20.25" customHeight="1">
      <c r="O293" s="247"/>
    </row>
    <row r="294" ht="20.25" customHeight="1">
      <c r="O294" s="247"/>
    </row>
    <row r="295" ht="20.25" customHeight="1">
      <c r="O295" s="247"/>
    </row>
    <row r="296" ht="20.25" customHeight="1">
      <c r="O296" s="247"/>
    </row>
    <row r="297" ht="20.25" customHeight="1">
      <c r="O297" s="247"/>
    </row>
    <row r="298" ht="20.25" customHeight="1">
      <c r="O298" s="247"/>
    </row>
    <row r="299" ht="20.25" customHeight="1">
      <c r="O299" s="247"/>
    </row>
    <row r="300" ht="20.25" customHeight="1">
      <c r="O300" s="247"/>
    </row>
    <row r="301" ht="20.25" customHeight="1">
      <c r="O301" s="247"/>
    </row>
    <row r="302" ht="20.25" customHeight="1">
      <c r="O302" s="247"/>
    </row>
    <row r="303" ht="20.25" customHeight="1">
      <c r="O303" s="247"/>
    </row>
    <row r="304" ht="20.25" customHeight="1">
      <c r="O304" s="247"/>
    </row>
    <row r="305" ht="20.25" customHeight="1">
      <c r="O305" s="247"/>
    </row>
    <row r="306" ht="20.25" customHeight="1">
      <c r="O306" s="247"/>
    </row>
    <row r="307" ht="20.25" customHeight="1">
      <c r="O307" s="247"/>
    </row>
    <row r="308" ht="20.25" customHeight="1">
      <c r="O308" s="247"/>
    </row>
    <row r="309" ht="20.25" customHeight="1">
      <c r="O309" s="247"/>
    </row>
    <row r="310" ht="20.25" customHeight="1">
      <c r="O310" s="247"/>
    </row>
    <row r="311" ht="20.25" customHeight="1">
      <c r="O311" s="247"/>
    </row>
    <row r="312" ht="20.25" customHeight="1">
      <c r="O312" s="247"/>
    </row>
    <row r="313" ht="20.25" customHeight="1">
      <c r="O313" s="247"/>
    </row>
    <row r="314" ht="20.25" customHeight="1">
      <c r="O314" s="247"/>
    </row>
    <row r="315" ht="20.25" customHeight="1">
      <c r="O315" s="247"/>
    </row>
    <row r="316" ht="20.25" customHeight="1">
      <c r="O316" s="247"/>
    </row>
    <row r="317" ht="20.25" customHeight="1">
      <c r="O317" s="247"/>
    </row>
    <row r="318" ht="20.25" customHeight="1">
      <c r="O318" s="247"/>
    </row>
    <row r="319" ht="20.25" customHeight="1">
      <c r="O319" s="247"/>
    </row>
    <row r="320" ht="20.25" customHeight="1">
      <c r="O320" s="247"/>
    </row>
    <row r="321" ht="20.25" customHeight="1">
      <c r="O321" s="247"/>
    </row>
    <row r="322" ht="20.25" customHeight="1">
      <c r="O322" s="247"/>
    </row>
    <row r="323" ht="20.25" customHeight="1">
      <c r="O323" s="247"/>
    </row>
    <row r="324" ht="20.25" customHeight="1">
      <c r="O324" s="247"/>
    </row>
    <row r="325" ht="20.25" customHeight="1">
      <c r="O325" s="247"/>
    </row>
    <row r="326" ht="20.25" customHeight="1">
      <c r="O326" s="247"/>
    </row>
    <row r="327" ht="20.25" customHeight="1">
      <c r="O327" s="247"/>
    </row>
    <row r="328" ht="20.25" customHeight="1">
      <c r="O328" s="247"/>
    </row>
    <row r="329" ht="20.25" customHeight="1">
      <c r="O329" s="247"/>
    </row>
    <row r="330" ht="20.25" customHeight="1">
      <c r="O330" s="247"/>
    </row>
    <row r="331" ht="20.25" customHeight="1">
      <c r="O331" s="247"/>
    </row>
    <row r="332" ht="20.25" customHeight="1">
      <c r="O332" s="247"/>
    </row>
    <row r="333" ht="20.25" customHeight="1">
      <c r="O333" s="247"/>
    </row>
    <row r="334" ht="20.25" customHeight="1">
      <c r="O334" s="247"/>
    </row>
    <row r="335" ht="20.25" customHeight="1">
      <c r="O335" s="247"/>
    </row>
    <row r="336" ht="20.25" customHeight="1">
      <c r="O336" s="247"/>
    </row>
    <row r="337" ht="20.25" customHeight="1">
      <c r="O337" s="247"/>
    </row>
    <row r="338" ht="20.25" customHeight="1">
      <c r="O338" s="247"/>
    </row>
    <row r="339" ht="20.25" customHeight="1">
      <c r="O339" s="247"/>
    </row>
    <row r="340" ht="20.25" customHeight="1">
      <c r="O340" s="247"/>
    </row>
    <row r="341" ht="20.25" customHeight="1">
      <c r="O341" s="247"/>
    </row>
    <row r="342" ht="20.25" customHeight="1">
      <c r="O342" s="247"/>
    </row>
    <row r="343" ht="20.25" customHeight="1">
      <c r="O343" s="247"/>
    </row>
    <row r="344" ht="20.25" customHeight="1">
      <c r="O344" s="247"/>
    </row>
    <row r="345" ht="20.25" customHeight="1">
      <c r="O345" s="247"/>
    </row>
    <row r="346" ht="20.25" customHeight="1">
      <c r="O346" s="247"/>
    </row>
    <row r="347" ht="20.25" customHeight="1">
      <c r="O347" s="247"/>
    </row>
    <row r="348" ht="20.25" customHeight="1">
      <c r="O348" s="247"/>
    </row>
    <row r="349" ht="20.25" customHeight="1">
      <c r="O349" s="247"/>
    </row>
    <row r="350" ht="20.25" customHeight="1">
      <c r="O350" s="247"/>
    </row>
    <row r="351" ht="20.25" customHeight="1">
      <c r="O351" s="247"/>
    </row>
    <row r="352" ht="20.25" customHeight="1">
      <c r="O352" s="247"/>
    </row>
    <row r="353" ht="20.25" customHeight="1">
      <c r="O353" s="247"/>
    </row>
    <row r="354" ht="20.25" customHeight="1">
      <c r="O354" s="247"/>
    </row>
    <row r="355" ht="20.25" customHeight="1">
      <c r="O355" s="247"/>
    </row>
    <row r="356" ht="20.25" customHeight="1">
      <c r="O356" s="247"/>
    </row>
    <row r="357" ht="20.25" customHeight="1">
      <c r="O357" s="247"/>
    </row>
    <row r="358" ht="20.25" customHeight="1">
      <c r="O358" s="247"/>
    </row>
    <row r="359" ht="20.25" customHeight="1">
      <c r="O359" s="247"/>
    </row>
    <row r="360" ht="20.25" customHeight="1">
      <c r="O360" s="247"/>
    </row>
    <row r="361" ht="20.25" customHeight="1">
      <c r="O361" s="247"/>
    </row>
    <row r="362" ht="20.25" customHeight="1">
      <c r="O362" s="247"/>
    </row>
    <row r="363" ht="20.25" customHeight="1">
      <c r="O363" s="247"/>
    </row>
    <row r="364" ht="20.25" customHeight="1">
      <c r="O364" s="247"/>
    </row>
    <row r="365" ht="20.25" customHeight="1">
      <c r="O365" s="247"/>
    </row>
    <row r="366" ht="20.25" customHeight="1">
      <c r="O366" s="247"/>
    </row>
    <row r="367" ht="20.25" customHeight="1">
      <c r="O367" s="247"/>
    </row>
    <row r="368" ht="20.25" customHeight="1">
      <c r="O368" s="247"/>
    </row>
    <row r="369" ht="20.25" customHeight="1">
      <c r="O369" s="247"/>
    </row>
    <row r="370" ht="20.25" customHeight="1">
      <c r="O370" s="247"/>
    </row>
    <row r="371" ht="20.25" customHeight="1">
      <c r="O371" s="247"/>
    </row>
    <row r="372" ht="20.25" customHeight="1">
      <c r="O372" s="247"/>
    </row>
    <row r="373" ht="20.25" customHeight="1">
      <c r="O373" s="247"/>
    </row>
    <row r="374" ht="20.25" customHeight="1">
      <c r="O374" s="247"/>
    </row>
    <row r="375" ht="20.25" customHeight="1">
      <c r="O375" s="247"/>
    </row>
    <row r="376" ht="20.25" customHeight="1">
      <c r="O376" s="247"/>
    </row>
    <row r="377" ht="20.25" customHeight="1">
      <c r="O377" s="247"/>
    </row>
    <row r="378" ht="20.25" customHeight="1">
      <c r="O378" s="247"/>
    </row>
  </sheetData>
  <printOptions/>
  <pageMargins left="0.7086614173228347" right="0.35433070866141736" top="0.6692913385826772" bottom="0.3937007874015748" header="0.7874015748031497" footer="0.1968503937007874"/>
  <pageSetup firstPageNumber="37" useFirstPageNumber="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表２　開設者別にみた施設数</dc:title>
  <dc:subject/>
  <dc:creator>厚生省</dc:creator>
  <cp:keywords/>
  <dc:description/>
  <cp:lastModifiedBy>厚生労働省ネットワークシステム</cp:lastModifiedBy>
  <cp:lastPrinted>2006-03-01T04:10:59Z</cp:lastPrinted>
  <dcterms:created xsi:type="dcterms:W3CDTF">1996-09-25T01:01:09Z</dcterms:created>
  <dcterms:modified xsi:type="dcterms:W3CDTF">2006-03-01T05:29:50Z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