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165" windowHeight="5835" activeTab="0"/>
  </bookViews>
  <sheets>
    <sheet name="図４" sheetId="1" r:id="rId1"/>
    <sheet name="図４データ" sheetId="2" r:id="rId2"/>
    <sheet name="表５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<sst xmlns="http://schemas.openxmlformats.org/spreadsheetml/2006/main" count="27" uniqueCount="22">
  <si>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老人クラブ数・会員数</t>
  </si>
  <si>
    <t>クラブ数</t>
  </si>
  <si>
    <t>会員数</t>
  </si>
  <si>
    <t>　　　　各年度末現在</t>
  </si>
  <si>
    <t>増減数</t>
  </si>
  <si>
    <t xml:space="preserve">  施 設 総 数</t>
  </si>
  <si>
    <t>養   護   老   人   ホ  ー  ム</t>
  </si>
  <si>
    <t>特 別 養 護 老 人 ホ ー ム</t>
  </si>
  <si>
    <t>軽 費 老 人 ホ ー ム （A型）</t>
  </si>
  <si>
    <t>軽 費 老 人 ホ ー ム （B型）</t>
  </si>
  <si>
    <t>軽費老人ホーム（ケアハウス）</t>
  </si>
  <si>
    <t xml:space="preserve">  定　員 総　数</t>
  </si>
  <si>
    <t>平成２年度</t>
  </si>
  <si>
    <t>７年度</t>
  </si>
  <si>
    <t xml:space="preserve">表５　　老 人 ホ ー ム の 施 設 数 ・ 定 員 </t>
  </si>
  <si>
    <t>　対　　前　　年  　度</t>
  </si>
  <si>
    <t>１２年度</t>
  </si>
  <si>
    <t>１３年度</t>
  </si>
  <si>
    <t>１４年度</t>
  </si>
  <si>
    <t>１5年度</t>
  </si>
  <si>
    <t>１6年度</t>
  </si>
  <si>
    <t>増減率(%)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</si>
</sst>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\ &quot;△&quot;\ \ \ \ #\ ##0"/>
    <numFmt numFmtId="199" formatCode="0;&quot;△ &quot;0"/>
    <numFmt numFmtId="200" formatCode="#\ ##0.0;&quot;△&quot;\ \ \ \ \ #\ ##0"/>
    <numFmt numFmtId="201" formatCode="#\ ##0;&quot;△&quot;\ \ \ \ \ \ \ #\ ##0"/>
    <numFmt numFmtId="202" formatCode="#\ ##0;\ &quot;△&quot;\ \ \ \ \ #\ ##0"/>
    <numFmt numFmtId="203" formatCode="#\ ##0;&quot; △&quot;\ \ \ \ \ #\ ##0"/>
    <numFmt numFmtId="204" formatCode="#\ ##0;\ &quot;△&quot;\ \ \ #\ ##0"/>
    <numFmt numFmtId="205" formatCode="#\ ###\ ##0"/>
    <numFmt numFmtId="206" formatCode="[&lt;=999]000;[&lt;=9999]000\-00;000\-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5"/>
      <name val="ＭＳ Ｐゴシック"/>
      <family val="3"/>
    </font>
    <font>
      <sz val="9.5"/>
      <name val="ＭＳ Ｐゴシック"/>
      <family val="3"/>
    </font>
    <font>
      <sz val="4.5"/>
      <name val="ＭＳ Ｐゴシック"/>
      <family val="3"/>
    </font>
    <font>
      <sz val="12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76" fontId="4" fillId="0" borderId="6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/>
    </xf>
    <xf numFmtId="176" fontId="4" fillId="0" borderId="6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left"/>
    </xf>
    <xf numFmtId="176" fontId="4" fillId="0" borderId="4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92" fontId="4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4" xfId="0" applyNumberFormat="1" applyBorder="1" applyAlignment="1">
      <alignment/>
    </xf>
    <xf numFmtId="201" fontId="4" fillId="0" borderId="6" xfId="0" applyNumberFormat="1" applyFont="1" applyBorder="1" applyAlignment="1">
      <alignment horizontal="right"/>
    </xf>
    <xf numFmtId="41" fontId="4" fillId="0" borderId="6" xfId="0" applyNumberFormat="1" applyFont="1" applyBorder="1" applyAlignment="1">
      <alignment horizontal="right"/>
    </xf>
    <xf numFmtId="41" fontId="4" fillId="0" borderId="6" xfId="0" applyNumberFormat="1" applyFont="1" applyBorder="1" applyAlignment="1">
      <alignment/>
    </xf>
    <xf numFmtId="191" fontId="4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4"/>
          <c:w val="0.968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'図４データ'!$B$3</c:f>
              <c:strCache>
                <c:ptCount val="1"/>
                <c:pt idx="0">
                  <c:v>会員数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numRef>
              <c:f>'図４データ'!$A$4:$A$13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'図４データ'!$B$4:$B$13</c:f>
              <c:numCache>
                <c:ptCount val="10"/>
                <c:pt idx="0">
                  <c:v>8802717</c:v>
                </c:pt>
                <c:pt idx="1">
                  <c:v>8836319</c:v>
                </c:pt>
                <c:pt idx="2">
                  <c:v>8869086</c:v>
                </c:pt>
                <c:pt idx="3">
                  <c:v>8854638</c:v>
                </c:pt>
                <c:pt idx="4">
                  <c:v>8791499</c:v>
                </c:pt>
                <c:pt idx="5">
                  <c:v>8739542</c:v>
                </c:pt>
                <c:pt idx="6">
                  <c:v>8708772</c:v>
                </c:pt>
                <c:pt idx="7">
                  <c:v>8541549</c:v>
                </c:pt>
                <c:pt idx="8">
                  <c:v>8431120</c:v>
                </c:pt>
                <c:pt idx="9">
                  <c:v>8273271</c:v>
                </c:pt>
              </c:numCache>
            </c:numRef>
          </c:val>
        </c:ser>
        <c:gapWidth val="80"/>
        <c:axId val="21540156"/>
        <c:axId val="59643677"/>
      </c:barChart>
      <c:lineChart>
        <c:grouping val="standard"/>
        <c:varyColors val="0"/>
        <c:ser>
          <c:idx val="0"/>
          <c:order val="1"/>
          <c:tx>
            <c:strRef>
              <c:f>'図４データ'!$C$3</c:f>
              <c:strCache>
                <c:ptCount val="1"/>
                <c:pt idx="0">
                  <c:v>クラブ数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'図４データ'!$A$4:$A$13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'図４データ'!$C$4:$C$13</c:f>
              <c:numCache>
                <c:ptCount val="10"/>
                <c:pt idx="0">
                  <c:v>133921</c:v>
                </c:pt>
                <c:pt idx="1">
                  <c:v>134199</c:v>
                </c:pt>
                <c:pt idx="2">
                  <c:v>134285</c:v>
                </c:pt>
                <c:pt idx="3">
                  <c:v>134119</c:v>
                </c:pt>
                <c:pt idx="4">
                  <c:v>133607</c:v>
                </c:pt>
                <c:pt idx="5">
                  <c:v>133138</c:v>
                </c:pt>
                <c:pt idx="6">
                  <c:v>133219</c:v>
                </c:pt>
                <c:pt idx="7">
                  <c:v>131116</c:v>
                </c:pt>
                <c:pt idx="8">
                  <c:v>130081</c:v>
                </c:pt>
                <c:pt idx="9">
                  <c:v>128783</c:v>
                </c:pt>
              </c:numCache>
            </c:numRef>
          </c:val>
          <c:smooth val="0"/>
        </c:ser>
        <c:axId val="67031046"/>
        <c:axId val="66408503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3677"/>
        <c:crossesAt val="8000000"/>
        <c:auto val="0"/>
        <c:lblOffset val="100"/>
        <c:noMultiLvlLbl val="0"/>
      </c:catAx>
      <c:valAx>
        <c:axId val="59643677"/>
        <c:scaling>
          <c:orientation val="minMax"/>
          <c:max val="9000000"/>
          <c:min val="81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0156"/>
        <c:crossesAt val="1"/>
        <c:crossBetween val="between"/>
        <c:dispUnits/>
        <c:majorUnit val="100000"/>
        <c:minorUnit val="40000"/>
      </c:valAx>
      <c:catAx>
        <c:axId val="67031046"/>
        <c:scaling>
          <c:orientation val="minMax"/>
        </c:scaling>
        <c:axPos val="b"/>
        <c:delete val="1"/>
        <c:majorTickMark val="in"/>
        <c:minorTickMark val="none"/>
        <c:tickLblPos val="nextTo"/>
        <c:crossAx val="66408503"/>
        <c:crosses val="autoZero"/>
        <c:auto val="0"/>
        <c:lblOffset val="100"/>
        <c:noMultiLvlLbl val="0"/>
      </c:catAx>
      <c:valAx>
        <c:axId val="66408503"/>
        <c:scaling>
          <c:orientation val="minMax"/>
          <c:max val="135000"/>
          <c:min val="126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31046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19"/>
          <c:w val="0.15275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0.87125</cdr:x>
      <cdr:y>0.827</cdr:y>
    </cdr:from>
    <cdr:to>
      <cdr:x>0.892</cdr:x>
      <cdr:y>0.827</cdr:y>
    </cdr:to>
    <cdr:sp>
      <cdr:nvSpPr>
        <cdr:cNvPr id="1" name="Line 12"/>
        <cdr:cNvSpPr>
          <a:spLocks/>
        </cdr:cNvSpPr>
      </cdr:nvSpPr>
      <cdr:spPr>
        <a:xfrm>
          <a:off x="4038600" y="3257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0.77</cdr:y>
    </cdr:from>
    <cdr:to>
      <cdr:x>0.86975</cdr:x>
      <cdr:y>0.8255</cdr:y>
    </cdr:to>
    <cdr:sp>
      <cdr:nvSpPr>
        <cdr:cNvPr id="2" name="TextBox 1"/>
        <cdr:cNvSpPr txBox="1">
          <a:spLocks noChangeArrowheads="1"/>
        </cdr:cNvSpPr>
      </cdr:nvSpPr>
      <cdr:spPr>
        <a:xfrm>
          <a:off x="3448050" y="3028950"/>
          <a:ext cx="581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8,273,271</a:t>
          </a:r>
        </a:p>
      </cdr:txBody>
    </cdr:sp>
  </cdr:relSizeAnchor>
  <cdr:relSizeAnchor xmlns:cdr="http://schemas.openxmlformats.org/drawingml/2006/chartDrawing">
    <cdr:from>
      <cdr:x>0.0515</cdr:x>
      <cdr:y>0.96275</cdr:y>
    </cdr:from>
    <cdr:to>
      <cdr:x>0.17275</cdr:x>
      <cdr:y>0.9965</cdr:y>
    </cdr:to>
    <cdr:sp>
      <cdr:nvSpPr>
        <cdr:cNvPr id="3" name="TextBox 2"/>
        <cdr:cNvSpPr txBox="1">
          <a:spLocks noChangeArrowheads="1"/>
        </cdr:cNvSpPr>
      </cdr:nvSpPr>
      <cdr:spPr>
        <a:xfrm>
          <a:off x="238125" y="3790950"/>
          <a:ext cx="561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0.07275</cdr:x>
      <cdr:y>0.8105</cdr:y>
    </cdr:from>
    <cdr:to>
      <cdr:x>0.904</cdr:x>
      <cdr:y>0.83775</cdr:y>
    </cdr:to>
    <cdr:sp>
      <cdr:nvSpPr>
        <cdr:cNvPr id="4" name="TextBox 3"/>
        <cdr:cNvSpPr txBox="1">
          <a:spLocks noChangeArrowheads="1"/>
        </cdr:cNvSpPr>
      </cdr:nvSpPr>
      <cdr:spPr>
        <a:xfrm flipV="1">
          <a:off x="333375" y="3190875"/>
          <a:ext cx="385762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0.014</cdr:x>
      <cdr:y>0.87325</cdr:y>
    </cdr:from>
    <cdr:to>
      <cdr:x>0.06825</cdr:x>
      <cdr:y>0.9185</cdr:y>
    </cdr:to>
    <cdr:sp>
      <cdr:nvSpPr>
        <cdr:cNvPr id="5" name="TextBox 4"/>
        <cdr:cNvSpPr txBox="1">
          <a:spLocks noChangeArrowheads="1"/>
        </cdr:cNvSpPr>
      </cdr:nvSpPr>
      <cdr:spPr>
        <a:xfrm>
          <a:off x="57150" y="34385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    0 
      </a:t>
          </a:r>
        </a:p>
      </cdr:txBody>
    </cdr:sp>
  </cdr:relSizeAnchor>
  <cdr:relSizeAnchor xmlns:cdr="http://schemas.openxmlformats.org/drawingml/2006/chartDrawing">
    <cdr:from>
      <cdr:x>0.8895</cdr:x>
      <cdr:y>0.86375</cdr:y>
    </cdr:from>
    <cdr:to>
      <cdr:x>0.99625</cdr:x>
      <cdr:y>0.9145</cdr:y>
    </cdr:to>
    <cdr:sp>
      <cdr:nvSpPr>
        <cdr:cNvPr id="6" name="TextBox 5"/>
        <cdr:cNvSpPr txBox="1">
          <a:spLocks noChangeArrowheads="1"/>
        </cdr:cNvSpPr>
      </cdr:nvSpPr>
      <cdr:spPr>
        <a:xfrm>
          <a:off x="4124325" y="3400425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
</a:t>
          </a:r>
        </a:p>
      </cdr:txBody>
    </cdr:sp>
  </cdr:relSizeAnchor>
  <cdr:relSizeAnchor xmlns:cdr="http://schemas.openxmlformats.org/drawingml/2006/chartDrawing">
    <cdr:from>
      <cdr:x>0.07275</cdr:x>
      <cdr:y>0.83775</cdr:y>
    </cdr:from>
    <cdr:to>
      <cdr:x>0.09275</cdr:x>
      <cdr:y>0.8385</cdr:y>
    </cdr:to>
    <cdr:sp>
      <cdr:nvSpPr>
        <cdr:cNvPr id="7" name="Line 6"/>
        <cdr:cNvSpPr>
          <a:spLocks/>
        </cdr:cNvSpPr>
      </cdr:nvSpPr>
      <cdr:spPr>
        <a:xfrm>
          <a:off x="333375" y="3295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0.8105</cdr:y>
    </cdr:from>
    <cdr:to>
      <cdr:x>0.09275</cdr:x>
      <cdr:y>0.8105</cdr:y>
    </cdr:to>
    <cdr:sp>
      <cdr:nvSpPr>
        <cdr:cNvPr id="8" name="Line 7"/>
        <cdr:cNvSpPr>
          <a:spLocks/>
        </cdr:cNvSpPr>
      </cdr:nvSpPr>
      <cdr:spPr>
        <a:xfrm>
          <a:off x="333375" y="3190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-266.34625</cdr:x>
      <cdr:y>0.7405</cdr:y>
    </cdr:from>
    <cdr:to>
      <cdr:x>-266.32775</cdr:x>
      <cdr:y>0.755</cdr:y>
    </cdr:to>
    <cdr:sp>
      <cdr:nvSpPr>
        <cdr:cNvPr id="9" name="TextBox 9"/>
        <cdr:cNvSpPr txBox="1">
          <a:spLocks noChangeArrowheads="1"/>
        </cdr:cNvSpPr>
      </cdr:nvSpPr>
      <cdr:spPr>
        <a:xfrm>
          <a:off x="-1235487749" y="2914650"/>
          <a:ext cx="857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5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0.715</cdr:x>
      <cdr:y>0.39725</cdr:y>
    </cdr:from>
    <cdr:to>
      <cdr:x>0.8075</cdr:x>
      <cdr:y>0.436</cdr:y>
    </cdr:to>
    <cdr:sp>
      <cdr:nvSpPr>
        <cdr:cNvPr id="10" name="TextBox 10"/>
        <cdr:cNvSpPr txBox="1">
          <a:spLocks noChangeArrowheads="1"/>
        </cdr:cNvSpPr>
      </cdr:nvSpPr>
      <cdr:spPr>
        <a:xfrm>
          <a:off x="3314700" y="15621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130,081</a:t>
          </a:r>
        </a:p>
      </cdr:txBody>
    </cdr:sp>
  </cdr:relSizeAnchor>
  <cdr:relSizeAnchor xmlns:cdr="http://schemas.openxmlformats.org/drawingml/2006/chartDrawing">
    <cdr:from>
      <cdr:x>0.201</cdr:x>
      <cdr:y>0.32875</cdr:y>
    </cdr:from>
    <cdr:to>
      <cdr:x>0.34075</cdr:x>
      <cdr:y>0.377</cdr:y>
    </cdr:to>
    <cdr:sp>
      <cdr:nvSpPr>
        <cdr:cNvPr id="11" name="TextBox 11"/>
        <cdr:cNvSpPr txBox="1">
          <a:spLocks noChangeArrowheads="1"/>
        </cdr:cNvSpPr>
      </cdr:nvSpPr>
      <cdr:spPr>
        <a:xfrm>
          <a:off x="923925" y="1295400"/>
          <a:ext cx="647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8,869,086</a:t>
          </a:r>
        </a:p>
      </cdr:txBody>
    </cdr:sp>
  </cdr:relSizeAnchor>
  <cdr:relSizeAnchor xmlns:cdr="http://schemas.openxmlformats.org/drawingml/2006/chartDrawing">
    <cdr:from>
      <cdr:x>0.898</cdr:x>
      <cdr:y>0.11225</cdr:y>
    </cdr:from>
    <cdr:to>
      <cdr:x>0.98425</cdr:x>
      <cdr:y>0.1605</cdr:y>
    </cdr:to>
    <cdr:sp>
      <cdr:nvSpPr>
        <cdr:cNvPr id="12" name="TextBox 13"/>
        <cdr:cNvSpPr txBox="1">
          <a:spLocks noChangeArrowheads="1"/>
        </cdr:cNvSpPr>
      </cdr:nvSpPr>
      <cdr:spPr>
        <a:xfrm>
          <a:off x="4162425" y="43815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0.00825</cdr:x>
      <cdr:y>0.10125</cdr:y>
    </cdr:from>
    <cdr:to>
      <cdr:x>0.0925</cdr:x>
      <cdr:y>0.1495</cdr:y>
    </cdr:to>
    <cdr:sp>
      <cdr:nvSpPr>
        <cdr:cNvPr id="13" name="TextBox 14"/>
        <cdr:cNvSpPr txBox="1">
          <a:spLocks noChangeArrowheads="1"/>
        </cdr:cNvSpPr>
      </cdr:nvSpPr>
      <cdr:spPr>
        <a:xfrm>
          <a:off x="38100" y="3905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0.35725</cdr:x>
      <cdr:y>0.14425</cdr:y>
    </cdr:from>
    <cdr:to>
      <cdr:x>0.46</cdr:x>
      <cdr:y>0.178</cdr:y>
    </cdr:to>
    <cdr:sp>
      <cdr:nvSpPr>
        <cdr:cNvPr id="14" name="TextBox 15"/>
        <cdr:cNvSpPr txBox="1">
          <a:spLocks noChangeArrowheads="1"/>
        </cdr:cNvSpPr>
      </cdr:nvSpPr>
      <cdr:spPr>
        <a:xfrm>
          <a:off x="1647825" y="561975"/>
          <a:ext cx="476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134,285</a:t>
          </a:r>
        </a:p>
      </cdr:txBody>
    </cdr:sp>
  </cdr:relSizeAnchor>
  <cdr:relSizeAnchor xmlns:cdr="http://schemas.openxmlformats.org/drawingml/2006/chartDrawing">
    <cdr:from>
      <cdr:x>0.28475</cdr:x>
      <cdr:y>0</cdr:y>
    </cdr:from>
    <cdr:to>
      <cdr:x>0.7015</cdr:x>
      <cdr:y>0.046</cdr:y>
    </cdr:to>
    <cdr:sp>
      <cdr:nvSpPr>
        <cdr:cNvPr id="15" name="TextBox 16"/>
        <cdr:cNvSpPr txBox="1">
          <a:spLocks noChangeArrowheads="1"/>
        </cdr:cNvSpPr>
      </cdr:nvSpPr>
      <cdr:spPr>
        <a:xfrm>
          <a:off x="1314450" y="0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25" b="0" i="0" u="none" baseline="0">
              <a:latin typeface="ＭＳ Ｐゴシック"/>
              <a:ea typeface="ＭＳ Ｐゴシック"/>
              <a:cs typeface="ＭＳ Ｐゴシック"/>
            </a:rPr>
            <a:t>図４　老人クラブ数・会員数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   </a:t>
          </a:r>
        </a:p>
      </cdr:txBody>
    </cdr:sp>
  </cdr:relSizeAnchor>
  <cdr:relSizeAnchor xmlns:cdr="http://schemas.openxmlformats.org/drawingml/2006/chartDrawing">
    <cdr:from>
      <cdr:x>0.284</cdr:x>
      <cdr:y>0.189</cdr:y>
    </cdr:from>
    <cdr:to>
      <cdr:x>0.342</cdr:x>
      <cdr:y>0.228</cdr:y>
    </cdr:to>
    <cdr:sp>
      <cdr:nvSpPr>
        <cdr:cNvPr id="16" name="Line 20"/>
        <cdr:cNvSpPr>
          <a:spLocks/>
        </cdr:cNvSpPr>
      </cdr:nvSpPr>
      <cdr:spPr>
        <a:xfrm flipV="1">
          <a:off x="1314450" y="742950"/>
          <a:ext cx="266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0.759</cdr:x>
      <cdr:y>0.43625</cdr:y>
    </cdr:from>
    <cdr:to>
      <cdr:x>0.76125</cdr:x>
      <cdr:y>0.55875</cdr:y>
    </cdr:to>
    <cdr:sp>
      <cdr:nvSpPr>
        <cdr:cNvPr id="17" name="Line 22"/>
        <cdr:cNvSpPr>
          <a:spLocks/>
        </cdr:cNvSpPr>
      </cdr:nvSpPr>
      <cdr:spPr>
        <a:xfrm flipV="1">
          <a:off x="3514725" y="1714500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0.6865</cdr:y>
    </cdr:from>
    <cdr:to>
      <cdr:x>0.8075</cdr:x>
      <cdr:y>0.7405</cdr:y>
    </cdr:to>
    <cdr:sp>
      <cdr:nvSpPr>
        <cdr:cNvPr id="18" name="TextBox 23"/>
        <cdr:cNvSpPr txBox="1">
          <a:spLocks noChangeArrowheads="1"/>
        </cdr:cNvSpPr>
      </cdr:nvSpPr>
      <cdr:spPr>
        <a:xfrm>
          <a:off x="3209925" y="2705100"/>
          <a:ext cx="5334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8,431,120</a:t>
          </a:r>
        </a:p>
      </cdr:txBody>
    </cdr:sp>
  </cdr:relSizeAnchor>
  <cdr:relSizeAnchor xmlns:cdr="http://schemas.openxmlformats.org/drawingml/2006/chartDrawing">
    <cdr:from>
      <cdr:x>0.87125</cdr:x>
      <cdr:y>0.8105</cdr:y>
    </cdr:from>
    <cdr:to>
      <cdr:x>0.89775</cdr:x>
      <cdr:y>0.8105</cdr:y>
    </cdr:to>
    <cdr:sp>
      <cdr:nvSpPr>
        <cdr:cNvPr id="19" name="Line 24"/>
        <cdr:cNvSpPr>
          <a:spLocks/>
        </cdr:cNvSpPr>
      </cdr:nvSpPr>
      <cdr:spPr>
        <a:xfrm flipH="1">
          <a:off x="4038600" y="3190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18</xdr:row>
      <xdr:rowOff>161925</xdr:rowOff>
    </xdr:from>
    <xdr:to>
      <xdr:col>7</xdr:col>
      <xdr:colOff>114300</xdr:colOff>
      <xdr:row>18</xdr:row>
      <xdr:rowOff>161925</xdr:rowOff>
    </xdr:to>
    <xdr:sp>
      <xdr:nvSpPr>
        <xdr:cNvPr id="1" name="Line 7"/>
        <xdr:cNvSpPr>
          <a:spLocks/>
        </xdr:cNvSpPr>
      </xdr:nvSpPr>
      <xdr:spPr>
        <a:xfrm>
          <a:off x="4781550" y="324802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18</xdr:row>
      <xdr:rowOff>161925</xdr:rowOff>
    </xdr:from>
    <xdr:to>
      <xdr:col>7</xdr:col>
      <xdr:colOff>85725</xdr:colOff>
      <xdr:row>18</xdr:row>
      <xdr:rowOff>161925</xdr:rowOff>
    </xdr:to>
    <xdr:sp>
      <xdr:nvSpPr>
        <xdr:cNvPr id="2" name="Line 8"/>
        <xdr:cNvSpPr>
          <a:spLocks/>
        </xdr:cNvSpPr>
      </xdr:nvSpPr>
      <xdr:spPr>
        <a:xfrm>
          <a:off x="4781550" y="3248025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133350</xdr:rowOff>
    </xdr:from>
    <xdr:to>
      <xdr:col>6</xdr:col>
      <xdr:colOff>571500</xdr:colOff>
      <xdr:row>24</xdr:row>
      <xdr:rowOff>133350</xdr:rowOff>
    </xdr:to>
    <xdr:graphicFrame>
      <xdr:nvGraphicFramePr>
        <xdr:cNvPr id="3" name="Chart 11"/>
        <xdr:cNvGraphicFramePr/>
      </xdr:nvGraphicFramePr>
      <xdr:xfrm>
        <a:off x="47625" y="304800"/>
        <a:ext cx="4638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114300</xdr:rowOff>
    </xdr:from>
    <xdr:to>
      <xdr:col>5</xdr:col>
      <xdr:colOff>171450</xdr:colOff>
      <xdr:row>16</xdr:row>
      <xdr:rowOff>114300</xdr:rowOff>
    </xdr:to>
    <xdr:sp>
      <xdr:nvSpPr>
        <xdr:cNvPr id="4" name="Line 13"/>
        <xdr:cNvSpPr>
          <a:spLocks/>
        </xdr:cNvSpPr>
      </xdr:nvSpPr>
      <xdr:spPr>
        <a:xfrm>
          <a:off x="3505200" y="28575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14</xdr:row>
      <xdr:rowOff>9525</xdr:rowOff>
    </xdr:from>
    <xdr:to>
      <xdr:col>6</xdr:col>
      <xdr:colOff>19050</xdr:colOff>
      <xdr:row>15</xdr:row>
      <xdr:rowOff>38100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3505200" y="24098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128,783</a:t>
          </a:r>
        </a:p>
      </xdr:txBody>
    </xdr:sp>
    <xdr:clientData/>
  </xdr:twoCellAnchor>
  <xdr:twoCellAnchor>
    <xdr:from>
      <xdr:col>5</xdr:col>
      <xdr:colOff>495300</xdr:colOff>
      <xdr:row>14</xdr:row>
      <xdr:rowOff>152400</xdr:rowOff>
    </xdr:from>
    <xdr:to>
      <xdr:col>5</xdr:col>
      <xdr:colOff>504825</xdr:colOff>
      <xdr:row>17</xdr:row>
      <xdr:rowOff>9525</xdr:rowOff>
    </xdr:to>
    <xdr:sp>
      <xdr:nvSpPr>
        <xdr:cNvPr id="6" name="Line 16"/>
        <xdr:cNvSpPr>
          <a:spLocks/>
        </xdr:cNvSpPr>
      </xdr:nvSpPr>
      <xdr:spPr>
        <a:xfrm flipH="1">
          <a:off x="3924300" y="255270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</xdr:row>
      <xdr:rowOff>19050</xdr:rowOff>
    </xdr:from>
    <xdr:to>
      <xdr:col>6</xdr:col>
      <xdr:colOff>657225</xdr:colOff>
      <xdr:row>4</xdr:row>
      <xdr:rowOff>28575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3390900" y="533400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xdr:txBody>
    </xdr:sp>
    <xdr:clientData/>
  </xdr:twoCellAnchor>
  <xdr:twoCellAnchor>
    <xdr:from>
      <xdr:col>5</xdr:col>
      <xdr:colOff>95250</xdr:colOff>
      <xdr:row>21</xdr:row>
      <xdr:rowOff>76200</xdr:rowOff>
    </xdr:from>
    <xdr:to>
      <xdr:col>5</xdr:col>
      <xdr:colOff>190500</xdr:colOff>
      <xdr:row>21</xdr:row>
      <xdr:rowOff>76200</xdr:rowOff>
    </xdr:to>
    <xdr:sp>
      <xdr:nvSpPr>
        <xdr:cNvPr id="8" name="Line 18"/>
        <xdr:cNvSpPr>
          <a:spLocks/>
        </xdr:cNvSpPr>
      </xdr:nvSpPr>
      <xdr:spPr>
        <a:xfrm>
          <a:off x="3524250" y="367665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21</xdr:row>
      <xdr:rowOff>0</xdr:rowOff>
    </xdr:from>
    <xdr:to>
      <xdr:col>6</xdr:col>
      <xdr:colOff>76200</xdr:colOff>
      <xdr:row>21</xdr:row>
      <xdr:rowOff>0</xdr:rowOff>
    </xdr:to>
    <xdr:sp>
      <xdr:nvSpPr>
        <xdr:cNvPr id="9" name="Line 19"/>
        <xdr:cNvSpPr>
          <a:spLocks/>
        </xdr:cNvSpPr>
      </xdr:nvSpPr>
      <xdr:spPr>
        <a:xfrm>
          <a:off x="4067175" y="3600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D30" sqref="D3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44" sqref="C44"/>
    </sheetView>
  </sheetViews>
  <sheetFormatPr defaultColWidth="9.00390625" defaultRowHeight="13.5"/>
  <sheetData>
    <row r="1" ht="13.5">
      <c r="A1" t="s">
        <v>0</v>
      </c>
    </row>
    <row r="3" spans="1:3" ht="13.5">
      <c r="A3" s="28"/>
      <c r="B3" s="27" t="s">
        <v>2</v>
      </c>
      <c r="C3" s="28" t="s">
        <v>1</v>
      </c>
    </row>
    <row r="4" spans="1:3" ht="13.5">
      <c r="A4" s="29">
        <v>7</v>
      </c>
      <c r="B4" s="25">
        <v>8802717</v>
      </c>
      <c r="C4" s="33">
        <v>133921</v>
      </c>
    </row>
    <row r="5" spans="1:3" ht="13.5">
      <c r="A5" s="29">
        <v>8</v>
      </c>
      <c r="B5" s="25">
        <v>8836319</v>
      </c>
      <c r="C5" s="33">
        <v>134199</v>
      </c>
    </row>
    <row r="6" spans="1:3" ht="13.5">
      <c r="A6" s="29">
        <v>9</v>
      </c>
      <c r="B6" s="25">
        <v>8869086</v>
      </c>
      <c r="C6" s="33">
        <v>134285</v>
      </c>
    </row>
    <row r="7" spans="1:3" ht="13.5">
      <c r="A7" s="29">
        <v>10</v>
      </c>
      <c r="B7" s="25">
        <v>8854638</v>
      </c>
      <c r="C7" s="33">
        <v>134119</v>
      </c>
    </row>
    <row r="8" spans="1:3" ht="13.5">
      <c r="A8" s="29">
        <v>11</v>
      </c>
      <c r="B8" s="25">
        <v>8791499</v>
      </c>
      <c r="C8" s="33">
        <v>133607</v>
      </c>
    </row>
    <row r="9" spans="1:3" ht="13.5">
      <c r="A9" s="29">
        <v>12</v>
      </c>
      <c r="B9" s="25">
        <v>8739542</v>
      </c>
      <c r="C9" s="33">
        <v>133138</v>
      </c>
    </row>
    <row r="10" spans="1:3" ht="13.5">
      <c r="A10" s="29">
        <v>13</v>
      </c>
      <c r="B10" s="25">
        <v>8708772</v>
      </c>
      <c r="C10" s="33">
        <v>133219</v>
      </c>
    </row>
    <row r="11" spans="1:3" ht="13.5">
      <c r="A11" s="29">
        <v>14</v>
      </c>
      <c r="B11" s="25">
        <v>8541549</v>
      </c>
      <c r="C11" s="33">
        <v>131116</v>
      </c>
    </row>
    <row r="12" spans="1:3" ht="13.5">
      <c r="A12" s="29">
        <v>15</v>
      </c>
      <c r="B12" s="25">
        <v>8431120</v>
      </c>
      <c r="C12" s="33">
        <v>130081</v>
      </c>
    </row>
    <row r="13" spans="1:3" ht="13.5">
      <c r="A13" s="30">
        <v>16</v>
      </c>
      <c r="B13" s="26">
        <v>8273271</v>
      </c>
      <c r="C13" s="34">
        <v>128783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B36" sqref="B36"/>
    </sheetView>
  </sheetViews>
  <sheetFormatPr defaultColWidth="9.00390625" defaultRowHeight="13.5"/>
  <cols>
    <col min="1" max="1" width="20.625" style="1" customWidth="1"/>
    <col min="2" max="8" width="7.625" style="3" customWidth="1"/>
    <col min="9" max="9" width="8.00390625" style="0" customWidth="1"/>
    <col min="10" max="10" width="7.875" style="0" customWidth="1"/>
  </cols>
  <sheetData>
    <row r="1" spans="3:5" ht="13.5">
      <c r="C1" s="2" t="s">
        <v>14</v>
      </c>
      <c r="D1" s="2"/>
      <c r="E1" s="2"/>
    </row>
    <row r="2" spans="9:10" ht="14.25" customHeight="1">
      <c r="I2" s="4"/>
      <c r="J2" s="5" t="s">
        <v>3</v>
      </c>
    </row>
    <row r="3" spans="1:10" s="1" customFormat="1" ht="13.5">
      <c r="A3" s="6"/>
      <c r="B3" s="39" t="s">
        <v>12</v>
      </c>
      <c r="C3" s="39" t="s">
        <v>13</v>
      </c>
      <c r="D3" s="39" t="s">
        <v>16</v>
      </c>
      <c r="E3" s="39" t="s">
        <v>17</v>
      </c>
      <c r="F3" s="39" t="s">
        <v>18</v>
      </c>
      <c r="G3" s="39" t="s">
        <v>19</v>
      </c>
      <c r="H3" s="39" t="s">
        <v>20</v>
      </c>
      <c r="I3" s="7" t="s">
        <v>15</v>
      </c>
      <c r="J3" s="8"/>
    </row>
    <row r="4" spans="1:10" s="1" customFormat="1" ht="13.5">
      <c r="A4" s="9"/>
      <c r="B4" s="40"/>
      <c r="C4" s="40"/>
      <c r="D4" s="40"/>
      <c r="E4" s="40"/>
      <c r="F4" s="40"/>
      <c r="G4" s="40"/>
      <c r="H4" s="40"/>
      <c r="I4" s="10" t="s">
        <v>4</v>
      </c>
      <c r="J4" s="11" t="s">
        <v>21</v>
      </c>
    </row>
    <row r="5" spans="1:10" ht="15" customHeight="1">
      <c r="A5" s="12" t="s">
        <v>5</v>
      </c>
      <c r="B5" s="13">
        <v>3525</v>
      </c>
      <c r="C5" s="13">
        <v>4784</v>
      </c>
      <c r="D5" s="13">
        <v>7002</v>
      </c>
      <c r="E5" s="13">
        <f>SUM(E6:E10)</f>
        <v>7471</v>
      </c>
      <c r="F5" s="13">
        <f>SUM(F6:F10)</f>
        <v>7700</v>
      </c>
      <c r="G5" s="13">
        <f>SUM(G6:G10)</f>
        <v>7991</v>
      </c>
      <c r="H5" s="13">
        <v>8305</v>
      </c>
      <c r="I5" s="14">
        <f aca="true" t="shared" si="0" ref="I5:I10">H5-G5</f>
        <v>314</v>
      </c>
      <c r="J5" s="15">
        <f aca="true" t="shared" si="1" ref="J5:J10">(H5-G5)/G5*100</f>
        <v>3.9294205981729444</v>
      </c>
    </row>
    <row r="6" spans="1:10" ht="19.5" customHeight="1">
      <c r="A6" s="12" t="s">
        <v>6</v>
      </c>
      <c r="B6" s="13">
        <v>950</v>
      </c>
      <c r="C6" s="13">
        <v>947</v>
      </c>
      <c r="D6" s="13">
        <v>949</v>
      </c>
      <c r="E6" s="13">
        <v>951</v>
      </c>
      <c r="F6" s="13">
        <v>953</v>
      </c>
      <c r="G6" s="13">
        <v>958</v>
      </c>
      <c r="H6" s="13">
        <v>961</v>
      </c>
      <c r="I6" s="14">
        <f t="shared" si="0"/>
        <v>3</v>
      </c>
      <c r="J6" s="15">
        <f t="shared" si="1"/>
        <v>0.31315240083507306</v>
      </c>
    </row>
    <row r="7" spans="1:10" ht="15" customHeight="1">
      <c r="A7" s="12" t="s">
        <v>7</v>
      </c>
      <c r="B7" s="13">
        <v>2280</v>
      </c>
      <c r="C7" s="13">
        <v>3256</v>
      </c>
      <c r="D7" s="16">
        <v>4538</v>
      </c>
      <c r="E7" s="13">
        <v>4871</v>
      </c>
      <c r="F7" s="13">
        <v>4966</v>
      </c>
      <c r="G7" s="13">
        <v>5152</v>
      </c>
      <c r="H7" s="13">
        <v>5393</v>
      </c>
      <c r="I7" s="14">
        <f t="shared" si="0"/>
        <v>241</v>
      </c>
      <c r="J7" s="15">
        <f t="shared" si="1"/>
        <v>4.677795031055901</v>
      </c>
    </row>
    <row r="8" spans="1:10" ht="15" customHeight="1">
      <c r="A8" s="12" t="s">
        <v>8</v>
      </c>
      <c r="B8" s="13">
        <v>254</v>
      </c>
      <c r="C8" s="13">
        <v>252</v>
      </c>
      <c r="D8" s="13">
        <v>244</v>
      </c>
      <c r="E8" s="13">
        <v>243</v>
      </c>
      <c r="F8" s="13">
        <v>239</v>
      </c>
      <c r="G8" s="13">
        <v>239</v>
      </c>
      <c r="H8" s="13">
        <v>237</v>
      </c>
      <c r="I8" s="35">
        <f t="shared" si="0"/>
        <v>-2</v>
      </c>
      <c r="J8" s="31">
        <f t="shared" si="1"/>
        <v>-0.8368200836820083</v>
      </c>
    </row>
    <row r="9" spans="1:10" ht="15" customHeight="1">
      <c r="A9" s="12" t="s">
        <v>9</v>
      </c>
      <c r="B9" s="13">
        <v>38</v>
      </c>
      <c r="C9" s="13">
        <v>38</v>
      </c>
      <c r="D9" s="13">
        <v>36</v>
      </c>
      <c r="E9" s="13">
        <v>36</v>
      </c>
      <c r="F9" s="13">
        <v>35</v>
      </c>
      <c r="G9" s="13">
        <v>35</v>
      </c>
      <c r="H9" s="13">
        <v>35</v>
      </c>
      <c r="I9" s="36">
        <f t="shared" si="0"/>
        <v>0</v>
      </c>
      <c r="J9" s="37">
        <f t="shared" si="1"/>
        <v>0</v>
      </c>
    </row>
    <row r="10" spans="1:10" s="2" customFormat="1" ht="15" customHeight="1">
      <c r="A10" s="12" t="s">
        <v>10</v>
      </c>
      <c r="B10" s="13">
        <v>3</v>
      </c>
      <c r="C10" s="13">
        <v>291</v>
      </c>
      <c r="D10" s="13">
        <v>1235</v>
      </c>
      <c r="E10" s="13">
        <v>1370</v>
      </c>
      <c r="F10" s="13">
        <v>1507</v>
      </c>
      <c r="G10" s="13">
        <v>1607</v>
      </c>
      <c r="H10" s="13">
        <v>1679</v>
      </c>
      <c r="I10" s="14">
        <f t="shared" si="0"/>
        <v>72</v>
      </c>
      <c r="J10" s="15">
        <f t="shared" si="1"/>
        <v>4.4803982576229</v>
      </c>
    </row>
    <row r="11" spans="1:10" ht="8.25" customHeight="1">
      <c r="A11" s="17"/>
      <c r="B11" s="18"/>
      <c r="C11" s="18"/>
      <c r="D11" s="18"/>
      <c r="E11" s="18"/>
      <c r="F11" s="18"/>
      <c r="G11" s="18"/>
      <c r="H11" s="18"/>
      <c r="I11" s="19"/>
      <c r="J11" s="20"/>
    </row>
    <row r="12" spans="1:10" ht="21" customHeight="1">
      <c r="A12" s="12" t="s">
        <v>11</v>
      </c>
      <c r="B12" s="13">
        <v>247958</v>
      </c>
      <c r="C12" s="13">
        <v>319601</v>
      </c>
      <c r="D12" s="13">
        <v>436327</v>
      </c>
      <c r="E12" s="13">
        <f>SUM(E13:E17)</f>
        <v>456293</v>
      </c>
      <c r="F12" s="13">
        <f>SUM(F13:F17)</f>
        <v>478251</v>
      </c>
      <c r="G12" s="13">
        <f>SUM(G13:G17)</f>
        <v>497216</v>
      </c>
      <c r="H12" s="13">
        <v>520056</v>
      </c>
      <c r="I12" s="14">
        <f aca="true" t="shared" si="2" ref="I12:I17">H12-G12</f>
        <v>22840</v>
      </c>
      <c r="J12" s="15">
        <f aca="true" t="shared" si="3" ref="J12:J17">(H12-G12)/G12*100</f>
        <v>4.593577036941691</v>
      </c>
    </row>
    <row r="13" spans="1:10" ht="19.5" customHeight="1">
      <c r="A13" s="12" t="s">
        <v>6</v>
      </c>
      <c r="B13" s="13">
        <v>67978</v>
      </c>
      <c r="C13" s="13">
        <v>67262</v>
      </c>
      <c r="D13" s="13">
        <v>66633</v>
      </c>
      <c r="E13" s="13">
        <v>66628</v>
      </c>
      <c r="F13" s="13">
        <v>66699</v>
      </c>
      <c r="G13" s="13">
        <v>66927</v>
      </c>
      <c r="H13" s="13">
        <v>66973</v>
      </c>
      <c r="I13" s="14">
        <f t="shared" si="2"/>
        <v>46</v>
      </c>
      <c r="J13" s="15">
        <f t="shared" si="3"/>
        <v>0.06873160308993381</v>
      </c>
    </row>
    <row r="14" spans="1:10" ht="13.5">
      <c r="A14" s="12" t="s">
        <v>7</v>
      </c>
      <c r="B14" s="13">
        <v>162649</v>
      </c>
      <c r="C14" s="13">
        <v>223524</v>
      </c>
      <c r="D14" s="13">
        <v>305156</v>
      </c>
      <c r="E14" s="13">
        <v>319849</v>
      </c>
      <c r="F14" s="13">
        <v>336477</v>
      </c>
      <c r="G14" s="13">
        <v>351468</v>
      </c>
      <c r="H14" s="13">
        <v>371038</v>
      </c>
      <c r="I14" s="14">
        <f t="shared" si="2"/>
        <v>19570</v>
      </c>
      <c r="J14" s="15">
        <f t="shared" si="3"/>
        <v>5.56807447619698</v>
      </c>
    </row>
    <row r="15" spans="1:10" ht="13.5">
      <c r="A15" s="12" t="s">
        <v>8</v>
      </c>
      <c r="B15" s="13">
        <v>15371</v>
      </c>
      <c r="C15" s="13">
        <v>15151</v>
      </c>
      <c r="D15" s="13">
        <v>14563</v>
      </c>
      <c r="E15" s="13">
        <v>14433</v>
      </c>
      <c r="F15" s="13">
        <v>14203</v>
      </c>
      <c r="G15" s="13">
        <v>14133</v>
      </c>
      <c r="H15" s="13">
        <v>13943</v>
      </c>
      <c r="I15" s="38">
        <f t="shared" si="2"/>
        <v>-190</v>
      </c>
      <c r="J15" s="31">
        <f t="shared" si="3"/>
        <v>-1.3443713295124886</v>
      </c>
    </row>
    <row r="16" spans="1:10" ht="13.5">
      <c r="A16" s="12" t="s">
        <v>9</v>
      </c>
      <c r="B16" s="13">
        <v>1810</v>
      </c>
      <c r="C16" s="13">
        <v>1810</v>
      </c>
      <c r="D16" s="13">
        <v>1718</v>
      </c>
      <c r="E16" s="13">
        <v>1718</v>
      </c>
      <c r="F16" s="13">
        <v>1663</v>
      </c>
      <c r="G16" s="13">
        <v>1651</v>
      </c>
      <c r="H16" s="13">
        <v>1651</v>
      </c>
      <c r="I16" s="36">
        <f t="shared" si="2"/>
        <v>0</v>
      </c>
      <c r="J16" s="37">
        <f t="shared" si="3"/>
        <v>0</v>
      </c>
    </row>
    <row r="17" spans="1:10" s="32" customFormat="1" ht="13.5">
      <c r="A17" s="21" t="s">
        <v>10</v>
      </c>
      <c r="B17" s="22">
        <v>150</v>
      </c>
      <c r="C17" s="22">
        <v>11854</v>
      </c>
      <c r="D17" s="22">
        <v>48257</v>
      </c>
      <c r="E17" s="22">
        <v>53665</v>
      </c>
      <c r="F17" s="22">
        <v>59209</v>
      </c>
      <c r="G17" s="22">
        <v>63037</v>
      </c>
      <c r="H17" s="22">
        <v>66451</v>
      </c>
      <c r="I17" s="23">
        <f t="shared" si="2"/>
        <v>3414</v>
      </c>
      <c r="J17" s="24">
        <f t="shared" si="3"/>
        <v>5.415866871837175</v>
      </c>
    </row>
  </sheetData>
  <mergeCells count="7"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2004-12-08T08:50:51Z</cp:lastPrinted>
  <dcterms:created xsi:type="dcterms:W3CDTF">2001-10-23T07:45:22Z</dcterms:created>
  <dcterms:modified xsi:type="dcterms:W3CDTF">2005-11-08T05:54:42Z</dcterms:modified>
  <cp:category/>
  <cp:version/>
  <cp:contentType/>
  <cp:contentStatus/>
</cp:coreProperties>
</file>