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<sst xmlns="http://schemas.openxmlformats.org/spreadsheetml/2006/main" count="71" uniqueCount="47">
  <si>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</si>
  <si>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</si>
  <si>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</si>
  <si>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</si>
  <si>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</si>
  <si>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</si>
  <si>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</si>
  <si>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</si>
  <si>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</si>
  <si>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</si>
  <si>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</si>
  <si>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</si>
  <si>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</si>
  <si>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</si>
  <si>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</si>
  <si>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</si>
  <si>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</si>
  <si>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</si>
  <si>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</si>
  <si>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</si>
  <si>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</si>
  <si>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</si>
  <si>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</si>
  <si>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</si>
  <si>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</si>
  <si>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</si>
  <si>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</si>
  <si>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</si>
  <si>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</si>
  <si>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</si>
  <si>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</si>
  <si>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</si>
  <si>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</si>
  <si>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</si>
  <si>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</si>
  <si>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</si>
  <si>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</si>
  <si>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</si>
  <si>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</si>
  <si>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</si>
  <si>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</si>
  <si>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</si>
  <si>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平成13年7月</t>
  </si>
  <si>
    <t>平成13年8月</t>
  </si>
  <si>
    <t>8月</t>
  </si>
  <si>
    <t>平成13年9月</t>
  </si>
  <si>
    <t>9月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</si>
</sst>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ﾃﾞｰﾀ!$M$5:$M$23</c:f>
              <c:numCache>
                <c:ptCount val="19"/>
                <c:pt idx="1">
                  <c:v>175.8165</c:v>
                </c:pt>
                <c:pt idx="2">
                  <c:v>178.3091</c:v>
                </c:pt>
                <c:pt idx="3">
                  <c:v>189.2691</c:v>
                </c:pt>
                <c:pt idx="4">
                  <c:v>180.6064</c:v>
                </c:pt>
                <c:pt idx="5">
                  <c:v>185.4205</c:v>
                </c:pt>
                <c:pt idx="6">
                  <c:v>181.2006</c:v>
                </c:pt>
                <c:pt idx="7">
                  <c:v>182.1428</c:v>
                </c:pt>
                <c:pt idx="8">
                  <c:v>182.1892</c:v>
                </c:pt>
                <c:pt idx="9">
                  <c:v>180.9839</c:v>
                </c:pt>
                <c:pt idx="10">
                  <c:v>159.8088</c:v>
                </c:pt>
                <c:pt idx="11">
                  <c:v>180.1787</c:v>
                </c:pt>
                <c:pt idx="12">
                  <c:v>186.757</c:v>
                </c:pt>
                <c:pt idx="13">
                  <c:v>178.8016</c:v>
                </c:pt>
                <c:pt idx="14">
                  <c:v>181.3399</c:v>
                </c:pt>
                <c:pt idx="15">
                  <c:v>186.1453</c:v>
                </c:pt>
                <c:pt idx="16">
                  <c:v>182.1626</c:v>
                </c:pt>
                <c:pt idx="17">
                  <c:v>182.9499</c:v>
                </c:pt>
                <c:pt idx="18">
                  <c:v>171.619</c:v>
                </c:pt>
              </c:numCache>
            </c:numRef>
          </c:val>
          <c:smooth val="0"/>
        </c:ser>
        <c:marker val="1"/>
        <c:axId val="51995386"/>
        <c:axId val="51436043"/>
      </c:lineChart>
      <c:catAx>
        <c:axId val="51995386"/>
        <c:scaling>
          <c:orientation val="minMax"/>
        </c:scaling>
        <c:axPos val="b"/>
        <c:delete val="0"/>
        <c:numFmt formatCode="General" sourceLinked="1"/>
        <c:majorTickMark val="in"/>
        <c:minorTickMark val="none"/>
        <c:tickLblPos val="nextTo"/>
        <c:spPr>
          <a:ln w="12700">
            <a:solidFill>
              <a:srgbClr val="000000"/>
            </a:solidFill>
          </a:ln>
        </c:spPr>
        <c:crossAx val="51436043"/>
        <c:crosses val="autoZero"/>
        <c:auto val="0"/>
        <c:lblOffset val="100"/>
        <c:noMultiLvlLbl val="0"/>
      </c:catAx>
      <c:valAx>
        <c:axId val="51436043"/>
        <c:scaling>
          <c:orientation val="minMax"/>
        </c:scaling>
        <c:axPos val="l"/>
        <c:delete val="0"/>
        <c:numFmt formatCode="General" sourceLinked="0"/>
        <c:majorTickMark val="in"/>
        <c:minorTickMark val="none"/>
        <c:tickLblPos val="nextTo"/>
        <c:spPr>
          <a:ln w="12700">
            <a:solidFill>
              <a:srgbClr val="000000"/>
            </a:solidFill>
          </a:ln>
        </c:spPr>
        <c:crossAx val="51995386"/>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ﾃﾞｰﾀ!$L$5:$L$23</c:f>
              <c:numCache>
                <c:ptCount val="19"/>
                <c:pt idx="1">
                  <c:v>140.2291</c:v>
                </c:pt>
                <c:pt idx="2">
                  <c:v>138.7471</c:v>
                </c:pt>
                <c:pt idx="3">
                  <c:v>140.072</c:v>
                </c:pt>
                <c:pt idx="4">
                  <c:v>140.2825</c:v>
                </c:pt>
                <c:pt idx="5">
                  <c:v>139.5043</c:v>
                </c:pt>
                <c:pt idx="6">
                  <c:v>139.0986</c:v>
                </c:pt>
                <c:pt idx="7">
                  <c:v>138.9107</c:v>
                </c:pt>
                <c:pt idx="8">
                  <c:v>139.6891</c:v>
                </c:pt>
                <c:pt idx="9">
                  <c:v>138.4852</c:v>
                </c:pt>
                <c:pt idx="10">
                  <c:v>138.8847</c:v>
                </c:pt>
                <c:pt idx="11">
                  <c:v>143.5064</c:v>
                </c:pt>
                <c:pt idx="12">
                  <c:v>142.8828</c:v>
                </c:pt>
                <c:pt idx="13">
                  <c:v>140.5976</c:v>
                </c:pt>
                <c:pt idx="14">
                  <c:v>139.4769</c:v>
                </c:pt>
                <c:pt idx="15">
                  <c:v>140.5912</c:v>
                </c:pt>
                <c:pt idx="16">
                  <c:v>140.8827</c:v>
                </c:pt>
                <c:pt idx="17">
                  <c:v>139.9295</c:v>
                </c:pt>
                <c:pt idx="18">
                  <c:v>138.8161</c:v>
                </c:pt>
              </c:numCache>
            </c:numRef>
          </c:val>
          <c:smooth val="0"/>
        </c:ser>
        <c:marker val="1"/>
        <c:axId val="28502980"/>
        <c:axId val="27771493"/>
      </c:lineChart>
      <c:catAx>
        <c:axId val="28502980"/>
        <c:scaling>
          <c:orientation val="minMax"/>
        </c:scaling>
        <c:axPos val="b"/>
        <c:delete val="0"/>
        <c:numFmt formatCode="General" sourceLinked="1"/>
        <c:majorTickMark val="in"/>
        <c:minorTickMark val="none"/>
        <c:tickLblPos val="nextTo"/>
        <c:spPr>
          <a:ln w="12700">
            <a:solidFill>
              <a:srgbClr val="000000"/>
            </a:solidFill>
          </a:ln>
        </c:spPr>
        <c:crossAx val="27771493"/>
        <c:crosses val="autoZero"/>
        <c:auto val="0"/>
        <c:lblOffset val="100"/>
        <c:noMultiLvlLbl val="0"/>
      </c:catAx>
      <c:valAx>
        <c:axId val="27771493"/>
        <c:scaling>
          <c:orientation val="minMax"/>
          <c:max val="150"/>
        </c:scaling>
        <c:axPos val="l"/>
        <c:delete val="0"/>
        <c:numFmt formatCode="General" sourceLinked="0"/>
        <c:majorTickMark val="in"/>
        <c:minorTickMark val="none"/>
        <c:tickLblPos val="nextTo"/>
        <c:spPr>
          <a:ln w="12700">
            <a:solidFill>
              <a:srgbClr val="000000"/>
            </a:solidFill>
          </a:ln>
        </c:spPr>
        <c:crossAx val="28502980"/>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ﾃﾞｰﾀ!$P$5:$P$23</c:f>
              <c:numCache>
                <c:ptCount val="19"/>
                <c:pt idx="1">
                  <c:v>83.3</c:v>
                </c:pt>
                <c:pt idx="2">
                  <c:v>84.3</c:v>
                </c:pt>
                <c:pt idx="3">
                  <c:v>84.5</c:v>
                </c:pt>
                <c:pt idx="4">
                  <c:v>84.8</c:v>
                </c:pt>
                <c:pt idx="5">
                  <c:v>84.6</c:v>
                </c:pt>
                <c:pt idx="6">
                  <c:v>82.5</c:v>
                </c:pt>
                <c:pt idx="7">
                  <c:v>83.9</c:v>
                </c:pt>
                <c:pt idx="8">
                  <c:v>85.1</c:v>
                </c:pt>
                <c:pt idx="9">
                  <c:v>76.5</c:v>
                </c:pt>
                <c:pt idx="10">
                  <c:v>86.7</c:v>
                </c:pt>
                <c:pt idx="11">
                  <c:v>86.9</c:v>
                </c:pt>
                <c:pt idx="12">
                  <c:v>84.3</c:v>
                </c:pt>
                <c:pt idx="13">
                  <c:v>83.1</c:v>
                </c:pt>
                <c:pt idx="14">
                  <c:v>84.9</c:v>
                </c:pt>
                <c:pt idx="15">
                  <c:v>83.7</c:v>
                </c:pt>
                <c:pt idx="16">
                  <c:v>85.7</c:v>
                </c:pt>
                <c:pt idx="17">
                  <c:v>83.8</c:v>
                </c:pt>
                <c:pt idx="18">
                  <c:v>82.5</c:v>
                </c:pt>
              </c:numCache>
            </c:numRef>
          </c:val>
          <c:smooth val="0"/>
        </c:ser>
        <c:marker val="1"/>
        <c:axId val="64889390"/>
        <c:axId val="43219295"/>
      </c:lineChart>
      <c:catAx>
        <c:axId val="64889390"/>
        <c:scaling>
          <c:orientation val="minMax"/>
        </c:scaling>
        <c:axPos val="b"/>
        <c:delete val="0"/>
        <c:numFmt formatCode="General" sourceLinked="1"/>
        <c:majorTickMark val="in"/>
        <c:minorTickMark val="none"/>
        <c:tickLblPos val="nextTo"/>
        <c:spPr>
          <a:ln w="12700">
            <a:solidFill>
              <a:srgbClr val="000000"/>
            </a:solidFill>
          </a:ln>
        </c:spPr>
        <c:crossAx val="43219295"/>
        <c:crosses val="autoZero"/>
        <c:auto val="0"/>
        <c:lblOffset val="100"/>
        <c:noMultiLvlLbl val="0"/>
      </c:catAx>
      <c:valAx>
        <c:axId val="43219295"/>
        <c:scaling>
          <c:orientation val="minMax"/>
          <c:max val="90"/>
          <c:min val="70"/>
        </c:scaling>
        <c:axPos val="l"/>
        <c:delete val="0"/>
        <c:numFmt formatCode="General" sourceLinked="0"/>
        <c:majorTickMark val="in"/>
        <c:minorTickMark val="none"/>
        <c:tickLblPos val="nextTo"/>
        <c:spPr>
          <a:ln w="12700">
            <a:solidFill>
              <a:srgbClr val="000000"/>
            </a:solidFill>
          </a:ln>
        </c:spPr>
        <c:crossAx val="64889390"/>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ﾃﾞｰﾀ!$N$5:$N$23</c:f>
              <c:numCache>
                <c:ptCount val="19"/>
                <c:pt idx="1">
                  <c:v>39.7</c:v>
                </c:pt>
                <c:pt idx="2">
                  <c:v>39.8</c:v>
                </c:pt>
                <c:pt idx="3">
                  <c:v>38.6</c:v>
                </c:pt>
                <c:pt idx="4">
                  <c:v>39</c:v>
                </c:pt>
                <c:pt idx="5">
                  <c:v>38.4</c:v>
                </c:pt>
                <c:pt idx="6">
                  <c:v>39.6</c:v>
                </c:pt>
                <c:pt idx="7">
                  <c:v>39.1</c:v>
                </c:pt>
                <c:pt idx="8">
                  <c:v>38.9</c:v>
                </c:pt>
                <c:pt idx="9">
                  <c:v>37.5</c:v>
                </c:pt>
                <c:pt idx="10">
                  <c:v>42</c:v>
                </c:pt>
                <c:pt idx="11">
                  <c:v>39.8</c:v>
                </c:pt>
                <c:pt idx="12">
                  <c:v>38.3</c:v>
                </c:pt>
                <c:pt idx="13">
                  <c:v>38.9</c:v>
                </c:pt>
                <c:pt idx="14">
                  <c:v>38.4</c:v>
                </c:pt>
                <c:pt idx="15">
                  <c:v>37.9</c:v>
                </c:pt>
                <c:pt idx="16">
                  <c:v>38.3</c:v>
                </c:pt>
                <c:pt idx="17">
                  <c:v>38</c:v>
                </c:pt>
                <c:pt idx="18">
                  <c:v>39.9</c:v>
                </c:pt>
              </c:numCache>
            </c:numRef>
          </c:val>
          <c:smooth val="0"/>
        </c:ser>
        <c:marker val="1"/>
        <c:axId val="27160632"/>
        <c:axId val="39844089"/>
      </c:lineChart>
      <c:catAx>
        <c:axId val="27160632"/>
        <c:scaling>
          <c:orientation val="minMax"/>
        </c:scaling>
        <c:axPos val="b"/>
        <c:delete val="0"/>
        <c:numFmt formatCode="General" sourceLinked="1"/>
        <c:majorTickMark val="in"/>
        <c:minorTickMark val="none"/>
        <c:tickLblPos val="nextTo"/>
        <c:spPr>
          <a:ln w="12700">
            <a:solidFill>
              <a:srgbClr val="000000"/>
            </a:solidFill>
          </a:ln>
        </c:spPr>
        <c:crossAx val="39844089"/>
        <c:crosses val="autoZero"/>
        <c:auto val="0"/>
        <c:lblOffset val="100"/>
        <c:noMultiLvlLbl val="0"/>
      </c:catAx>
      <c:valAx>
        <c:axId val="39844089"/>
        <c:scaling>
          <c:orientation val="minMax"/>
          <c:min val="25"/>
        </c:scaling>
        <c:axPos val="l"/>
        <c:delete val="0"/>
        <c:numFmt formatCode="General" sourceLinked="1"/>
        <c:majorTickMark val="in"/>
        <c:minorTickMark val="none"/>
        <c:tickLblPos val="nextTo"/>
        <c:spPr>
          <a:ln w="12700">
            <a:solidFill>
              <a:srgbClr val="000000"/>
            </a:solidFill>
          </a:ln>
        </c:spPr>
        <c:crossAx val="27160632"/>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0.377</cdr:y>
    </cdr:from>
    <cdr:to>
      <cdr:x>0.974</cdr:x>
      <cdr:y>0.4515</cdr:y>
    </cdr:to>
    <cdr:sp>
      <cdr:nvSpPr>
        <cdr:cNvPr id="9" name="テキスト 16"/>
        <cdr:cNvSpPr txBox="1">
          <a:spLocks noChangeArrowheads="1"/>
        </cdr:cNvSpPr>
      </cdr:nvSpPr>
      <cdr:spPr>
        <a:xfrm>
          <a:off x="6143625" y="809625"/>
          <a:ext cx="733425" cy="161925"/>
        </a:xfrm>
        <a:prstGeom prst="rect">
          <a:avLst/>
        </a:prstGeom>
        <a:noFill/>
        <a:ln w="1" cmpd="sng">
          <a:noFill/>
        </a:ln>
      </cdr:spPr>
      <cdr:txBody>
        <a:bodyPr vertOverflow="clip" wrap="square"/>
        <a:p>
          <a:pPr algn="l">
            <a:defRPr/>
          </a:pPr>
          <a:r>
            <a:rPr lang="en-US" cap="none" sz="800" b="0" i="0" u="none" baseline="0"/>
            <a:t>1 716 190</a:t>
          </a:r>
        </a:p>
      </cdr:txBody>
    </cdr:sp>
  </cdr:relSizeAnchor>
  <cdr:relSizeAnchor xmlns:cdr="http://schemas.openxmlformats.org/drawingml/2006/chartDrawing">
    <cdr:from>
      <cdr:x>0.52525</cdr:x>
      <cdr:y>0.884</cdr:y>
    </cdr:from>
    <cdr:to>
      <cdr:x>0.6045</cdr:x>
      <cdr:y>0.98075</cdr:y>
    </cdr:to>
    <cdr:sp>
      <cdr:nvSpPr>
        <cdr:cNvPr id="10" name="テキスト 18"/>
        <cdr:cNvSpPr txBox="1">
          <a:spLocks noChangeArrowheads="1"/>
        </cdr:cNvSpPr>
      </cdr:nvSpPr>
      <cdr:spPr>
        <a:xfrm>
          <a:off x="37052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1 388 161</a:t>
          </a:r>
        </a:p>
      </cdr:txBody>
    </cdr:sp>
  </cdr:relSizeAnchor>
  <cdr:relSizeAnchor xmlns:cdr="http://schemas.openxmlformats.org/drawingml/2006/chartDrawing">
    <cdr:from>
      <cdr:x>0.5185</cdr:x>
      <cdr:y>0.84125</cdr:y>
    </cdr:from>
    <cdr:to>
      <cdr:x>0.6105</cdr:x>
      <cdr:y>0.938</cdr:y>
    </cdr:to>
    <cdr:sp>
      <cdr:nvSpPr>
        <cdr:cNvPr id="10" name="テキスト 21"/>
        <cdr:cNvSpPr txBox="1">
          <a:spLocks noChangeArrowheads="1"/>
        </cdr:cNvSpPr>
      </cdr:nvSpPr>
      <cdr:spPr>
        <a:xfrm>
          <a:off x="365760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82.5</a:t>
          </a:r>
        </a:p>
      </cdr:txBody>
    </cdr:sp>
  </cdr:relSizeAnchor>
  <cdr:relSizeAnchor xmlns:cdr="http://schemas.openxmlformats.org/drawingml/2006/chartDrawing">
    <cdr:from>
      <cdr:x>0.5255</cdr:x>
      <cdr:y>0.85025</cdr:y>
    </cdr:from>
    <cdr:to>
      <cdr:x>0.59175</cdr:x>
      <cdr:y>0.947</cdr:y>
    </cdr:to>
    <cdr:sp>
      <cdr:nvSpPr>
        <cdr:cNvPr id="10" name="テキスト 21"/>
        <cdr:cNvSpPr txBox="1">
          <a:spLocks noChangeArrowheads="1"/>
        </cdr:cNvSpPr>
      </cdr:nvSpPr>
      <cdr:spPr>
        <a:xfrm>
          <a:off x="3705225"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0.34275</cdr:y>
    </cdr:from>
    <cdr:to>
      <cdr:x>0.9405</cdr:x>
      <cdr:y>0.41725</cdr:y>
    </cdr:to>
    <cdr:sp>
      <cdr:nvSpPr>
        <cdr:cNvPr id="10" name="テキスト 15"/>
        <cdr:cNvSpPr txBox="1">
          <a:spLocks noChangeArrowheads="1"/>
        </cdr:cNvSpPr>
      </cdr:nvSpPr>
      <cdr:spPr>
        <a:xfrm>
          <a:off x="6286500" y="742950"/>
          <a:ext cx="352425" cy="161925"/>
        </a:xfrm>
        <a:prstGeom prst="rect">
          <a:avLst/>
        </a:prstGeom>
        <a:noFill/>
        <a:ln w="1" cmpd="sng">
          <a:noFill/>
        </a:ln>
      </cdr:spPr>
      <cdr:txBody>
        <a:bodyPr vertOverflow="clip" wrap="square"/>
        <a:p>
          <a:pPr algn="l">
            <a:defRPr/>
          </a:pPr>
          <a:r>
            <a:rPr lang="en-US" cap="none" sz="800" b="0" i="0" u="none" baseline="0"/>
            <a:t>39.9</a:t>
          </a:r>
        </a:p>
      </cdr:txBody>
    </cdr:sp>
  </cdr:relSizeAnchor>
  <cdr:relSizeAnchor xmlns:cdr="http://schemas.openxmlformats.org/drawingml/2006/chartDrawing">
    <cdr:from>
      <cdr:x>0.5085</cdr:x>
      <cdr:y>0.889</cdr:y>
    </cdr:from>
    <cdr:to>
      <cdr:x>0.59425</cdr:x>
      <cdr:y>0.98125</cdr:y>
    </cdr:to>
    <cdr:sp>
      <cdr:nvSpPr>
        <cdr:cNvPr id="11" name="テキスト 18"/>
        <cdr:cNvSpPr txBox="1">
          <a:spLocks noChangeArrowheads="1"/>
        </cdr:cNvSpPr>
      </cdr:nvSpPr>
      <cdr:spPr>
        <a:xfrm>
          <a:off x="3590925" y="1924050"/>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45</v>
      </c>
      <c r="C3" s="43" t="s">
        <v>43</v>
      </c>
      <c r="D3" s="43" t="s">
        <v>42</v>
      </c>
      <c r="E3" s="72" t="s">
        <v>46</v>
      </c>
      <c r="F3" s="72" t="s">
        <v>44</v>
      </c>
    </row>
    <row r="4" spans="1:6" ht="15" customHeight="1">
      <c r="A4" s="50" t="s">
        <v>3</v>
      </c>
      <c r="B4" s="44"/>
      <c r="C4" s="44"/>
      <c r="D4" s="44"/>
      <c r="E4" s="44"/>
      <c r="F4" s="44"/>
    </row>
    <row r="5" spans="1:6" ht="15" customHeight="1">
      <c r="A5" s="50" t="s">
        <v>4</v>
      </c>
      <c r="B5" s="54">
        <v>1388161</v>
      </c>
      <c r="C5" s="54">
        <v>1399295</v>
      </c>
      <c r="D5" s="54">
        <v>1408827</v>
      </c>
      <c r="E5" s="70">
        <f aca="true" t="shared" si="0" ref="E5:F10">B5-C5</f>
        <v>-11134</v>
      </c>
      <c r="F5" s="77">
        <f t="shared" si="0"/>
        <v>-9532</v>
      </c>
    </row>
    <row r="6" spans="1:6" ht="15" customHeight="1">
      <c r="A6" s="50" t="s">
        <v>5</v>
      </c>
      <c r="B6" s="55">
        <v>333602</v>
      </c>
      <c r="C6" s="55">
        <v>334409</v>
      </c>
      <c r="D6" s="55">
        <v>333987</v>
      </c>
      <c r="E6" s="70">
        <f t="shared" si="0"/>
        <v>-807</v>
      </c>
      <c r="F6" s="70">
        <f>C6-D6</f>
        <v>422</v>
      </c>
    </row>
    <row r="7" spans="1:6" ht="15" customHeight="1">
      <c r="A7" s="50" t="s">
        <v>6</v>
      </c>
      <c r="B7" s="55">
        <v>9258</v>
      </c>
      <c r="C7" s="55">
        <v>9344</v>
      </c>
      <c r="D7" s="55">
        <v>9338</v>
      </c>
      <c r="E7" s="70">
        <f t="shared" si="0"/>
        <v>-86</v>
      </c>
      <c r="F7" s="70">
        <f t="shared" si="0"/>
        <v>6</v>
      </c>
    </row>
    <row r="8" spans="1:6" ht="15" customHeight="1">
      <c r="A8" s="50" t="s">
        <v>29</v>
      </c>
      <c r="B8" s="55">
        <v>786984</v>
      </c>
      <c r="C8" s="55">
        <v>796939</v>
      </c>
      <c r="D8" s="55">
        <v>809217</v>
      </c>
      <c r="E8" s="70">
        <f t="shared" si="0"/>
        <v>-9955</v>
      </c>
      <c r="F8" s="77">
        <f t="shared" si="0"/>
        <v>-12278</v>
      </c>
    </row>
    <row r="9" spans="1:6" ht="15" customHeight="1">
      <c r="A9" s="50" t="s">
        <v>30</v>
      </c>
      <c r="B9" s="55">
        <v>258252</v>
      </c>
      <c r="C9" s="55">
        <v>258145</v>
      </c>
      <c r="D9" s="55">
        <v>256241</v>
      </c>
      <c r="E9" s="70">
        <f t="shared" si="0"/>
        <v>107</v>
      </c>
      <c r="F9" s="70">
        <f t="shared" si="0"/>
        <v>1904</v>
      </c>
    </row>
    <row r="10" spans="1:6" ht="15" customHeight="1">
      <c r="A10" s="50" t="s">
        <v>7</v>
      </c>
      <c r="B10" s="54">
        <v>1716190</v>
      </c>
      <c r="C10" s="54">
        <v>1829499</v>
      </c>
      <c r="D10" s="54">
        <v>1821626</v>
      </c>
      <c r="E10" s="77">
        <f t="shared" si="0"/>
        <v>-113309</v>
      </c>
      <c r="F10" s="70">
        <f t="shared" si="0"/>
        <v>7873</v>
      </c>
    </row>
    <row r="11" spans="1:6" ht="13.5">
      <c r="A11" s="50"/>
      <c r="B11" s="55"/>
      <c r="C11" s="55"/>
      <c r="D11" s="55"/>
      <c r="E11" s="70"/>
      <c r="F11" s="70"/>
    </row>
    <row r="12" spans="1:6" s="53" customFormat="1" ht="15" customHeight="1">
      <c r="A12" s="48" t="s">
        <v>31</v>
      </c>
      <c r="B12" s="56">
        <v>19215</v>
      </c>
      <c r="C12" s="56">
        <v>19245</v>
      </c>
      <c r="D12" s="56">
        <v>19204</v>
      </c>
      <c r="E12" s="71">
        <f>B12-C12</f>
        <v>-30</v>
      </c>
      <c r="F12" s="71">
        <f>C12-D12</f>
        <v>41</v>
      </c>
    </row>
    <row r="13" spans="1:6" ht="15" customHeight="1">
      <c r="A13" s="51" t="s">
        <v>33</v>
      </c>
      <c r="B13" s="51"/>
      <c r="C13" s="51"/>
      <c r="D13" s="51"/>
      <c r="E13" s="51"/>
      <c r="F13" s="51"/>
    </row>
    <row r="14" spans="1:6" ht="15" customHeight="1">
      <c r="A14" s="51" t="s">
        <v>39</v>
      </c>
      <c r="B14" s="51"/>
      <c r="C14" s="51"/>
      <c r="D14" s="51"/>
      <c r="E14" s="51"/>
      <c r="F14" s="51"/>
    </row>
    <row r="15" spans="1:6" ht="15" customHeight="1">
      <c r="A15" s="51" t="s">
        <v>37</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平成13年9月</v>
      </c>
      <c r="C19" s="43" t="str">
        <f>C3</f>
        <v>平成13年8月</v>
      </c>
      <c r="D19" s="43" t="str">
        <f>D3</f>
        <v>平成13年7月</v>
      </c>
      <c r="E19" s="43" t="str">
        <f>E3</f>
        <v>9月</v>
      </c>
      <c r="F19" s="43" t="str">
        <f>F3</f>
        <v>8月</v>
      </c>
    </row>
    <row r="20" spans="1:6" ht="15" customHeight="1">
      <c r="A20" s="49" t="s">
        <v>11</v>
      </c>
      <c r="B20" s="44"/>
      <c r="C20" s="44"/>
      <c r="D20" s="44"/>
      <c r="E20" s="44"/>
      <c r="F20" s="44"/>
    </row>
    <row r="21" spans="1:6" ht="15" customHeight="1">
      <c r="A21" s="49" t="s">
        <v>12</v>
      </c>
      <c r="B21" s="57">
        <v>82.5</v>
      </c>
      <c r="C21" s="57">
        <v>83.8</v>
      </c>
      <c r="D21" s="57">
        <v>85.7</v>
      </c>
      <c r="E21" s="68">
        <f aca="true" t="shared" si="1" ref="E21:F25">B21-C21</f>
        <v>-1.2999999999999972</v>
      </c>
      <c r="F21" s="68">
        <f t="shared" si="1"/>
        <v>-1.9000000000000057</v>
      </c>
    </row>
    <row r="22" spans="1:6" ht="15" customHeight="1">
      <c r="A22" s="49" t="s">
        <v>5</v>
      </c>
      <c r="B22" s="58">
        <v>92.9</v>
      </c>
      <c r="C22" s="58">
        <v>93.3</v>
      </c>
      <c r="D22" s="58">
        <v>93.4</v>
      </c>
      <c r="E22" s="68">
        <f t="shared" si="1"/>
        <v>-0.3999999999999915</v>
      </c>
      <c r="F22" s="68">
        <f t="shared" si="1"/>
        <v>-0.10000000000000853</v>
      </c>
    </row>
    <row r="23" spans="1:6" ht="15" customHeight="1">
      <c r="A23" s="49" t="s">
        <v>6</v>
      </c>
      <c r="B23" s="58">
        <v>44.1</v>
      </c>
      <c r="C23" s="58">
        <v>44.9</v>
      </c>
      <c r="D23" s="58">
        <v>44.9</v>
      </c>
      <c r="E23" s="68">
        <f t="shared" si="1"/>
        <v>-0.7999999999999972</v>
      </c>
      <c r="F23" s="68">
        <f t="shared" si="1"/>
        <v>0</v>
      </c>
    </row>
    <row r="24" spans="1:6" ht="15" customHeight="1">
      <c r="A24" s="50" t="s">
        <v>29</v>
      </c>
      <c r="B24" s="58">
        <v>76.6</v>
      </c>
      <c r="C24" s="58">
        <v>78.5</v>
      </c>
      <c r="D24" s="58">
        <v>81.6</v>
      </c>
      <c r="E24" s="68">
        <f t="shared" si="1"/>
        <v>-1.9000000000000057</v>
      </c>
      <c r="F24" s="68">
        <f t="shared" si="1"/>
        <v>-3.0999999999999943</v>
      </c>
    </row>
    <row r="25" spans="1:6" ht="15" customHeight="1">
      <c r="A25" s="50" t="s">
        <v>30</v>
      </c>
      <c r="B25" s="58">
        <v>93.3</v>
      </c>
      <c r="C25" s="58">
        <v>94.2</v>
      </c>
      <c r="D25" s="58">
        <v>94.4</v>
      </c>
      <c r="E25" s="68">
        <f t="shared" si="1"/>
        <v>-0.9000000000000057</v>
      </c>
      <c r="F25" s="68">
        <f t="shared" si="1"/>
        <v>-0.20000000000000284</v>
      </c>
    </row>
    <row r="26" spans="1:6" ht="13.5">
      <c r="A26" s="50"/>
      <c r="B26" s="55"/>
      <c r="C26" s="55"/>
      <c r="D26" s="55"/>
      <c r="E26" s="68"/>
      <c r="F26" s="68"/>
    </row>
    <row r="27" spans="1:6" s="53" customFormat="1" ht="15" customHeight="1">
      <c r="A27" s="48" t="s">
        <v>32</v>
      </c>
      <c r="B27" s="59">
        <v>79.1</v>
      </c>
      <c r="C27" s="59">
        <v>78.8</v>
      </c>
      <c r="D27" s="59">
        <v>79.5</v>
      </c>
      <c r="E27" s="69">
        <f>B27-C27</f>
        <v>0.29999999999999716</v>
      </c>
      <c r="F27" s="69">
        <f>C27-D27</f>
        <v>-0.7000000000000028</v>
      </c>
    </row>
    <row r="28" ht="15" customHeight="1">
      <c r="A28" s="51" t="s">
        <v>40</v>
      </c>
    </row>
    <row r="29" ht="15" customHeight="1">
      <c r="A29" s="51" t="s">
        <v>38</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平成13年9月</v>
      </c>
      <c r="C33" s="43" t="str">
        <f>C3</f>
        <v>平成13年8月</v>
      </c>
      <c r="D33" s="43" t="str">
        <f>D3</f>
        <v>平成13年7月</v>
      </c>
      <c r="E33" s="43" t="str">
        <f>E3</f>
        <v>9月</v>
      </c>
      <c r="F33" s="43" t="str">
        <f>F3</f>
        <v>8月</v>
      </c>
    </row>
    <row r="34" spans="1:6" ht="15" customHeight="1">
      <c r="A34" s="49" t="s">
        <v>11</v>
      </c>
      <c r="B34" s="44"/>
      <c r="C34" s="44"/>
      <c r="D34" s="44"/>
      <c r="E34" s="44"/>
      <c r="F34" s="44"/>
    </row>
    <row r="35" spans="1:6" ht="15" customHeight="1">
      <c r="A35" s="49" t="s">
        <v>12</v>
      </c>
      <c r="B35" s="57">
        <v>39.9</v>
      </c>
      <c r="C35" s="57">
        <v>38</v>
      </c>
      <c r="D35" s="57">
        <v>38.3</v>
      </c>
      <c r="E35" s="68">
        <f aca="true" t="shared" si="2" ref="E35:F39">B35-C35</f>
        <v>1.8999999999999986</v>
      </c>
      <c r="F35" s="68">
        <f t="shared" si="2"/>
        <v>-0.29999999999999716</v>
      </c>
    </row>
    <row r="36" spans="1:6" ht="15" customHeight="1">
      <c r="A36" s="49" t="s">
        <v>5</v>
      </c>
      <c r="B36" s="58">
        <v>389.9</v>
      </c>
      <c r="C36" s="58">
        <v>380.7</v>
      </c>
      <c r="D36" s="58">
        <v>375.2</v>
      </c>
      <c r="E36" s="68">
        <f t="shared" si="2"/>
        <v>9.199999999999989</v>
      </c>
      <c r="F36" s="68">
        <f t="shared" si="2"/>
        <v>5.5</v>
      </c>
    </row>
    <row r="37" spans="1:6" ht="15" customHeight="1">
      <c r="A37" s="49" t="s">
        <v>6</v>
      </c>
      <c r="B37" s="58">
        <v>100.3</v>
      </c>
      <c r="C37" s="58">
        <v>95.6</v>
      </c>
      <c r="D37" s="58">
        <v>97.4</v>
      </c>
      <c r="E37" s="68">
        <f t="shared" si="2"/>
        <v>4.700000000000003</v>
      </c>
      <c r="F37" s="68">
        <f t="shared" si="2"/>
        <v>-1.8000000000000114</v>
      </c>
    </row>
    <row r="38" spans="1:6" ht="15" customHeight="1">
      <c r="A38" s="50" t="s">
        <v>29</v>
      </c>
      <c r="B38" s="57">
        <v>23.9</v>
      </c>
      <c r="C38" s="57">
        <v>22.9</v>
      </c>
      <c r="D38" s="57">
        <v>23.3</v>
      </c>
      <c r="E38" s="68">
        <f t="shared" si="2"/>
        <v>1</v>
      </c>
      <c r="F38" s="68">
        <f t="shared" si="2"/>
        <v>-0.40000000000000213</v>
      </c>
    </row>
    <row r="39" spans="1:6" ht="15" customHeight="1">
      <c r="A39" s="50" t="s">
        <v>30</v>
      </c>
      <c r="B39" s="57">
        <v>193.3</v>
      </c>
      <c r="C39" s="57">
        <v>191.1</v>
      </c>
      <c r="D39" s="57">
        <v>185.8</v>
      </c>
      <c r="E39" s="68">
        <f t="shared" si="2"/>
        <v>2.200000000000017</v>
      </c>
      <c r="F39" s="68">
        <f t="shared" si="2"/>
        <v>5.299999999999983</v>
      </c>
    </row>
    <row r="40" spans="1:6" ht="13.5">
      <c r="A40" s="50"/>
      <c r="B40" s="55"/>
      <c r="C40" s="55"/>
      <c r="D40" s="55"/>
      <c r="E40" s="68"/>
      <c r="F40" s="68"/>
    </row>
    <row r="41" spans="1:6" s="53" customFormat="1" ht="15" customHeight="1">
      <c r="A41" s="48" t="s">
        <v>32</v>
      </c>
      <c r="B41" s="59">
        <v>99.3</v>
      </c>
      <c r="C41" s="59">
        <v>96.9</v>
      </c>
      <c r="D41" s="59">
        <v>97.5</v>
      </c>
      <c r="E41" s="69">
        <f>B41-C41</f>
        <v>2.3999999999999915</v>
      </c>
      <c r="F41" s="69">
        <f>C41-D41</f>
        <v>-0.5999999999999943</v>
      </c>
    </row>
    <row r="42" ht="15" customHeight="1">
      <c r="A42" s="51" t="s">
        <v>40</v>
      </c>
    </row>
    <row r="43" ht="15" customHeight="1">
      <c r="A43" s="51" t="s">
        <v>38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A1" sqref="A1"/>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34</v>
      </c>
      <c r="G4" s="29" t="s">
        <v>25</v>
      </c>
      <c r="H4" s="16"/>
      <c r="K4" s="14"/>
      <c r="L4" s="9" t="s">
        <v>26</v>
      </c>
      <c r="M4" s="9" t="s">
        <v>26</v>
      </c>
      <c r="N4" s="9" t="s">
        <v>36</v>
      </c>
      <c r="O4" s="9" t="s">
        <v>35</v>
      </c>
      <c r="P4" s="15" t="s">
        <v>26</v>
      </c>
    </row>
    <row r="5" spans="2:16" ht="5.25" customHeight="1">
      <c r="B5" s="17"/>
      <c r="C5" s="17"/>
      <c r="D5" s="18"/>
      <c r="E5" s="18"/>
      <c r="F5" s="18"/>
      <c r="G5" s="19"/>
      <c r="K5" s="17"/>
      <c r="L5" s="17"/>
      <c r="M5" s="18"/>
      <c r="N5" s="18"/>
      <c r="O5" s="18"/>
      <c r="P5" s="19"/>
    </row>
    <row r="6" spans="1:16" ht="13.5">
      <c r="A6" s="2" t="s">
        <v>41</v>
      </c>
      <c r="B6" s="64">
        <v>4</v>
      </c>
      <c r="C6" s="65">
        <v>1402291</v>
      </c>
      <c r="D6" s="65">
        <v>1758165</v>
      </c>
      <c r="E6" s="66">
        <v>39.7</v>
      </c>
      <c r="F6" s="66">
        <v>30.9</v>
      </c>
      <c r="G6" s="66">
        <v>83.3</v>
      </c>
      <c r="J6" s="2" t="s">
        <v>41</v>
      </c>
      <c r="K6" s="24">
        <f aca="true" t="shared" si="0" ref="K6:K23">B6</f>
        <v>4</v>
      </c>
      <c r="L6" s="73">
        <f aca="true" t="shared" si="1" ref="L6:M22">C6/10000</f>
        <v>140.2291</v>
      </c>
      <c r="M6" s="73">
        <f t="shared" si="1"/>
        <v>175.8165</v>
      </c>
      <c r="N6" s="31">
        <f aca="true" t="shared" si="2" ref="N6:N23">E6</f>
        <v>39.7</v>
      </c>
      <c r="O6" s="31">
        <f aca="true" t="shared" si="3" ref="O6:O23">F6</f>
        <v>30.9</v>
      </c>
      <c r="P6" s="23">
        <f aca="true" t="shared" si="4" ref="P6:P23">G6</f>
        <v>83.3</v>
      </c>
    </row>
    <row r="7" spans="2:16" ht="13.5">
      <c r="B7" s="64">
        <v>5</v>
      </c>
      <c r="C7" s="65">
        <v>1387471</v>
      </c>
      <c r="D7" s="65">
        <v>1783091</v>
      </c>
      <c r="E7" s="66">
        <v>39.8</v>
      </c>
      <c r="F7" s="66">
        <v>30.8</v>
      </c>
      <c r="G7" s="66">
        <v>84.3</v>
      </c>
      <c r="K7" s="24">
        <f t="shared" si="0"/>
        <v>5</v>
      </c>
      <c r="L7" s="73">
        <f t="shared" si="1"/>
        <v>138.7471</v>
      </c>
      <c r="M7" s="73">
        <f t="shared" si="1"/>
        <v>178.3091</v>
      </c>
      <c r="N7" s="31">
        <f t="shared" si="2"/>
        <v>39.8</v>
      </c>
      <c r="O7" s="31">
        <f t="shared" si="3"/>
        <v>30.8</v>
      </c>
      <c r="P7" s="23">
        <f t="shared" si="4"/>
        <v>84.3</v>
      </c>
    </row>
    <row r="8" spans="2:16" ht="13.5">
      <c r="B8" s="64">
        <v>6</v>
      </c>
      <c r="C8" s="65">
        <v>1400720</v>
      </c>
      <c r="D8" s="65">
        <v>1892691</v>
      </c>
      <c r="E8" s="66">
        <v>38.6</v>
      </c>
      <c r="F8" s="66">
        <v>29.9</v>
      </c>
      <c r="G8" s="66">
        <v>84.5</v>
      </c>
      <c r="K8" s="24">
        <f t="shared" si="0"/>
        <v>6</v>
      </c>
      <c r="L8" s="73">
        <f t="shared" si="1"/>
        <v>140.072</v>
      </c>
      <c r="M8" s="73">
        <f t="shared" si="1"/>
        <v>189.2691</v>
      </c>
      <c r="N8" s="31">
        <f t="shared" si="2"/>
        <v>38.6</v>
      </c>
      <c r="O8" s="31">
        <f t="shared" si="3"/>
        <v>29.9</v>
      </c>
      <c r="P8" s="23">
        <f t="shared" si="4"/>
        <v>84.5</v>
      </c>
    </row>
    <row r="9" spans="2:16" ht="13.5">
      <c r="B9" s="64">
        <v>7</v>
      </c>
      <c r="C9" s="65">
        <v>1402825</v>
      </c>
      <c r="D9" s="65">
        <v>1806064</v>
      </c>
      <c r="E9" s="66">
        <v>39</v>
      </c>
      <c r="F9" s="66">
        <v>30.3</v>
      </c>
      <c r="G9" s="66">
        <v>84.8</v>
      </c>
      <c r="J9"/>
      <c r="K9" s="24">
        <f t="shared" si="0"/>
        <v>7</v>
      </c>
      <c r="L9" s="73">
        <f t="shared" si="1"/>
        <v>140.2825</v>
      </c>
      <c r="M9" s="73">
        <f t="shared" si="1"/>
        <v>180.6064</v>
      </c>
      <c r="N9" s="31">
        <f t="shared" si="2"/>
        <v>39</v>
      </c>
      <c r="O9" s="31">
        <f t="shared" si="3"/>
        <v>30.3</v>
      </c>
      <c r="P9" s="23">
        <f t="shared" si="4"/>
        <v>84.8</v>
      </c>
    </row>
    <row r="10" spans="2:16" ht="13.5">
      <c r="B10" s="64">
        <v>8</v>
      </c>
      <c r="C10" s="65">
        <v>1395043</v>
      </c>
      <c r="D10" s="65">
        <v>1854205</v>
      </c>
      <c r="E10" s="66">
        <v>38.4</v>
      </c>
      <c r="F10" s="66">
        <v>29.7</v>
      </c>
      <c r="G10" s="66">
        <v>84.6</v>
      </c>
      <c r="K10" s="24">
        <f t="shared" si="0"/>
        <v>8</v>
      </c>
      <c r="L10" s="73">
        <f t="shared" si="1"/>
        <v>139.5043</v>
      </c>
      <c r="M10" s="73">
        <f t="shared" si="1"/>
        <v>185.4205</v>
      </c>
      <c r="N10" s="31">
        <f t="shared" si="2"/>
        <v>38.4</v>
      </c>
      <c r="O10" s="31">
        <f t="shared" si="3"/>
        <v>29.7</v>
      </c>
      <c r="P10" s="23">
        <f t="shared" si="4"/>
        <v>84.6</v>
      </c>
    </row>
    <row r="11" spans="2:16" ht="13.5">
      <c r="B11" s="64">
        <v>9</v>
      </c>
      <c r="C11" s="65">
        <v>1390986</v>
      </c>
      <c r="D11" s="65">
        <v>1812006</v>
      </c>
      <c r="E11" s="66">
        <v>39.6</v>
      </c>
      <c r="F11" s="66">
        <v>30.6</v>
      </c>
      <c r="G11" s="66">
        <v>82.5</v>
      </c>
      <c r="J11"/>
      <c r="K11" s="24">
        <f t="shared" si="0"/>
        <v>9</v>
      </c>
      <c r="L11" s="73">
        <f t="shared" si="1"/>
        <v>139.0986</v>
      </c>
      <c r="M11" s="73">
        <f t="shared" si="1"/>
        <v>181.2006</v>
      </c>
      <c r="N11" s="31">
        <f t="shared" si="2"/>
        <v>39.6</v>
      </c>
      <c r="O11" s="31">
        <f t="shared" si="3"/>
        <v>30.6</v>
      </c>
      <c r="P11" s="23">
        <f t="shared" si="4"/>
        <v>82.5</v>
      </c>
    </row>
    <row r="12" spans="2:16" ht="13.5">
      <c r="B12" s="64">
        <v>10</v>
      </c>
      <c r="C12" s="65">
        <v>1389107</v>
      </c>
      <c r="D12" s="65">
        <v>1821428</v>
      </c>
      <c r="E12" s="66">
        <v>39.1</v>
      </c>
      <c r="F12" s="66">
        <v>30.3</v>
      </c>
      <c r="G12" s="66">
        <v>83.9</v>
      </c>
      <c r="K12" s="24">
        <f t="shared" si="0"/>
        <v>10</v>
      </c>
      <c r="L12" s="73">
        <f t="shared" si="1"/>
        <v>138.9107</v>
      </c>
      <c r="M12" s="73">
        <f t="shared" si="1"/>
        <v>182.1428</v>
      </c>
      <c r="N12" s="31">
        <f t="shared" si="2"/>
        <v>39.1</v>
      </c>
      <c r="O12" s="31">
        <f t="shared" si="3"/>
        <v>30.3</v>
      </c>
      <c r="P12" s="23">
        <f t="shared" si="4"/>
        <v>83.9</v>
      </c>
    </row>
    <row r="13" spans="2:16" ht="13.5">
      <c r="B13" s="64">
        <v>11</v>
      </c>
      <c r="C13" s="65">
        <v>1396891</v>
      </c>
      <c r="D13" s="65">
        <v>1821892</v>
      </c>
      <c r="E13" s="66">
        <v>38.9</v>
      </c>
      <c r="F13" s="66">
        <v>30.2</v>
      </c>
      <c r="G13" s="66">
        <v>85.1</v>
      </c>
      <c r="K13" s="24">
        <f t="shared" si="0"/>
        <v>11</v>
      </c>
      <c r="L13" s="73">
        <f t="shared" si="1"/>
        <v>139.6891</v>
      </c>
      <c r="M13" s="73">
        <f t="shared" si="1"/>
        <v>182.1892</v>
      </c>
      <c r="N13" s="31">
        <f t="shared" si="2"/>
        <v>38.9</v>
      </c>
      <c r="O13" s="31">
        <f t="shared" si="3"/>
        <v>30.2</v>
      </c>
      <c r="P13" s="23">
        <f t="shared" si="4"/>
        <v>85.1</v>
      </c>
    </row>
    <row r="14" spans="2:16" ht="13.5">
      <c r="B14" s="61">
        <v>12</v>
      </c>
      <c r="C14" s="62">
        <v>1384852</v>
      </c>
      <c r="D14" s="62">
        <v>1809839</v>
      </c>
      <c r="E14" s="63">
        <v>37.5</v>
      </c>
      <c r="F14" s="63">
        <v>29</v>
      </c>
      <c r="G14" s="63">
        <v>76.5</v>
      </c>
      <c r="K14" s="24">
        <f t="shared" si="0"/>
        <v>12</v>
      </c>
      <c r="L14" s="73">
        <f t="shared" si="1"/>
        <v>138.4852</v>
      </c>
      <c r="M14" s="73">
        <f t="shared" si="1"/>
        <v>180.9839</v>
      </c>
      <c r="N14" s="31">
        <f t="shared" si="2"/>
        <v>37.5</v>
      </c>
      <c r="O14" s="31">
        <f t="shared" si="3"/>
        <v>29</v>
      </c>
      <c r="P14" s="23">
        <f t="shared" si="4"/>
        <v>76.5</v>
      </c>
    </row>
    <row r="15" spans="1:16" ht="13.5">
      <c r="A15" s="2" t="s">
        <v>27</v>
      </c>
      <c r="B15" s="78">
        <v>1</v>
      </c>
      <c r="C15" s="79">
        <v>1388847</v>
      </c>
      <c r="D15" s="54">
        <v>1598088</v>
      </c>
      <c r="E15" s="80">
        <v>42</v>
      </c>
      <c r="F15" s="80">
        <v>32.5</v>
      </c>
      <c r="G15" s="80">
        <v>86.7</v>
      </c>
      <c r="J15" s="2" t="s">
        <v>27</v>
      </c>
      <c r="K15" s="24">
        <f t="shared" si="0"/>
        <v>1</v>
      </c>
      <c r="L15" s="73">
        <f t="shared" si="1"/>
        <v>138.8847</v>
      </c>
      <c r="M15" s="73">
        <f t="shared" si="1"/>
        <v>159.8088</v>
      </c>
      <c r="N15" s="31">
        <f t="shared" si="2"/>
        <v>42</v>
      </c>
      <c r="O15" s="31">
        <f t="shared" si="3"/>
        <v>32.5</v>
      </c>
      <c r="P15" s="23">
        <f t="shared" si="4"/>
        <v>86.7</v>
      </c>
    </row>
    <row r="16" spans="2:16" ht="13.5">
      <c r="B16" s="78">
        <v>2</v>
      </c>
      <c r="C16" s="79">
        <v>1435064</v>
      </c>
      <c r="D16" s="54">
        <v>1801787</v>
      </c>
      <c r="E16" s="80">
        <v>39.8</v>
      </c>
      <c r="F16" s="80">
        <v>31.2</v>
      </c>
      <c r="G16" s="80">
        <v>86.9</v>
      </c>
      <c r="K16" s="24">
        <f t="shared" si="0"/>
        <v>2</v>
      </c>
      <c r="L16" s="73">
        <f t="shared" si="1"/>
        <v>143.5064</v>
      </c>
      <c r="M16" s="73">
        <f t="shared" si="1"/>
        <v>180.1787</v>
      </c>
      <c r="N16" s="31">
        <f t="shared" si="2"/>
        <v>39.8</v>
      </c>
      <c r="O16" s="31">
        <f t="shared" si="3"/>
        <v>31.2</v>
      </c>
      <c r="P16" s="23">
        <f t="shared" si="4"/>
        <v>86.9</v>
      </c>
    </row>
    <row r="17" spans="2:16" ht="13.5">
      <c r="B17" s="78">
        <v>3</v>
      </c>
      <c r="C17" s="79">
        <v>1428828</v>
      </c>
      <c r="D17" s="79">
        <v>1867570</v>
      </c>
      <c r="E17" s="80">
        <v>38.3</v>
      </c>
      <c r="F17" s="80">
        <v>23.8</v>
      </c>
      <c r="G17" s="80">
        <v>84.3</v>
      </c>
      <c r="I17" s="4"/>
      <c r="K17" s="24">
        <f t="shared" si="0"/>
        <v>3</v>
      </c>
      <c r="L17" s="73">
        <f t="shared" si="1"/>
        <v>142.8828</v>
      </c>
      <c r="M17" s="73">
        <f t="shared" si="1"/>
        <v>186.757</v>
      </c>
      <c r="N17" s="31">
        <f t="shared" si="2"/>
        <v>38.3</v>
      </c>
      <c r="O17" s="31">
        <f t="shared" si="3"/>
        <v>23.8</v>
      </c>
      <c r="P17" s="23">
        <f t="shared" si="4"/>
        <v>84.3</v>
      </c>
    </row>
    <row r="18" spans="2:16" ht="13.5">
      <c r="B18" s="78">
        <v>4</v>
      </c>
      <c r="C18" s="79">
        <v>1405976</v>
      </c>
      <c r="D18" s="79">
        <v>1788016</v>
      </c>
      <c r="E18" s="80">
        <v>38.9</v>
      </c>
      <c r="F18" s="80">
        <v>23.9</v>
      </c>
      <c r="G18" s="80">
        <v>83.1</v>
      </c>
      <c r="I18" s="4"/>
      <c r="J18"/>
      <c r="K18" s="24">
        <f t="shared" si="0"/>
        <v>4</v>
      </c>
      <c r="L18" s="73">
        <f t="shared" si="1"/>
        <v>140.5976</v>
      </c>
      <c r="M18" s="73">
        <f t="shared" si="1"/>
        <v>178.8016</v>
      </c>
      <c r="N18" s="24">
        <f t="shared" si="2"/>
        <v>38.9</v>
      </c>
      <c r="O18" s="24">
        <f t="shared" si="3"/>
        <v>23.9</v>
      </c>
      <c r="P18" s="23">
        <f t="shared" si="4"/>
        <v>83.1</v>
      </c>
    </row>
    <row r="19" spans="2:16" ht="13.5">
      <c r="B19" s="78">
        <v>5</v>
      </c>
      <c r="C19" s="79">
        <v>1394769</v>
      </c>
      <c r="D19" s="79">
        <v>1813399</v>
      </c>
      <c r="E19" s="80">
        <v>38.4</v>
      </c>
      <c r="F19" s="80">
        <v>23.4</v>
      </c>
      <c r="G19" s="80">
        <v>84.9</v>
      </c>
      <c r="I19" s="4"/>
      <c r="J19"/>
      <c r="K19" s="24">
        <f t="shared" si="0"/>
        <v>5</v>
      </c>
      <c r="L19" s="73">
        <f t="shared" si="1"/>
        <v>139.4769</v>
      </c>
      <c r="M19" s="73">
        <f t="shared" si="1"/>
        <v>181.3399</v>
      </c>
      <c r="N19" s="31">
        <f t="shared" si="2"/>
        <v>38.4</v>
      </c>
      <c r="O19" s="24">
        <f t="shared" si="3"/>
        <v>23.4</v>
      </c>
      <c r="P19" s="23">
        <f t="shared" si="4"/>
        <v>84.9</v>
      </c>
    </row>
    <row r="20" spans="2:16" ht="13.5">
      <c r="B20" s="78">
        <v>6</v>
      </c>
      <c r="C20" s="79">
        <v>1405912</v>
      </c>
      <c r="D20" s="79">
        <v>1861453</v>
      </c>
      <c r="E20" s="80">
        <v>37.9</v>
      </c>
      <c r="F20" s="80">
        <v>23.1</v>
      </c>
      <c r="G20" s="80">
        <v>83.7</v>
      </c>
      <c r="I20" s="4"/>
      <c r="J20"/>
      <c r="K20" s="24">
        <f t="shared" si="0"/>
        <v>6</v>
      </c>
      <c r="L20" s="73">
        <f t="shared" si="1"/>
        <v>140.5912</v>
      </c>
      <c r="M20" s="73">
        <f t="shared" si="1"/>
        <v>186.1453</v>
      </c>
      <c r="N20" s="31">
        <f t="shared" si="2"/>
        <v>37.9</v>
      </c>
      <c r="O20" s="24">
        <f t="shared" si="3"/>
        <v>23.1</v>
      </c>
      <c r="P20" s="23">
        <f t="shared" si="4"/>
        <v>83.7</v>
      </c>
    </row>
    <row r="21" spans="2:16" ht="13.5">
      <c r="B21" s="78">
        <v>7</v>
      </c>
      <c r="C21" s="79">
        <v>1408827</v>
      </c>
      <c r="D21" s="79">
        <v>1821626</v>
      </c>
      <c r="E21" s="57">
        <v>38.3</v>
      </c>
      <c r="F21" s="66">
        <v>23.3</v>
      </c>
      <c r="G21" s="66">
        <v>85.7</v>
      </c>
      <c r="I21" s="4"/>
      <c r="J21"/>
      <c r="K21" s="24">
        <f t="shared" si="0"/>
        <v>7</v>
      </c>
      <c r="L21" s="73">
        <f t="shared" si="1"/>
        <v>140.8827</v>
      </c>
      <c r="M21" s="73">
        <f t="shared" si="1"/>
        <v>182.1626</v>
      </c>
      <c r="N21" s="34">
        <f t="shared" si="2"/>
        <v>38.3</v>
      </c>
      <c r="O21" s="34">
        <f t="shared" si="3"/>
        <v>23.3</v>
      </c>
      <c r="P21" s="23">
        <f t="shared" si="4"/>
        <v>85.7</v>
      </c>
    </row>
    <row r="22" spans="2:16" ht="13.5">
      <c r="B22" s="78">
        <v>8</v>
      </c>
      <c r="C22" s="79">
        <v>1399295</v>
      </c>
      <c r="D22" s="79">
        <v>1829499</v>
      </c>
      <c r="E22" s="57">
        <v>38</v>
      </c>
      <c r="F22" s="66">
        <v>22.9</v>
      </c>
      <c r="G22" s="57">
        <v>83.8</v>
      </c>
      <c r="K22" s="24">
        <f t="shared" si="0"/>
        <v>8</v>
      </c>
      <c r="L22" s="73">
        <f t="shared" si="1"/>
        <v>139.9295</v>
      </c>
      <c r="M22" s="73">
        <f t="shared" si="1"/>
        <v>182.9499</v>
      </c>
      <c r="N22" s="34">
        <f t="shared" si="2"/>
        <v>38</v>
      </c>
      <c r="O22" s="34">
        <f t="shared" si="3"/>
        <v>22.9</v>
      </c>
      <c r="P22" s="23">
        <f t="shared" si="4"/>
        <v>83.8</v>
      </c>
    </row>
    <row r="23" spans="2:16" ht="13.5">
      <c r="B23" s="74">
        <v>9</v>
      </c>
      <c r="C23" s="75">
        <v>1388161</v>
      </c>
      <c r="D23" s="75">
        <v>1716190</v>
      </c>
      <c r="E23" s="81">
        <v>39.9</v>
      </c>
      <c r="F23" s="76">
        <v>23.9</v>
      </c>
      <c r="G23" s="81">
        <v>82.5</v>
      </c>
      <c r="J23"/>
      <c r="K23" s="24">
        <f t="shared" si="0"/>
        <v>9</v>
      </c>
      <c r="L23" s="73">
        <f>C23/10000</f>
        <v>138.8161</v>
      </c>
      <c r="M23" s="73">
        <f>D23/10000</f>
        <v>171.619</v>
      </c>
      <c r="N23" s="34">
        <f t="shared" si="2"/>
        <v>39.9</v>
      </c>
      <c r="O23" s="34">
        <f t="shared" si="3"/>
        <v>23.9</v>
      </c>
      <c r="P23" s="23">
        <f t="shared" si="4"/>
        <v>82.5</v>
      </c>
    </row>
    <row r="24" spans="2:16" ht="13.5">
      <c r="B24" s="35"/>
      <c r="C24" s="36"/>
      <c r="D24" s="36"/>
      <c r="E24" s="67"/>
      <c r="F24" s="67"/>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28</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2002-03-07T02:57:05Z</cp:lastPrinted>
  <dcterms:created xsi:type="dcterms:W3CDTF">1996-10-17T08:45:06Z</dcterms:created>
  <dcterms:modified xsi:type="dcterms:W3CDTF">2002-03-20T02:20:27Z</dcterms:modified>
  <cp:category/>
  <cp:version/>
  <cp:contentType/>
  <cp:contentStatus/>
</cp:coreProperties>
</file>