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30" windowHeight="6375" tabRatio="610" activeTab="1"/>
  </bookViews>
  <sheets>
    <sheet name="表(1) " sheetId="1" r:id="rId1"/>
    <sheet name="ｸﾞﾗﾌ" sheetId="2" r:id="rId2"/>
    <sheet name="ﾃﾞｰﾀ" sheetId="3" r:id="rId3"/>
  </sheets>
  <definedNames>
    <definedName name="_xlnm.Print_Area" localSheetId="1">'ｸﾞﾗﾌ'!$A$1:$I$53</definedName>
    <definedName name="_xlnm.Print_Area" localSheetId="2">'ﾃﾞｰﾀ'!$A$1:$G$27</definedName>
  </definedNames>
  <calcPr fullCalcOnLoad="1"/>
</workbook>
</file>

<file path=xl/sharedStrings.xml><?xml version="1.0" encoding="utf-8"?>
<sst xmlns="http://schemas.openxmlformats.org/spreadsheetml/2006/main" count="66" uniqueCount="42">
  <si>
    <t>各月間</t>
  </si>
  <si>
    <t>１日平均患者数（人）</t>
  </si>
  <si>
    <t>対前月増減（人）</t>
  </si>
  <si>
    <t>平成13年1月</t>
  </si>
  <si>
    <t>平成12年12月</t>
  </si>
  <si>
    <t>平成12年11月</t>
  </si>
  <si>
    <t>1月</t>
  </si>
  <si>
    <t>12月</t>
  </si>
  <si>
    <t>病 　　院</t>
  </si>
  <si>
    <t xml:space="preserve">   在 院 患 者 総 数</t>
  </si>
  <si>
    <t xml:space="preserve">     精　神　病　床</t>
  </si>
  <si>
    <t xml:space="preserve">     結　核　病　床</t>
  </si>
  <si>
    <t xml:space="preserve">     一　般　病　床</t>
  </si>
  <si>
    <t>（再掲）療養型病床群</t>
  </si>
  <si>
    <t xml:space="preserve">   外   来   患   者</t>
  </si>
  <si>
    <t>診療所（療養型病床群）</t>
  </si>
  <si>
    <t>注：総数には感染病床を含む。</t>
  </si>
  <si>
    <t>各月末</t>
  </si>
  <si>
    <t>病床利用率（％）</t>
  </si>
  <si>
    <t>対前月増減</t>
  </si>
  <si>
    <t>病　　 院</t>
  </si>
  <si>
    <t xml:space="preserve">   総　　　　　　 数</t>
  </si>
  <si>
    <t>平均在院日数（日）</t>
  </si>
  <si>
    <t>対前月増減（日）</t>
  </si>
  <si>
    <t xml:space="preserve">    問い合わせ先　厚生労働省大臣官房統計情報部人口動態・保健統計課保健統計室</t>
  </si>
  <si>
    <t>　　　　　担　当　　 健康政策統計第２係</t>
  </si>
  <si>
    <t>　　　　　電　話　　（代）０３－５２５３－１１１１（内７５２２）</t>
  </si>
  <si>
    <t>参考</t>
  </si>
  <si>
    <t>グラフ数値</t>
  </si>
  <si>
    <t>１日平均　　在院患者</t>
  </si>
  <si>
    <t>１日平均　　外来患者</t>
  </si>
  <si>
    <t>平 均 在 院 日 数</t>
  </si>
  <si>
    <t>病床利用率</t>
  </si>
  <si>
    <t>１日平均　外来患者</t>
  </si>
  <si>
    <t>総数</t>
  </si>
  <si>
    <t>一般病床</t>
  </si>
  <si>
    <t>　総　　数</t>
  </si>
  <si>
    <t>　一般病床</t>
  </si>
  <si>
    <t>平成11年</t>
  </si>
  <si>
    <t>平成12年</t>
  </si>
  <si>
    <t>平成13年</t>
  </si>
  <si>
    <t>注）数値は全て概数値である。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</si>
</sst>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;&quot;△ &quot;#\ ##0"/>
    <numFmt numFmtId="180" formatCode="#\ ##0;&quot;△  &quot;#\ ##0"/>
    <numFmt numFmtId="181" formatCode="#\ ##0;&quot;△   &quot;#\ ##0"/>
    <numFmt numFmtId="182" formatCode="#\ ##0;&quot;△    &quot;#\ ##0"/>
    <numFmt numFmtId="183" formatCode="#\ ##0;&quot;△     &quot;#\ ##0"/>
    <numFmt numFmtId="184" formatCode="#\ ##0.0;&quot;△&quot;#\ ##0.0"/>
    <numFmt numFmtId="185" formatCode="#\ ##0.0;&quot;△ &quot;#\ ##0.0"/>
    <numFmt numFmtId="186" formatCode="#\ ##0.0;&quot;△  &quot;#\ ##0.0"/>
    <numFmt numFmtId="187" formatCode="#\ ##0.0;&quot;△   &quot;#\ ##0.0"/>
    <numFmt numFmtId="188" formatCode="#\ ##0.0;&quot;△    &quot;#\ ##0.0"/>
    <numFmt numFmtId="189" formatCode="#\ ##0.0;&quot;△     &quot;#\ ##0.0"/>
    <numFmt numFmtId="190" formatCode="&quot;&quot;\ #\ ##0;&quot;△&quot;\ #\ ##0"/>
    <numFmt numFmtId="191" formatCode="&quot;&quot;\ #\ ##0.0;&quot;△&quot;\ #\ ##0.0"/>
    <numFmt numFmtId="192" formatCode="&quot;&quot;\ #\ ##0;&quot;△　&quot;\ #\ ##0"/>
    <numFmt numFmtId="193" formatCode="&quot;&quot;\ #\ ##0;&quot;△　　&quot;\ #\ ##0"/>
    <numFmt numFmtId="194" formatCode="&quot;&quot;\ #\ ##0;&quot;△ 　&quot;\ #\ ##0"/>
    <numFmt numFmtId="195" formatCode="&quot;&quot;\ #\ ##0;&quot;△     &quot;\ #\ ##0"/>
    <numFmt numFmtId="196" formatCode="&quot;&quot;\ #\ ##0;&quot;△    &quot;\ #\ ##0"/>
    <numFmt numFmtId="197" formatCode="&quot;&quot;\ #\ ##0.0;&quot;△ &quot;\ #\ ##0.0"/>
    <numFmt numFmtId="198" formatCode="&quot;&quot;\ #\ ##0;&quot;△ &quot;\ #\ ##0"/>
    <numFmt numFmtId="199" formatCode="0.0000"/>
    <numFmt numFmtId="200" formatCode="&quot;&quot;\ #\ ##0;&quot;△       &quot;\ #\ ##0"/>
    <numFmt numFmtId="201" formatCode="&quot;&quot;\ #\ ##0;&quot;△ 　　&quot;\ #\ ##0"/>
    <numFmt numFmtId="202" formatCode="&quot;&quot;\ #\ ##0;&quot;△&quot;\ \ \ #\ ##0"/>
    <numFmt numFmtId="203" formatCode="#\ ##0;&quot;△ &quot;\ \ #\ ##0"/>
    <numFmt numFmtId="204" formatCode="&quot;&quot;\ #\ ##0;&quot;△&quot;#\ ##0"/>
    <numFmt numFmtId="205" formatCode="&quot;&quot;\ #\ ##0;&quot;△&quot;\ \ \ \ #\ ##0"/>
    <numFmt numFmtId="206" formatCode="#\ ##0;&quot;△&quot;\ \ #\ ##0"/>
    <numFmt numFmtId="207" formatCode="&quot;&quot;\ #\ ##0;&quot;△&quot;\ \ \ \ \ #\ ##0"/>
    <numFmt numFmtId="208" formatCode="#\ ##0;&quot;△&quot;\ \ \ #\ ##0"/>
    <numFmt numFmtId="209" formatCode="&quot;&quot;\ #\ ##0;&quot;△&quot;\ \ \ \ \ \ \ #\ ##0"/>
    <numFmt numFmtId="210" formatCode="&quot;&quot;\ #\ ##0;&quot;△&quot;\ \ #\ ##0"/>
    <numFmt numFmtId="211" formatCode="#,##0_ "/>
  </numFmts>
  <fonts count="1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2"/>
      <name val="明朝"/>
      <family val="1"/>
    </font>
    <font>
      <sz val="11"/>
      <color indexed="8"/>
      <name val="明朝"/>
      <family val="1"/>
    </font>
    <font>
      <sz val="11"/>
      <name val="ｺﾞｼｯｸ"/>
      <family val="3"/>
    </font>
    <font>
      <sz val="11"/>
      <color indexed="8"/>
      <name val="ｺﾞｼｯｸ"/>
      <family val="3"/>
    </font>
    <font>
      <sz val="10"/>
      <name val="明朝"/>
      <family val="1"/>
    </font>
    <font>
      <sz val="8"/>
      <name val="ＭＳ Ｐゴシック"/>
      <family val="3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56"/>
      <name val="明朝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Alignment="1">
      <alignment vertical="center"/>
    </xf>
    <xf numFmtId="0" fontId="0" fillId="0" borderId="3" xfId="0" applyAlignment="1">
      <alignment horizontal="distributed" vertical="center" wrapText="1"/>
    </xf>
    <xf numFmtId="0" fontId="0" fillId="0" borderId="4" xfId="0" applyAlignment="1">
      <alignment horizontal="distributed" vertical="center"/>
    </xf>
    <xf numFmtId="0" fontId="0" fillId="0" borderId="5" xfId="0" applyAlignment="1">
      <alignment horizontal="centerContinuous" vertical="center"/>
    </xf>
    <xf numFmtId="0" fontId="0" fillId="0" borderId="6" xfId="0" applyAlignment="1">
      <alignment horizontal="centerContinuous" vertical="center"/>
    </xf>
    <xf numFmtId="176" fontId="0" fillId="0" borderId="4" xfId="0" applyNumberFormat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0" fillId="0" borderId="3" xfId="0" applyAlignment="1">
      <alignment horizontal="distributed" vertical="center"/>
    </xf>
    <xf numFmtId="176" fontId="0" fillId="0" borderId="7" xfId="0" applyNumberForma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Alignment="1">
      <alignment vertical="center"/>
    </xf>
    <xf numFmtId="0" fontId="0" fillId="0" borderId="4" xfId="0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8" xfId="0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Alignment="1">
      <alignment horizontal="distributed" vertical="center"/>
    </xf>
    <xf numFmtId="176" fontId="0" fillId="0" borderId="7" xfId="0" applyNumberFormat="1" applyBorder="1" applyAlignment="1">
      <alignment horizontal="distributed" vertical="center"/>
    </xf>
    <xf numFmtId="0" fontId="0" fillId="0" borderId="9" xfId="0" applyNumberFormat="1" applyBorder="1" applyAlignment="1">
      <alignment vertical="center"/>
    </xf>
    <xf numFmtId="176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8" fillId="0" borderId="8" xfId="0" applyFont="1" applyAlignment="1">
      <alignment vertical="center"/>
    </xf>
    <xf numFmtId="38" fontId="8" fillId="0" borderId="8" xfId="17" applyFont="1" applyBorder="1" applyAlignment="1">
      <alignment vertical="center"/>
    </xf>
    <xf numFmtId="176" fontId="8" fillId="0" borderId="8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5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Continuous" vertical="center"/>
    </xf>
    <xf numFmtId="0" fontId="10" fillId="0" borderId="10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vertical="top"/>
    </xf>
    <xf numFmtId="0" fontId="10" fillId="0" borderId="8" xfId="0" applyFont="1" applyBorder="1" applyAlignment="1">
      <alignment horizontal="right" vertical="center"/>
    </xf>
    <xf numFmtId="0" fontId="10" fillId="0" borderId="9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top"/>
    </xf>
    <xf numFmtId="177" fontId="10" fillId="0" borderId="8" xfId="0" applyNumberFormat="1" applyFont="1" applyBorder="1" applyAlignment="1">
      <alignment vertical="center"/>
    </xf>
    <xf numFmtId="177" fontId="11" fillId="0" borderId="8" xfId="0" applyNumberFormat="1" applyFont="1" applyBorder="1" applyAlignment="1">
      <alignment vertical="center"/>
    </xf>
    <xf numFmtId="177" fontId="10" fillId="0" borderId="3" xfId="0" applyNumberFormat="1" applyFont="1" applyBorder="1" applyAlignment="1">
      <alignment horizontal="right" vertical="top"/>
    </xf>
    <xf numFmtId="176" fontId="10" fillId="0" borderId="8" xfId="0" applyNumberFormat="1" applyFont="1" applyBorder="1" applyAlignment="1">
      <alignment vertical="center"/>
    </xf>
    <xf numFmtId="176" fontId="11" fillId="0" borderId="8" xfId="0" applyNumberFormat="1" applyFont="1" applyBorder="1" applyAlignment="1">
      <alignment vertical="center"/>
    </xf>
    <xf numFmtId="176" fontId="10" fillId="0" borderId="3" xfId="0" applyNumberFormat="1" applyFont="1" applyBorder="1" applyAlignment="1">
      <alignment horizontal="right" vertical="top"/>
    </xf>
    <xf numFmtId="0" fontId="12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38" fontId="0" fillId="0" borderId="13" xfId="17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0" fontId="0" fillId="0" borderId="8" xfId="0" applyFont="1" applyAlignment="1">
      <alignment vertical="center"/>
    </xf>
    <xf numFmtId="38" fontId="0" fillId="0" borderId="8" xfId="17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0" fontId="0" fillId="0" borderId="8" xfId="0" applyFont="1" applyAlignment="1">
      <alignment vertical="center"/>
    </xf>
    <xf numFmtId="38" fontId="0" fillId="0" borderId="8" xfId="17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84" fontId="10" fillId="0" borderId="8" xfId="0" applyNumberFormat="1" applyFont="1" applyBorder="1" applyAlignment="1">
      <alignment horizontal="right" vertical="center"/>
    </xf>
    <xf numFmtId="184" fontId="10" fillId="0" borderId="3" xfId="0" applyNumberFormat="1" applyFont="1" applyBorder="1" applyAlignment="1">
      <alignment horizontal="right" vertical="center"/>
    </xf>
    <xf numFmtId="178" fontId="10" fillId="0" borderId="8" xfId="0" applyNumberFormat="1" applyFont="1" applyBorder="1" applyAlignment="1">
      <alignment horizontal="right" vertical="center"/>
    </xf>
    <xf numFmtId="178" fontId="10" fillId="0" borderId="3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vertical="center"/>
    </xf>
    <xf numFmtId="176" fontId="9" fillId="0" borderId="9" xfId="0" applyNumberFormat="1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99" fontId="0" fillId="0" borderId="9" xfId="0" applyNumberFormat="1" applyBorder="1" applyAlignment="1">
      <alignment vertical="center"/>
    </xf>
    <xf numFmtId="199" fontId="9" fillId="0" borderId="9" xfId="0" applyNumberFormat="1" applyFont="1" applyBorder="1" applyAlignment="1">
      <alignment vertical="center"/>
    </xf>
    <xf numFmtId="0" fontId="17" fillId="0" borderId="8" xfId="0" applyFont="1" applyAlignment="1">
      <alignment vertical="center"/>
    </xf>
    <xf numFmtId="38" fontId="17" fillId="0" borderId="8" xfId="17" applyFont="1" applyBorder="1" applyAlignment="1">
      <alignment vertical="center"/>
    </xf>
    <xf numFmtId="176" fontId="17" fillId="0" borderId="8" xfId="0" applyNumberFormat="1" applyFont="1" applyBorder="1" applyAlignment="1">
      <alignment vertical="center"/>
    </xf>
    <xf numFmtId="179" fontId="10" fillId="0" borderId="8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34725"/>
          <c:w val="0.84875"/>
          <c:h val="0.508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ﾃﾞｰﾀ!$M$4</c:f>
              <c:strCache>
                <c:ptCount val="1"/>
                <c:pt idx="0">
                  <c:v>　総　　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ﾃﾞｰﾀ!$K$5:$K$23</c:f>
              <c:numCache>
                <c:ptCount val="19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</c:numCache>
            </c:numRef>
          </c:cat>
          <c:val>
            <c:numRef>
              <c:f>ﾃﾞｰﾀ!$M$5:$M$23</c:f>
              <c:numCache>
                <c:ptCount val="19"/>
                <c:pt idx="1">
                  <c:v>213.231</c:v>
                </c:pt>
                <c:pt idx="2">
                  <c:v>226.3932</c:v>
                </c:pt>
                <c:pt idx="3">
                  <c:v>219.8488</c:v>
                </c:pt>
                <c:pt idx="4">
                  <c:v>227.7775</c:v>
                </c:pt>
                <c:pt idx="5">
                  <c:v>241.3718</c:v>
                </c:pt>
                <c:pt idx="6">
                  <c:v>225.1503</c:v>
                </c:pt>
                <c:pt idx="7">
                  <c:v>220.8899</c:v>
                </c:pt>
                <c:pt idx="8">
                  <c:v>223.302</c:v>
                </c:pt>
                <c:pt idx="9">
                  <c:v>219.7707</c:v>
                </c:pt>
                <c:pt idx="10">
                  <c:v>230.3159</c:v>
                </c:pt>
                <c:pt idx="11">
                  <c:v>218.3875</c:v>
                </c:pt>
                <c:pt idx="12">
                  <c:v>223.9519</c:v>
                </c:pt>
                <c:pt idx="13">
                  <c:v>212.8902</c:v>
                </c:pt>
                <c:pt idx="14">
                  <c:v>226.5008</c:v>
                </c:pt>
                <c:pt idx="15">
                  <c:v>225.8571</c:v>
                </c:pt>
                <c:pt idx="16">
                  <c:v>227.7365</c:v>
                </c:pt>
                <c:pt idx="17">
                  <c:v>243.9348</c:v>
                </c:pt>
                <c:pt idx="18">
                  <c:v>215.3945</c:v>
                </c:pt>
              </c:numCache>
            </c:numRef>
          </c:val>
          <c:smooth val="0"/>
        </c:ser>
        <c:marker val="1"/>
        <c:axId val="56092916"/>
        <c:axId val="35074197"/>
      </c:lineChart>
      <c:catAx>
        <c:axId val="56092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074197"/>
        <c:crosses val="autoZero"/>
        <c:auto val="0"/>
        <c:lblOffset val="100"/>
        <c:noMultiLvlLbl val="0"/>
      </c:catAx>
      <c:valAx>
        <c:axId val="3507419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09291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21"/>
          <c:w val="0.84875"/>
          <c:h val="0.609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ﾃﾞｰﾀ!$L$4</c:f>
              <c:strCache>
                <c:ptCount val="1"/>
                <c:pt idx="0">
                  <c:v>　総　　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ﾃﾞｰﾀ!$K$5:$K$23</c:f>
              <c:numCache>
                <c:ptCount val="19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</c:numCache>
            </c:numRef>
          </c:cat>
          <c:val>
            <c:numRef>
              <c:f>ﾃﾞｰﾀ!$L$5:$L$23</c:f>
              <c:numCache>
                <c:ptCount val="19"/>
                <c:pt idx="1">
                  <c:v>138.5838</c:v>
                </c:pt>
                <c:pt idx="2">
                  <c:v>138.4915</c:v>
                </c:pt>
                <c:pt idx="3">
                  <c:v>138.5067</c:v>
                </c:pt>
                <c:pt idx="4">
                  <c:v>139.1091</c:v>
                </c:pt>
                <c:pt idx="5">
                  <c:v>137.661</c:v>
                </c:pt>
                <c:pt idx="6">
                  <c:v>139.6786</c:v>
                </c:pt>
                <c:pt idx="7">
                  <c:v>144.1453</c:v>
                </c:pt>
                <c:pt idx="8">
                  <c:v>142.9589</c:v>
                </c:pt>
                <c:pt idx="9">
                  <c:v>140.2291</c:v>
                </c:pt>
                <c:pt idx="10">
                  <c:v>138.7471</c:v>
                </c:pt>
                <c:pt idx="11">
                  <c:v>140.072</c:v>
                </c:pt>
                <c:pt idx="12">
                  <c:v>140.2825</c:v>
                </c:pt>
                <c:pt idx="13">
                  <c:v>139.5043</c:v>
                </c:pt>
                <c:pt idx="14">
                  <c:v>139.0986</c:v>
                </c:pt>
                <c:pt idx="15">
                  <c:v>138.9107</c:v>
                </c:pt>
                <c:pt idx="16">
                  <c:v>139.6891</c:v>
                </c:pt>
                <c:pt idx="17">
                  <c:v>138.4852</c:v>
                </c:pt>
                <c:pt idx="18">
                  <c:v>138.8847</c:v>
                </c:pt>
              </c:numCache>
            </c:numRef>
          </c:val>
          <c:smooth val="0"/>
        </c:ser>
        <c:marker val="1"/>
        <c:axId val="47232318"/>
        <c:axId val="22437679"/>
      </c:lineChart>
      <c:catAx>
        <c:axId val="47232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437679"/>
        <c:crosses val="autoZero"/>
        <c:auto val="0"/>
        <c:lblOffset val="100"/>
        <c:noMultiLvlLbl val="0"/>
      </c:catAx>
      <c:valAx>
        <c:axId val="22437679"/>
        <c:scaling>
          <c:orientation val="minMax"/>
          <c:max val="15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23231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219"/>
          <c:w val="0.84875"/>
          <c:h val="0.609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ﾃﾞｰﾀ!$P$4</c:f>
              <c:strCache>
                <c:ptCount val="1"/>
                <c:pt idx="0">
                  <c:v>　総　　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ﾃﾞｰﾀ!$K$5:$K$23</c:f>
              <c:numCache>
                <c:ptCount val="19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</c:numCache>
            </c:numRef>
          </c:cat>
          <c:val>
            <c:numRef>
              <c:f>ﾃﾞｰﾀ!$P$5:$P$23</c:f>
              <c:numCache>
                <c:ptCount val="19"/>
                <c:pt idx="1">
                  <c:v>83.3</c:v>
                </c:pt>
                <c:pt idx="2">
                  <c:v>84.1</c:v>
                </c:pt>
                <c:pt idx="3">
                  <c:v>82.5</c:v>
                </c:pt>
                <c:pt idx="4">
                  <c:v>84.2</c:v>
                </c:pt>
                <c:pt idx="5">
                  <c:v>76.1</c:v>
                </c:pt>
                <c:pt idx="6">
                  <c:v>86.6</c:v>
                </c:pt>
                <c:pt idx="7">
                  <c:v>86.8</c:v>
                </c:pt>
                <c:pt idx="8">
                  <c:v>84.7</c:v>
                </c:pt>
                <c:pt idx="9">
                  <c:v>83.3</c:v>
                </c:pt>
                <c:pt idx="10">
                  <c:v>84.3</c:v>
                </c:pt>
                <c:pt idx="11">
                  <c:v>84.5</c:v>
                </c:pt>
                <c:pt idx="12">
                  <c:v>84.8</c:v>
                </c:pt>
                <c:pt idx="13">
                  <c:v>84.6</c:v>
                </c:pt>
                <c:pt idx="14">
                  <c:v>82.5</c:v>
                </c:pt>
                <c:pt idx="15">
                  <c:v>83.9</c:v>
                </c:pt>
                <c:pt idx="16">
                  <c:v>85.1</c:v>
                </c:pt>
                <c:pt idx="17">
                  <c:v>76.5</c:v>
                </c:pt>
                <c:pt idx="18">
                  <c:v>86.7</c:v>
                </c:pt>
              </c:numCache>
            </c:numRef>
          </c:val>
          <c:smooth val="0"/>
        </c:ser>
        <c:marker val="1"/>
        <c:axId val="612520"/>
        <c:axId val="5512681"/>
      </c:lineChart>
      <c:catAx>
        <c:axId val="612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12681"/>
        <c:crosses val="autoZero"/>
        <c:auto val="0"/>
        <c:lblOffset val="100"/>
        <c:noMultiLvlLbl val="0"/>
      </c:catAx>
      <c:valAx>
        <c:axId val="5512681"/>
        <c:scaling>
          <c:orientation val="minMax"/>
          <c:max val="90"/>
          <c:min val="7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2520"/>
        <c:crossesAt val="1"/>
        <c:crossBetween val="midCat"/>
        <c:dispUnits/>
        <c:majorUnit val="5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1795"/>
          <c:w val="0.854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ﾃﾞｰﾀ!$N$4</c:f>
              <c:strCache>
                <c:ptCount val="1"/>
                <c:pt idx="0">
                  <c:v>　総　　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ﾃﾞｰﾀ!$K$5:$K$23</c:f>
              <c:numCache>
                <c:ptCount val="19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</c:numCache>
            </c:numRef>
          </c:cat>
          <c:val>
            <c:numRef>
              <c:f>ﾃﾞｰﾀ!$N$5:$N$23</c:f>
              <c:numCache>
                <c:ptCount val="19"/>
                <c:pt idx="1">
                  <c:v>39.2</c:v>
                </c:pt>
                <c:pt idx="2">
                  <c:v>40.7</c:v>
                </c:pt>
                <c:pt idx="3">
                  <c:v>40.3</c:v>
                </c:pt>
                <c:pt idx="4">
                  <c:v>39.8</c:v>
                </c:pt>
                <c:pt idx="5">
                  <c:v>38.7</c:v>
                </c:pt>
                <c:pt idx="6">
                  <c:v>40.8</c:v>
                </c:pt>
                <c:pt idx="7">
                  <c:v>39.4</c:v>
                </c:pt>
                <c:pt idx="8">
                  <c:v>39.1</c:v>
                </c:pt>
                <c:pt idx="9">
                  <c:v>39.7</c:v>
                </c:pt>
                <c:pt idx="10">
                  <c:v>39.8</c:v>
                </c:pt>
                <c:pt idx="11">
                  <c:v>38.6</c:v>
                </c:pt>
                <c:pt idx="12">
                  <c:v>39</c:v>
                </c:pt>
                <c:pt idx="13">
                  <c:v>38.4</c:v>
                </c:pt>
                <c:pt idx="14">
                  <c:v>39.6</c:v>
                </c:pt>
                <c:pt idx="15">
                  <c:v>39.1</c:v>
                </c:pt>
                <c:pt idx="16">
                  <c:v>38.9</c:v>
                </c:pt>
                <c:pt idx="17">
                  <c:v>37.5</c:v>
                </c:pt>
                <c:pt idx="18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ﾃﾞｰﾀ!$O$4</c:f>
              <c:strCache>
                <c:ptCount val="1"/>
                <c:pt idx="0">
                  <c:v>　一般病床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ﾃﾞｰﾀ!$K$5:$K$23</c:f>
              <c:numCache>
                <c:ptCount val="19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</c:numCache>
            </c:numRef>
          </c:cat>
          <c:val>
            <c:numRef>
              <c:f>ﾃﾞｰﾀ!$O$5:$O$23</c:f>
              <c:numCache>
                <c:ptCount val="19"/>
                <c:pt idx="1">
                  <c:v>30.2</c:v>
                </c:pt>
                <c:pt idx="2">
                  <c:v>31.4</c:v>
                </c:pt>
                <c:pt idx="3">
                  <c:v>31.1</c:v>
                </c:pt>
                <c:pt idx="4">
                  <c:v>30.8</c:v>
                </c:pt>
                <c:pt idx="5">
                  <c:v>29.8</c:v>
                </c:pt>
                <c:pt idx="6">
                  <c:v>31.6</c:v>
                </c:pt>
                <c:pt idx="7">
                  <c:v>30.8</c:v>
                </c:pt>
                <c:pt idx="8">
                  <c:v>30.5</c:v>
                </c:pt>
                <c:pt idx="9">
                  <c:v>30.9</c:v>
                </c:pt>
                <c:pt idx="10">
                  <c:v>30.8</c:v>
                </c:pt>
                <c:pt idx="11">
                  <c:v>29.9</c:v>
                </c:pt>
                <c:pt idx="12">
                  <c:v>30.3</c:v>
                </c:pt>
                <c:pt idx="13">
                  <c:v>29.7</c:v>
                </c:pt>
                <c:pt idx="14">
                  <c:v>30.6</c:v>
                </c:pt>
                <c:pt idx="15">
                  <c:v>30.3</c:v>
                </c:pt>
                <c:pt idx="16">
                  <c:v>30.2</c:v>
                </c:pt>
                <c:pt idx="17">
                  <c:v>29</c:v>
                </c:pt>
                <c:pt idx="18">
                  <c:v>32.5</c:v>
                </c:pt>
              </c:numCache>
            </c:numRef>
          </c:val>
          <c:smooth val="0"/>
        </c:ser>
        <c:marker val="1"/>
        <c:axId val="49614130"/>
        <c:axId val="43873987"/>
      </c:lineChart>
      <c:catAx>
        <c:axId val="49614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873987"/>
        <c:crosses val="autoZero"/>
        <c:auto val="0"/>
        <c:lblOffset val="100"/>
        <c:noMultiLvlLbl val="0"/>
      </c:catAx>
      <c:valAx>
        <c:axId val="43873987"/>
        <c:scaling>
          <c:orientation val="minMax"/>
          <c:min val="2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6141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80875"/>
          <c:y val="0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</cdr:x>
      <cdr:y>0.0345</cdr:y>
    </cdr:from>
    <cdr:to>
      <cdr:x>0.687</cdr:x>
      <cdr:y>0.13975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219325" y="66675"/>
          <a:ext cx="2628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病院の１日平均外来患者数</a:t>
          </a:r>
        </a:p>
      </cdr:txBody>
    </cdr:sp>
  </cdr:relSizeAnchor>
  <cdr:relSizeAnchor xmlns:cdr="http://schemas.openxmlformats.org/drawingml/2006/chartDrawing">
    <cdr:from>
      <cdr:x>0.0605</cdr:x>
      <cdr:y>0.2595</cdr:y>
    </cdr:from>
    <cdr:to>
      <cdr:x>0.14275</cdr:x>
      <cdr:y>0.3515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19100" y="561975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（万人）</a:t>
          </a:r>
        </a:p>
      </cdr:txBody>
    </cdr:sp>
  </cdr:relSizeAnchor>
  <cdr:relSizeAnchor xmlns:cdr="http://schemas.openxmlformats.org/drawingml/2006/chartDrawing">
    <cdr:from>
      <cdr:x>0.12825</cdr:x>
      <cdr:y>0.6615</cdr:y>
    </cdr:from>
    <cdr:to>
      <cdr:x>0.158</cdr:x>
      <cdr:y>0.6965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904875" y="1428750"/>
          <a:ext cx="209550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0.04225</cdr:x>
      <cdr:y>0.68225</cdr:y>
    </cdr:from>
    <cdr:to>
      <cdr:x>0.10025</cdr:x>
      <cdr:y>0.7875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295275" y="1476375"/>
          <a:ext cx="40957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</a:t>
          </a:r>
        </a:p>
      </cdr:txBody>
    </cdr:sp>
  </cdr:relSizeAnchor>
  <cdr:relSizeAnchor xmlns:cdr="http://schemas.openxmlformats.org/drawingml/2006/chartDrawing">
    <cdr:from>
      <cdr:x>0.9335</cdr:x>
      <cdr:y>0.768</cdr:y>
    </cdr:from>
    <cdr:to>
      <cdr:x>0.9915</cdr:x>
      <cdr:y>0.85125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6591300" y="166687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0.12625</cdr:x>
      <cdr:y>0.65225</cdr:y>
    </cdr:from>
    <cdr:to>
      <cdr:x>0.152</cdr:x>
      <cdr:y>0.681</cdr:y>
    </cdr:to>
    <cdr:sp>
      <cdr:nvSpPr>
        <cdr:cNvPr id="6" name="Line 11"/>
        <cdr:cNvSpPr>
          <a:spLocks/>
        </cdr:cNvSpPr>
      </cdr:nvSpPr>
      <cdr:spPr>
        <a:xfrm>
          <a:off x="885825" y="1409700"/>
          <a:ext cx="1809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0.12625</cdr:x>
      <cdr:y>0.68125</cdr:y>
    </cdr:from>
    <cdr:to>
      <cdr:x>0.152</cdr:x>
      <cdr:y>0.70525</cdr:y>
    </cdr:to>
    <cdr:sp>
      <cdr:nvSpPr>
        <cdr:cNvPr id="7" name="Line 12"/>
        <cdr:cNvSpPr>
          <a:spLocks/>
        </cdr:cNvSpPr>
      </cdr:nvSpPr>
      <cdr:spPr>
        <a:xfrm>
          <a:off x="885825" y="1476375"/>
          <a:ext cx="1809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0.884</cdr:y>
    </cdr:from>
    <cdr:to>
      <cdr:x>0.2045</cdr:x>
      <cdr:y>0.9805</cdr:y>
    </cdr:to>
    <cdr:sp>
      <cdr:nvSpPr>
        <cdr:cNvPr id="8" name="テキスト 15"/>
        <cdr:cNvSpPr txBox="1">
          <a:spLocks noChangeArrowheads="1"/>
        </cdr:cNvSpPr>
      </cdr:nvSpPr>
      <cdr:spPr>
        <a:xfrm>
          <a:off x="704850" y="1914525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平成11年</a:t>
          </a:r>
        </a:p>
      </cdr:txBody>
    </cdr:sp>
  </cdr:relSizeAnchor>
  <cdr:relSizeAnchor xmlns:cdr="http://schemas.openxmlformats.org/drawingml/2006/chartDrawing">
    <cdr:from>
      <cdr:x>0.88925</cdr:x>
      <cdr:y>0.43</cdr:y>
    </cdr:from>
    <cdr:to>
      <cdr:x>0.993</cdr:x>
      <cdr:y>0.5045</cdr:y>
    </cdr:to>
    <cdr:sp>
      <cdr:nvSpPr>
        <cdr:cNvPr id="9" name="テキスト 16"/>
        <cdr:cNvSpPr txBox="1">
          <a:spLocks noChangeArrowheads="1"/>
        </cdr:cNvSpPr>
      </cdr:nvSpPr>
      <cdr:spPr>
        <a:xfrm>
          <a:off x="6276975" y="933450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2 153 945</a:t>
          </a:r>
        </a:p>
      </cdr:txBody>
    </cdr:sp>
  </cdr:relSizeAnchor>
  <cdr:relSizeAnchor xmlns:cdr="http://schemas.openxmlformats.org/drawingml/2006/chartDrawing">
    <cdr:from>
      <cdr:x>0.36175</cdr:x>
      <cdr:y>0.884</cdr:y>
    </cdr:from>
    <cdr:to>
      <cdr:x>0.421</cdr:x>
      <cdr:y>0.9805</cdr:y>
    </cdr:to>
    <cdr:sp>
      <cdr:nvSpPr>
        <cdr:cNvPr id="10" name="テキスト 17"/>
        <cdr:cNvSpPr txBox="1">
          <a:spLocks noChangeArrowheads="1"/>
        </cdr:cNvSpPr>
      </cdr:nvSpPr>
      <cdr:spPr>
        <a:xfrm>
          <a:off x="2552700" y="191452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12年</a:t>
          </a:r>
        </a:p>
      </cdr:txBody>
    </cdr:sp>
  </cdr:relSizeAnchor>
  <cdr:relSizeAnchor xmlns:cdr="http://schemas.openxmlformats.org/drawingml/2006/chartDrawing">
    <cdr:from>
      <cdr:x>0.85475</cdr:x>
      <cdr:y>0.884</cdr:y>
    </cdr:from>
    <cdr:to>
      <cdr:x>0.9335</cdr:x>
      <cdr:y>0.98075</cdr:y>
    </cdr:to>
    <cdr:sp>
      <cdr:nvSpPr>
        <cdr:cNvPr id="11" name="テキスト 18"/>
        <cdr:cNvSpPr txBox="1">
          <a:spLocks noChangeArrowheads="1"/>
        </cdr:cNvSpPr>
      </cdr:nvSpPr>
      <cdr:spPr>
        <a:xfrm>
          <a:off x="6038850" y="191452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0.29425</cdr:x>
      <cdr:y>0.0305</cdr:y>
    </cdr:from>
    <cdr:to>
      <cdr:x>0.70525</cdr:x>
      <cdr:y>0.13575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76450" y="57150"/>
          <a:ext cx="2905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病院の１日平均在院患者数・総数
</a:t>
          </a:r>
        </a:p>
      </cdr:txBody>
    </cdr:sp>
  </cdr:relSizeAnchor>
  <cdr:relSizeAnchor xmlns:cdr="http://schemas.openxmlformats.org/drawingml/2006/chartDrawing">
    <cdr:from>
      <cdr:x>0.062</cdr:x>
      <cdr:y>0.136</cdr:y>
    </cdr:from>
    <cdr:to>
      <cdr:x>0.13875</cdr:x>
      <cdr:y>0.228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38150" y="295275"/>
          <a:ext cx="542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（万人）</a:t>
          </a:r>
        </a:p>
      </cdr:txBody>
    </cdr:sp>
  </cdr:relSizeAnchor>
  <cdr:relSizeAnchor xmlns:cdr="http://schemas.openxmlformats.org/drawingml/2006/chartDrawing">
    <cdr:from>
      <cdr:x>0.1185</cdr:x>
      <cdr:y>0.61275</cdr:y>
    </cdr:from>
    <cdr:to>
      <cdr:x>0.14825</cdr:x>
      <cdr:y>0.65225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828675" y="1323975"/>
          <a:ext cx="209550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0.0615</cdr:x>
      <cdr:y>0.6105</cdr:y>
    </cdr:from>
    <cdr:to>
      <cdr:x>0.1195</cdr:x>
      <cdr:y>0.69375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428625" y="1323975"/>
          <a:ext cx="409575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  <cdr:relSizeAnchor xmlns:cdr="http://schemas.openxmlformats.org/drawingml/2006/chartDrawing">
    <cdr:from>
      <cdr:x>0.93525</cdr:x>
      <cdr:y>0.71625</cdr:y>
    </cdr:from>
    <cdr:to>
      <cdr:x>1</cdr:x>
      <cdr:y>0.80825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6600825" y="1552575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0.12625</cdr:x>
      <cdr:y>0.63425</cdr:y>
    </cdr:from>
    <cdr:to>
      <cdr:x>0.152</cdr:x>
      <cdr:y>0.65675</cdr:y>
    </cdr:to>
    <cdr:sp>
      <cdr:nvSpPr>
        <cdr:cNvPr id="6" name="Line 13"/>
        <cdr:cNvSpPr>
          <a:spLocks/>
        </cdr:cNvSpPr>
      </cdr:nvSpPr>
      <cdr:spPr>
        <a:xfrm>
          <a:off x="885825" y="1371600"/>
          <a:ext cx="1809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0.12625</cdr:x>
      <cdr:y>0.6105</cdr:y>
    </cdr:from>
    <cdr:to>
      <cdr:x>0.149</cdr:x>
      <cdr:y>0.6335</cdr:y>
    </cdr:to>
    <cdr:sp>
      <cdr:nvSpPr>
        <cdr:cNvPr id="7" name="Line 15"/>
        <cdr:cNvSpPr>
          <a:spLocks/>
        </cdr:cNvSpPr>
      </cdr:nvSpPr>
      <cdr:spPr>
        <a:xfrm>
          <a:off x="885825" y="1323975"/>
          <a:ext cx="1619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0.10575</cdr:x>
      <cdr:y>0.84075</cdr:y>
    </cdr:from>
    <cdr:to>
      <cdr:x>0.2285</cdr:x>
      <cdr:y>0.968</cdr:y>
    </cdr:to>
    <cdr:sp>
      <cdr:nvSpPr>
        <cdr:cNvPr id="8" name="テキスト 18"/>
        <cdr:cNvSpPr txBox="1">
          <a:spLocks noChangeArrowheads="1"/>
        </cdr:cNvSpPr>
      </cdr:nvSpPr>
      <cdr:spPr>
        <a:xfrm>
          <a:off x="742950" y="1819275"/>
          <a:ext cx="8667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平成11年</a:t>
          </a:r>
        </a:p>
      </cdr:txBody>
    </cdr:sp>
  </cdr:relSizeAnchor>
  <cdr:relSizeAnchor xmlns:cdr="http://schemas.openxmlformats.org/drawingml/2006/chartDrawing">
    <cdr:from>
      <cdr:x>0.8855</cdr:x>
      <cdr:y>0.35575</cdr:y>
    </cdr:from>
    <cdr:to>
      <cdr:x>0.97975</cdr:x>
      <cdr:y>0.4435</cdr:y>
    </cdr:to>
    <cdr:sp>
      <cdr:nvSpPr>
        <cdr:cNvPr id="9" name="テキスト 19"/>
        <cdr:cNvSpPr txBox="1">
          <a:spLocks noChangeArrowheads="1"/>
        </cdr:cNvSpPr>
      </cdr:nvSpPr>
      <cdr:spPr>
        <a:xfrm>
          <a:off x="6257925" y="771525"/>
          <a:ext cx="666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1 388 841</a:t>
          </a:r>
        </a:p>
      </cdr:txBody>
    </cdr:sp>
  </cdr:relSizeAnchor>
  <cdr:relSizeAnchor xmlns:cdr="http://schemas.openxmlformats.org/drawingml/2006/chartDrawing">
    <cdr:from>
      <cdr:x>0.358</cdr:x>
      <cdr:y>0.84075</cdr:y>
    </cdr:from>
    <cdr:to>
      <cdr:x>0.42275</cdr:x>
      <cdr:y>0.93275</cdr:y>
    </cdr:to>
    <cdr:sp>
      <cdr:nvSpPr>
        <cdr:cNvPr id="10" name="テキスト 20"/>
        <cdr:cNvSpPr txBox="1">
          <a:spLocks noChangeArrowheads="1"/>
        </cdr:cNvSpPr>
      </cdr:nvSpPr>
      <cdr:spPr>
        <a:xfrm>
          <a:off x="2524125" y="1819275"/>
          <a:ext cx="457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12年
</a:t>
          </a:r>
        </a:p>
      </cdr:txBody>
    </cdr:sp>
  </cdr:relSizeAnchor>
  <cdr:relSizeAnchor xmlns:cdr="http://schemas.openxmlformats.org/drawingml/2006/chartDrawing">
    <cdr:from>
      <cdr:x>0.85325</cdr:x>
      <cdr:y>0.84075</cdr:y>
    </cdr:from>
    <cdr:to>
      <cdr:x>0.94375</cdr:x>
      <cdr:y>0.93775</cdr:y>
    </cdr:to>
    <cdr:sp>
      <cdr:nvSpPr>
        <cdr:cNvPr id="11" name="テキスト 21"/>
        <cdr:cNvSpPr txBox="1">
          <a:spLocks noChangeArrowheads="1"/>
        </cdr:cNvSpPr>
      </cdr:nvSpPr>
      <cdr:spPr>
        <a:xfrm>
          <a:off x="6029325" y="1819275"/>
          <a:ext cx="638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13年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0.3285</cdr:x>
      <cdr:y>0.03425</cdr:y>
    </cdr:from>
    <cdr:to>
      <cdr:x>0.67625</cdr:x>
      <cdr:y>0.1395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314575" y="66675"/>
          <a:ext cx="2457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病院の病床利用率・総数</a:t>
          </a:r>
        </a:p>
      </cdr:txBody>
    </cdr:sp>
  </cdr:relSizeAnchor>
  <cdr:relSizeAnchor xmlns:cdr="http://schemas.openxmlformats.org/drawingml/2006/chartDrawing">
    <cdr:from>
      <cdr:x>0.069</cdr:x>
      <cdr:y>0.12425</cdr:y>
    </cdr:from>
    <cdr:to>
      <cdr:x>0.127</cdr:x>
      <cdr:y>0.21625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266700"/>
          <a:ext cx="409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0.08025</cdr:x>
      <cdr:y>0.85025</cdr:y>
    </cdr:from>
    <cdr:to>
      <cdr:x>0.19625</cdr:x>
      <cdr:y>0.94675</cdr:y>
    </cdr:to>
    <cdr:sp>
      <cdr:nvSpPr>
        <cdr:cNvPr id="3" name="テキスト 7"/>
        <cdr:cNvSpPr txBox="1">
          <a:spLocks noChangeArrowheads="1"/>
        </cdr:cNvSpPr>
      </cdr:nvSpPr>
      <cdr:spPr>
        <a:xfrm>
          <a:off x="561975" y="1838325"/>
          <a:ext cx="819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平成1１年</a:t>
          </a:r>
        </a:p>
      </cdr:txBody>
    </cdr:sp>
  </cdr:relSizeAnchor>
  <cdr:relSizeAnchor xmlns:cdr="http://schemas.openxmlformats.org/drawingml/2006/chartDrawing">
    <cdr:from>
      <cdr:x>0.10775</cdr:x>
      <cdr:y>0.61625</cdr:y>
    </cdr:from>
    <cdr:to>
      <cdr:x>0.1375</cdr:x>
      <cdr:y>0.65575</cdr:y>
    </cdr:to>
    <cdr:sp>
      <cdr:nvSpPr>
        <cdr:cNvPr id="4" name="テキスト 8"/>
        <cdr:cNvSpPr txBox="1">
          <a:spLocks noChangeArrowheads="1"/>
        </cdr:cNvSpPr>
      </cdr:nvSpPr>
      <cdr:spPr>
        <a:xfrm>
          <a:off x="752475" y="1333500"/>
          <a:ext cx="209550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0.04775</cdr:x>
      <cdr:y>0.6325</cdr:y>
    </cdr:from>
    <cdr:to>
      <cdr:x>0.107</cdr:x>
      <cdr:y>0.73775</cdr:y>
    </cdr:to>
    <cdr:sp>
      <cdr:nvSpPr>
        <cdr:cNvPr id="5" name="テキスト 9"/>
        <cdr:cNvSpPr txBox="1">
          <a:spLocks noChangeArrowheads="1"/>
        </cdr:cNvSpPr>
      </cdr:nvSpPr>
      <cdr:spPr>
        <a:xfrm>
          <a:off x="333375" y="1371600"/>
          <a:ext cx="41910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0.9335</cdr:x>
      <cdr:y>0.734</cdr:y>
    </cdr:from>
    <cdr:to>
      <cdr:x>0.9955</cdr:x>
      <cdr:y>0.81725</cdr:y>
    </cdr:to>
    <cdr:sp>
      <cdr:nvSpPr>
        <cdr:cNvPr id="6" name="テキスト 10"/>
        <cdr:cNvSpPr txBox="1">
          <a:spLocks noChangeArrowheads="1"/>
        </cdr:cNvSpPr>
      </cdr:nvSpPr>
      <cdr:spPr>
        <a:xfrm>
          <a:off x="6591300" y="1590675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0.11425</cdr:x>
      <cdr:y>0.609</cdr:y>
    </cdr:from>
    <cdr:to>
      <cdr:x>0.14025</cdr:x>
      <cdr:y>0.6325</cdr:y>
    </cdr:to>
    <cdr:sp>
      <cdr:nvSpPr>
        <cdr:cNvPr id="7" name="Line 13"/>
        <cdr:cNvSpPr>
          <a:spLocks/>
        </cdr:cNvSpPr>
      </cdr:nvSpPr>
      <cdr:spPr>
        <a:xfrm>
          <a:off x="800100" y="1314450"/>
          <a:ext cx="1809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0.11425</cdr:x>
      <cdr:y>0.6325</cdr:y>
    </cdr:from>
    <cdr:to>
      <cdr:x>0.13625</cdr:x>
      <cdr:y>0.657</cdr:y>
    </cdr:to>
    <cdr:sp>
      <cdr:nvSpPr>
        <cdr:cNvPr id="8" name="Line 15"/>
        <cdr:cNvSpPr>
          <a:spLocks/>
        </cdr:cNvSpPr>
      </cdr:nvSpPr>
      <cdr:spPr>
        <a:xfrm>
          <a:off x="800100" y="1371600"/>
          <a:ext cx="1524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0.9045</cdr:x>
      <cdr:y>0.2175</cdr:y>
    </cdr:from>
    <cdr:to>
      <cdr:x>0.96375</cdr:x>
      <cdr:y>0.2965</cdr:y>
    </cdr:to>
    <cdr:sp>
      <cdr:nvSpPr>
        <cdr:cNvPr id="9" name="テキスト 19"/>
        <cdr:cNvSpPr txBox="1">
          <a:spLocks noChangeArrowheads="1"/>
        </cdr:cNvSpPr>
      </cdr:nvSpPr>
      <cdr:spPr>
        <a:xfrm>
          <a:off x="6391275" y="466725"/>
          <a:ext cx="4191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86.7</a:t>
          </a:r>
        </a:p>
      </cdr:txBody>
    </cdr:sp>
  </cdr:relSizeAnchor>
  <cdr:relSizeAnchor xmlns:cdr="http://schemas.openxmlformats.org/drawingml/2006/chartDrawing">
    <cdr:from>
      <cdr:x>0.355</cdr:x>
      <cdr:y>0.85025</cdr:y>
    </cdr:from>
    <cdr:to>
      <cdr:x>0.41425</cdr:x>
      <cdr:y>0.94675</cdr:y>
    </cdr:to>
    <cdr:sp>
      <cdr:nvSpPr>
        <cdr:cNvPr id="10" name="テキスト 20"/>
        <cdr:cNvSpPr txBox="1">
          <a:spLocks noChangeArrowheads="1"/>
        </cdr:cNvSpPr>
      </cdr:nvSpPr>
      <cdr:spPr>
        <a:xfrm>
          <a:off x="2505075" y="183832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12年</a:t>
          </a:r>
        </a:p>
      </cdr:txBody>
    </cdr:sp>
  </cdr:relSizeAnchor>
  <cdr:relSizeAnchor xmlns:cdr="http://schemas.openxmlformats.org/drawingml/2006/chartDrawing">
    <cdr:from>
      <cdr:x>0.85125</cdr:x>
      <cdr:y>0.85025</cdr:y>
    </cdr:from>
    <cdr:to>
      <cdr:x>0.91825</cdr:x>
      <cdr:y>0.947</cdr:y>
    </cdr:to>
    <cdr:sp>
      <cdr:nvSpPr>
        <cdr:cNvPr id="11" name="テキスト 21"/>
        <cdr:cNvSpPr txBox="1">
          <a:spLocks noChangeArrowheads="1"/>
        </cdr:cNvSpPr>
      </cdr:nvSpPr>
      <cdr:spPr>
        <a:xfrm>
          <a:off x="6010275" y="1838325"/>
          <a:ext cx="476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13年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0.87925</cdr:y>
    </cdr:from>
    <cdr:to>
      <cdr:x>0.17875</cdr:x>
      <cdr:y>0.97575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523875" y="190500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平成11年</a:t>
          </a:r>
        </a:p>
      </cdr:txBody>
    </cdr:sp>
  </cdr:relSizeAnchor>
  <cdr:relSizeAnchor xmlns:cdr="http://schemas.openxmlformats.org/drawingml/2006/chartDrawing">
    <cdr:from>
      <cdr:x>0.3575</cdr:x>
      <cdr:y>0.02775</cdr:y>
    </cdr:from>
    <cdr:to>
      <cdr:x>0.63925</cdr:x>
      <cdr:y>0.1375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2524125" y="57150"/>
          <a:ext cx="1990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病院の平均在院日数</a:t>
          </a:r>
        </a:p>
      </cdr:txBody>
    </cdr:sp>
  </cdr:relSizeAnchor>
  <cdr:relSizeAnchor xmlns:cdr="http://schemas.openxmlformats.org/drawingml/2006/chartDrawing">
    <cdr:from>
      <cdr:x>0.08675</cdr:x>
      <cdr:y>0.66125</cdr:y>
    </cdr:from>
    <cdr:to>
      <cdr:x>0.14475</cdr:x>
      <cdr:y>0.70075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609600" y="1428750"/>
          <a:ext cx="40957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0.019</cdr:x>
      <cdr:y>0.67875</cdr:y>
    </cdr:from>
    <cdr:to>
      <cdr:x>0.07025</cdr:x>
      <cdr:y>0.79275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133350" y="1466850"/>
          <a:ext cx="36195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0.063</cdr:x>
      <cdr:y>0.673</cdr:y>
    </cdr:from>
    <cdr:to>
      <cdr:x>0.102</cdr:x>
      <cdr:y>0.77825</cdr:y>
    </cdr:to>
    <cdr:sp>
      <cdr:nvSpPr>
        <cdr:cNvPr id="5" name="テキスト 6"/>
        <cdr:cNvSpPr txBox="1">
          <a:spLocks noChangeArrowheads="1"/>
        </cdr:cNvSpPr>
      </cdr:nvSpPr>
      <cdr:spPr>
        <a:xfrm>
          <a:off x="438150" y="1457325"/>
          <a:ext cx="2762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cdr:txBody>
    </cdr:sp>
  </cdr:relSizeAnchor>
  <cdr:relSizeAnchor xmlns:cdr="http://schemas.openxmlformats.org/drawingml/2006/chartDrawing">
    <cdr:from>
      <cdr:x>0.05775</cdr:x>
      <cdr:y>0.08075</cdr:y>
    </cdr:from>
    <cdr:to>
      <cdr:x>0.117</cdr:x>
      <cdr:y>0.17275</cdr:y>
    </cdr:to>
    <cdr:sp>
      <cdr:nvSpPr>
        <cdr:cNvPr id="6" name="テキスト 7"/>
        <cdr:cNvSpPr txBox="1">
          <a:spLocks noChangeArrowheads="1"/>
        </cdr:cNvSpPr>
      </cdr:nvSpPr>
      <cdr:spPr>
        <a:xfrm>
          <a:off x="400050" y="17145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（日）</a:t>
          </a:r>
        </a:p>
      </cdr:txBody>
    </cdr:sp>
  </cdr:relSizeAnchor>
  <cdr:relSizeAnchor xmlns:cdr="http://schemas.openxmlformats.org/drawingml/2006/chartDrawing">
    <cdr:from>
      <cdr:x>0.9265</cdr:x>
      <cdr:y>0.77325</cdr:y>
    </cdr:from>
    <cdr:to>
      <cdr:x>0.97775</cdr:x>
      <cdr:y>0.86525</cdr:y>
    </cdr:to>
    <cdr:sp>
      <cdr:nvSpPr>
        <cdr:cNvPr id="7" name="テキスト 8"/>
        <cdr:cNvSpPr txBox="1">
          <a:spLocks noChangeArrowheads="1"/>
        </cdr:cNvSpPr>
      </cdr:nvSpPr>
      <cdr:spPr>
        <a:xfrm>
          <a:off x="6543675" y="1676400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0.099</cdr:x>
      <cdr:y>0.6525</cdr:y>
    </cdr:from>
    <cdr:to>
      <cdr:x>0.13175</cdr:x>
      <cdr:y>0.68075</cdr:y>
    </cdr:to>
    <cdr:sp>
      <cdr:nvSpPr>
        <cdr:cNvPr id="8" name="Line 9"/>
        <cdr:cNvSpPr>
          <a:spLocks/>
        </cdr:cNvSpPr>
      </cdr:nvSpPr>
      <cdr:spPr>
        <a:xfrm>
          <a:off x="695325" y="1409700"/>
          <a:ext cx="2286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0.09725</cdr:x>
      <cdr:y>0.68075</cdr:y>
    </cdr:from>
    <cdr:to>
      <cdr:x>0.13175</cdr:x>
      <cdr:y>0.7105</cdr:y>
    </cdr:to>
    <cdr:sp>
      <cdr:nvSpPr>
        <cdr:cNvPr id="9" name="Line 10"/>
        <cdr:cNvSpPr>
          <a:spLocks/>
        </cdr:cNvSpPr>
      </cdr:nvSpPr>
      <cdr:spPr>
        <a:xfrm>
          <a:off x="685800" y="1476375"/>
          <a:ext cx="2476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0.88625</cdr:x>
      <cdr:y>0.20825</cdr:y>
    </cdr:from>
    <cdr:to>
      <cdr:x>0.936</cdr:x>
      <cdr:y>0.28275</cdr:y>
    </cdr:to>
    <cdr:sp>
      <cdr:nvSpPr>
        <cdr:cNvPr id="10" name="テキスト 15"/>
        <cdr:cNvSpPr txBox="1">
          <a:spLocks noChangeArrowheads="1"/>
        </cdr:cNvSpPr>
      </cdr:nvSpPr>
      <cdr:spPr>
        <a:xfrm>
          <a:off x="6257925" y="447675"/>
          <a:ext cx="352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42.0</a:t>
          </a:r>
        </a:p>
      </cdr:txBody>
    </cdr:sp>
  </cdr:relSizeAnchor>
  <cdr:relSizeAnchor xmlns:cdr="http://schemas.openxmlformats.org/drawingml/2006/chartDrawing">
    <cdr:from>
      <cdr:x>0.89075</cdr:x>
      <cdr:y>0.425</cdr:y>
    </cdr:from>
    <cdr:to>
      <cdr:x>0.93525</cdr:x>
      <cdr:y>0.504</cdr:y>
    </cdr:to>
    <cdr:sp>
      <cdr:nvSpPr>
        <cdr:cNvPr id="11" name="テキスト 16"/>
        <cdr:cNvSpPr txBox="1">
          <a:spLocks noChangeArrowheads="1"/>
        </cdr:cNvSpPr>
      </cdr:nvSpPr>
      <cdr:spPr>
        <a:xfrm>
          <a:off x="6286500" y="914400"/>
          <a:ext cx="31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32.5</a:t>
          </a:r>
        </a:p>
      </cdr:txBody>
    </cdr:sp>
  </cdr:relSizeAnchor>
  <cdr:relSizeAnchor xmlns:cdr="http://schemas.openxmlformats.org/drawingml/2006/chartDrawing">
    <cdr:from>
      <cdr:x>0.33925</cdr:x>
      <cdr:y>0.8935</cdr:y>
    </cdr:from>
    <cdr:to>
      <cdr:x>0.3985</cdr:x>
      <cdr:y>0.97675</cdr:y>
    </cdr:to>
    <cdr:sp>
      <cdr:nvSpPr>
        <cdr:cNvPr id="12" name="テキスト 17"/>
        <cdr:cNvSpPr txBox="1">
          <a:spLocks noChangeArrowheads="1"/>
        </cdr:cNvSpPr>
      </cdr:nvSpPr>
      <cdr:spPr>
        <a:xfrm>
          <a:off x="2390775" y="1933575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12年</a:t>
          </a:r>
        </a:p>
      </cdr:txBody>
    </cdr:sp>
  </cdr:relSizeAnchor>
  <cdr:relSizeAnchor xmlns:cdr="http://schemas.openxmlformats.org/drawingml/2006/chartDrawing">
    <cdr:from>
      <cdr:x>0.85</cdr:x>
      <cdr:y>0.87925</cdr:y>
    </cdr:from>
    <cdr:to>
      <cdr:x>0.93525</cdr:x>
      <cdr:y>0.9755</cdr:y>
    </cdr:to>
    <cdr:sp>
      <cdr:nvSpPr>
        <cdr:cNvPr id="13" name="テキスト 18"/>
        <cdr:cNvSpPr txBox="1">
          <a:spLocks noChangeArrowheads="1"/>
        </cdr:cNvSpPr>
      </cdr:nvSpPr>
      <cdr:spPr>
        <a:xfrm>
          <a:off x="6000750" y="1905000"/>
          <a:ext cx="600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13年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9525</xdr:rowOff>
    </xdr:from>
    <xdr:to>
      <xdr:col>8</xdr:col>
      <xdr:colOff>9525</xdr:colOff>
      <xdr:row>26</xdr:row>
      <xdr:rowOff>9525</xdr:rowOff>
    </xdr:to>
    <xdr:graphicFrame>
      <xdr:nvGraphicFramePr>
        <xdr:cNvPr id="1" name="Chart 9"/>
        <xdr:cNvGraphicFramePr/>
      </xdr:nvGraphicFramePr>
      <xdr:xfrm>
        <a:off x="304800" y="2524125"/>
        <a:ext cx="70675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171450</xdr:rowOff>
    </xdr:from>
    <xdr:to>
      <xdr:col>8</xdr:col>
      <xdr:colOff>0</xdr:colOff>
      <xdr:row>13</xdr:row>
      <xdr:rowOff>9525</xdr:rowOff>
    </xdr:to>
    <xdr:graphicFrame>
      <xdr:nvGraphicFramePr>
        <xdr:cNvPr id="2" name="Chart 10"/>
        <xdr:cNvGraphicFramePr/>
      </xdr:nvGraphicFramePr>
      <xdr:xfrm>
        <a:off x="295275" y="171450"/>
        <a:ext cx="70675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35</xdr:row>
      <xdr:rowOff>19050</xdr:rowOff>
    </xdr:from>
    <xdr:to>
      <xdr:col>1</xdr:col>
      <xdr:colOff>400050</xdr:colOff>
      <xdr:row>35</xdr:row>
      <xdr:rowOff>76200</xdr:rowOff>
    </xdr:to>
    <xdr:sp>
      <xdr:nvSpPr>
        <xdr:cNvPr id="3" name="Line 20"/>
        <xdr:cNvSpPr>
          <a:spLocks/>
        </xdr:cNvSpPr>
      </xdr:nvSpPr>
      <xdr:spPr>
        <a:xfrm>
          <a:off x="485775" y="6334125"/>
          <a:ext cx="2095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200025</xdr:colOff>
      <xdr:row>34</xdr:row>
      <xdr:rowOff>142875</xdr:rowOff>
    </xdr:from>
    <xdr:to>
      <xdr:col>1</xdr:col>
      <xdr:colOff>419100</xdr:colOff>
      <xdr:row>35</xdr:row>
      <xdr:rowOff>28575</xdr:rowOff>
    </xdr:to>
    <xdr:sp>
      <xdr:nvSpPr>
        <xdr:cNvPr id="4" name="Line 21"/>
        <xdr:cNvSpPr>
          <a:spLocks/>
        </xdr:cNvSpPr>
      </xdr:nvSpPr>
      <xdr:spPr>
        <a:xfrm>
          <a:off x="495300" y="6276975"/>
          <a:ext cx="2095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0</xdr:colOff>
      <xdr:row>39</xdr:row>
      <xdr:rowOff>0</xdr:rowOff>
    </xdr:to>
    <xdr:graphicFrame>
      <xdr:nvGraphicFramePr>
        <xdr:cNvPr id="5" name="Chart 22"/>
        <xdr:cNvGraphicFramePr/>
      </xdr:nvGraphicFramePr>
      <xdr:xfrm>
        <a:off x="295275" y="4867275"/>
        <a:ext cx="70675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8</xdr:col>
      <xdr:colOff>0</xdr:colOff>
      <xdr:row>52</xdr:row>
      <xdr:rowOff>0</xdr:rowOff>
    </xdr:to>
    <xdr:graphicFrame>
      <xdr:nvGraphicFramePr>
        <xdr:cNvPr id="6" name="Chart 23"/>
        <xdr:cNvGraphicFramePr/>
      </xdr:nvGraphicFramePr>
      <xdr:xfrm>
        <a:off x="295275" y="7219950"/>
        <a:ext cx="7067550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21.59765625" style="47" customWidth="1"/>
    <col min="2" max="6" width="12.59765625" style="47" customWidth="1"/>
    <col min="7" max="16384" width="9" style="47" customWidth="1"/>
  </cols>
  <sheetData>
    <row r="1" spans="1:6" ht="12" customHeight="1">
      <c r="A1" s="54"/>
      <c r="B1" s="54"/>
      <c r="C1" s="54"/>
      <c r="D1" s="54"/>
      <c r="E1" s="54"/>
      <c r="F1" s="55" t="s">
        <v>0</v>
      </c>
    </row>
    <row r="2" spans="1:6" ht="15" customHeight="1">
      <c r="A2" s="48"/>
      <c r="B2" s="40" t="s">
        <v>1</v>
      </c>
      <c r="C2" s="41"/>
      <c r="D2" s="41"/>
      <c r="E2" s="40" t="s">
        <v>2</v>
      </c>
      <c r="F2" s="42"/>
    </row>
    <row r="3" spans="1:6" ht="15" customHeight="1">
      <c r="A3" s="49"/>
      <c r="B3" s="44" t="s">
        <v>3</v>
      </c>
      <c r="C3" s="44" t="s">
        <v>4</v>
      </c>
      <c r="D3" s="44" t="s">
        <v>5</v>
      </c>
      <c r="E3" s="81" t="s">
        <v>6</v>
      </c>
      <c r="F3" s="81" t="s">
        <v>7</v>
      </c>
    </row>
    <row r="4" spans="1:6" ht="15" customHeight="1">
      <c r="A4" s="53" t="s">
        <v>8</v>
      </c>
      <c r="B4" s="45"/>
      <c r="C4" s="45"/>
      <c r="D4" s="45"/>
      <c r="E4" s="45"/>
      <c r="F4" s="45"/>
    </row>
    <row r="5" spans="1:6" ht="15" customHeight="1">
      <c r="A5" s="53" t="s">
        <v>9</v>
      </c>
      <c r="B5" s="57">
        <v>1388847</v>
      </c>
      <c r="C5" s="57">
        <v>1384852</v>
      </c>
      <c r="D5" s="57">
        <v>1396891</v>
      </c>
      <c r="E5" s="77">
        <f aca="true" t="shared" si="0" ref="E5:F10">B5-C5</f>
        <v>3995</v>
      </c>
      <c r="F5" s="87">
        <f t="shared" si="0"/>
        <v>-12039</v>
      </c>
    </row>
    <row r="6" spans="1:6" ht="15" customHeight="1">
      <c r="A6" s="53" t="s">
        <v>10</v>
      </c>
      <c r="B6" s="58">
        <v>332407</v>
      </c>
      <c r="C6" s="58">
        <v>332097</v>
      </c>
      <c r="D6" s="58">
        <v>332611</v>
      </c>
      <c r="E6" s="77">
        <f t="shared" si="0"/>
        <v>310</v>
      </c>
      <c r="F6" s="77">
        <f>C6-D6</f>
        <v>-514</v>
      </c>
    </row>
    <row r="7" spans="1:6" ht="15" customHeight="1">
      <c r="A7" s="53" t="s">
        <v>11</v>
      </c>
      <c r="B7" s="58">
        <v>9155</v>
      </c>
      <c r="C7" s="58">
        <v>9265</v>
      </c>
      <c r="D7" s="58">
        <v>9627</v>
      </c>
      <c r="E7" s="77">
        <f t="shared" si="0"/>
        <v>-110</v>
      </c>
      <c r="F7" s="77">
        <f t="shared" si="0"/>
        <v>-362</v>
      </c>
    </row>
    <row r="8" spans="1:6" ht="15" customHeight="1">
      <c r="A8" s="53" t="s">
        <v>12</v>
      </c>
      <c r="B8" s="58">
        <v>1047249</v>
      </c>
      <c r="C8" s="58">
        <v>1043453</v>
      </c>
      <c r="D8" s="58">
        <v>1054584</v>
      </c>
      <c r="E8" s="77">
        <f t="shared" si="0"/>
        <v>3796</v>
      </c>
      <c r="F8" s="87">
        <f t="shared" si="0"/>
        <v>-11131</v>
      </c>
    </row>
    <row r="9" spans="1:6" ht="15" customHeight="1">
      <c r="A9" s="51" t="s">
        <v>13</v>
      </c>
      <c r="B9" s="58">
        <v>242752</v>
      </c>
      <c r="C9" s="58">
        <v>239300</v>
      </c>
      <c r="D9" s="58">
        <v>233490</v>
      </c>
      <c r="E9" s="77">
        <f t="shared" si="0"/>
        <v>3452</v>
      </c>
      <c r="F9" s="77">
        <f t="shared" si="0"/>
        <v>5810</v>
      </c>
    </row>
    <row r="10" spans="1:6" ht="15" customHeight="1">
      <c r="A10" s="53" t="s">
        <v>14</v>
      </c>
      <c r="B10" s="57">
        <v>2153945</v>
      </c>
      <c r="C10" s="57">
        <v>2439348</v>
      </c>
      <c r="D10" s="57">
        <v>2277365</v>
      </c>
      <c r="E10" s="87">
        <f t="shared" si="0"/>
        <v>-285403</v>
      </c>
      <c r="F10" s="77">
        <f t="shared" si="0"/>
        <v>161983</v>
      </c>
    </row>
    <row r="11" spans="1:6" ht="13.5">
      <c r="A11" s="53"/>
      <c r="B11" s="58"/>
      <c r="C11" s="58"/>
      <c r="D11" s="58"/>
      <c r="E11" s="77"/>
      <c r="F11" s="77"/>
    </row>
    <row r="12" spans="1:6" s="56" customFormat="1" ht="15" customHeight="1">
      <c r="A12" s="50" t="s">
        <v>15</v>
      </c>
      <c r="B12" s="59">
        <v>18361</v>
      </c>
      <c r="C12" s="59">
        <v>18214</v>
      </c>
      <c r="D12" s="59">
        <v>18238</v>
      </c>
      <c r="E12" s="78">
        <f>B12-C12</f>
        <v>147</v>
      </c>
      <c r="F12" s="78">
        <f>C12-D12</f>
        <v>-24</v>
      </c>
    </row>
    <row r="13" spans="1:6" ht="15" customHeight="1">
      <c r="A13" s="54" t="s">
        <v>16</v>
      </c>
      <c r="B13" s="54"/>
      <c r="C13" s="54"/>
      <c r="D13" s="54"/>
      <c r="E13" s="54"/>
      <c r="F13" s="54"/>
    </row>
    <row r="14" spans="1:6" ht="15" customHeight="1">
      <c r="A14" s="54"/>
      <c r="B14" s="54"/>
      <c r="C14" s="54"/>
      <c r="D14" s="54"/>
      <c r="E14" s="54"/>
      <c r="F14" s="54"/>
    </row>
    <row r="15" spans="1:6" ht="15" customHeight="1">
      <c r="A15" s="54"/>
      <c r="B15" s="54"/>
      <c r="C15" s="54"/>
      <c r="D15" s="54"/>
      <c r="E15" s="54"/>
      <c r="F15" s="54"/>
    </row>
    <row r="16" spans="1:6" ht="15" customHeight="1">
      <c r="A16" s="54"/>
      <c r="B16" s="54"/>
      <c r="C16" s="54"/>
      <c r="D16" s="54"/>
      <c r="E16" s="54"/>
      <c r="F16" s="54"/>
    </row>
    <row r="17" spans="1:6" ht="12" customHeight="1">
      <c r="A17" s="54"/>
      <c r="B17" s="54"/>
      <c r="C17" s="54"/>
      <c r="D17" s="54"/>
      <c r="E17" s="54"/>
      <c r="F17" s="55" t="s">
        <v>17</v>
      </c>
    </row>
    <row r="18" spans="1:6" ht="15" customHeight="1">
      <c r="A18" s="39"/>
      <c r="B18" s="40" t="s">
        <v>18</v>
      </c>
      <c r="C18" s="41"/>
      <c r="D18" s="41"/>
      <c r="E18" s="40" t="s">
        <v>19</v>
      </c>
      <c r="F18" s="42"/>
    </row>
    <row r="19" spans="1:6" ht="15" customHeight="1">
      <c r="A19" s="43"/>
      <c r="B19" s="44" t="str">
        <f>B3</f>
        <v>平成13年1月</v>
      </c>
      <c r="C19" s="44" t="str">
        <f>C3</f>
        <v>平成12年12月</v>
      </c>
      <c r="D19" s="44" t="str">
        <f>D3</f>
        <v>平成12年11月</v>
      </c>
      <c r="E19" s="44" t="str">
        <f>E3</f>
        <v>1月</v>
      </c>
      <c r="F19" s="44" t="str">
        <f>F3</f>
        <v>12月</v>
      </c>
    </row>
    <row r="20" spans="1:6" ht="15" customHeight="1">
      <c r="A20" s="52" t="s">
        <v>20</v>
      </c>
      <c r="B20" s="45"/>
      <c r="C20" s="45"/>
      <c r="D20" s="45"/>
      <c r="E20" s="45"/>
      <c r="F20" s="45"/>
    </row>
    <row r="21" spans="1:6" ht="15" customHeight="1">
      <c r="A21" s="52" t="s">
        <v>21</v>
      </c>
      <c r="B21" s="60">
        <v>86.7</v>
      </c>
      <c r="C21" s="60">
        <v>76.5</v>
      </c>
      <c r="D21" s="60">
        <v>85.1</v>
      </c>
      <c r="E21" s="75">
        <f aca="true" t="shared" si="1" ref="E21:F25">B21-C21</f>
        <v>10.200000000000003</v>
      </c>
      <c r="F21" s="75">
        <f t="shared" si="1"/>
        <v>-8.599999999999994</v>
      </c>
    </row>
    <row r="22" spans="1:6" ht="15" customHeight="1">
      <c r="A22" s="52" t="s">
        <v>10</v>
      </c>
      <c r="B22" s="61">
        <v>92.8</v>
      </c>
      <c r="C22" s="61">
        <v>92.4</v>
      </c>
      <c r="D22" s="61">
        <v>92.7</v>
      </c>
      <c r="E22" s="75">
        <f t="shared" si="1"/>
        <v>0.3999999999999915</v>
      </c>
      <c r="F22" s="75">
        <f t="shared" si="1"/>
        <v>-0.29999999999999716</v>
      </c>
    </row>
    <row r="23" spans="1:6" ht="15" customHeight="1">
      <c r="A23" s="52" t="s">
        <v>11</v>
      </c>
      <c r="B23" s="61">
        <v>42.5</v>
      </c>
      <c r="C23" s="61">
        <v>40.8</v>
      </c>
      <c r="D23" s="61">
        <v>42.9</v>
      </c>
      <c r="E23" s="75">
        <f t="shared" si="1"/>
        <v>1.7000000000000028</v>
      </c>
      <c r="F23" s="75">
        <f t="shared" si="1"/>
        <v>-2.1000000000000014</v>
      </c>
    </row>
    <row r="24" spans="1:6" ht="15" customHeight="1">
      <c r="A24" s="52" t="s">
        <v>12</v>
      </c>
      <c r="B24" s="61">
        <v>85.9</v>
      </c>
      <c r="C24" s="61">
        <v>72.7</v>
      </c>
      <c r="D24" s="61">
        <v>83.8</v>
      </c>
      <c r="E24" s="75">
        <f t="shared" si="1"/>
        <v>13.200000000000003</v>
      </c>
      <c r="F24" s="75">
        <f t="shared" si="1"/>
        <v>-11.099999999999994</v>
      </c>
    </row>
    <row r="25" spans="1:6" ht="15" customHeight="1">
      <c r="A25" s="46" t="s">
        <v>13</v>
      </c>
      <c r="B25" s="61">
        <v>94</v>
      </c>
      <c r="C25" s="61">
        <v>92.1</v>
      </c>
      <c r="D25" s="61">
        <v>92.3</v>
      </c>
      <c r="E25" s="75">
        <f t="shared" si="1"/>
        <v>1.9000000000000057</v>
      </c>
      <c r="F25" s="75">
        <f t="shared" si="1"/>
        <v>-0.20000000000000284</v>
      </c>
    </row>
    <row r="26" spans="1:6" ht="13.5">
      <c r="A26" s="53"/>
      <c r="B26" s="58"/>
      <c r="C26" s="58"/>
      <c r="D26" s="58"/>
      <c r="E26" s="75"/>
      <c r="F26" s="75"/>
    </row>
    <row r="27" spans="1:6" s="56" customFormat="1" ht="15" customHeight="1">
      <c r="A27" s="50" t="s">
        <v>15</v>
      </c>
      <c r="B27" s="62">
        <v>79.4</v>
      </c>
      <c r="C27" s="62">
        <v>74</v>
      </c>
      <c r="D27" s="62">
        <v>77.8</v>
      </c>
      <c r="E27" s="76">
        <f>B27-C27</f>
        <v>5.400000000000006</v>
      </c>
      <c r="F27" s="76">
        <f>C27-D27</f>
        <v>-3.799999999999997</v>
      </c>
    </row>
    <row r="28" ht="15" customHeight="1">
      <c r="A28" s="54"/>
    </row>
    <row r="29" ht="15" customHeight="1"/>
    <row r="30" ht="15" customHeight="1"/>
    <row r="31" spans="1:6" ht="12" customHeight="1">
      <c r="A31" s="54"/>
      <c r="B31" s="54"/>
      <c r="C31" s="54"/>
      <c r="D31" s="54"/>
      <c r="E31" s="54"/>
      <c r="F31" s="55" t="s">
        <v>0</v>
      </c>
    </row>
    <row r="32" spans="1:6" ht="15" customHeight="1">
      <c r="A32" s="48"/>
      <c r="B32" s="40" t="s">
        <v>22</v>
      </c>
      <c r="C32" s="41"/>
      <c r="D32" s="41"/>
      <c r="E32" s="40" t="s">
        <v>23</v>
      </c>
      <c r="F32" s="42"/>
    </row>
    <row r="33" spans="1:6" ht="15" customHeight="1">
      <c r="A33" s="49"/>
      <c r="B33" s="44" t="str">
        <f>B3</f>
        <v>平成13年1月</v>
      </c>
      <c r="C33" s="44" t="str">
        <f>C3</f>
        <v>平成12年12月</v>
      </c>
      <c r="D33" s="44" t="str">
        <f>D3</f>
        <v>平成12年11月</v>
      </c>
      <c r="E33" s="44" t="str">
        <f>E3</f>
        <v>1月</v>
      </c>
      <c r="F33" s="44" t="str">
        <f>F3</f>
        <v>12月</v>
      </c>
    </row>
    <row r="34" spans="1:6" ht="15" customHeight="1">
      <c r="A34" s="52" t="s">
        <v>20</v>
      </c>
      <c r="B34" s="45"/>
      <c r="C34" s="45"/>
      <c r="D34" s="45"/>
      <c r="E34" s="45"/>
      <c r="F34" s="45"/>
    </row>
    <row r="35" spans="1:6" ht="15" customHeight="1">
      <c r="A35" s="52" t="s">
        <v>21</v>
      </c>
      <c r="B35" s="60">
        <v>42</v>
      </c>
      <c r="C35" s="60">
        <v>37.5</v>
      </c>
      <c r="D35" s="60">
        <v>38.9</v>
      </c>
      <c r="E35" s="75">
        <f aca="true" t="shared" si="2" ref="E35:F39">B35-C35</f>
        <v>4.5</v>
      </c>
      <c r="F35" s="75">
        <f t="shared" si="2"/>
        <v>-1.3999999999999986</v>
      </c>
    </row>
    <row r="36" spans="1:6" ht="15" customHeight="1">
      <c r="A36" s="52" t="s">
        <v>10</v>
      </c>
      <c r="B36" s="61">
        <v>406.1</v>
      </c>
      <c r="C36" s="61">
        <v>385</v>
      </c>
      <c r="D36" s="61">
        <v>385.2</v>
      </c>
      <c r="E36" s="75">
        <f t="shared" si="2"/>
        <v>21.100000000000023</v>
      </c>
      <c r="F36" s="75">
        <f t="shared" si="2"/>
        <v>-0.19999999999998863</v>
      </c>
    </row>
    <row r="37" spans="1:6" ht="15" customHeight="1">
      <c r="A37" s="52" t="s">
        <v>11</v>
      </c>
      <c r="B37" s="61">
        <v>105</v>
      </c>
      <c r="C37" s="61">
        <v>88.6</v>
      </c>
      <c r="D37" s="61">
        <v>97.5</v>
      </c>
      <c r="E37" s="75">
        <f t="shared" si="2"/>
        <v>16.400000000000006</v>
      </c>
      <c r="F37" s="75">
        <f t="shared" si="2"/>
        <v>-8.900000000000006</v>
      </c>
    </row>
    <row r="38" spans="1:6" ht="15" customHeight="1">
      <c r="A38" s="52" t="s">
        <v>12</v>
      </c>
      <c r="B38" s="60">
        <v>32.5</v>
      </c>
      <c r="C38" s="60">
        <v>29</v>
      </c>
      <c r="D38" s="60">
        <v>30.2</v>
      </c>
      <c r="E38" s="75">
        <f t="shared" si="2"/>
        <v>3.5</v>
      </c>
      <c r="F38" s="75">
        <f t="shared" si="2"/>
        <v>-1.1999999999999993</v>
      </c>
    </row>
    <row r="39" spans="1:6" ht="15" customHeight="1">
      <c r="A39" s="46" t="s">
        <v>13</v>
      </c>
      <c r="B39" s="60">
        <v>199.9</v>
      </c>
      <c r="C39" s="60">
        <v>180.1</v>
      </c>
      <c r="D39" s="60">
        <v>179.4</v>
      </c>
      <c r="E39" s="75">
        <f t="shared" si="2"/>
        <v>19.80000000000001</v>
      </c>
      <c r="F39" s="75">
        <f t="shared" si="2"/>
        <v>0.6999999999999886</v>
      </c>
    </row>
    <row r="40" spans="1:6" ht="13.5">
      <c r="A40" s="53"/>
      <c r="B40" s="58"/>
      <c r="C40" s="58"/>
      <c r="D40" s="58"/>
      <c r="E40" s="75"/>
      <c r="F40" s="75"/>
    </row>
    <row r="41" spans="1:6" s="56" customFormat="1" ht="15" customHeight="1">
      <c r="A41" s="50" t="s">
        <v>15</v>
      </c>
      <c r="B41" s="62">
        <v>107.4</v>
      </c>
      <c r="C41" s="62">
        <v>95.1</v>
      </c>
      <c r="D41" s="62">
        <v>97.5</v>
      </c>
      <c r="E41" s="76">
        <f>B41-C41</f>
        <v>12.300000000000011</v>
      </c>
      <c r="F41" s="76">
        <f>C41-D41</f>
        <v>-2.4000000000000057</v>
      </c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5:C57"/>
  <sheetViews>
    <sheetView tabSelected="1" workbookViewId="0" topLeftCell="A1">
      <selection activeCell="A1" sqref="A1"/>
    </sheetView>
  </sheetViews>
  <sheetFormatPr defaultColWidth="8.796875" defaultRowHeight="14.25"/>
  <cols>
    <col min="1" max="1" width="3.09765625" style="0" customWidth="1"/>
    <col min="2" max="8" width="10.59765625" style="0" customWidth="1"/>
    <col min="9" max="9" width="3.09765625" style="0" customWidth="1"/>
  </cols>
  <sheetData>
    <row r="2" ht="12.75" customHeight="1"/>
    <row r="55" spans="1:3" ht="13.5">
      <c r="A55" t="s">
        <v>24</v>
      </c>
      <c r="C55" s="1"/>
    </row>
    <row r="56" ht="13.5">
      <c r="A56" t="s">
        <v>25</v>
      </c>
    </row>
    <row r="57" ht="13.5">
      <c r="A57" t="s">
        <v>26</v>
      </c>
    </row>
  </sheetData>
  <printOptions/>
  <pageMargins left="0.97" right="1" top="0.59" bottom="0.59" header="0.21" footer="0.1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="91" zoomScaleNormal="91" workbookViewId="0" topLeftCell="A1">
      <selection activeCell="A1" sqref="A1"/>
    </sheetView>
  </sheetViews>
  <sheetFormatPr defaultColWidth="8.796875" defaultRowHeight="14.25"/>
  <cols>
    <col min="1" max="1" width="9" style="2" customWidth="1"/>
    <col min="2" max="2" width="5.59765625" style="2" customWidth="1"/>
    <col min="3" max="4" width="12.09765625" style="2" customWidth="1"/>
    <col min="5" max="6" width="11.3984375" style="2" customWidth="1"/>
    <col min="7" max="7" width="11.3984375" style="3" customWidth="1"/>
    <col min="8" max="8" width="4.59765625" style="4" customWidth="1"/>
    <col min="9" max="9" width="4.59765625" style="2" customWidth="1"/>
    <col min="10" max="10" width="9" style="2" customWidth="1"/>
    <col min="11" max="11" width="5.59765625" style="2" customWidth="1"/>
    <col min="12" max="15" width="11.3984375" style="2" customWidth="1"/>
    <col min="16" max="16" width="11.3984375" style="3" customWidth="1"/>
    <col min="17" max="16384" width="11.3984375" style="2" customWidth="1"/>
  </cols>
  <sheetData>
    <row r="1" spans="2:11" ht="13.5">
      <c r="B1" s="2" t="s">
        <v>27</v>
      </c>
      <c r="K1" s="2" t="s">
        <v>28</v>
      </c>
    </row>
    <row r="2" spans="2:15" ht="13.5">
      <c r="B2" s="5"/>
      <c r="C2" s="5"/>
      <c r="D2" s="5"/>
      <c r="E2" s="6"/>
      <c r="F2" s="5"/>
      <c r="K2" s="5"/>
      <c r="L2" s="5"/>
      <c r="M2" s="5"/>
      <c r="N2" s="6"/>
      <c r="O2" s="5"/>
    </row>
    <row r="3" spans="2:16" ht="29.25" customHeight="1">
      <c r="B3" s="7"/>
      <c r="C3" s="8" t="s">
        <v>29</v>
      </c>
      <c r="D3" s="9" t="s">
        <v>30</v>
      </c>
      <c r="E3" s="10" t="s">
        <v>31</v>
      </c>
      <c r="F3" s="11"/>
      <c r="G3" s="12" t="s">
        <v>32</v>
      </c>
      <c r="K3" s="7"/>
      <c r="L3" s="8" t="s">
        <v>29</v>
      </c>
      <c r="M3" s="9" t="s">
        <v>33</v>
      </c>
      <c r="N3" s="10" t="s">
        <v>31</v>
      </c>
      <c r="O3" s="11"/>
      <c r="P3" s="12" t="s">
        <v>32</v>
      </c>
    </row>
    <row r="4" spans="2:16" s="13" customFormat="1" ht="13.5" customHeight="1">
      <c r="B4" s="14"/>
      <c r="C4" s="28" t="s">
        <v>34</v>
      </c>
      <c r="D4" s="28" t="s">
        <v>34</v>
      </c>
      <c r="E4" s="28" t="s">
        <v>34</v>
      </c>
      <c r="F4" s="28" t="s">
        <v>35</v>
      </c>
      <c r="G4" s="29" t="s">
        <v>34</v>
      </c>
      <c r="H4" s="16"/>
      <c r="K4" s="14"/>
      <c r="L4" s="9" t="s">
        <v>36</v>
      </c>
      <c r="M4" s="9" t="s">
        <v>36</v>
      </c>
      <c r="N4" s="9" t="s">
        <v>36</v>
      </c>
      <c r="O4" s="9" t="s">
        <v>37</v>
      </c>
      <c r="P4" s="15" t="s">
        <v>36</v>
      </c>
    </row>
    <row r="5" spans="2:16" ht="5.25" customHeight="1">
      <c r="B5" s="17"/>
      <c r="C5" s="17"/>
      <c r="D5" s="18"/>
      <c r="E5" s="18"/>
      <c r="F5" s="18"/>
      <c r="G5" s="19"/>
      <c r="K5" s="17"/>
      <c r="L5" s="17"/>
      <c r="M5" s="18"/>
      <c r="N5" s="18"/>
      <c r="O5" s="18"/>
      <c r="P5" s="19"/>
    </row>
    <row r="6" spans="1:16" ht="13.5">
      <c r="A6" s="2" t="s">
        <v>38</v>
      </c>
      <c r="B6" s="70">
        <v>8</v>
      </c>
      <c r="C6" s="71">
        <v>1385838</v>
      </c>
      <c r="D6" s="71">
        <v>2132310</v>
      </c>
      <c r="E6" s="72">
        <v>39.2</v>
      </c>
      <c r="F6" s="72">
        <v>30.2</v>
      </c>
      <c r="G6" s="72">
        <v>83.3</v>
      </c>
      <c r="J6" s="2" t="s">
        <v>38</v>
      </c>
      <c r="K6" s="24">
        <f aca="true" t="shared" si="0" ref="K6:K23">B6</f>
        <v>8</v>
      </c>
      <c r="L6" s="82">
        <f aca="true" t="shared" si="1" ref="L6:M22">C6/10000</f>
        <v>138.5838</v>
      </c>
      <c r="M6" s="82">
        <f t="shared" si="1"/>
        <v>213.231</v>
      </c>
      <c r="N6" s="31">
        <f aca="true" t="shared" si="2" ref="N6:N23">E6</f>
        <v>39.2</v>
      </c>
      <c r="O6" s="31">
        <f aca="true" t="shared" si="3" ref="O6:O23">F6</f>
        <v>30.2</v>
      </c>
      <c r="P6" s="23">
        <f aca="true" t="shared" si="4" ref="P6:P23">G6</f>
        <v>83.3</v>
      </c>
    </row>
    <row r="7" spans="1:16" ht="13.5">
      <c r="A7"/>
      <c r="B7" s="67">
        <v>9</v>
      </c>
      <c r="C7" s="68">
        <v>1384915</v>
      </c>
      <c r="D7" s="68">
        <v>2263932</v>
      </c>
      <c r="E7" s="69">
        <v>40.7</v>
      </c>
      <c r="F7" s="69">
        <v>31.4</v>
      </c>
      <c r="G7" s="69">
        <v>84.1</v>
      </c>
      <c r="J7"/>
      <c r="K7" s="24">
        <f t="shared" si="0"/>
        <v>9</v>
      </c>
      <c r="L7" s="82">
        <f t="shared" si="1"/>
        <v>138.4915</v>
      </c>
      <c r="M7" s="82">
        <f t="shared" si="1"/>
        <v>226.3932</v>
      </c>
      <c r="N7" s="31">
        <f t="shared" si="2"/>
        <v>40.7</v>
      </c>
      <c r="O7" s="31">
        <f t="shared" si="3"/>
        <v>31.4</v>
      </c>
      <c r="P7" s="23">
        <f t="shared" si="4"/>
        <v>84.1</v>
      </c>
    </row>
    <row r="8" spans="1:16" ht="13.5">
      <c r="A8"/>
      <c r="B8" s="67">
        <v>10</v>
      </c>
      <c r="C8" s="68">
        <v>1385067</v>
      </c>
      <c r="D8" s="68">
        <v>2198488</v>
      </c>
      <c r="E8" s="69">
        <v>40.3</v>
      </c>
      <c r="F8" s="69">
        <v>31.1</v>
      </c>
      <c r="G8" s="69">
        <v>82.5</v>
      </c>
      <c r="J8"/>
      <c r="K8" s="24">
        <f t="shared" si="0"/>
        <v>10</v>
      </c>
      <c r="L8" s="82">
        <f t="shared" si="1"/>
        <v>138.5067</v>
      </c>
      <c r="M8" s="82">
        <f t="shared" si="1"/>
        <v>219.8488</v>
      </c>
      <c r="N8" s="31">
        <f t="shared" si="2"/>
        <v>40.3</v>
      </c>
      <c r="O8" s="31">
        <f t="shared" si="3"/>
        <v>31.1</v>
      </c>
      <c r="P8" s="23">
        <f t="shared" si="4"/>
        <v>82.5</v>
      </c>
    </row>
    <row r="9" spans="1:16" ht="13.5">
      <c r="A9"/>
      <c r="B9" s="70">
        <v>11</v>
      </c>
      <c r="C9" s="71">
        <v>1391091</v>
      </c>
      <c r="D9" s="71">
        <v>2277775</v>
      </c>
      <c r="E9" s="72">
        <v>39.8</v>
      </c>
      <c r="F9" s="72">
        <v>30.8</v>
      </c>
      <c r="G9" s="72">
        <v>84.2</v>
      </c>
      <c r="J9"/>
      <c r="K9" s="24">
        <f t="shared" si="0"/>
        <v>11</v>
      </c>
      <c r="L9" s="82">
        <f t="shared" si="1"/>
        <v>139.1091</v>
      </c>
      <c r="M9" s="82">
        <f t="shared" si="1"/>
        <v>227.7775</v>
      </c>
      <c r="N9" s="31">
        <f t="shared" si="2"/>
        <v>39.8</v>
      </c>
      <c r="O9" s="31">
        <f t="shared" si="3"/>
        <v>30.8</v>
      </c>
      <c r="P9" s="23">
        <f t="shared" si="4"/>
        <v>84.2</v>
      </c>
    </row>
    <row r="10" spans="1:16" ht="13.5">
      <c r="A10"/>
      <c r="B10" s="64">
        <v>12</v>
      </c>
      <c r="C10" s="65">
        <v>1376610</v>
      </c>
      <c r="D10" s="65">
        <v>2413718</v>
      </c>
      <c r="E10" s="66">
        <v>38.7</v>
      </c>
      <c r="F10" s="66">
        <v>29.8</v>
      </c>
      <c r="G10" s="66">
        <v>76.1</v>
      </c>
      <c r="J10"/>
      <c r="K10" s="24">
        <f t="shared" si="0"/>
        <v>12</v>
      </c>
      <c r="L10" s="82">
        <f t="shared" si="1"/>
        <v>137.661</v>
      </c>
      <c r="M10" s="82">
        <f t="shared" si="1"/>
        <v>241.3718</v>
      </c>
      <c r="N10" s="31">
        <f t="shared" si="2"/>
        <v>38.7</v>
      </c>
      <c r="O10" s="31">
        <f t="shared" si="3"/>
        <v>29.8</v>
      </c>
      <c r="P10" s="23">
        <f t="shared" si="4"/>
        <v>76.1</v>
      </c>
    </row>
    <row r="11" spans="1:16" ht="13.5">
      <c r="A11" s="2" t="s">
        <v>39</v>
      </c>
      <c r="B11" s="74">
        <v>1</v>
      </c>
      <c r="C11" s="71">
        <v>1396786</v>
      </c>
      <c r="D11" s="71">
        <v>2251503</v>
      </c>
      <c r="E11" s="72">
        <v>40.8</v>
      </c>
      <c r="F11" s="72">
        <v>31.6</v>
      </c>
      <c r="G11" s="72">
        <v>86.6</v>
      </c>
      <c r="J11"/>
      <c r="K11" s="24">
        <f t="shared" si="0"/>
        <v>1</v>
      </c>
      <c r="L11" s="82">
        <f t="shared" si="1"/>
        <v>139.6786</v>
      </c>
      <c r="M11" s="82">
        <f t="shared" si="1"/>
        <v>225.1503</v>
      </c>
      <c r="N11" s="31">
        <f t="shared" si="2"/>
        <v>40.8</v>
      </c>
      <c r="O11" s="31">
        <f t="shared" si="3"/>
        <v>31.6</v>
      </c>
      <c r="P11" s="23">
        <f t="shared" si="4"/>
        <v>86.6</v>
      </c>
    </row>
    <row r="12" spans="2:16" ht="13.5">
      <c r="B12" s="70">
        <v>2</v>
      </c>
      <c r="C12" s="71">
        <v>1441453</v>
      </c>
      <c r="D12" s="71">
        <v>2208899</v>
      </c>
      <c r="E12" s="72">
        <v>39.4</v>
      </c>
      <c r="F12" s="72">
        <v>30.8</v>
      </c>
      <c r="G12" s="72">
        <v>86.8</v>
      </c>
      <c r="K12" s="24">
        <f t="shared" si="0"/>
        <v>2</v>
      </c>
      <c r="L12" s="82">
        <f t="shared" si="1"/>
        <v>144.1453</v>
      </c>
      <c r="M12" s="82">
        <f t="shared" si="1"/>
        <v>220.8899</v>
      </c>
      <c r="N12" s="31">
        <f t="shared" si="2"/>
        <v>39.4</v>
      </c>
      <c r="O12" s="31">
        <f t="shared" si="3"/>
        <v>30.8</v>
      </c>
      <c r="P12" s="23">
        <f t="shared" si="4"/>
        <v>86.8</v>
      </c>
    </row>
    <row r="13" spans="2:16" ht="13.5">
      <c r="B13" s="67">
        <v>3</v>
      </c>
      <c r="C13" s="68">
        <v>1429589</v>
      </c>
      <c r="D13" s="68">
        <v>2233020</v>
      </c>
      <c r="E13" s="69">
        <v>39.1</v>
      </c>
      <c r="F13" s="69">
        <v>30.5</v>
      </c>
      <c r="G13" s="69">
        <v>84.7</v>
      </c>
      <c r="J13" s="2" t="s">
        <v>39</v>
      </c>
      <c r="K13" s="24">
        <f t="shared" si="0"/>
        <v>3</v>
      </c>
      <c r="L13" s="82">
        <f t="shared" si="1"/>
        <v>142.9589</v>
      </c>
      <c r="M13" s="82">
        <f t="shared" si="1"/>
        <v>223.302</v>
      </c>
      <c r="N13" s="31">
        <f t="shared" si="2"/>
        <v>39.1</v>
      </c>
      <c r="O13" s="31">
        <f t="shared" si="3"/>
        <v>30.5</v>
      </c>
      <c r="P13" s="23">
        <f t="shared" si="4"/>
        <v>84.7</v>
      </c>
    </row>
    <row r="14" spans="2:16" ht="13.5">
      <c r="B14" s="70">
        <v>4</v>
      </c>
      <c r="C14" s="71">
        <v>1402291</v>
      </c>
      <c r="D14" s="71">
        <v>2197707</v>
      </c>
      <c r="E14" s="72">
        <v>39.7</v>
      </c>
      <c r="F14" s="72">
        <v>30.9</v>
      </c>
      <c r="G14" s="72">
        <v>83.3</v>
      </c>
      <c r="K14" s="24">
        <f t="shared" si="0"/>
        <v>4</v>
      </c>
      <c r="L14" s="82">
        <f t="shared" si="1"/>
        <v>140.2291</v>
      </c>
      <c r="M14" s="82">
        <f t="shared" si="1"/>
        <v>219.7707</v>
      </c>
      <c r="N14" s="31">
        <f t="shared" si="2"/>
        <v>39.7</v>
      </c>
      <c r="O14" s="31">
        <f t="shared" si="3"/>
        <v>30.9</v>
      </c>
      <c r="P14" s="23">
        <f t="shared" si="4"/>
        <v>83.3</v>
      </c>
    </row>
    <row r="15" spans="2:16" ht="13.5">
      <c r="B15" s="70">
        <v>5</v>
      </c>
      <c r="C15" s="71">
        <v>1387471</v>
      </c>
      <c r="D15" s="71">
        <v>2303159</v>
      </c>
      <c r="E15" s="72">
        <v>39.8</v>
      </c>
      <c r="F15" s="72">
        <v>30.8</v>
      </c>
      <c r="G15" s="72">
        <v>84.3</v>
      </c>
      <c r="K15" s="24">
        <f t="shared" si="0"/>
        <v>5</v>
      </c>
      <c r="L15" s="82">
        <f t="shared" si="1"/>
        <v>138.7471</v>
      </c>
      <c r="M15" s="82">
        <f t="shared" si="1"/>
        <v>230.3159</v>
      </c>
      <c r="N15" s="31">
        <f t="shared" si="2"/>
        <v>39.8</v>
      </c>
      <c r="O15" s="31">
        <f t="shared" si="3"/>
        <v>30.8</v>
      </c>
      <c r="P15" s="23">
        <f t="shared" si="4"/>
        <v>84.3</v>
      </c>
    </row>
    <row r="16" spans="2:16" ht="13.5">
      <c r="B16" s="70">
        <v>6</v>
      </c>
      <c r="C16" s="71">
        <v>1400720</v>
      </c>
      <c r="D16" s="71">
        <v>2183875</v>
      </c>
      <c r="E16" s="72">
        <v>38.6</v>
      </c>
      <c r="F16" s="72">
        <v>29.9</v>
      </c>
      <c r="G16" s="72">
        <v>84.5</v>
      </c>
      <c r="K16" s="24">
        <f t="shared" si="0"/>
        <v>6</v>
      </c>
      <c r="L16" s="82">
        <f t="shared" si="1"/>
        <v>140.072</v>
      </c>
      <c r="M16" s="82">
        <f t="shared" si="1"/>
        <v>218.3875</v>
      </c>
      <c r="N16" s="31">
        <f t="shared" si="2"/>
        <v>38.6</v>
      </c>
      <c r="O16" s="31">
        <f t="shared" si="3"/>
        <v>29.9</v>
      </c>
      <c r="P16" s="23">
        <f t="shared" si="4"/>
        <v>84.5</v>
      </c>
    </row>
    <row r="17" spans="2:16" ht="13.5">
      <c r="B17" s="70">
        <v>7</v>
      </c>
      <c r="C17" s="71">
        <v>1402825</v>
      </c>
      <c r="D17" s="71">
        <v>2239519</v>
      </c>
      <c r="E17" s="72">
        <v>39</v>
      </c>
      <c r="F17" s="72">
        <v>30.3</v>
      </c>
      <c r="G17" s="72">
        <v>84.8</v>
      </c>
      <c r="I17" s="4"/>
      <c r="K17" s="24">
        <f t="shared" si="0"/>
        <v>7</v>
      </c>
      <c r="L17" s="82">
        <f t="shared" si="1"/>
        <v>140.2825</v>
      </c>
      <c r="M17" s="82">
        <f t="shared" si="1"/>
        <v>223.9519</v>
      </c>
      <c r="N17" s="31">
        <f t="shared" si="2"/>
        <v>39</v>
      </c>
      <c r="O17" s="31">
        <f t="shared" si="3"/>
        <v>30.3</v>
      </c>
      <c r="P17" s="23">
        <f t="shared" si="4"/>
        <v>84.8</v>
      </c>
    </row>
    <row r="18" spans="2:16" ht="13.5">
      <c r="B18" s="70">
        <v>8</v>
      </c>
      <c r="C18" s="71">
        <v>1395043</v>
      </c>
      <c r="D18" s="71">
        <v>2128902</v>
      </c>
      <c r="E18" s="72">
        <v>38.4</v>
      </c>
      <c r="F18" s="72">
        <v>29.7</v>
      </c>
      <c r="G18" s="72">
        <v>84.6</v>
      </c>
      <c r="I18" s="4"/>
      <c r="K18" s="24">
        <f t="shared" si="0"/>
        <v>8</v>
      </c>
      <c r="L18" s="82">
        <f t="shared" si="1"/>
        <v>139.5043</v>
      </c>
      <c r="M18" s="82">
        <f t="shared" si="1"/>
        <v>212.8902</v>
      </c>
      <c r="N18" s="24">
        <f t="shared" si="2"/>
        <v>38.4</v>
      </c>
      <c r="O18" s="24">
        <f t="shared" si="3"/>
        <v>29.7</v>
      </c>
      <c r="P18" s="23">
        <f t="shared" si="4"/>
        <v>84.6</v>
      </c>
    </row>
    <row r="19" spans="1:16" ht="13.5">
      <c r="A19"/>
      <c r="B19" s="70">
        <v>9</v>
      </c>
      <c r="C19" s="71">
        <v>1390986</v>
      </c>
      <c r="D19" s="71">
        <v>2265008</v>
      </c>
      <c r="E19" s="72">
        <v>39.6</v>
      </c>
      <c r="F19" s="72">
        <v>30.6</v>
      </c>
      <c r="G19" s="72">
        <v>82.5</v>
      </c>
      <c r="I19" s="4"/>
      <c r="J19"/>
      <c r="K19" s="24">
        <f t="shared" si="0"/>
        <v>9</v>
      </c>
      <c r="L19" s="82">
        <f t="shared" si="1"/>
        <v>139.0986</v>
      </c>
      <c r="M19" s="82">
        <f t="shared" si="1"/>
        <v>226.5008</v>
      </c>
      <c r="N19" s="31">
        <f t="shared" si="2"/>
        <v>39.6</v>
      </c>
      <c r="O19" s="24">
        <f t="shared" si="3"/>
        <v>30.6</v>
      </c>
      <c r="P19" s="23">
        <f t="shared" si="4"/>
        <v>82.5</v>
      </c>
    </row>
    <row r="20" spans="2:16" ht="13.5">
      <c r="B20" s="70">
        <v>10</v>
      </c>
      <c r="C20" s="71">
        <v>1389107</v>
      </c>
      <c r="D20" s="71">
        <v>2258571</v>
      </c>
      <c r="E20" s="72">
        <v>39.1</v>
      </c>
      <c r="F20" s="72">
        <v>30.3</v>
      </c>
      <c r="G20" s="72">
        <v>83.9</v>
      </c>
      <c r="I20" s="4"/>
      <c r="J20"/>
      <c r="K20" s="24">
        <f t="shared" si="0"/>
        <v>10</v>
      </c>
      <c r="L20" s="82">
        <f t="shared" si="1"/>
        <v>138.9107</v>
      </c>
      <c r="M20" s="82">
        <f t="shared" si="1"/>
        <v>225.8571</v>
      </c>
      <c r="N20" s="31">
        <f t="shared" si="2"/>
        <v>39.1</v>
      </c>
      <c r="O20" s="24">
        <f t="shared" si="3"/>
        <v>30.3</v>
      </c>
      <c r="P20" s="23">
        <f t="shared" si="4"/>
        <v>83.9</v>
      </c>
    </row>
    <row r="21" spans="2:16" ht="13.5">
      <c r="B21" s="70">
        <v>11</v>
      </c>
      <c r="C21" s="71">
        <v>1396891</v>
      </c>
      <c r="D21" s="71">
        <v>2277365</v>
      </c>
      <c r="E21" s="72">
        <v>38.9</v>
      </c>
      <c r="F21" s="72">
        <v>30.2</v>
      </c>
      <c r="G21" s="72">
        <v>85.1</v>
      </c>
      <c r="I21" s="4"/>
      <c r="J21"/>
      <c r="K21" s="24">
        <f t="shared" si="0"/>
        <v>11</v>
      </c>
      <c r="L21" s="82">
        <f t="shared" si="1"/>
        <v>139.6891</v>
      </c>
      <c r="M21" s="82">
        <f t="shared" si="1"/>
        <v>227.7365</v>
      </c>
      <c r="N21" s="34">
        <f t="shared" si="2"/>
        <v>38.9</v>
      </c>
      <c r="O21" s="34">
        <f t="shared" si="3"/>
        <v>30.2</v>
      </c>
      <c r="P21" s="23">
        <f t="shared" si="4"/>
        <v>85.1</v>
      </c>
    </row>
    <row r="22" spans="2:16" ht="13.5">
      <c r="B22" s="64">
        <v>12</v>
      </c>
      <c r="C22" s="65">
        <v>1384852</v>
      </c>
      <c r="D22" s="65">
        <v>2439348</v>
      </c>
      <c r="E22" s="66">
        <v>37.5</v>
      </c>
      <c r="F22" s="66">
        <v>29</v>
      </c>
      <c r="G22" s="66">
        <v>76.5</v>
      </c>
      <c r="J22"/>
      <c r="K22" s="24">
        <f t="shared" si="0"/>
        <v>12</v>
      </c>
      <c r="L22" s="82">
        <f t="shared" si="1"/>
        <v>138.4852</v>
      </c>
      <c r="M22" s="82">
        <f t="shared" si="1"/>
        <v>243.9348</v>
      </c>
      <c r="N22" s="34">
        <f t="shared" si="2"/>
        <v>37.5</v>
      </c>
      <c r="O22" s="34">
        <f t="shared" si="3"/>
        <v>29</v>
      </c>
      <c r="P22" s="23">
        <f t="shared" si="4"/>
        <v>76.5</v>
      </c>
    </row>
    <row r="23" spans="1:16" ht="13.5">
      <c r="A23" s="2" t="s">
        <v>40</v>
      </c>
      <c r="B23" s="84">
        <v>1</v>
      </c>
      <c r="C23" s="85">
        <v>1388847</v>
      </c>
      <c r="D23" s="85">
        <v>2153945</v>
      </c>
      <c r="E23" s="86">
        <v>42</v>
      </c>
      <c r="F23" s="86">
        <v>32.5</v>
      </c>
      <c r="G23" s="86">
        <v>86.7</v>
      </c>
      <c r="J23"/>
      <c r="K23" s="79">
        <f t="shared" si="0"/>
        <v>1</v>
      </c>
      <c r="L23" s="83">
        <f>C23/10000</f>
        <v>138.8847</v>
      </c>
      <c r="M23" s="83">
        <f>D23/10000</f>
        <v>215.3945</v>
      </c>
      <c r="N23" s="80">
        <f t="shared" si="2"/>
        <v>42</v>
      </c>
      <c r="O23" s="80">
        <f t="shared" si="3"/>
        <v>32.5</v>
      </c>
      <c r="P23" s="38">
        <f t="shared" si="4"/>
        <v>86.7</v>
      </c>
    </row>
    <row r="24" spans="2:16" ht="13.5">
      <c r="B24" s="35"/>
      <c r="C24" s="36"/>
      <c r="D24" s="36"/>
      <c r="E24" s="73"/>
      <c r="F24" s="73"/>
      <c r="G24" s="37"/>
      <c r="J24"/>
      <c r="K24" s="24"/>
      <c r="L24" s="24"/>
      <c r="M24" s="24"/>
      <c r="N24" s="34"/>
      <c r="O24" s="34"/>
      <c r="P24" s="23"/>
    </row>
    <row r="25" spans="2:16" ht="13.5">
      <c r="B25" s="20"/>
      <c r="C25" s="21"/>
      <c r="D25" s="22"/>
      <c r="E25" s="21"/>
      <c r="F25" s="21"/>
      <c r="G25" s="23"/>
      <c r="K25" s="24"/>
      <c r="L25" s="24"/>
      <c r="M25" s="30"/>
      <c r="N25" s="24"/>
      <c r="O25" s="24"/>
      <c r="P25" s="23"/>
    </row>
    <row r="26" spans="2:16" ht="13.5">
      <c r="B26" s="17"/>
      <c r="C26" s="25"/>
      <c r="D26" s="26"/>
      <c r="E26" s="25"/>
      <c r="F26" s="25"/>
      <c r="G26" s="27"/>
      <c r="K26" s="32"/>
      <c r="L26" s="32"/>
      <c r="M26" s="33"/>
      <c r="N26" s="32"/>
      <c r="O26" s="32"/>
      <c r="P26" s="27"/>
    </row>
    <row r="27" ht="13.5">
      <c r="B27" s="63" t="s">
        <v>41</v>
      </c>
    </row>
  </sheetData>
  <printOptions/>
  <pageMargins left="1" right="0.75" top="1" bottom="1" header="0.5" footer="0.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2001-07-03T08:20:54Z</cp:lastPrinted>
  <dcterms:created xsi:type="dcterms:W3CDTF">1996-10-17T08:45:06Z</dcterms:created>
  <dcterms:modified xsi:type="dcterms:W3CDTF">2001-07-03T08:20:56Z</dcterms:modified>
  <cp:category/>
  <cp:version/>
  <cp:contentType/>
  <cp:contentStatus/>
</cp:coreProperties>
</file>