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30" windowWidth="20970" windowHeight="5790" activeTab="0"/>
  </bookViews>
  <sheets>
    <sheet name="表" sheetId="1" r:id="rId1"/>
    <sheet name="ｸﾞﾗﾌ" sheetId="2" r:id="rId2"/>
    <sheet name="ﾃﾞｰﾀ" sheetId="3" r:id="rId3"/>
    <sheet name="参考１" sheetId="4" r:id="rId4"/>
    <sheet name="参考２" sheetId="5" r:id="rId5"/>
    <sheet name="参考３" sheetId="6" r:id="rId6"/>
    <sheet name="参考４" sheetId="7" r:id="rId7"/>
    <sheet name="参考５" sheetId="8" r:id="rId8"/>
  </sheets>
  <definedNames>
    <definedName name="_xlnm.Print_Area" localSheetId="1">'ｸﾞﾗﾌ'!$1:$61</definedName>
    <definedName name="_xlnm.Print_Area" localSheetId="2">'ﾃﾞｰﾀ'!$A$1:$G$26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<sst xmlns="http://schemas.openxmlformats.org/spreadsheetml/2006/main" count="369" uniqueCount="125">
  <si>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</si>
  <si>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</si>
  <si>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</si>
  <si>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</si>
  <si>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</si>
  <si>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</si>
  <si>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</si>
  <si>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</si>
  <si>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病　　　院</t>
  </si>
  <si>
    <t>在院患者数</t>
  </si>
  <si>
    <t>総数</t>
  </si>
  <si>
    <t>精神病床</t>
  </si>
  <si>
    <t>結核病床</t>
  </si>
  <si>
    <t>療養病床</t>
  </si>
  <si>
    <t>一般病床</t>
  </si>
  <si>
    <t>介護療養病床</t>
  </si>
  <si>
    <t>外来患者数　</t>
  </si>
  <si>
    <t>診　療　所</t>
  </si>
  <si>
    <t>在院患者数</t>
  </si>
  <si>
    <t>療養病床</t>
  </si>
  <si>
    <t>注：　病院の総数には感染症病床を含む。</t>
  </si>
  <si>
    <t>病　　　院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</si>
  <si>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</si>
  <si>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</si>
  <si>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</si>
  <si>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</si>
  <si>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</si>
  <si>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</si>
  <si>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</si>
  <si>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</si>
  <si>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</si>
  <si>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</si>
  <si>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</si>
  <si>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</si>
  <si>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</si>
  <si>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</si>
  <si>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</si>
  <si>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</si>
  <si>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</si>
  <si>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</si>
  <si>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</si>
  <si>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</si>
  <si>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</si>
  <si>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</si>
  <si>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</si>
  <si>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</si>
  <si>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</si>
  <si>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</si>
  <si>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</si>
  <si>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</si>
  <si>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</si>
  <si>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</si>
  <si>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</si>
  <si>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</si>
  <si>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</si>
  <si>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</si>
  <si>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</si>
  <si>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</si>
  <si>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</si>
  <si>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</si>
  <si>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</si>
  <si>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</si>
  <si>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</si>
  <si>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</si>
  <si>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</si>
  <si>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</si>
  <si>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</si>
  <si>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</si>
  <si>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</si>
  <si>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</si>
  <si>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</si>
  <si>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</si>
  <si>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</si>
  <si>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</si>
  <si>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</si>
  <si>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</si>
  <si>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</si>
  <si>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</si>
  <si>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</si>
  <si>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</si>
  <si>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</si>
  <si>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</si>
  <si>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</si>
  <si>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</si>
  <si>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</si>
  <si>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</si>
  <si>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</si>
  <si>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</si>
  <si>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</si>
  <si>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</si>
  <si>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</si>
  <si>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</si>
  <si>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</si>
  <si>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</si>
  <si>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</si>
  <si>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</si>
  <si>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参考表１　１日平均在院患者数，病床の種類・都道府県別</t>
  </si>
  <si>
    <t>総数</t>
  </si>
  <si>
    <t>介護療養病床</t>
  </si>
  <si>
    <t>病　　　　　院</t>
  </si>
  <si>
    <t>診　　療　　所</t>
  </si>
  <si>
    <t>参考表３　月末病床利用率，病床の種類・都道府県別</t>
  </si>
  <si>
    <t>参考表４　平均在院日数，病床の種類・都道府県別</t>
  </si>
  <si>
    <t>参考表２　１日平均外来患者数，病院の種類・都道府県別</t>
  </si>
  <si>
    <t>（単位　人）</t>
  </si>
  <si>
    <t>精神科病院</t>
  </si>
  <si>
    <t>一般病院</t>
  </si>
  <si>
    <t>注： 1)　病院の総数には感染症病床を含む。</t>
  </si>
  <si>
    <t>　　 2) 「・」は病床がないため、計上する数値がない場合を示す。</t>
  </si>
  <si>
    <t>注：病院の総数には結核療養所を含む。</t>
  </si>
  <si>
    <t>参考表５　介護療養病床数，都道府県別</t>
  </si>
  <si>
    <t>（単位　床）</t>
  </si>
  <si>
    <t>病院</t>
  </si>
  <si>
    <t>診療所</t>
  </si>
  <si>
    <t>（単位　％）</t>
  </si>
  <si>
    <t>（単位　日）</t>
  </si>
  <si>
    <t>1
19年</t>
  </si>
  <si>
    <t>平成19年12月</t>
  </si>
  <si>
    <t>平成20年1月</t>
  </si>
  <si>
    <t>平成20年2月</t>
  </si>
  <si>
    <t>1
20年</t>
  </si>
  <si>
    <t>10
18年</t>
  </si>
  <si>
    <t>平成20年2月分</t>
  </si>
  <si>
    <t>.</t>
  </si>
  <si>
    <t>-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</si>
</sst>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16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14">
    <xf numFmtId="0" fontId="0" fillId="0" borderId="0" xfId="0" applyAlignment="1">
      <alignment vertical="center"/>
    </xf>
    <xf numFmtId="0" fontId="5" fillId="0" borderId="0" xfId="21" applyFont="1">
      <alignment/>
      <protection/>
    </xf>
    <xf numFmtId="0" fontId="5" fillId="0" borderId="0" xfId="21" applyFont="1" applyAlignment="1">
      <alignment vertical="top"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2" xfId="21" applyFont="1" applyBorder="1" applyAlignment="1">
      <alignment vertical="center"/>
      <protection/>
    </xf>
    <xf numFmtId="0" fontId="5" fillId="0" borderId="3" xfId="21" applyFont="1" applyBorder="1" applyAlignment="1">
      <alignment vertical="center"/>
      <protection/>
    </xf>
    <xf numFmtId="0" fontId="5" fillId="0" borderId="4" xfId="21" applyFont="1" applyBorder="1" applyAlignment="1">
      <alignment horizontal="centerContinuous" vertical="center"/>
      <protection/>
    </xf>
    <xf numFmtId="0" fontId="5" fillId="0" borderId="5" xfId="21" applyFont="1" applyBorder="1" applyAlignment="1">
      <alignment horizontal="centerContinuous" vertical="center"/>
      <protection/>
    </xf>
    <xf numFmtId="0" fontId="5" fillId="0" borderId="6" xfId="21" applyFont="1" applyBorder="1" applyAlignment="1">
      <alignment horizontal="centerContinuous" vertical="center"/>
      <protection/>
    </xf>
    <xf numFmtId="0" fontId="5" fillId="0" borderId="7" xfId="21" applyFont="1" applyBorder="1">
      <alignment/>
      <protection/>
    </xf>
    <xf numFmtId="0" fontId="5" fillId="0" borderId="8" xfId="21" applyFont="1" applyBorder="1">
      <alignment/>
      <protection/>
    </xf>
    <xf numFmtId="0" fontId="5" fillId="0" borderId="8" xfId="21" applyFont="1" applyBorder="1" applyAlignment="1">
      <alignment vertical="center"/>
      <protection/>
    </xf>
    <xf numFmtId="0" fontId="5" fillId="0" borderId="9" xfId="21" applyFont="1" applyBorder="1" applyAlignment="1">
      <alignment vertical="center"/>
      <protection/>
    </xf>
    <xf numFmtId="0" fontId="5" fillId="0" borderId="10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/>
      <protection/>
    </xf>
    <xf numFmtId="0" fontId="5" fillId="0" borderId="0" xfId="21" applyFont="1" applyBorder="1" applyAlignment="1">
      <alignment/>
      <protection/>
    </xf>
    <xf numFmtId="0" fontId="5" fillId="0" borderId="15" xfId="21" applyFont="1" applyBorder="1" applyAlignment="1">
      <alignment/>
      <protection/>
    </xf>
    <xf numFmtId="0" fontId="5" fillId="0" borderId="16" xfId="21" applyFont="1" applyBorder="1" applyAlignment="1">
      <alignment horizontal="center"/>
      <protection/>
    </xf>
    <xf numFmtId="0" fontId="5" fillId="0" borderId="17" xfId="21" applyFont="1" applyBorder="1" applyAlignment="1">
      <alignment horizontal="center"/>
      <protection/>
    </xf>
    <xf numFmtId="0" fontId="5" fillId="0" borderId="18" xfId="21" applyFont="1" applyBorder="1" applyAlignment="1">
      <alignment horizontal="center"/>
      <protection/>
    </xf>
    <xf numFmtId="0" fontId="5" fillId="0" borderId="0" xfId="21" applyFont="1" applyAlignment="1">
      <alignment/>
      <protection/>
    </xf>
    <xf numFmtId="0" fontId="5" fillId="0" borderId="0" xfId="21" applyFont="1" applyBorder="1" applyAlignment="1">
      <alignment horizontal="distributed"/>
      <protection/>
    </xf>
    <xf numFmtId="177" fontId="5" fillId="0" borderId="16" xfId="21" applyNumberFormat="1" applyFont="1" applyBorder="1" applyAlignment="1">
      <alignment/>
      <protection/>
    </xf>
    <xf numFmtId="177" fontId="5" fillId="0" borderId="17" xfId="21" applyNumberFormat="1" applyFont="1" applyBorder="1" applyAlignment="1">
      <alignment/>
      <protection/>
    </xf>
    <xf numFmtId="178" fontId="5" fillId="0" borderId="17" xfId="21" applyNumberFormat="1" applyFont="1" applyBorder="1" applyAlignment="1">
      <alignment horizontal="right"/>
      <protection/>
    </xf>
    <xf numFmtId="178" fontId="5" fillId="0" borderId="18" xfId="21" applyNumberFormat="1" applyFont="1" applyBorder="1" applyAlignment="1">
      <alignment horizontal="right"/>
      <protection/>
    </xf>
    <xf numFmtId="178" fontId="5" fillId="0" borderId="0" xfId="21" applyNumberFormat="1" applyFont="1" applyAlignment="1">
      <alignment/>
      <protection/>
    </xf>
    <xf numFmtId="0" fontId="1" fillId="0" borderId="0" xfId="21" applyBorder="1" applyAlignment="1">
      <alignment/>
      <protection/>
    </xf>
    <xf numFmtId="177" fontId="6" fillId="0" borderId="16" xfId="21" applyNumberFormat="1" applyFont="1" applyBorder="1" applyAlignment="1">
      <alignment/>
      <protection/>
    </xf>
    <xf numFmtId="177" fontId="6" fillId="0" borderId="17" xfId="21" applyNumberFormat="1" applyFont="1" applyBorder="1" applyAlignment="1">
      <alignment/>
      <protection/>
    </xf>
    <xf numFmtId="186" fontId="5" fillId="0" borderId="17" xfId="21" applyNumberFormat="1" applyFont="1" applyBorder="1" applyAlignment="1">
      <alignment horizontal="right"/>
      <protection/>
    </xf>
    <xf numFmtId="187" fontId="5" fillId="0" borderId="18" xfId="21" applyNumberFormat="1" applyFont="1" applyBorder="1" applyAlignment="1">
      <alignment horizontal="right"/>
      <protection/>
    </xf>
    <xf numFmtId="186" fontId="5" fillId="0" borderId="18" xfId="21" applyNumberFormat="1" applyFont="1" applyBorder="1" applyAlignment="1">
      <alignment horizontal="right"/>
      <protection/>
    </xf>
    <xf numFmtId="182" fontId="5" fillId="0" borderId="17" xfId="21" applyNumberFormat="1" applyFont="1" applyBorder="1" applyAlignment="1">
      <alignment horizontal="right"/>
      <protection/>
    </xf>
    <xf numFmtId="183" fontId="5" fillId="0" borderId="18" xfId="21" applyNumberFormat="1" applyFont="1" applyBorder="1" applyAlignment="1">
      <alignment horizontal="right"/>
      <protection/>
    </xf>
    <xf numFmtId="182" fontId="5" fillId="0" borderId="18" xfId="21" applyNumberFormat="1" applyFont="1" applyBorder="1" applyAlignment="1">
      <alignment horizontal="right"/>
      <protection/>
    </xf>
    <xf numFmtId="177" fontId="5" fillId="0" borderId="16" xfId="21" applyNumberFormat="1" applyFont="1" applyBorder="1" applyAlignment="1">
      <alignment horizontal="right"/>
      <protection/>
    </xf>
    <xf numFmtId="187" fontId="5" fillId="0" borderId="17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/>
      <protection/>
    </xf>
    <xf numFmtId="0" fontId="5" fillId="0" borderId="8" xfId="21" applyFont="1" applyBorder="1" applyAlignment="1">
      <alignment/>
      <protection/>
    </xf>
    <xf numFmtId="0" fontId="5" fillId="0" borderId="8" xfId="21" applyFont="1" applyBorder="1" applyAlignment="1">
      <alignment horizontal="distributed"/>
      <protection/>
    </xf>
    <xf numFmtId="0" fontId="5" fillId="0" borderId="9" xfId="21" applyFont="1" applyBorder="1" applyAlignment="1">
      <alignment/>
      <protection/>
    </xf>
    <xf numFmtId="177" fontId="5" fillId="0" borderId="10" xfId="21" applyNumberFormat="1" applyFont="1" applyBorder="1" applyAlignment="1">
      <alignment horizontal="right"/>
      <protection/>
    </xf>
    <xf numFmtId="177" fontId="5" fillId="0" borderId="11" xfId="21" applyNumberFormat="1" applyFont="1" applyBorder="1" applyAlignment="1">
      <alignment horizontal="right"/>
      <protection/>
    </xf>
    <xf numFmtId="178" fontId="5" fillId="0" borderId="11" xfId="21" applyNumberFormat="1" applyFont="1" applyBorder="1" applyAlignment="1">
      <alignment horizontal="right"/>
      <protection/>
    </xf>
    <xf numFmtId="178" fontId="5" fillId="0" borderId="19" xfId="21" applyNumberFormat="1" applyFont="1" applyBorder="1" applyAlignment="1">
      <alignment horizontal="right"/>
      <protection/>
    </xf>
    <xf numFmtId="0" fontId="5" fillId="0" borderId="0" xfId="21" applyFont="1" applyAlignment="1">
      <alignment horizontal="right" vertical="center"/>
      <protection/>
    </xf>
    <xf numFmtId="0" fontId="5" fillId="0" borderId="20" xfId="21" applyFont="1" applyBorder="1" applyAlignment="1">
      <alignment horizontal="centerContinuous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5" fillId="0" borderId="19" xfId="21" applyFont="1" applyBorder="1" applyAlignment="1">
      <alignment horizontal="center" vertical="center"/>
      <protection/>
    </xf>
    <xf numFmtId="0" fontId="5" fillId="0" borderId="22" xfId="21" applyFont="1" applyBorder="1" applyAlignment="1">
      <alignment horizontal="center"/>
      <protection/>
    </xf>
    <xf numFmtId="0" fontId="5" fillId="0" borderId="14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0" xfId="21" applyFont="1" applyBorder="1" applyAlignment="1">
      <alignment vertical="center"/>
      <protection/>
    </xf>
    <xf numFmtId="176" fontId="5" fillId="0" borderId="14" xfId="21" applyNumberFormat="1" applyFont="1" applyBorder="1" applyAlignment="1">
      <alignment vertical="center"/>
      <protection/>
    </xf>
    <xf numFmtId="176" fontId="5" fillId="0" borderId="17" xfId="21" applyNumberFormat="1" applyFont="1" applyBorder="1" applyAlignment="1">
      <alignment vertical="center"/>
      <protection/>
    </xf>
    <xf numFmtId="179" fontId="5" fillId="0" borderId="18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Border="1" applyAlignment="1">
      <alignment vertical="center"/>
      <protection/>
    </xf>
    <xf numFmtId="176" fontId="6" fillId="0" borderId="17" xfId="21" applyNumberFormat="1" applyFont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7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 vertical="center"/>
      <protection/>
    </xf>
    <xf numFmtId="176" fontId="5" fillId="0" borderId="14" xfId="21" applyNumberFormat="1" applyFont="1" applyBorder="1" applyAlignment="1">
      <alignment horizontal="right" vertical="top"/>
      <protection/>
    </xf>
    <xf numFmtId="176" fontId="5" fillId="0" borderId="17" xfId="21" applyNumberFormat="1" applyFont="1" applyBorder="1" applyAlignment="1">
      <alignment horizontal="right" vertical="top"/>
      <protection/>
    </xf>
    <xf numFmtId="177" fontId="5" fillId="0" borderId="8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80" fontId="5" fillId="0" borderId="15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Fill="1" applyBorder="1" applyAlignment="1">
      <alignment vertical="center"/>
      <protection/>
    </xf>
    <xf numFmtId="176" fontId="6" fillId="0" borderId="17" xfId="21" applyNumberFormat="1" applyFont="1" applyFill="1" applyBorder="1" applyAlignment="1">
      <alignment vertical="center"/>
      <protection/>
    </xf>
    <xf numFmtId="177" fontId="6" fillId="0" borderId="14" xfId="21" applyNumberFormat="1" applyFont="1" applyBorder="1" applyAlignment="1">
      <alignment vertical="center"/>
      <protection/>
    </xf>
    <xf numFmtId="177" fontId="6" fillId="0" borderId="17" xfId="21" applyNumberFormat="1" applyFont="1" applyBorder="1" applyAlignment="1">
      <alignment vertical="center"/>
      <protection/>
    </xf>
    <xf numFmtId="0" fontId="5" fillId="0" borderId="11" xfId="21" applyFont="1" applyBorder="1">
      <alignment/>
      <protection/>
    </xf>
    <xf numFmtId="0" fontId="5" fillId="0" borderId="9" xfId="21" applyFont="1" applyBorder="1">
      <alignment/>
      <protection/>
    </xf>
    <xf numFmtId="0" fontId="1" fillId="0" borderId="0" xfId="21" applyAlignment="1">
      <alignment vertical="center"/>
      <protection/>
    </xf>
    <xf numFmtId="176" fontId="1" fillId="0" borderId="0" xfId="21" applyNumberFormat="1" applyAlignment="1">
      <alignment vertical="center"/>
      <protection/>
    </xf>
    <xf numFmtId="0" fontId="1" fillId="0" borderId="23" xfId="21" applyAlignment="1">
      <alignment vertical="center"/>
      <protection/>
    </xf>
    <xf numFmtId="0" fontId="1" fillId="0" borderId="23" xfId="21" applyBorder="1" applyAlignment="1">
      <alignment vertical="center"/>
      <protection/>
    </xf>
    <xf numFmtId="0" fontId="1" fillId="0" borderId="24" xfId="21" applyAlignment="1">
      <alignment vertical="center"/>
      <protection/>
    </xf>
    <xf numFmtId="0" fontId="1" fillId="0" borderId="25" xfId="21" applyAlignment="1">
      <alignment horizontal="distributed" vertical="center" wrapText="1"/>
      <protection/>
    </xf>
    <xf numFmtId="0" fontId="1" fillId="0" borderId="26" xfId="21" applyAlignment="1">
      <alignment horizontal="distributed" vertical="center"/>
      <protection/>
    </xf>
    <xf numFmtId="0" fontId="1" fillId="0" borderId="27" xfId="21" applyAlignment="1">
      <alignment horizontal="centerContinuous" vertical="center"/>
      <protection/>
    </xf>
    <xf numFmtId="0" fontId="1" fillId="0" borderId="28" xfId="21" applyAlignment="1">
      <alignment horizontal="centerContinuous" vertical="center"/>
      <protection/>
    </xf>
    <xf numFmtId="176" fontId="1" fillId="0" borderId="26" xfId="21" applyNumberFormat="1" applyBorder="1" applyAlignment="1">
      <alignment horizontal="centerContinuous" vertical="center"/>
      <protection/>
    </xf>
    <xf numFmtId="0" fontId="1" fillId="0" borderId="25" xfId="21" applyAlignment="1">
      <alignment horizontal="distributed" vertical="center"/>
      <protection/>
    </xf>
    <xf numFmtId="0" fontId="1" fillId="0" borderId="26" xfId="21" applyAlignment="1">
      <alignment horizontal="distributed" vertical="center"/>
      <protection/>
    </xf>
    <xf numFmtId="176" fontId="1" fillId="0" borderId="29" xfId="21" applyNumberFormat="1" applyBorder="1" applyAlignment="1">
      <alignment horizontal="distributed" vertical="center"/>
      <protection/>
    </xf>
    <xf numFmtId="0" fontId="1" fillId="0" borderId="0" xfId="21" applyAlignment="1">
      <alignment horizontal="distributed" vertical="center"/>
      <protection/>
    </xf>
    <xf numFmtId="0" fontId="1" fillId="0" borderId="25" xfId="21" applyAlignment="1">
      <alignment vertical="center"/>
      <protection/>
    </xf>
    <xf numFmtId="0" fontId="1" fillId="0" borderId="26" xfId="21" applyAlignment="1">
      <alignment vertical="center"/>
      <protection/>
    </xf>
    <xf numFmtId="176" fontId="1" fillId="0" borderId="29" xfId="21" applyNumberFormat="1" applyBorder="1" applyAlignment="1">
      <alignment vertical="center"/>
      <protection/>
    </xf>
    <xf numFmtId="0" fontId="7" fillId="2" borderId="17" xfId="21" applyFont="1" applyFill="1" applyAlignment="1">
      <alignment vertical="center" wrapText="1"/>
      <protection/>
    </xf>
    <xf numFmtId="177" fontId="8" fillId="2" borderId="17" xfId="21" applyNumberFormat="1" applyFont="1" applyFill="1" applyBorder="1" applyAlignment="1">
      <alignment vertical="center"/>
      <protection/>
    </xf>
    <xf numFmtId="176" fontId="8" fillId="2" borderId="17" xfId="21" applyNumberFormat="1" applyFont="1" applyFill="1" applyBorder="1" applyAlignment="1">
      <alignment vertical="center"/>
      <protection/>
    </xf>
    <xf numFmtId="0" fontId="1" fillId="3" borderId="0" xfId="21" applyFill="1" applyAlignment="1">
      <alignment vertical="center"/>
      <protection/>
    </xf>
    <xf numFmtId="177" fontId="8" fillId="0" borderId="17" xfId="21" applyNumberFormat="1" applyFont="1" applyFill="1" applyBorder="1" applyAlignment="1">
      <alignment vertical="center"/>
      <protection/>
    </xf>
    <xf numFmtId="176" fontId="8" fillId="0" borderId="17" xfId="21" applyNumberFormat="1" applyFont="1" applyFill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14" xfId="22" applyFont="1" applyBorder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15" fillId="0" borderId="0" xfId="22" applyFont="1" applyAlignment="1">
      <alignment horizontal="centerContinuous" vertical="center"/>
      <protection/>
    </xf>
    <xf numFmtId="0" fontId="5" fillId="0" borderId="0" xfId="22" applyFont="1" applyAlignment="1">
      <alignment horizontal="centerContinuous" vertical="center"/>
      <protection/>
    </xf>
    <xf numFmtId="0" fontId="5" fillId="0" borderId="0" xfId="22" applyFont="1">
      <alignment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>
      <alignment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20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 wrapText="1"/>
      <protection/>
    </xf>
    <xf numFmtId="0" fontId="5" fillId="0" borderId="6" xfId="22" applyFont="1" applyBorder="1" applyAlignment="1">
      <alignment horizontal="centerContinuous" vertical="center"/>
      <protection/>
    </xf>
    <xf numFmtId="0" fontId="5" fillId="0" borderId="6" xfId="22" applyFont="1" applyBorder="1" applyAlignment="1">
      <alignment horizontal="centerContinuous" vertical="center" wrapText="1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0" xfId="22" applyFont="1" applyBorder="1" applyAlignment="1">
      <alignment horizontal="distributed" vertical="center" wrapText="1"/>
      <protection/>
    </xf>
    <xf numFmtId="0" fontId="5" fillId="0" borderId="7" xfId="22" applyFont="1" applyBorder="1">
      <alignment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distributed" vertical="center"/>
      <protection/>
    </xf>
    <xf numFmtId="0" fontId="5" fillId="0" borderId="30" xfId="22" applyFont="1" applyBorder="1" applyAlignment="1">
      <alignment horizontal="distributed" vertical="center" wrapText="1"/>
      <protection/>
    </xf>
    <xf numFmtId="0" fontId="5" fillId="0" borderId="30" xfId="22" applyFont="1" applyBorder="1" applyAlignment="1">
      <alignment horizontal="distributed" vertical="center"/>
      <protection/>
    </xf>
    <xf numFmtId="0" fontId="5" fillId="0" borderId="14" xfId="22" applyFont="1" applyBorder="1" applyAlignment="1">
      <alignment/>
      <protection/>
    </xf>
    <xf numFmtId="0" fontId="5" fillId="0" borderId="0" xfId="22" applyFont="1" applyBorder="1" applyAlignment="1">
      <alignment horizontal="distributed"/>
      <protection/>
    </xf>
    <xf numFmtId="0" fontId="5" fillId="0" borderId="15" xfId="22" applyFont="1" applyBorder="1" applyAlignment="1">
      <alignment/>
      <protection/>
    </xf>
    <xf numFmtId="189" fontId="5" fillId="0" borderId="16" xfId="22" applyNumberFormat="1" applyFont="1" applyBorder="1" applyAlignment="1">
      <alignment horizontal="right"/>
      <protection/>
    </xf>
    <xf numFmtId="189" fontId="5" fillId="0" borderId="17" xfId="22" applyNumberFormat="1" applyFont="1" applyBorder="1" applyAlignment="1">
      <alignment horizontal="right"/>
      <protection/>
    </xf>
    <xf numFmtId="189" fontId="5" fillId="0" borderId="22" xfId="22" applyNumberFormat="1" applyFont="1" applyBorder="1" applyAlignment="1">
      <alignment horizontal="right"/>
      <protection/>
    </xf>
    <xf numFmtId="189" fontId="5" fillId="0" borderId="18" xfId="22" applyNumberFormat="1" applyFont="1" applyBorder="1" applyAlignment="1">
      <alignment horizontal="right"/>
      <protection/>
    </xf>
    <xf numFmtId="0" fontId="5" fillId="0" borderId="0" xfId="22" applyFont="1" applyAlignment="1">
      <alignment/>
      <protection/>
    </xf>
    <xf numFmtId="0" fontId="5" fillId="0" borderId="7" xfId="22" applyFont="1" applyBorder="1" applyAlignment="1">
      <alignment/>
      <protection/>
    </xf>
    <xf numFmtId="0" fontId="5" fillId="0" borderId="8" xfId="22" applyFont="1" applyBorder="1" applyAlignment="1">
      <alignment horizontal="distributed"/>
      <protection/>
    </xf>
    <xf numFmtId="0" fontId="5" fillId="0" borderId="9" xfId="22" applyFont="1" applyBorder="1" applyAlignment="1">
      <alignment/>
      <protection/>
    </xf>
    <xf numFmtId="189" fontId="5" fillId="0" borderId="10" xfId="22" applyNumberFormat="1" applyFont="1" applyBorder="1" applyAlignment="1">
      <alignment horizontal="right"/>
      <protection/>
    </xf>
    <xf numFmtId="189" fontId="5" fillId="0" borderId="11" xfId="22" applyNumberFormat="1" applyFont="1" applyBorder="1" applyAlignment="1">
      <alignment horizontal="right"/>
      <protection/>
    </xf>
    <xf numFmtId="189" fontId="5" fillId="0" borderId="21" xfId="22" applyNumberFormat="1" applyFont="1" applyBorder="1" applyAlignment="1">
      <alignment horizontal="right"/>
      <protection/>
    </xf>
    <xf numFmtId="189" fontId="5" fillId="0" borderId="19" xfId="22" applyNumberFormat="1" applyFont="1" applyBorder="1" applyAlignment="1">
      <alignment horizontal="right"/>
      <protection/>
    </xf>
    <xf numFmtId="181" fontId="5" fillId="0" borderId="10" xfId="22" applyNumberFormat="1" applyFont="1" applyBorder="1" applyAlignment="1">
      <alignment horizontal="right"/>
      <protection/>
    </xf>
    <xf numFmtId="181" fontId="5" fillId="0" borderId="19" xfId="22" applyNumberFormat="1" applyFont="1" applyBorder="1" applyAlignment="1">
      <alignment horizontal="right"/>
      <protection/>
    </xf>
    <xf numFmtId="0" fontId="5" fillId="0" borderId="15" xfId="22" applyFont="1" applyBorder="1" applyAlignment="1">
      <alignment horizontal="distributed" vertical="center"/>
      <protection/>
    </xf>
    <xf numFmtId="0" fontId="5" fillId="0" borderId="13" xfId="22" applyFont="1" applyBorder="1" applyAlignment="1">
      <alignment horizontal="distributed" vertical="center"/>
      <protection/>
    </xf>
    <xf numFmtId="181" fontId="5" fillId="0" borderId="11" xfId="22" applyNumberFormat="1" applyFont="1" applyBorder="1" applyAlignment="1">
      <alignment horizontal="right"/>
      <protection/>
    </xf>
    <xf numFmtId="181" fontId="5" fillId="0" borderId="16" xfId="22" applyNumberFormat="1" applyFont="1" applyBorder="1" applyAlignment="1">
      <alignment horizontal="right"/>
      <protection/>
    </xf>
    <xf numFmtId="181" fontId="5" fillId="0" borderId="17" xfId="22" applyNumberFormat="1" applyFont="1" applyBorder="1" applyAlignment="1">
      <alignment horizontal="right"/>
      <protection/>
    </xf>
    <xf numFmtId="181" fontId="5" fillId="0" borderId="22" xfId="22" applyNumberFormat="1" applyFont="1" applyBorder="1" applyAlignment="1">
      <alignment horizontal="right"/>
      <protection/>
    </xf>
    <xf numFmtId="181" fontId="5" fillId="0" borderId="18" xfId="22" applyNumberFormat="1" applyFont="1" applyBorder="1" applyAlignment="1">
      <alignment horizontal="right"/>
      <protection/>
    </xf>
    <xf numFmtId="181" fontId="5" fillId="0" borderId="21" xfId="22" applyNumberFormat="1" applyFont="1" applyBorder="1" applyAlignment="1">
      <alignment horizontal="right"/>
      <protection/>
    </xf>
    <xf numFmtId="0" fontId="15" fillId="0" borderId="0" xfId="22" applyFont="1">
      <alignment vertical="center"/>
      <protection/>
    </xf>
    <xf numFmtId="0" fontId="5" fillId="0" borderId="31" xfId="22" applyFont="1" applyBorder="1">
      <alignment vertical="center"/>
      <protection/>
    </xf>
    <xf numFmtId="0" fontId="5" fillId="0" borderId="32" xfId="22" applyFont="1" applyBorder="1" applyAlignment="1">
      <alignment horizontal="center" vertical="center"/>
      <protection/>
    </xf>
    <xf numFmtId="0" fontId="5" fillId="0" borderId="33" xfId="22" applyFont="1" applyBorder="1" applyAlignment="1">
      <alignment horizontal="center" vertical="center"/>
      <protection/>
    </xf>
    <xf numFmtId="0" fontId="5" fillId="0" borderId="34" xfId="22" applyFont="1" applyBorder="1" applyAlignment="1">
      <alignment horizontal="distributed" vertical="center"/>
      <protection/>
    </xf>
    <xf numFmtId="0" fontId="5" fillId="0" borderId="35" xfId="22" applyFont="1" applyBorder="1" applyAlignment="1">
      <alignment horizontal="distributed" vertical="center"/>
      <protection/>
    </xf>
    <xf numFmtId="192" fontId="5" fillId="0" borderId="17" xfId="22" applyNumberFormat="1" applyFont="1" applyBorder="1" applyAlignment="1">
      <alignment horizontal="right"/>
      <protection/>
    </xf>
    <xf numFmtId="192" fontId="5" fillId="0" borderId="18" xfId="22" applyNumberFormat="1" applyFont="1" applyBorder="1" applyAlignment="1">
      <alignment horizontal="right"/>
      <protection/>
    </xf>
    <xf numFmtId="192" fontId="5" fillId="0" borderId="11" xfId="22" applyNumberFormat="1" applyFont="1" applyBorder="1" applyAlignment="1">
      <alignment horizontal="right"/>
      <protection/>
    </xf>
    <xf numFmtId="192" fontId="5" fillId="0" borderId="19" xfId="22" applyNumberFormat="1" applyFont="1" applyBorder="1" applyAlignment="1">
      <alignment horizontal="right"/>
      <protection/>
    </xf>
    <xf numFmtId="179" fontId="5" fillId="0" borderId="18" xfId="21" applyNumberFormat="1" applyFont="1" applyBorder="1" applyAlignment="1">
      <alignment horizontal="right"/>
      <protection/>
    </xf>
    <xf numFmtId="193" fontId="5" fillId="0" borderId="18" xfId="22" applyNumberFormat="1" applyFont="1" applyBorder="1" applyAlignment="1">
      <alignment horizontal="right"/>
      <protection/>
    </xf>
    <xf numFmtId="193" fontId="5" fillId="0" borderId="0" xfId="22" applyNumberFormat="1" applyFont="1" applyAlignment="1">
      <alignment horizontal="centerContinuous" vertical="center"/>
      <protection/>
    </xf>
    <xf numFmtId="193" fontId="5" fillId="0" borderId="6" xfId="22" applyNumberFormat="1" applyFont="1" applyBorder="1" applyAlignment="1">
      <alignment horizontal="centerContinuous" vertical="center" wrapText="1"/>
      <protection/>
    </xf>
    <xf numFmtId="193" fontId="5" fillId="0" borderId="19" xfId="22" applyNumberFormat="1" applyFont="1" applyBorder="1" applyAlignment="1">
      <alignment horizontal="right"/>
      <protection/>
    </xf>
    <xf numFmtId="193" fontId="5" fillId="0" borderId="0" xfId="22" applyNumberFormat="1" applyFont="1">
      <alignment vertical="center"/>
      <protection/>
    </xf>
    <xf numFmtId="176" fontId="9" fillId="0" borderId="17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/>
      <protection/>
    </xf>
    <xf numFmtId="0" fontId="1" fillId="0" borderId="17" xfId="21" applyFill="1" applyAlignment="1">
      <alignment vertical="center"/>
      <protection/>
    </xf>
    <xf numFmtId="177" fontId="9" fillId="0" borderId="17" xfId="21" applyNumberFormat="1" applyFont="1" applyFill="1" applyBorder="1" applyAlignment="1">
      <alignment vertical="center"/>
      <protection/>
    </xf>
    <xf numFmtId="0" fontId="1" fillId="0" borderId="25" xfId="21" applyFill="1" applyAlignment="1">
      <alignment vertical="center"/>
      <protection/>
    </xf>
    <xf numFmtId="0" fontId="1" fillId="0" borderId="25" xfId="21" applyFill="1" applyBorder="1" applyAlignment="1">
      <alignment vertical="center"/>
      <protection/>
    </xf>
    <xf numFmtId="0" fontId="1" fillId="0" borderId="25" xfId="21" applyNumberFormat="1" applyFill="1" applyBorder="1" applyAlignment="1">
      <alignment vertical="center"/>
      <protection/>
    </xf>
    <xf numFmtId="176" fontId="1" fillId="0" borderId="25" xfId="21" applyNumberFormat="1" applyFill="1" applyBorder="1" applyAlignment="1">
      <alignment vertical="center"/>
      <protection/>
    </xf>
    <xf numFmtId="177" fontId="15" fillId="0" borderId="0" xfId="21" applyNumberFormat="1" applyFont="1" applyAlignment="1">
      <alignment vertical="center"/>
      <protection/>
    </xf>
    <xf numFmtId="177" fontId="15" fillId="0" borderId="17" xfId="21" applyNumberFormat="1" applyFont="1" applyBorder="1" applyAlignment="1">
      <alignment vertical="center"/>
      <protection/>
    </xf>
    <xf numFmtId="0" fontId="15" fillId="0" borderId="17" xfId="21" applyFont="1" applyBorder="1" applyAlignment="1">
      <alignment vertical="center"/>
      <protection/>
    </xf>
    <xf numFmtId="180" fontId="5" fillId="0" borderId="17" xfId="21" applyNumberFormat="1" applyFont="1" applyBorder="1" applyAlignment="1">
      <alignment horizontal="right" vertical="center"/>
      <protection/>
    </xf>
    <xf numFmtId="0" fontId="5" fillId="0" borderId="14" xfId="21" applyFont="1" applyBorder="1" applyAlignment="1">
      <alignment horizontal="center"/>
      <protection/>
    </xf>
    <xf numFmtId="189" fontId="5" fillId="0" borderId="0" xfId="22" applyNumberFormat="1" applyFont="1" applyAlignment="1">
      <alignment/>
      <protection/>
    </xf>
    <xf numFmtId="184" fontId="5" fillId="0" borderId="17" xfId="21" applyNumberFormat="1" applyFont="1" applyBorder="1" applyAlignment="1">
      <alignment horizontal="right"/>
      <protection/>
    </xf>
    <xf numFmtId="176" fontId="6" fillId="0" borderId="36" xfId="21" applyNumberFormat="1" applyFont="1" applyBorder="1" applyAlignment="1">
      <alignment vertical="center"/>
      <protection/>
    </xf>
    <xf numFmtId="176" fontId="5" fillId="0" borderId="36" xfId="21" applyNumberFormat="1" applyFont="1" applyFill="1" applyBorder="1" applyAlignment="1">
      <alignment vertical="center"/>
      <protection/>
    </xf>
    <xf numFmtId="177" fontId="6" fillId="0" borderId="36" xfId="21" applyNumberFormat="1" applyFont="1" applyBorder="1" applyAlignment="1">
      <alignment/>
      <protection/>
    </xf>
    <xf numFmtId="176" fontId="5" fillId="0" borderId="36" xfId="21" applyNumberFormat="1" applyFont="1" applyBorder="1" applyAlignment="1">
      <alignment vertical="center"/>
      <protection/>
    </xf>
    <xf numFmtId="176" fontId="5" fillId="0" borderId="36" xfId="21" applyNumberFormat="1" applyFont="1" applyBorder="1" applyAlignment="1">
      <alignment horizontal="right" vertical="top"/>
      <protection/>
    </xf>
    <xf numFmtId="180" fontId="5" fillId="0" borderId="18" xfId="21" applyNumberFormat="1" applyFont="1" applyBorder="1" applyAlignment="1">
      <alignment horizontal="right" vertical="center"/>
      <protection/>
    </xf>
    <xf numFmtId="184" fontId="5" fillId="0" borderId="18" xfId="21" applyNumberFormat="1" applyFont="1" applyBorder="1" applyAlignment="1">
      <alignment horizontal="right"/>
      <protection/>
    </xf>
    <xf numFmtId="176" fontId="15" fillId="0" borderId="17" xfId="21" applyNumberFormat="1" applyFont="1" applyBorder="1" applyAlignment="1">
      <alignment vertical="center"/>
      <protection/>
    </xf>
    <xf numFmtId="0" fontId="5" fillId="0" borderId="0" xfId="21" applyFont="1" applyBorder="1" applyAlignment="1">
      <alignment horizontal="distributed"/>
      <protection/>
    </xf>
    <xf numFmtId="0" fontId="5" fillId="0" borderId="8" xfId="21" applyFont="1" applyBorder="1" applyAlignment="1">
      <alignment horizontal="distributed"/>
      <protection/>
    </xf>
    <xf numFmtId="0" fontId="1" fillId="0" borderId="0" xfId="21" applyAlignment="1">
      <alignment horizontal="distributed"/>
      <protection/>
    </xf>
    <xf numFmtId="0" fontId="5" fillId="0" borderId="0" xfId="21" applyFont="1" applyBorder="1" applyAlignment="1">
      <alignment horizontal="distributed" vertical="center"/>
      <protection/>
    </xf>
    <xf numFmtId="0" fontId="1" fillId="0" borderId="0" xfId="21" applyBorder="1" applyAlignment="1">
      <alignment/>
      <protection/>
    </xf>
    <xf numFmtId="0" fontId="5" fillId="0" borderId="14" xfId="22" applyFont="1" applyBorder="1" applyAlignment="1">
      <alignment horizontal="distributed" vertical="center"/>
      <protection/>
    </xf>
    <xf numFmtId="0" fontId="5" fillId="0" borderId="7" xfId="0" applyFont="1" applyBorder="1" applyAlignment="1">
      <alignment horizontal="distributed" vertical="center"/>
    </xf>
    <xf numFmtId="0" fontId="5" fillId="0" borderId="18" xfId="22" applyFont="1" applyBorder="1" applyAlignment="1">
      <alignment horizontal="distributed" vertical="center"/>
      <protection/>
    </xf>
    <xf numFmtId="0" fontId="5" fillId="0" borderId="19" xfId="0" applyFont="1" applyBorder="1" applyAlignment="1">
      <alignment horizontal="distributed" vertical="center"/>
    </xf>
    <xf numFmtId="0" fontId="5" fillId="0" borderId="36" xfId="22" applyFont="1" applyBorder="1" applyAlignment="1">
      <alignment horizontal="distributed" vertical="center"/>
      <protection/>
    </xf>
    <xf numFmtId="0" fontId="5" fillId="0" borderId="37" xfId="0" applyFont="1" applyBorder="1" applyAlignment="1">
      <alignment horizontal="distributed" vertical="center"/>
    </xf>
    <xf numFmtId="0" fontId="5" fillId="0" borderId="18" xfId="22" applyFont="1" applyBorder="1" applyAlignment="1">
      <alignment horizontal="distributed" vertical="center" wrapText="1"/>
      <protection/>
    </xf>
    <xf numFmtId="0" fontId="5" fillId="0" borderId="19" xfId="0" applyFont="1" applyBorder="1" applyAlignment="1">
      <alignment horizontal="distributed" vertical="center" wrapText="1"/>
    </xf>
    <xf numFmtId="193" fontId="5" fillId="0" borderId="18" xfId="22" applyNumberFormat="1" applyFont="1" applyBorder="1" applyAlignment="1">
      <alignment horizontal="distributed" vertical="center" wrapText="1"/>
      <protection/>
    </xf>
    <xf numFmtId="193" fontId="5" fillId="0" borderId="19" xfId="0" applyNumberFormat="1" applyFont="1" applyBorder="1" applyAlignment="1">
      <alignment horizontal="distributed" vertical="center" wrapText="1"/>
    </xf>
    <xf numFmtId="190" fontId="5" fillId="0" borderId="17" xfId="21" applyNumberFormat="1" applyFont="1" applyBorder="1" applyAlignment="1">
      <alignment horizontal="right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概数（1801～）" xfId="21"/>
    <cellStyle name="標準_表7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17375"/>
          <c:w val="0.92325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1,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472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10
18年</c:v>
                </c:pt>
                <c:pt idx="2">
                  <c:v>11</c:v>
                </c:pt>
                <c:pt idx="3">
                  <c:v>12</c:v>
                </c:pt>
                <c:pt idx="4">
                  <c:v>1
19年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20年</c:v>
                </c:pt>
                <c:pt idx="17">
                  <c:v>2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1513563</c:v>
                </c:pt>
                <c:pt idx="2">
                  <c:v>1548768</c:v>
                </c:pt>
                <c:pt idx="3">
                  <c:v>1503458</c:v>
                </c:pt>
                <c:pt idx="4">
                  <c:v>1376503</c:v>
                </c:pt>
                <c:pt idx="5">
                  <c:v>1518243</c:v>
                </c:pt>
                <c:pt idx="6">
                  <c:v>1542123</c:v>
                </c:pt>
                <c:pt idx="7">
                  <c:v>1442515</c:v>
                </c:pt>
                <c:pt idx="8">
                  <c:v>1484953</c:v>
                </c:pt>
                <c:pt idx="9">
                  <c:v>1524153</c:v>
                </c:pt>
                <c:pt idx="10">
                  <c:v>1484599</c:v>
                </c:pt>
                <c:pt idx="11">
                  <c:v>1507495</c:v>
                </c:pt>
                <c:pt idx="12">
                  <c:v>1385293</c:v>
                </c:pt>
                <c:pt idx="13">
                  <c:v>1543615</c:v>
                </c:pt>
                <c:pt idx="14">
                  <c:v>1526785</c:v>
                </c:pt>
                <c:pt idx="15">
                  <c:v>1446267</c:v>
                </c:pt>
                <c:pt idx="16">
                  <c:v>1358479</c:v>
                </c:pt>
                <c:pt idx="17">
                  <c:v>1472610</c:v>
                </c:pt>
              </c:numCache>
            </c:numRef>
          </c:val>
          <c:smooth val="0"/>
        </c:ser>
        <c:marker val="1"/>
        <c:axId val="57436476"/>
        <c:axId val="47166237"/>
      </c:lineChart>
      <c:catAx>
        <c:axId val="57436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166237"/>
        <c:crossesAt val="1000000"/>
        <c:auto val="0"/>
        <c:lblOffset val="100"/>
        <c:tickLblSkip val="1"/>
        <c:noMultiLvlLbl val="0"/>
      </c:catAx>
      <c:valAx>
        <c:axId val="47166237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436476"/>
        <c:crossesAt val="1"/>
        <c:crossBetween val="midCat"/>
        <c:dispUnits/>
        <c:majorUnit val="200000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775"/>
          <c:w val="0.9252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1,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361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567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10
18年</c:v>
                </c:pt>
                <c:pt idx="2">
                  <c:v>11</c:v>
                </c:pt>
                <c:pt idx="3">
                  <c:v>12</c:v>
                </c:pt>
                <c:pt idx="4">
                  <c:v>1
19年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20年</c:v>
                </c:pt>
                <c:pt idx="17">
                  <c:v>2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1338062</c:v>
                </c:pt>
                <c:pt idx="2">
                  <c:v>1346511</c:v>
                </c:pt>
                <c:pt idx="3">
                  <c:v>1333409</c:v>
                </c:pt>
                <c:pt idx="4">
                  <c:v>1329515</c:v>
                </c:pt>
                <c:pt idx="5">
                  <c:v>1365886</c:v>
                </c:pt>
                <c:pt idx="6">
                  <c:v>1354037</c:v>
                </c:pt>
                <c:pt idx="7">
                  <c:v>1333002</c:v>
                </c:pt>
                <c:pt idx="8">
                  <c:v>1323596</c:v>
                </c:pt>
                <c:pt idx="9">
                  <c:v>1329882</c:v>
                </c:pt>
                <c:pt idx="10">
                  <c:v>1327853</c:v>
                </c:pt>
                <c:pt idx="11">
                  <c:v>1331296</c:v>
                </c:pt>
                <c:pt idx="12">
                  <c:v>1322441</c:v>
                </c:pt>
                <c:pt idx="13">
                  <c:v>1323744</c:v>
                </c:pt>
                <c:pt idx="14">
                  <c:v>1333399</c:v>
                </c:pt>
                <c:pt idx="15">
                  <c:v>1318780</c:v>
                </c:pt>
                <c:pt idx="16">
                  <c:v>1319213</c:v>
                </c:pt>
                <c:pt idx="17">
                  <c:v>1361567</c:v>
                </c:pt>
              </c:numCache>
            </c:numRef>
          </c:val>
          <c:smooth val="0"/>
        </c:ser>
        <c:marker val="1"/>
        <c:axId val="21842950"/>
        <c:axId val="62368823"/>
      </c:lineChart>
      <c:catAx>
        <c:axId val="21842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368823"/>
        <c:crossesAt val="120000"/>
        <c:auto val="0"/>
        <c:lblOffset val="100"/>
        <c:tickLblSkip val="1"/>
        <c:noMultiLvlLbl val="0"/>
      </c:catAx>
      <c:valAx>
        <c:axId val="62368823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84295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18475"/>
          <c:w val="0.9105"/>
          <c:h val="0.74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10
18年</c:v>
                </c:pt>
                <c:pt idx="2">
                  <c:v>11</c:v>
                </c:pt>
                <c:pt idx="3">
                  <c:v>12</c:v>
                </c:pt>
                <c:pt idx="4">
                  <c:v>1
19年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20年</c:v>
                </c:pt>
                <c:pt idx="17">
                  <c:v>2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82.1</c:v>
                </c:pt>
                <c:pt idx="2">
                  <c:v>83.3</c:v>
                </c:pt>
                <c:pt idx="3">
                  <c:v>73.9</c:v>
                </c:pt>
                <c:pt idx="4">
                  <c:v>83.9</c:v>
                </c:pt>
                <c:pt idx="5">
                  <c:v>83.5</c:v>
                </c:pt>
                <c:pt idx="6">
                  <c:v>80.6</c:v>
                </c:pt>
                <c:pt idx="7">
                  <c:v>79.6</c:v>
                </c:pt>
                <c:pt idx="8">
                  <c:v>81.5</c:v>
                </c:pt>
                <c:pt idx="9">
                  <c:v>80</c:v>
                </c:pt>
                <c:pt idx="10">
                  <c:v>81.7</c:v>
                </c:pt>
                <c:pt idx="11">
                  <c:v>81.5</c:v>
                </c:pt>
                <c:pt idx="12">
                  <c:v>79.3</c:v>
                </c:pt>
                <c:pt idx="13">
                  <c:v>81.7</c:v>
                </c:pt>
                <c:pt idx="14">
                  <c:v>82.3</c:v>
                </c:pt>
                <c:pt idx="15">
                  <c:v>73.6</c:v>
                </c:pt>
                <c:pt idx="16">
                  <c:v>83.7</c:v>
                </c:pt>
                <c:pt idx="17">
                  <c:v>83.5</c:v>
                </c:pt>
              </c:numCache>
            </c:numRef>
          </c:val>
          <c:smooth val="0"/>
        </c:ser>
        <c:marker val="1"/>
        <c:axId val="24448496"/>
        <c:axId val="18709873"/>
      </c:lineChart>
      <c:catAx>
        <c:axId val="24448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709873"/>
        <c:crosses val="autoZero"/>
        <c:auto val="0"/>
        <c:lblOffset val="100"/>
        <c:tickLblSkip val="1"/>
        <c:noMultiLvlLbl val="0"/>
      </c:catAx>
      <c:valAx>
        <c:axId val="18709873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448496"/>
        <c:crossesAt val="1"/>
        <c:crossBetween val="midCat"/>
        <c:dispUnits/>
        <c:majorUnit val="5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-0.0017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775"/>
          <c:w val="0.9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10
18年</c:v>
                </c:pt>
                <c:pt idx="2">
                  <c:v>11</c:v>
                </c:pt>
                <c:pt idx="3">
                  <c:v>12</c:v>
                </c:pt>
                <c:pt idx="4">
                  <c:v>1
19年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20年</c:v>
                </c:pt>
                <c:pt idx="17">
                  <c:v>2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34.4</c:v>
                </c:pt>
                <c:pt idx="2">
                  <c:v>33.8</c:v>
                </c:pt>
                <c:pt idx="3">
                  <c:v>33</c:v>
                </c:pt>
                <c:pt idx="4">
                  <c:v>36.2</c:v>
                </c:pt>
                <c:pt idx="5">
                  <c:v>34.3</c:v>
                </c:pt>
                <c:pt idx="6">
                  <c:v>33.7</c:v>
                </c:pt>
                <c:pt idx="7">
                  <c:v>34.6</c:v>
                </c:pt>
                <c:pt idx="8">
                  <c:v>34.2</c:v>
                </c:pt>
                <c:pt idx="9">
                  <c:v>33.4</c:v>
                </c:pt>
                <c:pt idx="10">
                  <c:v>34.1</c:v>
                </c:pt>
                <c:pt idx="11">
                  <c:v>33.2</c:v>
                </c:pt>
                <c:pt idx="12">
                  <c:v>35.6</c:v>
                </c:pt>
                <c:pt idx="13">
                  <c:v>33.2</c:v>
                </c:pt>
                <c:pt idx="14">
                  <c:v>33.3</c:v>
                </c:pt>
                <c:pt idx="15">
                  <c:v>33.3</c:v>
                </c:pt>
                <c:pt idx="16">
                  <c:v>36.1</c:v>
                </c:pt>
                <c:pt idx="17">
                  <c:v>34.1</c:v>
                </c:pt>
              </c:numCache>
            </c:numRef>
          </c:val>
          <c:smooth val="0"/>
        </c:ser>
        <c:marker val="1"/>
        <c:axId val="34171130"/>
        <c:axId val="39104715"/>
      </c:lineChart>
      <c:catAx>
        <c:axId val="34171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9104715"/>
        <c:crossesAt val="25"/>
        <c:auto val="1"/>
        <c:lblOffset val="100"/>
        <c:tickLblSkip val="1"/>
        <c:noMultiLvlLbl val="0"/>
      </c:catAx>
      <c:valAx>
        <c:axId val="39104715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34171130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</cdr:x>
      <cdr:y>0.05325</cdr:y>
    </cdr:from>
    <cdr:to>
      <cdr:x>0.6905</cdr:x>
      <cdr:y>0.1585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00225" y="114300"/>
          <a:ext cx="2105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0.02275</cdr:x>
      <cdr:y>0.0965</cdr:y>
    </cdr:from>
    <cdr:to>
      <cdr:x>0.105</cdr:x>
      <cdr:y>0.1885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209550"/>
          <a:ext cx="466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0.0945</cdr:x>
      <cdr:y>0.64925</cdr:y>
    </cdr:from>
    <cdr:to>
      <cdr:x>0.10975</cdr:x>
      <cdr:y>0.6755</cdr:y>
    </cdr:to>
    <cdr:sp>
      <cdr:nvSpPr>
        <cdr:cNvPr id="3" name="テキスト 8"/>
        <cdr:cNvSpPr txBox="1">
          <a:spLocks noChangeArrowheads="1"/>
        </cdr:cNvSpPr>
      </cdr:nvSpPr>
      <cdr:spPr>
        <a:xfrm flipV="1">
          <a:off x="533400" y="1409700"/>
          <a:ext cx="8572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0.92175</cdr:x>
      <cdr:y>0.74375</cdr:y>
    </cdr:from>
    <cdr:to>
      <cdr:x>0.9805</cdr:x>
      <cdr:y>0.9235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19700" y="1609725"/>
          <a:ext cx="333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0.906</cdr:x>
      <cdr:y>0.65175</cdr:y>
    </cdr:from>
    <cdr:to>
      <cdr:x>0.9535</cdr:x>
      <cdr:y>0.743</cdr:y>
    </cdr:to>
    <cdr:sp>
      <cdr:nvSpPr>
        <cdr:cNvPr id="5" name="Rectangle 5"/>
        <cdr:cNvSpPr>
          <a:spLocks/>
        </cdr:cNvSpPr>
      </cdr:nvSpPr>
      <cdr:spPr>
        <a:xfrm>
          <a:off x="5133975" y="1409700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0.62275</cdr:y>
    </cdr:from>
    <cdr:to>
      <cdr:x>0.10225</cdr:x>
      <cdr:y>0.6535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485775" y="1343025"/>
          <a:ext cx="8572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0.08025</cdr:x>
      <cdr:y>0.62275</cdr:y>
    </cdr:from>
    <cdr:to>
      <cdr:x>0.11725</cdr:x>
      <cdr:y>0.649</cdr:y>
    </cdr:to>
    <cdr:sp>
      <cdr:nvSpPr>
        <cdr:cNvPr id="7" name="テキスト 8"/>
        <cdr:cNvSpPr txBox="1">
          <a:spLocks noChangeArrowheads="1"/>
        </cdr:cNvSpPr>
      </cdr:nvSpPr>
      <cdr:spPr>
        <a:xfrm flipV="1">
          <a:off x="447675" y="1343025"/>
          <a:ext cx="209550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0.62325</cdr:y>
    </cdr:from>
    <cdr:to>
      <cdr:x>0.1175</cdr:x>
      <cdr:y>0.62325</cdr:y>
    </cdr:to>
    <cdr:sp>
      <cdr:nvSpPr>
        <cdr:cNvPr id="8" name="Line 8"/>
        <cdr:cNvSpPr>
          <a:spLocks/>
        </cdr:cNvSpPr>
      </cdr:nvSpPr>
      <cdr:spPr>
        <a:xfrm>
          <a:off x="485775" y="135255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0.029</cdr:x>
      <cdr:y>0.6475</cdr:y>
    </cdr:from>
    <cdr:to>
      <cdr:x>0.094</cdr:x>
      <cdr:y>0.77675</cdr:y>
    </cdr:to>
    <cdr:sp>
      <cdr:nvSpPr>
        <cdr:cNvPr id="9" name="TextBox 9"/>
        <cdr:cNvSpPr txBox="1">
          <a:spLocks noChangeArrowheads="1"/>
        </cdr:cNvSpPr>
      </cdr:nvSpPr>
      <cdr:spPr>
        <a:xfrm>
          <a:off x="161925" y="1400175"/>
          <a:ext cx="371475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0</a:t>
          </a:r>
        </a:p>
      </cdr:txBody>
    </cdr:sp>
  </cdr:relSizeAnchor>
  <cdr:relSizeAnchor xmlns:cdr="http://schemas.openxmlformats.org/drawingml/2006/chartDrawing">
    <cdr:from>
      <cdr:x>0.087</cdr:x>
      <cdr:y>0.6715</cdr:y>
    </cdr:from>
    <cdr:to>
      <cdr:x>0.1175</cdr:x>
      <cdr:y>0.6715</cdr:y>
    </cdr:to>
    <cdr:sp>
      <cdr:nvSpPr>
        <cdr:cNvPr id="10" name="Line 10"/>
        <cdr:cNvSpPr>
          <a:spLocks/>
        </cdr:cNvSpPr>
      </cdr:nvSpPr>
      <cdr:spPr>
        <a:xfrm>
          <a:off x="485775" y="1457325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0.0625</cdr:y>
    </cdr:from>
    <cdr:to>
      <cdr:x>0.7045</cdr:x>
      <cdr:y>0.16725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657350" y="133350"/>
          <a:ext cx="2333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0.01025</cdr:x>
      <cdr:y>0.0865</cdr:y>
    </cdr:from>
    <cdr:to>
      <cdr:x>0.10775</cdr:x>
      <cdr:y>0.21325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80975"/>
          <a:ext cx="552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0.0325</cdr:x>
      <cdr:y>0.6155</cdr:y>
    </cdr:from>
    <cdr:to>
      <cdr:x>0.10825</cdr:x>
      <cdr:y>0.65925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180975" y="1333500"/>
          <a:ext cx="4286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0.01875</cdr:x>
      <cdr:y>0.65875</cdr:y>
    </cdr:from>
    <cdr:to>
      <cdr:x>0.08775</cdr:x>
      <cdr:y>0.8335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04775" y="1428750"/>
          <a:ext cx="390525" cy="3810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0.91525</cdr:x>
      <cdr:y>0.74975</cdr:y>
    </cdr:from>
    <cdr:to>
      <cdr:x>0.98075</cdr:x>
      <cdr:y>0.9025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5181600" y="1628775"/>
          <a:ext cx="371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0.087</cdr:x>
      <cdr:y>0.6155</cdr:y>
    </cdr:from>
    <cdr:to>
      <cdr:x>0.11725</cdr:x>
      <cdr:y>0.6155</cdr:y>
    </cdr:to>
    <cdr:sp>
      <cdr:nvSpPr>
        <cdr:cNvPr id="6" name="Line 6"/>
        <cdr:cNvSpPr>
          <a:spLocks/>
        </cdr:cNvSpPr>
      </cdr:nvSpPr>
      <cdr:spPr>
        <a:xfrm>
          <a:off x="485775" y="13335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0.65875</cdr:y>
    </cdr:from>
    <cdr:to>
      <cdr:x>0.11725</cdr:x>
      <cdr:y>0.65875</cdr:y>
    </cdr:to>
    <cdr:sp>
      <cdr:nvSpPr>
        <cdr:cNvPr id="7" name="Line 7"/>
        <cdr:cNvSpPr>
          <a:spLocks/>
        </cdr:cNvSpPr>
      </cdr:nvSpPr>
      <cdr:spPr>
        <a:xfrm flipV="1">
          <a:off x="485775" y="142875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0.906</cdr:x>
      <cdr:y>0.6345</cdr:y>
    </cdr:from>
    <cdr:to>
      <cdr:x>0.949</cdr:x>
      <cdr:y>0.72125</cdr:y>
    </cdr:to>
    <cdr:sp>
      <cdr:nvSpPr>
        <cdr:cNvPr id="8" name="Rectangle 8"/>
        <cdr:cNvSpPr>
          <a:spLocks/>
        </cdr:cNvSpPr>
      </cdr:nvSpPr>
      <cdr:spPr>
        <a:xfrm>
          <a:off x="5133975" y="1381125"/>
          <a:ext cx="247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0.32425</cdr:x>
      <cdr:y>0.05775</cdr:y>
    </cdr:from>
    <cdr:to>
      <cdr:x>0.67225</cdr:x>
      <cdr:y>0.163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28800" y="123825"/>
          <a:ext cx="1971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0.04275</cdr:x>
      <cdr:y>0.0965</cdr:y>
    </cdr:from>
    <cdr:to>
      <cdr:x>0.11675</cdr:x>
      <cdr:y>0.1885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20955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0.031</cdr:x>
      <cdr:y>0.66675</cdr:y>
    </cdr:from>
    <cdr:to>
      <cdr:x>0.08475</cdr:x>
      <cdr:y>0.7895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171450" y="1447800"/>
          <a:ext cx="304800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       　　　　　</a:t>
          </a:r>
        </a:p>
      </cdr:txBody>
    </cdr:sp>
  </cdr:relSizeAnchor>
  <cdr:relSizeAnchor xmlns:cdr="http://schemas.openxmlformats.org/drawingml/2006/chartDrawing">
    <cdr:from>
      <cdr:x>0.92025</cdr:x>
      <cdr:y>0.7535</cdr:y>
    </cdr:from>
    <cdr:to>
      <cdr:x>0.9825</cdr:x>
      <cdr:y>0.89375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10175" y="1628775"/>
          <a:ext cx="352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0.911</cdr:x>
      <cdr:y>0.61375</cdr:y>
    </cdr:from>
    <cdr:to>
      <cdr:x>0.95625</cdr:x>
      <cdr:y>0.735</cdr:y>
    </cdr:to>
    <cdr:sp>
      <cdr:nvSpPr>
        <cdr:cNvPr id="5" name="Rectangle 5"/>
        <cdr:cNvSpPr>
          <a:spLocks/>
        </cdr:cNvSpPr>
      </cdr:nvSpPr>
      <cdr:spPr>
        <a:xfrm>
          <a:off x="5162550" y="1323975"/>
          <a:ext cx="2571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0.05625</cdr:x>
      <cdr:y>0.638</cdr:y>
    </cdr:from>
    <cdr:to>
      <cdr:x>0.11675</cdr:x>
      <cdr:y>0.66875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314325" y="1381125"/>
          <a:ext cx="342900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0.66675</cdr:y>
    </cdr:from>
    <cdr:to>
      <cdr:x>0.1215</cdr:x>
      <cdr:y>0.66725</cdr:y>
    </cdr:to>
    <cdr:sp>
      <cdr:nvSpPr>
        <cdr:cNvPr id="7" name="Line 7"/>
        <cdr:cNvSpPr>
          <a:spLocks/>
        </cdr:cNvSpPr>
      </cdr:nvSpPr>
      <cdr:spPr>
        <a:xfrm flipV="1">
          <a:off x="476250" y="14478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0.638</cdr:y>
    </cdr:from>
    <cdr:to>
      <cdr:x>0.12075</cdr:x>
      <cdr:y>0.638</cdr:y>
    </cdr:to>
    <cdr:sp>
      <cdr:nvSpPr>
        <cdr:cNvPr id="8" name="Line 8"/>
        <cdr:cNvSpPr>
          <a:spLocks/>
        </cdr:cNvSpPr>
      </cdr:nvSpPr>
      <cdr:spPr>
        <a:xfrm>
          <a:off x="476250" y="13811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0.66325</cdr:y>
    </cdr:from>
    <cdr:to>
      <cdr:x>0.0985</cdr:x>
      <cdr:y>0.77675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180975" y="1438275"/>
          <a:ext cx="371475" cy="2476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0.057</cdr:x>
      <cdr:y>0.099</cdr:y>
    </cdr:from>
    <cdr:to>
      <cdr:x>0.11575</cdr:x>
      <cdr:y>0.19075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14325" y="2095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0.916</cdr:x>
      <cdr:y>0.77825</cdr:y>
    </cdr:from>
    <cdr:to>
      <cdr:x>0.97825</cdr:x>
      <cdr:y>0.87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191125" y="1695450"/>
          <a:ext cx="3524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0.90775</cdr:x>
      <cdr:y>0.65325</cdr:y>
    </cdr:from>
    <cdr:to>
      <cdr:x>0.95675</cdr:x>
      <cdr:y>0.7675</cdr:y>
    </cdr:to>
    <cdr:sp>
      <cdr:nvSpPr>
        <cdr:cNvPr id="4" name="Rectangle 4"/>
        <cdr:cNvSpPr>
          <a:spLocks/>
        </cdr:cNvSpPr>
      </cdr:nvSpPr>
      <cdr:spPr>
        <a:xfrm>
          <a:off x="5143500" y="14192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</cdr:x>
      <cdr:y>0.6195</cdr:y>
    </cdr:from>
    <cdr:to>
      <cdr:x>0.13225</cdr:x>
      <cdr:y>0.66325</cdr:y>
    </cdr:to>
    <cdr:sp>
      <cdr:nvSpPr>
        <cdr:cNvPr id="5" name="Rectangle 5"/>
        <cdr:cNvSpPr>
          <a:spLocks/>
        </cdr:cNvSpPr>
      </cdr:nvSpPr>
      <cdr:spPr>
        <a:xfrm>
          <a:off x="314325" y="1343025"/>
          <a:ext cx="428625" cy="95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0.66325</cdr:y>
    </cdr:from>
    <cdr:to>
      <cdr:x>0.133</cdr:x>
      <cdr:y>0.66325</cdr:y>
    </cdr:to>
    <cdr:sp>
      <cdr:nvSpPr>
        <cdr:cNvPr id="6" name="Line 6"/>
        <cdr:cNvSpPr>
          <a:spLocks/>
        </cdr:cNvSpPr>
      </cdr:nvSpPr>
      <cdr:spPr>
        <a:xfrm flipV="1">
          <a:off x="552450" y="14382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0.6195</cdr:y>
    </cdr:from>
    <cdr:to>
      <cdr:x>0.133</cdr:x>
      <cdr:y>0.6195</cdr:y>
    </cdr:to>
    <cdr:sp>
      <cdr:nvSpPr>
        <cdr:cNvPr id="7" name="Line 7"/>
        <cdr:cNvSpPr>
          <a:spLocks/>
        </cdr:cNvSpPr>
      </cdr:nvSpPr>
      <cdr:spPr>
        <a:xfrm>
          <a:off x="552450" y="1343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38125" y="2686050"/>
        <a:ext cx="56673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8</xdr:col>
      <xdr:colOff>0</xdr:colOff>
      <xdr:row>13</xdr:row>
      <xdr:rowOff>9525</xdr:rowOff>
    </xdr:to>
    <xdr:graphicFrame>
      <xdr:nvGraphicFramePr>
        <xdr:cNvPr id="2" name="Chart 2"/>
        <xdr:cNvGraphicFramePr/>
      </xdr:nvGraphicFramePr>
      <xdr:xfrm>
        <a:off x="238125" y="161925"/>
        <a:ext cx="566737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41</xdr:row>
      <xdr:rowOff>9525</xdr:rowOff>
    </xdr:to>
    <xdr:graphicFrame>
      <xdr:nvGraphicFramePr>
        <xdr:cNvPr id="3" name="Chart 3"/>
        <xdr:cNvGraphicFramePr/>
      </xdr:nvGraphicFramePr>
      <xdr:xfrm>
        <a:off x="238125" y="5219700"/>
        <a:ext cx="5667375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133350</xdr:rowOff>
    </xdr:from>
    <xdr:to>
      <xdr:col>7</xdr:col>
      <xdr:colOff>295275</xdr:colOff>
      <xdr:row>47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314950" y="859155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55</xdr:row>
      <xdr:rowOff>9525</xdr:rowOff>
    </xdr:to>
    <xdr:graphicFrame>
      <xdr:nvGraphicFramePr>
        <xdr:cNvPr id="5" name="Chart 5"/>
        <xdr:cNvGraphicFramePr/>
      </xdr:nvGraphicFramePr>
      <xdr:xfrm>
        <a:off x="238125" y="7734300"/>
        <a:ext cx="5667375" cy="218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tabSelected="1" workbookViewId="0" topLeftCell="A1">
      <selection activeCell="P22" sqref="P22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108" t="s">
        <v>37</v>
      </c>
      <c r="N1" s="51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119</v>
      </c>
      <c r="K3" s="15" t="s">
        <v>118</v>
      </c>
      <c r="L3" s="16" t="s">
        <v>117</v>
      </c>
      <c r="M3" s="17" t="str">
        <f>J3</f>
        <v>平成20年2月</v>
      </c>
      <c r="N3" s="18" t="str">
        <f>K3</f>
        <v>平成20年1月</v>
      </c>
    </row>
    <row r="4" spans="2:14" s="25" customFormat="1" ht="20.25" customHeight="1">
      <c r="B4" s="19"/>
      <c r="C4" s="20" t="s">
        <v>8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198" t="s">
        <v>9</v>
      </c>
      <c r="E5" s="198"/>
      <c r="F5" s="198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198" t="s">
        <v>10</v>
      </c>
      <c r="F6" s="198"/>
      <c r="G6" s="198"/>
      <c r="H6" s="26"/>
      <c r="I6" s="21"/>
      <c r="J6" s="27">
        <v>1361567</v>
      </c>
      <c r="K6" s="27">
        <v>1319213</v>
      </c>
      <c r="L6" s="27">
        <v>1318780</v>
      </c>
      <c r="M6" s="189">
        <f aca="true" t="shared" si="0" ref="M6:N12">ROUND(J6-K6,0)</f>
        <v>42354</v>
      </c>
      <c r="N6" s="196">
        <f t="shared" si="0"/>
        <v>433</v>
      </c>
      <c r="P6" s="31"/>
    </row>
    <row r="7" spans="2:14" s="25" customFormat="1" ht="13.5" customHeight="1">
      <c r="B7" s="19"/>
      <c r="C7" s="20"/>
      <c r="D7" s="20"/>
      <c r="E7" s="20"/>
      <c r="F7" s="198" t="s">
        <v>11</v>
      </c>
      <c r="G7" s="198"/>
      <c r="H7" s="202"/>
      <c r="I7" s="21"/>
      <c r="J7" s="34">
        <v>316552</v>
      </c>
      <c r="K7" s="34">
        <v>315395</v>
      </c>
      <c r="L7" s="33">
        <v>315010</v>
      </c>
      <c r="M7" s="35">
        <f t="shared" si="0"/>
        <v>1157</v>
      </c>
      <c r="N7" s="37">
        <f t="shared" si="0"/>
        <v>385</v>
      </c>
    </row>
    <row r="8" spans="2:14" s="25" customFormat="1" ht="13.5" customHeight="1">
      <c r="B8" s="19"/>
      <c r="C8" s="20"/>
      <c r="D8" s="20"/>
      <c r="E8" s="20"/>
      <c r="F8" s="198" t="s">
        <v>12</v>
      </c>
      <c r="G8" s="198"/>
      <c r="H8" s="202"/>
      <c r="I8" s="21"/>
      <c r="J8" s="34">
        <v>3763</v>
      </c>
      <c r="K8" s="34">
        <v>3765</v>
      </c>
      <c r="L8" s="33">
        <v>3813</v>
      </c>
      <c r="M8" s="213">
        <f t="shared" si="0"/>
        <v>-2</v>
      </c>
      <c r="N8" s="36">
        <f t="shared" si="0"/>
        <v>-48</v>
      </c>
    </row>
    <row r="9" spans="2:14" s="25" customFormat="1" ht="13.5" customHeight="1">
      <c r="B9" s="19"/>
      <c r="C9" s="20"/>
      <c r="D9" s="20"/>
      <c r="E9" s="20"/>
      <c r="F9" s="198" t="s">
        <v>13</v>
      </c>
      <c r="G9" s="198"/>
      <c r="H9" s="202"/>
      <c r="I9" s="21"/>
      <c r="J9" s="34">
        <v>313687</v>
      </c>
      <c r="K9" s="34">
        <v>310482</v>
      </c>
      <c r="L9" s="33">
        <v>310180</v>
      </c>
      <c r="M9" s="35">
        <f t="shared" si="0"/>
        <v>3205</v>
      </c>
      <c r="N9" s="37">
        <f t="shared" si="0"/>
        <v>302</v>
      </c>
    </row>
    <row r="10" spans="2:14" s="25" customFormat="1" ht="13.5" customHeight="1">
      <c r="B10" s="19"/>
      <c r="C10" s="20"/>
      <c r="D10" s="20"/>
      <c r="E10" s="20"/>
      <c r="F10" s="198" t="s">
        <v>14</v>
      </c>
      <c r="G10" s="198"/>
      <c r="H10" s="202"/>
      <c r="I10" s="21"/>
      <c r="J10" s="34">
        <v>727515</v>
      </c>
      <c r="K10" s="34">
        <v>689522</v>
      </c>
      <c r="L10" s="33">
        <v>689900</v>
      </c>
      <c r="M10" s="35">
        <f t="shared" si="0"/>
        <v>37993</v>
      </c>
      <c r="N10" s="37">
        <f t="shared" si="0"/>
        <v>-378</v>
      </c>
    </row>
    <row r="11" spans="2:14" s="25" customFormat="1" ht="13.5" customHeight="1">
      <c r="B11" s="19"/>
      <c r="C11" s="20"/>
      <c r="D11" s="20"/>
      <c r="E11" s="198" t="s">
        <v>15</v>
      </c>
      <c r="F11" s="200"/>
      <c r="G11" s="200"/>
      <c r="H11" s="32"/>
      <c r="I11" s="21"/>
      <c r="J11" s="34">
        <v>94573</v>
      </c>
      <c r="K11" s="34">
        <v>94679</v>
      </c>
      <c r="L11" s="33">
        <v>95060</v>
      </c>
      <c r="M11" s="35">
        <f t="shared" si="0"/>
        <v>-106</v>
      </c>
      <c r="N11" s="37">
        <f t="shared" si="0"/>
        <v>-381</v>
      </c>
    </row>
    <row r="12" spans="2:14" s="25" customFormat="1" ht="13.5" customHeight="1">
      <c r="B12" s="19"/>
      <c r="C12" s="20"/>
      <c r="D12" s="198" t="s">
        <v>16</v>
      </c>
      <c r="E12" s="198"/>
      <c r="F12" s="198"/>
      <c r="G12" s="26"/>
      <c r="H12" s="20"/>
      <c r="I12" s="21"/>
      <c r="J12" s="28">
        <v>1472610</v>
      </c>
      <c r="K12" s="28">
        <v>1358479</v>
      </c>
      <c r="L12" s="27">
        <v>1446267</v>
      </c>
      <c r="M12" s="38">
        <f t="shared" si="0"/>
        <v>114131</v>
      </c>
      <c r="N12" s="39">
        <f t="shared" si="0"/>
        <v>-87788</v>
      </c>
    </row>
    <row r="13" spans="2:14" s="25" customFormat="1" ht="20.25" customHeight="1">
      <c r="B13" s="19"/>
      <c r="C13" s="20" t="s">
        <v>17</v>
      </c>
      <c r="D13" s="20"/>
      <c r="E13" s="20"/>
      <c r="F13" s="20"/>
      <c r="G13" s="20"/>
      <c r="H13" s="20"/>
      <c r="I13" s="21"/>
      <c r="J13" s="33"/>
      <c r="K13" s="33"/>
      <c r="L13" s="33"/>
      <c r="M13" s="38"/>
      <c r="N13" s="40"/>
    </row>
    <row r="14" spans="2:14" s="25" customFormat="1" ht="13.5" customHeight="1">
      <c r="B14" s="19"/>
      <c r="C14" s="20"/>
      <c r="D14" s="198" t="s">
        <v>18</v>
      </c>
      <c r="E14" s="198"/>
      <c r="F14" s="198"/>
      <c r="G14" s="26"/>
      <c r="H14" s="20"/>
      <c r="I14" s="21"/>
      <c r="J14" s="41"/>
      <c r="K14" s="41"/>
      <c r="L14" s="41"/>
      <c r="M14" s="38"/>
      <c r="N14" s="40"/>
    </row>
    <row r="15" spans="2:14" s="25" customFormat="1" ht="13.5" customHeight="1">
      <c r="B15" s="19"/>
      <c r="C15" s="20"/>
      <c r="D15" s="26"/>
      <c r="E15" s="198" t="s">
        <v>19</v>
      </c>
      <c r="F15" s="198"/>
      <c r="G15" s="198"/>
      <c r="H15" s="20"/>
      <c r="I15" s="21"/>
      <c r="J15" s="41">
        <v>13980</v>
      </c>
      <c r="K15" s="41">
        <v>13583</v>
      </c>
      <c r="L15" s="41">
        <v>13795</v>
      </c>
      <c r="M15" s="35">
        <f>ROUND(J15-K15,0)</f>
        <v>397</v>
      </c>
      <c r="N15" s="37">
        <f>ROUND(K15-L15,0)</f>
        <v>-212</v>
      </c>
    </row>
    <row r="16" spans="2:14" s="25" customFormat="1" ht="13.5" customHeight="1">
      <c r="B16" s="19"/>
      <c r="C16" s="20"/>
      <c r="D16" s="26"/>
      <c r="E16" s="198" t="s">
        <v>15</v>
      </c>
      <c r="F16" s="198"/>
      <c r="G16" s="198"/>
      <c r="H16" s="20"/>
      <c r="I16" s="21"/>
      <c r="J16" s="41">
        <v>5340</v>
      </c>
      <c r="K16" s="41">
        <v>5309</v>
      </c>
      <c r="L16" s="41">
        <v>5353</v>
      </c>
      <c r="M16" s="42">
        <f>ROUND(J16-K16,0)</f>
        <v>31</v>
      </c>
      <c r="N16" s="36">
        <f>ROUND(K16-L16,0)</f>
        <v>-44</v>
      </c>
    </row>
    <row r="17" spans="2:14" s="25" customFormat="1" ht="6.75" customHeight="1" thickBot="1">
      <c r="B17" s="43"/>
      <c r="C17" s="44"/>
      <c r="D17" s="199"/>
      <c r="E17" s="199"/>
      <c r="F17" s="199"/>
      <c r="G17" s="45"/>
      <c r="H17" s="44"/>
      <c r="I17" s="46"/>
      <c r="J17" s="47"/>
      <c r="K17" s="47"/>
      <c r="L17" s="47"/>
      <c r="M17" s="49"/>
      <c r="N17" s="50"/>
    </row>
    <row r="18" spans="3:14" ht="27" customHeight="1">
      <c r="C18" s="3" t="s">
        <v>20</v>
      </c>
      <c r="F18" s="3"/>
      <c r="G18" s="3"/>
      <c r="H18" s="3"/>
      <c r="I18" s="3"/>
      <c r="J18" s="3"/>
      <c r="K18" s="3"/>
      <c r="L18" s="3"/>
      <c r="M18" s="3"/>
      <c r="N18" s="3"/>
    </row>
    <row r="19" spans="6:14" ht="15" customHeight="1"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108" t="s">
        <v>38</v>
      </c>
      <c r="C22" s="2"/>
      <c r="F22" s="2"/>
      <c r="G22" s="2"/>
      <c r="H22" s="2"/>
      <c r="I22" s="2"/>
      <c r="J22" s="3"/>
      <c r="K22" s="3"/>
      <c r="L22" s="3"/>
      <c r="M22" s="3"/>
      <c r="N22" s="51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52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71" t="str">
        <f>J3</f>
        <v>平成20年2月</v>
      </c>
      <c r="K24" s="17" t="str">
        <f>K3</f>
        <v>平成20年1月</v>
      </c>
      <c r="L24" s="53" t="str">
        <f>L3</f>
        <v>平成19年12月</v>
      </c>
      <c r="M24" s="16" t="str">
        <f>M3</f>
        <v>平成20年2月</v>
      </c>
      <c r="N24" s="54" t="str">
        <f>N3</f>
        <v>平成20年1月</v>
      </c>
    </row>
    <row r="25" spans="2:14" s="25" customFormat="1" ht="20.25" customHeight="1">
      <c r="B25" s="19"/>
      <c r="C25" s="20" t="s">
        <v>21</v>
      </c>
      <c r="D25" s="20"/>
      <c r="E25" s="20"/>
      <c r="F25" s="20"/>
      <c r="G25" s="20"/>
      <c r="H25" s="20"/>
      <c r="I25" s="20"/>
      <c r="J25" s="187"/>
      <c r="K25" s="23"/>
      <c r="L25" s="55"/>
      <c r="M25" s="23"/>
      <c r="N25" s="24"/>
    </row>
    <row r="26" spans="2:14" ht="13.5" customHeight="1">
      <c r="B26" s="56"/>
      <c r="C26" s="57"/>
      <c r="D26" s="201" t="s">
        <v>22</v>
      </c>
      <c r="E26" s="201"/>
      <c r="F26" s="201"/>
      <c r="G26" s="58"/>
      <c r="H26" s="59"/>
      <c r="I26" s="59"/>
      <c r="J26" s="193">
        <v>83.5</v>
      </c>
      <c r="K26" s="61">
        <v>83.7</v>
      </c>
      <c r="L26" s="61">
        <v>73.6</v>
      </c>
      <c r="M26" s="67">
        <f aca="true" t="shared" si="1" ref="M26:N31">ROUND(J26-K26,1)</f>
        <v>-0.2</v>
      </c>
      <c r="N26" s="195">
        <f t="shared" si="1"/>
        <v>10.1</v>
      </c>
    </row>
    <row r="27" spans="2:14" ht="13.5" customHeight="1">
      <c r="B27" s="56"/>
      <c r="C27" s="57"/>
      <c r="D27" s="57"/>
      <c r="E27" s="198" t="s">
        <v>23</v>
      </c>
      <c r="F27" s="200"/>
      <c r="G27" s="200"/>
      <c r="H27" s="32"/>
      <c r="I27" s="59"/>
      <c r="J27" s="190">
        <v>90</v>
      </c>
      <c r="K27" s="64">
        <v>89.9</v>
      </c>
      <c r="L27" s="64">
        <v>89.5</v>
      </c>
      <c r="M27" s="186">
        <f t="shared" si="1"/>
        <v>0.1</v>
      </c>
      <c r="N27" s="195">
        <f t="shared" si="1"/>
        <v>0.4</v>
      </c>
    </row>
    <row r="28" spans="2:14" ht="13.5" customHeight="1">
      <c r="B28" s="56"/>
      <c r="C28" s="57"/>
      <c r="D28" s="57"/>
      <c r="E28" s="198" t="s">
        <v>24</v>
      </c>
      <c r="F28" s="200"/>
      <c r="G28" s="200"/>
      <c r="H28" s="32"/>
      <c r="I28" s="59"/>
      <c r="J28" s="190">
        <v>37</v>
      </c>
      <c r="K28" s="64">
        <v>37</v>
      </c>
      <c r="L28" s="64">
        <v>35.4</v>
      </c>
      <c r="M28" s="186">
        <f t="shared" si="1"/>
        <v>0</v>
      </c>
      <c r="N28" s="195">
        <f t="shared" si="1"/>
        <v>1.6</v>
      </c>
    </row>
    <row r="29" spans="2:14" ht="13.5" customHeight="1">
      <c r="B29" s="56"/>
      <c r="C29" s="57"/>
      <c r="D29" s="57"/>
      <c r="E29" s="198" t="s">
        <v>25</v>
      </c>
      <c r="F29" s="200"/>
      <c r="G29" s="200"/>
      <c r="H29" s="32"/>
      <c r="I29" s="59"/>
      <c r="J29" s="190">
        <v>91.6</v>
      </c>
      <c r="K29" s="64">
        <v>91.1</v>
      </c>
      <c r="L29" s="64">
        <v>89.9</v>
      </c>
      <c r="M29" s="186">
        <f t="shared" si="1"/>
        <v>0.5</v>
      </c>
      <c r="N29" s="195">
        <f t="shared" si="1"/>
        <v>1.2</v>
      </c>
    </row>
    <row r="30" spans="2:14" ht="13.5" customHeight="1">
      <c r="B30" s="56"/>
      <c r="C30" s="57"/>
      <c r="D30" s="57"/>
      <c r="E30" s="198" t="s">
        <v>26</v>
      </c>
      <c r="F30" s="200"/>
      <c r="G30" s="200"/>
      <c r="H30" s="32"/>
      <c r="I30" s="59"/>
      <c r="J30" s="191">
        <v>78.7</v>
      </c>
      <c r="K30" s="66">
        <v>79.2</v>
      </c>
      <c r="L30" s="66">
        <v>61.9</v>
      </c>
      <c r="M30" s="67">
        <f t="shared" si="1"/>
        <v>-0.5</v>
      </c>
      <c r="N30" s="62">
        <f t="shared" si="1"/>
        <v>17.3</v>
      </c>
    </row>
    <row r="31" spans="2:14" ht="13.5" customHeight="1">
      <c r="B31" s="56"/>
      <c r="C31" s="57"/>
      <c r="D31" s="198" t="s">
        <v>15</v>
      </c>
      <c r="E31" s="200"/>
      <c r="F31" s="200"/>
      <c r="G31" s="26"/>
      <c r="H31" s="32"/>
      <c r="I31" s="59"/>
      <c r="J31" s="190">
        <v>93.8</v>
      </c>
      <c r="K31" s="64">
        <v>93.6</v>
      </c>
      <c r="L31" s="64">
        <v>93.7</v>
      </c>
      <c r="M31" s="67">
        <f t="shared" si="1"/>
        <v>0.2</v>
      </c>
      <c r="N31" s="62">
        <f t="shared" si="1"/>
        <v>-0.1</v>
      </c>
    </row>
    <row r="32" spans="2:14" s="25" customFormat="1" ht="20.25" customHeight="1">
      <c r="B32" s="19"/>
      <c r="C32" s="20" t="s">
        <v>17</v>
      </c>
      <c r="D32" s="20"/>
      <c r="E32" s="20"/>
      <c r="F32" s="20"/>
      <c r="G32" s="20"/>
      <c r="H32" s="20"/>
      <c r="I32" s="20"/>
      <c r="J32" s="192"/>
      <c r="K32" s="34"/>
      <c r="L32" s="34"/>
      <c r="M32" s="176"/>
      <c r="N32" s="169"/>
    </row>
    <row r="33" spans="2:14" s="25" customFormat="1" ht="13.5" customHeight="1">
      <c r="B33" s="19"/>
      <c r="C33" s="20"/>
      <c r="D33" s="198" t="s">
        <v>19</v>
      </c>
      <c r="E33" s="198"/>
      <c r="F33" s="198"/>
      <c r="G33" s="26"/>
      <c r="H33" s="26"/>
      <c r="I33" s="20"/>
      <c r="J33" s="194">
        <v>73.4</v>
      </c>
      <c r="K33" s="69">
        <v>72.8</v>
      </c>
      <c r="L33" s="69">
        <v>69.9</v>
      </c>
      <c r="M33" s="186">
        <f>ROUND(J33-K33,1)</f>
        <v>0.6</v>
      </c>
      <c r="N33" s="195">
        <f>ROUND(K33-L33,1)</f>
        <v>2.9</v>
      </c>
    </row>
    <row r="34" spans="2:14" s="25" customFormat="1" ht="13.5" customHeight="1">
      <c r="B34" s="19"/>
      <c r="C34" s="20"/>
      <c r="D34" s="198" t="s">
        <v>15</v>
      </c>
      <c r="E34" s="198"/>
      <c r="F34" s="198"/>
      <c r="G34" s="26"/>
      <c r="H34" s="26"/>
      <c r="I34" s="21"/>
      <c r="J34" s="68">
        <v>78.3</v>
      </c>
      <c r="K34" s="69">
        <v>78</v>
      </c>
      <c r="L34" s="69">
        <v>76.6</v>
      </c>
      <c r="M34" s="186">
        <f>ROUND(J34-K34,1)</f>
        <v>0.3</v>
      </c>
      <c r="N34" s="195">
        <f>ROUND(K34-L34,1)</f>
        <v>1.4</v>
      </c>
    </row>
    <row r="35" spans="2:14" s="25" customFormat="1" ht="6.75" customHeight="1" thickBot="1">
      <c r="B35" s="43"/>
      <c r="C35" s="44"/>
      <c r="D35" s="199"/>
      <c r="E35" s="199"/>
      <c r="F35" s="199"/>
      <c r="G35" s="45"/>
      <c r="H35" s="44"/>
      <c r="I35" s="46"/>
      <c r="J35" s="70"/>
      <c r="K35" s="48"/>
      <c r="L35" s="48"/>
      <c r="M35" s="49"/>
      <c r="N35" s="50"/>
    </row>
    <row r="36" spans="3:9" ht="27" customHeight="1">
      <c r="C36" s="3" t="s">
        <v>20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108" t="s">
        <v>39</v>
      </c>
      <c r="C40" s="2"/>
      <c r="F40" s="2"/>
      <c r="G40" s="2"/>
      <c r="H40" s="2"/>
      <c r="I40" s="2"/>
      <c r="J40" s="3"/>
      <c r="K40" s="3"/>
      <c r="L40" s="3"/>
      <c r="M40" s="3"/>
      <c r="N40" s="51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52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71" t="str">
        <f>J3</f>
        <v>平成20年2月</v>
      </c>
      <c r="K42" s="17" t="str">
        <f>K3</f>
        <v>平成20年1月</v>
      </c>
      <c r="L42" s="17" t="str">
        <f>L3</f>
        <v>平成19年12月</v>
      </c>
      <c r="M42" s="17" t="str">
        <f>M3</f>
        <v>平成20年2月</v>
      </c>
      <c r="N42" s="72" t="str">
        <f>N3</f>
        <v>平成20年1月</v>
      </c>
    </row>
    <row r="43" spans="2:14" ht="20.25" customHeight="1">
      <c r="B43" s="19"/>
      <c r="C43" s="20" t="s">
        <v>21</v>
      </c>
      <c r="D43" s="20"/>
      <c r="E43" s="20"/>
      <c r="F43" s="20"/>
      <c r="G43" s="20"/>
      <c r="H43" s="20"/>
      <c r="I43" s="20"/>
      <c r="J43" s="73"/>
      <c r="K43" s="74"/>
      <c r="L43" s="74"/>
      <c r="M43" s="74"/>
      <c r="N43" s="75"/>
    </row>
    <row r="44" spans="2:14" ht="13.5" customHeight="1">
      <c r="B44" s="56"/>
      <c r="C44" s="57"/>
      <c r="D44" s="201" t="s">
        <v>22</v>
      </c>
      <c r="E44" s="201"/>
      <c r="F44" s="201"/>
      <c r="G44" s="58"/>
      <c r="H44" s="59"/>
      <c r="I44" s="59"/>
      <c r="J44" s="60">
        <v>34.1</v>
      </c>
      <c r="K44" s="61">
        <v>36.1</v>
      </c>
      <c r="L44" s="61">
        <v>33.3</v>
      </c>
      <c r="M44" s="186">
        <f aca="true" t="shared" si="2" ref="M44:N49">ROUND(J44-K44,1)</f>
        <v>-2</v>
      </c>
      <c r="N44" s="77">
        <f t="shared" si="2"/>
        <v>2.8</v>
      </c>
    </row>
    <row r="45" spans="2:14" ht="13.5" customHeight="1">
      <c r="B45" s="56"/>
      <c r="C45" s="57"/>
      <c r="D45" s="57"/>
      <c r="E45" s="198" t="s">
        <v>23</v>
      </c>
      <c r="F45" s="200"/>
      <c r="G45" s="200"/>
      <c r="H45" s="32"/>
      <c r="I45" s="59"/>
      <c r="J45" s="63">
        <v>317.6</v>
      </c>
      <c r="K45" s="64">
        <v>339</v>
      </c>
      <c r="L45" s="64">
        <v>331.6</v>
      </c>
      <c r="M45" s="67">
        <f t="shared" si="2"/>
        <v>-21.4</v>
      </c>
      <c r="N45" s="76">
        <f t="shared" si="2"/>
        <v>7.4</v>
      </c>
    </row>
    <row r="46" spans="2:14" ht="13.5" customHeight="1">
      <c r="B46" s="56"/>
      <c r="C46" s="57"/>
      <c r="D46" s="57"/>
      <c r="E46" s="198" t="s">
        <v>24</v>
      </c>
      <c r="F46" s="200"/>
      <c r="G46" s="200"/>
      <c r="H46" s="32"/>
      <c r="I46" s="59"/>
      <c r="J46" s="78">
        <v>70.3</v>
      </c>
      <c r="K46" s="79">
        <v>79.1</v>
      </c>
      <c r="L46" s="79">
        <v>67.8</v>
      </c>
      <c r="M46" s="186">
        <f t="shared" si="2"/>
        <v>-8.8</v>
      </c>
      <c r="N46" s="77">
        <f t="shared" si="2"/>
        <v>11.3</v>
      </c>
    </row>
    <row r="47" spans="2:14" ht="13.5" customHeight="1">
      <c r="B47" s="56"/>
      <c r="C47" s="57"/>
      <c r="D47" s="57"/>
      <c r="E47" s="198" t="s">
        <v>25</v>
      </c>
      <c r="F47" s="200"/>
      <c r="G47" s="200"/>
      <c r="H47" s="32"/>
      <c r="I47" s="59"/>
      <c r="J47" s="60">
        <v>173.5</v>
      </c>
      <c r="K47" s="61">
        <v>187.1</v>
      </c>
      <c r="L47" s="61">
        <v>178.2</v>
      </c>
      <c r="M47" s="67">
        <f t="shared" si="2"/>
        <v>-13.6</v>
      </c>
      <c r="N47" s="76">
        <f t="shared" si="2"/>
        <v>8.9</v>
      </c>
    </row>
    <row r="48" spans="2:14" ht="13.5" customHeight="1">
      <c r="B48" s="56"/>
      <c r="C48" s="57"/>
      <c r="D48" s="57"/>
      <c r="E48" s="198" t="s">
        <v>26</v>
      </c>
      <c r="F48" s="200"/>
      <c r="G48" s="200"/>
      <c r="H48" s="32"/>
      <c r="I48" s="59"/>
      <c r="J48" s="65">
        <v>19.4</v>
      </c>
      <c r="K48" s="66">
        <v>20</v>
      </c>
      <c r="L48" s="66">
        <v>18.5</v>
      </c>
      <c r="M48" s="186">
        <f t="shared" si="2"/>
        <v>-0.6</v>
      </c>
      <c r="N48" s="77">
        <f t="shared" si="2"/>
        <v>1.5</v>
      </c>
    </row>
    <row r="49" spans="2:14" ht="13.5" customHeight="1">
      <c r="B49" s="56"/>
      <c r="C49" s="57"/>
      <c r="D49" s="198" t="s">
        <v>15</v>
      </c>
      <c r="E49" s="200"/>
      <c r="F49" s="200"/>
      <c r="G49" s="26"/>
      <c r="H49" s="32"/>
      <c r="I49" s="59"/>
      <c r="J49" s="65">
        <v>287.6</v>
      </c>
      <c r="K49" s="66">
        <v>308.6</v>
      </c>
      <c r="L49" s="66">
        <v>298.3</v>
      </c>
      <c r="M49" s="67">
        <f t="shared" si="2"/>
        <v>-21</v>
      </c>
      <c r="N49" s="76">
        <f t="shared" si="2"/>
        <v>10.3</v>
      </c>
    </row>
    <row r="50" spans="2:14" ht="20.25" customHeight="1">
      <c r="B50" s="19"/>
      <c r="C50" s="20" t="s">
        <v>17</v>
      </c>
      <c r="D50" s="20"/>
      <c r="E50" s="20"/>
      <c r="F50" s="20"/>
      <c r="G50" s="20"/>
      <c r="H50" s="20"/>
      <c r="I50" s="20"/>
      <c r="J50" s="80"/>
      <c r="K50" s="81"/>
      <c r="L50" s="81"/>
      <c r="M50" s="67"/>
      <c r="N50" s="77"/>
    </row>
    <row r="51" spans="2:14" s="2" customFormat="1" ht="13.5" customHeight="1">
      <c r="B51" s="19"/>
      <c r="C51" s="20"/>
      <c r="D51" s="198" t="s">
        <v>19</v>
      </c>
      <c r="E51" s="198"/>
      <c r="F51" s="198"/>
      <c r="G51" s="26"/>
      <c r="H51" s="26"/>
      <c r="I51" s="20"/>
      <c r="J51" s="68">
        <v>105.7</v>
      </c>
      <c r="K51" s="69">
        <v>113.1</v>
      </c>
      <c r="L51" s="69">
        <v>105.1</v>
      </c>
      <c r="M51" s="186">
        <f>ROUND(J51-K51,1)</f>
        <v>-7.4</v>
      </c>
      <c r="N51" s="77">
        <f>ROUND(K51-L51,1)</f>
        <v>8</v>
      </c>
    </row>
    <row r="52" spans="2:14" s="2" customFormat="1" ht="13.5" customHeight="1">
      <c r="B52" s="19"/>
      <c r="C52" s="20"/>
      <c r="D52" s="198" t="s">
        <v>15</v>
      </c>
      <c r="E52" s="198"/>
      <c r="F52" s="198"/>
      <c r="G52" s="26"/>
      <c r="H52" s="26"/>
      <c r="I52" s="20"/>
      <c r="J52" s="68">
        <v>105.8</v>
      </c>
      <c r="K52" s="69">
        <v>116.3</v>
      </c>
      <c r="L52" s="69">
        <v>112</v>
      </c>
      <c r="M52" s="67">
        <f>ROUND(J52-K52,1)</f>
        <v>-10.5</v>
      </c>
      <c r="N52" s="76">
        <f>ROUND(K52-L52,1)</f>
        <v>4.3</v>
      </c>
    </row>
    <row r="53" spans="2:14" ht="6.75" customHeight="1" thickBot="1">
      <c r="B53" s="43"/>
      <c r="C53" s="44"/>
      <c r="D53" s="199"/>
      <c r="E53" s="199"/>
      <c r="F53" s="199"/>
      <c r="G53" s="45"/>
      <c r="H53" s="44"/>
      <c r="I53" s="44"/>
      <c r="J53" s="11"/>
      <c r="K53" s="82"/>
      <c r="L53" s="82"/>
      <c r="M53" s="82"/>
      <c r="N53" s="83"/>
    </row>
    <row r="54" spans="3:9" ht="27" customHeight="1">
      <c r="C54" s="3" t="s">
        <v>20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30">
    <mergeCell ref="D12:F12"/>
    <mergeCell ref="D5:F5"/>
    <mergeCell ref="F7:H7"/>
    <mergeCell ref="F8:H8"/>
    <mergeCell ref="F9:H9"/>
    <mergeCell ref="F10:H10"/>
    <mergeCell ref="E6:G6"/>
    <mergeCell ref="E11:G11"/>
    <mergeCell ref="E27:G27"/>
    <mergeCell ref="E28:G28"/>
    <mergeCell ref="E29:G29"/>
    <mergeCell ref="D31:F31"/>
    <mergeCell ref="D53:F53"/>
    <mergeCell ref="D44:F44"/>
    <mergeCell ref="E47:G47"/>
    <mergeCell ref="E48:G48"/>
    <mergeCell ref="E45:G45"/>
    <mergeCell ref="E46:G46"/>
    <mergeCell ref="D52:F52"/>
    <mergeCell ref="D49:F49"/>
    <mergeCell ref="D33:F33"/>
    <mergeCell ref="D34:F34"/>
    <mergeCell ref="D51:F51"/>
    <mergeCell ref="D14:F14"/>
    <mergeCell ref="E15:G15"/>
    <mergeCell ref="E16:G16"/>
    <mergeCell ref="D35:F35"/>
    <mergeCell ref="E30:G30"/>
    <mergeCell ref="D17:F17"/>
    <mergeCell ref="D26:F26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workbookViewId="0" topLeftCell="A1">
      <selection activeCell="K20" sqref="K20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C54" s="57"/>
    </row>
    <row r="55" ht="14.25"/>
    <row r="56" ht="14.25"/>
    <row r="58" spans="1:5" s="109" customFormat="1" ht="17.25" customHeight="1">
      <c r="A58" s="1"/>
      <c r="E58" s="109" t="s">
        <v>41</v>
      </c>
    </row>
    <row r="59" spans="1:5" s="109" customFormat="1" ht="17.25" customHeight="1">
      <c r="A59" s="1"/>
      <c r="E59" s="109" t="s">
        <v>40</v>
      </c>
    </row>
    <row r="60" spans="1:5" s="109" customFormat="1" ht="17.25" customHeight="1">
      <c r="A60" s="1"/>
      <c r="E60" s="109" t="s">
        <v>42</v>
      </c>
    </row>
    <row r="61" spans="1:5" s="109" customFormat="1" ht="17.25" customHeight="1">
      <c r="A61" s="1"/>
      <c r="E61" s="109" t="s">
        <v>43</v>
      </c>
    </row>
  </sheetData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workbookViewId="0" topLeftCell="A4">
      <selection activeCell="J27" sqref="J27"/>
    </sheetView>
  </sheetViews>
  <sheetFormatPr defaultColWidth="9.00390625" defaultRowHeight="13.5"/>
  <cols>
    <col min="1" max="1" width="9.00390625" style="84" customWidth="1"/>
    <col min="2" max="2" width="5.625" style="84" customWidth="1"/>
    <col min="3" max="4" width="12.125" style="84" customWidth="1"/>
    <col min="5" max="6" width="11.375" style="84" customWidth="1"/>
    <col min="7" max="7" width="11.375" style="85" customWidth="1"/>
    <col min="8" max="8" width="1.875" style="84" customWidth="1"/>
    <col min="9" max="16384" width="11.375" style="84" customWidth="1"/>
  </cols>
  <sheetData>
    <row r="1" ht="13.5">
      <c r="B1" s="84" t="s">
        <v>33</v>
      </c>
    </row>
    <row r="2" spans="2:6" ht="13.5">
      <c r="B2" s="86"/>
      <c r="C2" s="86"/>
      <c r="D2" s="86"/>
      <c r="E2" s="87"/>
      <c r="F2" s="86"/>
    </row>
    <row r="3" spans="2:7" ht="29.25" customHeight="1">
      <c r="B3" s="88"/>
      <c r="C3" s="89" t="s">
        <v>27</v>
      </c>
      <c r="D3" s="90" t="s">
        <v>28</v>
      </c>
      <c r="E3" s="91" t="s">
        <v>29</v>
      </c>
      <c r="F3" s="92"/>
      <c r="G3" s="93" t="s">
        <v>30</v>
      </c>
    </row>
    <row r="4" spans="2:7" s="97" customFormat="1" ht="13.5" customHeight="1">
      <c r="B4" s="94"/>
      <c r="C4" s="95" t="s">
        <v>31</v>
      </c>
      <c r="D4" s="95" t="s">
        <v>31</v>
      </c>
      <c r="E4" s="95" t="s">
        <v>31</v>
      </c>
      <c r="F4" s="95" t="s">
        <v>34</v>
      </c>
      <c r="G4" s="96" t="s">
        <v>31</v>
      </c>
    </row>
    <row r="5" spans="2:7" ht="5.25" customHeight="1">
      <c r="B5" s="98" t="s">
        <v>35</v>
      </c>
      <c r="C5" s="98"/>
      <c r="D5" s="99"/>
      <c r="E5" s="99"/>
      <c r="F5" s="99"/>
      <c r="G5" s="100"/>
    </row>
    <row r="6" spans="2:8" ht="28.5">
      <c r="B6" s="101" t="s">
        <v>121</v>
      </c>
      <c r="C6" s="102">
        <v>1338062</v>
      </c>
      <c r="D6" s="102">
        <v>1513563</v>
      </c>
      <c r="E6" s="103">
        <v>34.4</v>
      </c>
      <c r="F6" s="103"/>
      <c r="G6" s="103">
        <v>82.1</v>
      </c>
      <c r="H6" s="104"/>
    </row>
    <row r="7" spans="2:8" ht="14.25">
      <c r="B7" s="101">
        <v>11</v>
      </c>
      <c r="C7" s="102">
        <v>1346511</v>
      </c>
      <c r="D7" s="102">
        <v>1548768</v>
      </c>
      <c r="E7" s="103">
        <v>33.8</v>
      </c>
      <c r="F7" s="103"/>
      <c r="G7" s="103">
        <v>83.3</v>
      </c>
      <c r="H7" s="104"/>
    </row>
    <row r="8" spans="2:8" ht="14.25">
      <c r="B8" s="101">
        <v>12</v>
      </c>
      <c r="C8" s="102">
        <v>1333409</v>
      </c>
      <c r="D8" s="102">
        <v>1503458</v>
      </c>
      <c r="E8" s="103">
        <v>33</v>
      </c>
      <c r="F8" s="103"/>
      <c r="G8" s="103">
        <v>73.9</v>
      </c>
      <c r="H8" s="104"/>
    </row>
    <row r="9" spans="2:8" ht="28.5">
      <c r="B9" s="101" t="s">
        <v>116</v>
      </c>
      <c r="C9" s="102">
        <v>1329515</v>
      </c>
      <c r="D9" s="102">
        <v>1376503</v>
      </c>
      <c r="E9" s="103">
        <v>36.2</v>
      </c>
      <c r="F9" s="103"/>
      <c r="G9" s="103">
        <v>83.9</v>
      </c>
      <c r="H9" s="104"/>
    </row>
    <row r="10" spans="2:8" ht="14.25">
      <c r="B10" s="101">
        <v>2</v>
      </c>
      <c r="C10" s="102">
        <v>1365886</v>
      </c>
      <c r="D10" s="102">
        <v>1518243</v>
      </c>
      <c r="E10" s="103">
        <v>34.3</v>
      </c>
      <c r="F10" s="103"/>
      <c r="G10" s="103">
        <v>83.5</v>
      </c>
      <c r="H10" s="104"/>
    </row>
    <row r="11" spans="2:8" ht="14.25">
      <c r="B11" s="101">
        <v>3</v>
      </c>
      <c r="C11" s="102">
        <v>1354037</v>
      </c>
      <c r="D11" s="102">
        <v>1542123</v>
      </c>
      <c r="E11" s="103">
        <v>33.7</v>
      </c>
      <c r="F11" s="103"/>
      <c r="G11" s="103">
        <v>80.6</v>
      </c>
      <c r="H11" s="104"/>
    </row>
    <row r="12" spans="2:8" ht="14.25">
      <c r="B12" s="101">
        <v>4</v>
      </c>
      <c r="C12" s="102">
        <v>1333002</v>
      </c>
      <c r="D12" s="102">
        <v>1442515</v>
      </c>
      <c r="E12" s="103">
        <v>34.6</v>
      </c>
      <c r="F12" s="103"/>
      <c r="G12" s="103">
        <v>79.6</v>
      </c>
      <c r="H12" s="104"/>
    </row>
    <row r="13" spans="2:8" ht="14.25">
      <c r="B13" s="101">
        <v>5</v>
      </c>
      <c r="C13" s="102">
        <v>1323596</v>
      </c>
      <c r="D13" s="102">
        <v>1484953</v>
      </c>
      <c r="E13" s="103">
        <v>34.2</v>
      </c>
      <c r="F13" s="103"/>
      <c r="G13" s="103">
        <v>81.5</v>
      </c>
      <c r="H13" s="104"/>
    </row>
    <row r="14" spans="2:8" ht="14.25">
      <c r="B14" s="101">
        <v>6</v>
      </c>
      <c r="C14" s="105">
        <v>1329882</v>
      </c>
      <c r="D14" s="105">
        <v>1524153</v>
      </c>
      <c r="E14" s="106">
        <v>33.4</v>
      </c>
      <c r="F14" s="106"/>
      <c r="G14" s="106">
        <v>80</v>
      </c>
      <c r="H14" s="104"/>
    </row>
    <row r="15" spans="2:8" ht="14.25">
      <c r="B15" s="101">
        <v>7</v>
      </c>
      <c r="C15" s="105">
        <v>1327853</v>
      </c>
      <c r="D15" s="105">
        <v>1484599</v>
      </c>
      <c r="E15" s="106">
        <v>34.1</v>
      </c>
      <c r="F15" s="106"/>
      <c r="G15" s="106">
        <v>81.7</v>
      </c>
      <c r="H15" s="104"/>
    </row>
    <row r="16" spans="2:8" ht="14.25">
      <c r="B16" s="101">
        <v>8</v>
      </c>
      <c r="C16" s="105">
        <v>1331296</v>
      </c>
      <c r="D16" s="105">
        <v>1507495</v>
      </c>
      <c r="E16" s="106">
        <v>33.2</v>
      </c>
      <c r="F16" s="106"/>
      <c r="G16" s="106">
        <v>81.5</v>
      </c>
      <c r="H16" s="104"/>
    </row>
    <row r="17" spans="2:8" ht="14.25">
      <c r="B17" s="101">
        <v>9</v>
      </c>
      <c r="C17" s="105">
        <v>1322441</v>
      </c>
      <c r="D17" s="105">
        <v>1385293</v>
      </c>
      <c r="E17" s="106">
        <v>35.6</v>
      </c>
      <c r="F17" s="106"/>
      <c r="G17" s="106">
        <v>79.3</v>
      </c>
      <c r="H17" s="104"/>
    </row>
    <row r="18" spans="2:8" ht="14.25">
      <c r="B18" s="101">
        <v>10</v>
      </c>
      <c r="C18" s="105">
        <v>1323744</v>
      </c>
      <c r="D18" s="105">
        <v>1543615</v>
      </c>
      <c r="E18" s="106">
        <v>33.2</v>
      </c>
      <c r="F18" s="106"/>
      <c r="G18" s="106">
        <v>81.7</v>
      </c>
      <c r="H18" s="104"/>
    </row>
    <row r="19" spans="2:8" ht="14.25">
      <c r="B19" s="101">
        <v>11</v>
      </c>
      <c r="C19" s="183">
        <v>1333399</v>
      </c>
      <c r="D19" s="184">
        <v>1526785</v>
      </c>
      <c r="E19" s="185">
        <v>33.3</v>
      </c>
      <c r="F19" s="185"/>
      <c r="G19" s="197">
        <v>82.3</v>
      </c>
      <c r="H19" s="104"/>
    </row>
    <row r="20" spans="2:8" ht="14.25">
      <c r="B20" s="101">
        <v>12</v>
      </c>
      <c r="C20" s="183">
        <v>1318780</v>
      </c>
      <c r="D20" s="184">
        <v>1446267</v>
      </c>
      <c r="E20" s="185">
        <v>33.3</v>
      </c>
      <c r="F20" s="185"/>
      <c r="G20" s="197">
        <v>73.6</v>
      </c>
      <c r="H20" s="104"/>
    </row>
    <row r="21" spans="2:8" ht="28.5">
      <c r="B21" s="101" t="s">
        <v>120</v>
      </c>
      <c r="C21" s="183">
        <v>1319213</v>
      </c>
      <c r="D21" s="184">
        <v>1358479</v>
      </c>
      <c r="E21" s="185">
        <v>36.1</v>
      </c>
      <c r="F21" s="185"/>
      <c r="G21" s="197">
        <v>83.7</v>
      </c>
      <c r="H21" s="104"/>
    </row>
    <row r="22" spans="2:9" ht="14.25">
      <c r="B22" s="101">
        <v>2</v>
      </c>
      <c r="C22" s="183">
        <v>1361567</v>
      </c>
      <c r="D22" s="184">
        <v>1472610</v>
      </c>
      <c r="E22" s="185">
        <v>34.1</v>
      </c>
      <c r="F22" s="185"/>
      <c r="G22" s="197">
        <v>83.5</v>
      </c>
      <c r="H22" s="104"/>
      <c r="I22" s="84" t="s">
        <v>36</v>
      </c>
    </row>
    <row r="23" spans="2:7" ht="13.5">
      <c r="B23" s="177"/>
      <c r="C23" s="178"/>
      <c r="D23" s="178"/>
      <c r="E23" s="175"/>
      <c r="F23" s="175"/>
      <c r="G23" s="175"/>
    </row>
    <row r="24" spans="2:7" ht="13.5">
      <c r="B24" s="179"/>
      <c r="C24" s="180"/>
      <c r="D24" s="181"/>
      <c r="E24" s="180"/>
      <c r="F24" s="180"/>
      <c r="G24" s="182"/>
    </row>
    <row r="25" ht="13.5">
      <c r="B25" s="107" t="s">
        <v>32</v>
      </c>
    </row>
  </sheetData>
  <printOptions/>
  <pageMargins left="1" right="0.75" top="1" bottom="1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5" customWidth="1"/>
    <col min="2" max="2" width="12.625" style="115" customWidth="1"/>
    <col min="3" max="3" width="2.125" style="115" customWidth="1"/>
    <col min="4" max="11" width="12.625" style="115" customWidth="1"/>
    <col min="12" max="12" width="9.00390625" style="115" customWidth="1"/>
    <col min="13" max="13" width="11.875" style="115" bestFit="1" customWidth="1"/>
    <col min="14" max="14" width="11.375" style="115" customWidth="1"/>
    <col min="15" max="16384" width="9.00390625" style="115" customWidth="1"/>
  </cols>
  <sheetData>
    <row r="1" spans="1:11" ht="14.25">
      <c r="A1" s="113" t="s">
        <v>96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4" spans="1:11" ht="27" customHeight="1" thickBot="1">
      <c r="A4" s="115" t="s">
        <v>104</v>
      </c>
      <c r="G4" s="116"/>
      <c r="H4" s="116"/>
      <c r="I4" s="117"/>
      <c r="K4" s="116" t="s">
        <v>122</v>
      </c>
    </row>
    <row r="5" spans="1:11" ht="27" customHeight="1">
      <c r="A5" s="118"/>
      <c r="B5" s="119"/>
      <c r="C5" s="120"/>
      <c r="D5" s="121" t="s">
        <v>99</v>
      </c>
      <c r="E5" s="122"/>
      <c r="F5" s="122"/>
      <c r="G5" s="123"/>
      <c r="H5" s="122"/>
      <c r="I5" s="124"/>
      <c r="J5" s="121" t="s">
        <v>100</v>
      </c>
      <c r="K5" s="125"/>
    </row>
    <row r="6" spans="1:11" ht="13.5" customHeight="1">
      <c r="A6" s="110"/>
      <c r="B6" s="111"/>
      <c r="C6" s="112"/>
      <c r="D6" s="203" t="s">
        <v>97</v>
      </c>
      <c r="E6" s="126"/>
      <c r="F6" s="126"/>
      <c r="G6" s="127"/>
      <c r="H6" s="126"/>
      <c r="I6" s="205" t="s">
        <v>98</v>
      </c>
      <c r="J6" s="207" t="s">
        <v>94</v>
      </c>
      <c r="K6" s="209" t="s">
        <v>98</v>
      </c>
    </row>
    <row r="7" spans="1:11" ht="33.75" customHeight="1" thickBot="1">
      <c r="A7" s="128"/>
      <c r="B7" s="129"/>
      <c r="C7" s="130"/>
      <c r="D7" s="204"/>
      <c r="E7" s="131" t="s">
        <v>44</v>
      </c>
      <c r="F7" s="131" t="s">
        <v>45</v>
      </c>
      <c r="G7" s="132" t="s">
        <v>94</v>
      </c>
      <c r="H7" s="133" t="s">
        <v>95</v>
      </c>
      <c r="I7" s="206"/>
      <c r="J7" s="208"/>
      <c r="K7" s="210"/>
    </row>
    <row r="8" spans="1:13" s="141" customFormat="1" ht="20.25" customHeight="1">
      <c r="A8" s="134"/>
      <c r="B8" s="135" t="s">
        <v>46</v>
      </c>
      <c r="C8" s="136"/>
      <c r="D8" s="137">
        <v>1361567</v>
      </c>
      <c r="E8" s="138">
        <v>316552</v>
      </c>
      <c r="F8" s="138">
        <v>3763</v>
      </c>
      <c r="G8" s="139">
        <v>313687</v>
      </c>
      <c r="H8" s="139">
        <v>727515</v>
      </c>
      <c r="I8" s="140">
        <v>94573</v>
      </c>
      <c r="J8" s="137">
        <v>13980</v>
      </c>
      <c r="K8" s="140">
        <v>5340</v>
      </c>
      <c r="M8" s="188"/>
    </row>
    <row r="9" spans="1:13" s="141" customFormat="1" ht="24" customHeight="1">
      <c r="A9" s="134"/>
      <c r="B9" s="135" t="s">
        <v>47</v>
      </c>
      <c r="C9" s="136"/>
      <c r="D9" s="137">
        <v>85778</v>
      </c>
      <c r="E9" s="138">
        <v>19540</v>
      </c>
      <c r="F9" s="138">
        <v>114</v>
      </c>
      <c r="G9" s="139">
        <v>23305</v>
      </c>
      <c r="H9" s="139">
        <v>42820</v>
      </c>
      <c r="I9" s="140">
        <v>6954</v>
      </c>
      <c r="J9" s="137">
        <v>749</v>
      </c>
      <c r="K9" s="140">
        <v>307</v>
      </c>
      <c r="M9" s="188"/>
    </row>
    <row r="10" spans="1:13" s="141" customFormat="1" ht="13.5">
      <c r="A10" s="134"/>
      <c r="B10" s="135" t="s">
        <v>48</v>
      </c>
      <c r="C10" s="136"/>
      <c r="D10" s="137">
        <v>15570</v>
      </c>
      <c r="E10" s="138">
        <v>3962</v>
      </c>
      <c r="F10" s="138">
        <v>28</v>
      </c>
      <c r="G10" s="139">
        <v>2724</v>
      </c>
      <c r="H10" s="139">
        <v>8856</v>
      </c>
      <c r="I10" s="140">
        <v>796</v>
      </c>
      <c r="J10" s="137">
        <v>327</v>
      </c>
      <c r="K10" s="140">
        <v>100</v>
      </c>
      <c r="M10" s="188"/>
    </row>
    <row r="11" spans="1:13" s="141" customFormat="1" ht="13.5">
      <c r="A11" s="134"/>
      <c r="B11" s="135" t="s">
        <v>49</v>
      </c>
      <c r="C11" s="136"/>
      <c r="D11" s="137">
        <v>15875</v>
      </c>
      <c r="E11" s="138">
        <v>4281</v>
      </c>
      <c r="F11" s="138">
        <v>41</v>
      </c>
      <c r="G11" s="139">
        <v>2652</v>
      </c>
      <c r="H11" s="139">
        <v>8901</v>
      </c>
      <c r="I11" s="140">
        <v>586</v>
      </c>
      <c r="J11" s="137">
        <v>266</v>
      </c>
      <c r="K11" s="140">
        <v>93</v>
      </c>
      <c r="M11" s="188"/>
    </row>
    <row r="12" spans="1:13" s="141" customFormat="1" ht="13.5">
      <c r="A12" s="134"/>
      <c r="B12" s="135" t="s">
        <v>50</v>
      </c>
      <c r="C12" s="136"/>
      <c r="D12" s="137">
        <v>21332</v>
      </c>
      <c r="E12" s="138">
        <v>5402</v>
      </c>
      <c r="F12" s="138">
        <v>40</v>
      </c>
      <c r="G12" s="139">
        <v>2852</v>
      </c>
      <c r="H12" s="139">
        <v>13037</v>
      </c>
      <c r="I12" s="140">
        <v>346</v>
      </c>
      <c r="J12" s="137">
        <v>239</v>
      </c>
      <c r="K12" s="140">
        <v>71</v>
      </c>
      <c r="M12" s="188"/>
    </row>
    <row r="13" spans="1:13" s="141" customFormat="1" ht="13.5">
      <c r="A13" s="134"/>
      <c r="B13" s="135" t="s">
        <v>51</v>
      </c>
      <c r="C13" s="136"/>
      <c r="D13" s="137">
        <v>14428</v>
      </c>
      <c r="E13" s="138">
        <v>3892</v>
      </c>
      <c r="F13" s="138">
        <v>15</v>
      </c>
      <c r="G13" s="139">
        <v>2299</v>
      </c>
      <c r="H13" s="139">
        <v>8222</v>
      </c>
      <c r="I13" s="140">
        <v>502</v>
      </c>
      <c r="J13" s="137">
        <v>152</v>
      </c>
      <c r="K13" s="140">
        <v>53</v>
      </c>
      <c r="M13" s="188"/>
    </row>
    <row r="14" spans="1:13" s="141" customFormat="1" ht="24" customHeight="1">
      <c r="A14" s="134"/>
      <c r="B14" s="135" t="s">
        <v>52</v>
      </c>
      <c r="C14" s="136"/>
      <c r="D14" s="137">
        <v>13126</v>
      </c>
      <c r="E14" s="138">
        <v>3526</v>
      </c>
      <c r="F14" s="138">
        <v>33</v>
      </c>
      <c r="G14" s="139">
        <v>1798</v>
      </c>
      <c r="H14" s="139">
        <v>7770</v>
      </c>
      <c r="I14" s="140">
        <v>213</v>
      </c>
      <c r="J14" s="137">
        <v>149</v>
      </c>
      <c r="K14" s="140">
        <v>107</v>
      </c>
      <c r="M14" s="188"/>
    </row>
    <row r="15" spans="1:13" s="141" customFormat="1" ht="13.5">
      <c r="A15" s="134"/>
      <c r="B15" s="135" t="s">
        <v>53</v>
      </c>
      <c r="C15" s="136"/>
      <c r="D15" s="137">
        <v>23427</v>
      </c>
      <c r="E15" s="138">
        <v>6594</v>
      </c>
      <c r="F15" s="138">
        <v>29</v>
      </c>
      <c r="G15" s="139">
        <v>3963</v>
      </c>
      <c r="H15" s="139">
        <v>12841</v>
      </c>
      <c r="I15" s="140">
        <v>757</v>
      </c>
      <c r="J15" s="137">
        <v>172</v>
      </c>
      <c r="K15" s="140">
        <v>70</v>
      </c>
      <c r="M15" s="188"/>
    </row>
    <row r="16" spans="1:13" s="141" customFormat="1" ht="13.5">
      <c r="A16" s="134"/>
      <c r="B16" s="135" t="s">
        <v>54</v>
      </c>
      <c r="C16" s="136"/>
      <c r="D16" s="137">
        <v>26429</v>
      </c>
      <c r="E16" s="138">
        <v>6511</v>
      </c>
      <c r="F16" s="138">
        <v>28</v>
      </c>
      <c r="G16" s="139">
        <v>5370</v>
      </c>
      <c r="H16" s="139">
        <v>14520</v>
      </c>
      <c r="I16" s="140">
        <v>1304</v>
      </c>
      <c r="J16" s="137">
        <v>218</v>
      </c>
      <c r="K16" s="140">
        <v>103</v>
      </c>
      <c r="M16" s="188"/>
    </row>
    <row r="17" spans="1:13" s="141" customFormat="1" ht="13.5">
      <c r="A17" s="134"/>
      <c r="B17" s="135" t="s">
        <v>55</v>
      </c>
      <c r="C17" s="136"/>
      <c r="D17" s="137">
        <v>18761</v>
      </c>
      <c r="E17" s="138">
        <v>4721</v>
      </c>
      <c r="F17" s="138">
        <v>44</v>
      </c>
      <c r="G17" s="139">
        <v>4131</v>
      </c>
      <c r="H17" s="139">
        <v>9865</v>
      </c>
      <c r="I17" s="140">
        <v>669</v>
      </c>
      <c r="J17" s="137">
        <v>104</v>
      </c>
      <c r="K17" s="140">
        <v>39</v>
      </c>
      <c r="M17" s="188"/>
    </row>
    <row r="18" spans="1:13" s="141" customFormat="1" ht="13.5">
      <c r="A18" s="134"/>
      <c r="B18" s="135" t="s">
        <v>56</v>
      </c>
      <c r="C18" s="136"/>
      <c r="D18" s="137">
        <v>21568</v>
      </c>
      <c r="E18" s="138">
        <v>4878</v>
      </c>
      <c r="F18" s="138">
        <v>52</v>
      </c>
      <c r="G18" s="139">
        <v>4740</v>
      </c>
      <c r="H18" s="139">
        <v>11894</v>
      </c>
      <c r="I18" s="140">
        <v>1126</v>
      </c>
      <c r="J18" s="137">
        <v>126</v>
      </c>
      <c r="K18" s="140">
        <v>36</v>
      </c>
      <c r="M18" s="188"/>
    </row>
    <row r="19" spans="1:13" s="141" customFormat="1" ht="24" customHeight="1">
      <c r="A19" s="134"/>
      <c r="B19" s="135" t="s">
        <v>57</v>
      </c>
      <c r="C19" s="136"/>
      <c r="D19" s="137">
        <v>52245</v>
      </c>
      <c r="E19" s="138">
        <v>13142</v>
      </c>
      <c r="F19" s="138">
        <v>94</v>
      </c>
      <c r="G19" s="139">
        <v>12231</v>
      </c>
      <c r="H19" s="139">
        <v>26770</v>
      </c>
      <c r="I19" s="140">
        <v>2994</v>
      </c>
      <c r="J19" s="137">
        <v>32</v>
      </c>
      <c r="K19" s="140" t="s">
        <v>123</v>
      </c>
      <c r="M19" s="188"/>
    </row>
    <row r="20" spans="1:13" s="141" customFormat="1" ht="13.5">
      <c r="A20" s="134"/>
      <c r="B20" s="135" t="s">
        <v>58</v>
      </c>
      <c r="C20" s="136"/>
      <c r="D20" s="137">
        <v>46562</v>
      </c>
      <c r="E20" s="138">
        <v>11767</v>
      </c>
      <c r="F20" s="138">
        <v>122</v>
      </c>
      <c r="G20" s="139">
        <v>8891</v>
      </c>
      <c r="H20" s="139">
        <v>25782</v>
      </c>
      <c r="I20" s="140">
        <v>2447</v>
      </c>
      <c r="J20" s="137">
        <v>208</v>
      </c>
      <c r="K20" s="140">
        <v>71</v>
      </c>
      <c r="M20" s="188"/>
    </row>
    <row r="21" spans="1:13" s="141" customFormat="1" ht="13.5">
      <c r="A21" s="134"/>
      <c r="B21" s="135" t="s">
        <v>59</v>
      </c>
      <c r="C21" s="136"/>
      <c r="D21" s="137">
        <v>105065</v>
      </c>
      <c r="E21" s="138">
        <v>21293</v>
      </c>
      <c r="F21" s="138">
        <v>468</v>
      </c>
      <c r="G21" s="139">
        <v>18834</v>
      </c>
      <c r="H21" s="139">
        <v>64456</v>
      </c>
      <c r="I21" s="140">
        <v>7176</v>
      </c>
      <c r="J21" s="137">
        <v>240</v>
      </c>
      <c r="K21" s="140">
        <v>33</v>
      </c>
      <c r="M21" s="188"/>
    </row>
    <row r="22" spans="1:13" s="141" customFormat="1" ht="13.5">
      <c r="A22" s="134"/>
      <c r="B22" s="135" t="s">
        <v>60</v>
      </c>
      <c r="C22" s="136"/>
      <c r="D22" s="137">
        <v>60969</v>
      </c>
      <c r="E22" s="138">
        <v>12323</v>
      </c>
      <c r="F22" s="138">
        <v>122</v>
      </c>
      <c r="G22" s="139">
        <v>11600</v>
      </c>
      <c r="H22" s="139">
        <v>36916</v>
      </c>
      <c r="I22" s="140">
        <v>3617</v>
      </c>
      <c r="J22" s="137">
        <v>152</v>
      </c>
      <c r="K22" s="140">
        <v>47</v>
      </c>
      <c r="M22" s="188"/>
    </row>
    <row r="23" spans="1:13" s="141" customFormat="1" ht="13.5">
      <c r="A23" s="134"/>
      <c r="B23" s="135" t="s">
        <v>61</v>
      </c>
      <c r="C23" s="136"/>
      <c r="D23" s="137">
        <v>26166</v>
      </c>
      <c r="E23" s="138">
        <v>6518</v>
      </c>
      <c r="F23" s="138">
        <v>42</v>
      </c>
      <c r="G23" s="139">
        <v>4846</v>
      </c>
      <c r="H23" s="139">
        <v>14760</v>
      </c>
      <c r="I23" s="140">
        <v>2177</v>
      </c>
      <c r="J23" s="137">
        <v>56</v>
      </c>
      <c r="K23" s="140">
        <v>39</v>
      </c>
      <c r="M23" s="188"/>
    </row>
    <row r="24" spans="1:13" s="141" customFormat="1" ht="24" customHeight="1">
      <c r="A24" s="134"/>
      <c r="B24" s="135" t="s">
        <v>62</v>
      </c>
      <c r="C24" s="136"/>
      <c r="D24" s="137">
        <v>15741</v>
      </c>
      <c r="E24" s="138">
        <v>3285</v>
      </c>
      <c r="F24" s="138">
        <v>55</v>
      </c>
      <c r="G24" s="139">
        <v>5125</v>
      </c>
      <c r="H24" s="139">
        <v>7275</v>
      </c>
      <c r="I24" s="140">
        <v>2421</v>
      </c>
      <c r="J24" s="137">
        <v>162</v>
      </c>
      <c r="K24" s="140">
        <v>30</v>
      </c>
      <c r="M24" s="188"/>
    </row>
    <row r="25" spans="1:13" s="141" customFormat="1" ht="13.5">
      <c r="A25" s="134"/>
      <c r="B25" s="135" t="s">
        <v>63</v>
      </c>
      <c r="C25" s="136"/>
      <c r="D25" s="137">
        <v>16929</v>
      </c>
      <c r="E25" s="138">
        <v>3644</v>
      </c>
      <c r="F25" s="138">
        <v>41</v>
      </c>
      <c r="G25" s="139">
        <v>4578</v>
      </c>
      <c r="H25" s="139">
        <v>8666</v>
      </c>
      <c r="I25" s="140">
        <v>1450</v>
      </c>
      <c r="J25" s="137">
        <v>102</v>
      </c>
      <c r="K25" s="140">
        <v>27</v>
      </c>
      <c r="M25" s="188"/>
    </row>
    <row r="26" spans="1:13" s="141" customFormat="1" ht="13.5">
      <c r="A26" s="134"/>
      <c r="B26" s="135" t="s">
        <v>64</v>
      </c>
      <c r="C26" s="136"/>
      <c r="D26" s="137">
        <v>10107</v>
      </c>
      <c r="E26" s="138">
        <v>2222</v>
      </c>
      <c r="F26" s="138">
        <v>34</v>
      </c>
      <c r="G26" s="139">
        <v>2407</v>
      </c>
      <c r="H26" s="139">
        <v>5439</v>
      </c>
      <c r="I26" s="140">
        <v>783</v>
      </c>
      <c r="J26" s="137">
        <v>183</v>
      </c>
      <c r="K26" s="140">
        <v>72</v>
      </c>
      <c r="M26" s="188"/>
    </row>
    <row r="27" spans="1:13" s="141" customFormat="1" ht="13.5">
      <c r="A27" s="134"/>
      <c r="B27" s="135" t="s">
        <v>65</v>
      </c>
      <c r="C27" s="136"/>
      <c r="D27" s="137">
        <v>9328</v>
      </c>
      <c r="E27" s="138">
        <v>2139</v>
      </c>
      <c r="F27" s="138">
        <v>17</v>
      </c>
      <c r="G27" s="139">
        <v>2183</v>
      </c>
      <c r="H27" s="139">
        <v>4989</v>
      </c>
      <c r="I27" s="140">
        <v>197</v>
      </c>
      <c r="J27" s="137">
        <v>87</v>
      </c>
      <c r="K27" s="140">
        <v>24</v>
      </c>
      <c r="M27" s="188"/>
    </row>
    <row r="28" spans="1:13" s="141" customFormat="1" ht="13.5">
      <c r="A28" s="134"/>
      <c r="B28" s="135" t="s">
        <v>66</v>
      </c>
      <c r="C28" s="136"/>
      <c r="D28" s="137">
        <v>21025</v>
      </c>
      <c r="E28" s="138">
        <v>4720</v>
      </c>
      <c r="F28" s="138">
        <v>41</v>
      </c>
      <c r="G28" s="139">
        <v>3580</v>
      </c>
      <c r="H28" s="139">
        <v>12685</v>
      </c>
      <c r="I28" s="140">
        <v>1457</v>
      </c>
      <c r="J28" s="137">
        <v>291</v>
      </c>
      <c r="K28" s="140">
        <v>200</v>
      </c>
      <c r="M28" s="188"/>
    </row>
    <row r="29" spans="1:13" s="141" customFormat="1" ht="24" customHeight="1">
      <c r="A29" s="134"/>
      <c r="B29" s="135" t="s">
        <v>67</v>
      </c>
      <c r="C29" s="136"/>
      <c r="D29" s="137">
        <v>17228</v>
      </c>
      <c r="E29" s="138">
        <v>3907</v>
      </c>
      <c r="F29" s="138">
        <v>52</v>
      </c>
      <c r="G29" s="139">
        <v>2934</v>
      </c>
      <c r="H29" s="139">
        <v>10335</v>
      </c>
      <c r="I29" s="140">
        <v>787</v>
      </c>
      <c r="J29" s="137">
        <v>314</v>
      </c>
      <c r="K29" s="140">
        <v>132</v>
      </c>
      <c r="M29" s="188"/>
    </row>
    <row r="30" spans="1:13" s="141" customFormat="1" ht="13.5">
      <c r="A30" s="134"/>
      <c r="B30" s="135" t="s">
        <v>68</v>
      </c>
      <c r="C30" s="136"/>
      <c r="D30" s="137">
        <v>33307</v>
      </c>
      <c r="E30" s="138">
        <v>6136</v>
      </c>
      <c r="F30" s="138">
        <v>66</v>
      </c>
      <c r="G30" s="139">
        <v>10052</v>
      </c>
      <c r="H30" s="139">
        <v>17049</v>
      </c>
      <c r="I30" s="140">
        <v>3449</v>
      </c>
      <c r="J30" s="137">
        <v>116</v>
      </c>
      <c r="K30" s="140">
        <v>47</v>
      </c>
      <c r="M30" s="188"/>
    </row>
    <row r="31" spans="1:13" s="141" customFormat="1" ht="13.5">
      <c r="A31" s="134"/>
      <c r="B31" s="135" t="s">
        <v>69</v>
      </c>
      <c r="C31" s="136"/>
      <c r="D31" s="137">
        <v>58178</v>
      </c>
      <c r="E31" s="138">
        <v>12279</v>
      </c>
      <c r="F31" s="138">
        <v>168</v>
      </c>
      <c r="G31" s="139">
        <v>12831</v>
      </c>
      <c r="H31" s="139">
        <v>32900</v>
      </c>
      <c r="I31" s="140">
        <v>3957</v>
      </c>
      <c r="J31" s="137">
        <v>297</v>
      </c>
      <c r="K31" s="140">
        <v>113</v>
      </c>
      <c r="M31" s="188"/>
    </row>
    <row r="32" spans="1:13" s="141" customFormat="1" ht="13.5">
      <c r="A32" s="134"/>
      <c r="B32" s="135" t="s">
        <v>70</v>
      </c>
      <c r="C32" s="136"/>
      <c r="D32" s="137">
        <v>17690</v>
      </c>
      <c r="E32" s="138">
        <v>4478</v>
      </c>
      <c r="F32" s="138">
        <v>29</v>
      </c>
      <c r="G32" s="139">
        <v>4160</v>
      </c>
      <c r="H32" s="139">
        <v>9024</v>
      </c>
      <c r="I32" s="140">
        <v>1123</v>
      </c>
      <c r="J32" s="137">
        <v>271</v>
      </c>
      <c r="K32" s="140">
        <v>107</v>
      </c>
      <c r="M32" s="188"/>
    </row>
    <row r="33" spans="1:13" s="141" customFormat="1" ht="13.5">
      <c r="A33" s="134"/>
      <c r="B33" s="135" t="s">
        <v>71</v>
      </c>
      <c r="C33" s="136"/>
      <c r="D33" s="137">
        <v>12139</v>
      </c>
      <c r="E33" s="138">
        <v>2109</v>
      </c>
      <c r="F33" s="138">
        <v>20</v>
      </c>
      <c r="G33" s="139">
        <v>2657</v>
      </c>
      <c r="H33" s="139">
        <v>7353</v>
      </c>
      <c r="I33" s="140">
        <v>832</v>
      </c>
      <c r="J33" s="137">
        <v>34</v>
      </c>
      <c r="K33" s="140">
        <v>15</v>
      </c>
      <c r="M33" s="188"/>
    </row>
    <row r="34" spans="1:13" s="141" customFormat="1" ht="24" customHeight="1">
      <c r="A34" s="134"/>
      <c r="B34" s="135" t="s">
        <v>72</v>
      </c>
      <c r="C34" s="136"/>
      <c r="D34" s="137">
        <v>30601</v>
      </c>
      <c r="E34" s="138">
        <v>5907</v>
      </c>
      <c r="F34" s="138">
        <v>89</v>
      </c>
      <c r="G34" s="139">
        <v>6207</v>
      </c>
      <c r="H34" s="139">
        <v>18398</v>
      </c>
      <c r="I34" s="140">
        <v>3692</v>
      </c>
      <c r="J34" s="137">
        <v>79</v>
      </c>
      <c r="K34" s="140">
        <v>22</v>
      </c>
      <c r="M34" s="188"/>
    </row>
    <row r="35" spans="1:13" s="141" customFormat="1" ht="13.5">
      <c r="A35" s="134"/>
      <c r="B35" s="135" t="s">
        <v>73</v>
      </c>
      <c r="C35" s="136"/>
      <c r="D35" s="137">
        <v>93475</v>
      </c>
      <c r="E35" s="138">
        <v>17946</v>
      </c>
      <c r="F35" s="138">
        <v>663</v>
      </c>
      <c r="G35" s="139">
        <v>21700</v>
      </c>
      <c r="H35" s="139">
        <v>53164</v>
      </c>
      <c r="I35" s="140">
        <v>6465</v>
      </c>
      <c r="J35" s="137">
        <v>78</v>
      </c>
      <c r="K35" s="140">
        <v>17</v>
      </c>
      <c r="M35" s="188"/>
    </row>
    <row r="36" spans="1:13" s="141" customFormat="1" ht="13.5">
      <c r="A36" s="134"/>
      <c r="B36" s="135" t="s">
        <v>74</v>
      </c>
      <c r="C36" s="136"/>
      <c r="D36" s="137">
        <v>53765</v>
      </c>
      <c r="E36" s="138">
        <v>10950</v>
      </c>
      <c r="F36" s="138">
        <v>143</v>
      </c>
      <c r="G36" s="139">
        <v>13209</v>
      </c>
      <c r="H36" s="139">
        <v>29462</v>
      </c>
      <c r="I36" s="140">
        <v>3947</v>
      </c>
      <c r="J36" s="137">
        <v>331</v>
      </c>
      <c r="K36" s="140">
        <v>189</v>
      </c>
      <c r="M36" s="188"/>
    </row>
    <row r="37" spans="1:13" s="141" customFormat="1" ht="13.5">
      <c r="A37" s="134"/>
      <c r="B37" s="135" t="s">
        <v>75</v>
      </c>
      <c r="C37" s="136"/>
      <c r="D37" s="137">
        <v>13544</v>
      </c>
      <c r="E37" s="138">
        <v>2389</v>
      </c>
      <c r="F37" s="138">
        <v>59</v>
      </c>
      <c r="G37" s="139">
        <v>2986</v>
      </c>
      <c r="H37" s="139">
        <v>8110</v>
      </c>
      <c r="I37" s="140">
        <v>954</v>
      </c>
      <c r="J37" s="137">
        <v>10</v>
      </c>
      <c r="K37" s="140">
        <v>1</v>
      </c>
      <c r="M37" s="188"/>
    </row>
    <row r="38" spans="1:13" s="141" customFormat="1" ht="13.5">
      <c r="A38" s="134"/>
      <c r="B38" s="135" t="s">
        <v>76</v>
      </c>
      <c r="C38" s="136"/>
      <c r="D38" s="137">
        <v>12172</v>
      </c>
      <c r="E38" s="138">
        <v>2124</v>
      </c>
      <c r="F38" s="138">
        <v>97</v>
      </c>
      <c r="G38" s="139">
        <v>2338</v>
      </c>
      <c r="H38" s="139">
        <v>7613</v>
      </c>
      <c r="I38" s="140">
        <v>657</v>
      </c>
      <c r="J38" s="137">
        <v>230</v>
      </c>
      <c r="K38" s="140">
        <v>102</v>
      </c>
      <c r="M38" s="188"/>
    </row>
    <row r="39" spans="1:13" s="141" customFormat="1" ht="24" customHeight="1">
      <c r="A39" s="134"/>
      <c r="B39" s="135" t="s">
        <v>77</v>
      </c>
      <c r="C39" s="136"/>
      <c r="D39" s="137">
        <v>7951</v>
      </c>
      <c r="E39" s="138">
        <v>1890</v>
      </c>
      <c r="F39" s="138">
        <v>8</v>
      </c>
      <c r="G39" s="139">
        <v>1583</v>
      </c>
      <c r="H39" s="139">
        <v>4471</v>
      </c>
      <c r="I39" s="140">
        <v>254</v>
      </c>
      <c r="J39" s="137">
        <v>90</v>
      </c>
      <c r="K39" s="140">
        <v>36</v>
      </c>
      <c r="M39" s="188"/>
    </row>
    <row r="40" spans="1:13" s="141" customFormat="1" ht="13.5">
      <c r="A40" s="134"/>
      <c r="B40" s="135" t="s">
        <v>78</v>
      </c>
      <c r="C40" s="136"/>
      <c r="D40" s="137">
        <v>10229</v>
      </c>
      <c r="E40" s="138">
        <v>2375</v>
      </c>
      <c r="F40" s="138">
        <v>12</v>
      </c>
      <c r="G40" s="139">
        <v>2268</v>
      </c>
      <c r="H40" s="139">
        <v>5574</v>
      </c>
      <c r="I40" s="140">
        <v>663</v>
      </c>
      <c r="J40" s="137">
        <v>181</v>
      </c>
      <c r="K40" s="140">
        <v>79</v>
      </c>
      <c r="M40" s="188"/>
    </row>
    <row r="41" spans="1:13" s="141" customFormat="1" ht="13.5">
      <c r="A41" s="134"/>
      <c r="B41" s="135" t="s">
        <v>79</v>
      </c>
      <c r="C41" s="136"/>
      <c r="D41" s="137">
        <v>25368</v>
      </c>
      <c r="E41" s="138">
        <v>5084</v>
      </c>
      <c r="F41" s="138">
        <v>119</v>
      </c>
      <c r="G41" s="139">
        <v>4633</v>
      </c>
      <c r="H41" s="139">
        <v>15532</v>
      </c>
      <c r="I41" s="140">
        <v>1064</v>
      </c>
      <c r="J41" s="137">
        <v>387</v>
      </c>
      <c r="K41" s="140">
        <v>65</v>
      </c>
      <c r="M41" s="188"/>
    </row>
    <row r="42" spans="1:13" s="141" customFormat="1" ht="13.5">
      <c r="A42" s="134"/>
      <c r="B42" s="135" t="s">
        <v>80</v>
      </c>
      <c r="C42" s="136"/>
      <c r="D42" s="137">
        <v>36640</v>
      </c>
      <c r="E42" s="138">
        <v>8619</v>
      </c>
      <c r="F42" s="138">
        <v>91</v>
      </c>
      <c r="G42" s="139">
        <v>9947</v>
      </c>
      <c r="H42" s="139">
        <v>17983</v>
      </c>
      <c r="I42" s="140">
        <v>3238</v>
      </c>
      <c r="J42" s="137">
        <v>609</v>
      </c>
      <c r="K42" s="140">
        <v>220</v>
      </c>
      <c r="M42" s="188"/>
    </row>
    <row r="43" spans="1:13" s="141" customFormat="1" ht="13.5">
      <c r="A43" s="134"/>
      <c r="B43" s="135" t="s">
        <v>81</v>
      </c>
      <c r="C43" s="136"/>
      <c r="D43" s="137">
        <v>25313</v>
      </c>
      <c r="E43" s="138">
        <v>5887</v>
      </c>
      <c r="F43" s="138">
        <v>37</v>
      </c>
      <c r="G43" s="139">
        <v>9210</v>
      </c>
      <c r="H43" s="139">
        <v>10179</v>
      </c>
      <c r="I43" s="140">
        <v>3209</v>
      </c>
      <c r="J43" s="137">
        <v>242</v>
      </c>
      <c r="K43" s="140">
        <v>82</v>
      </c>
      <c r="M43" s="188"/>
    </row>
    <row r="44" spans="1:13" s="141" customFormat="1" ht="24" customHeight="1">
      <c r="A44" s="134"/>
      <c r="B44" s="135" t="s">
        <v>82</v>
      </c>
      <c r="C44" s="136"/>
      <c r="D44" s="137">
        <v>13057</v>
      </c>
      <c r="E44" s="138">
        <v>3597</v>
      </c>
      <c r="F44" s="138">
        <v>18</v>
      </c>
      <c r="G44" s="139">
        <v>4108</v>
      </c>
      <c r="H44" s="139">
        <v>5335</v>
      </c>
      <c r="I44" s="140">
        <v>1476</v>
      </c>
      <c r="J44" s="137">
        <v>290</v>
      </c>
      <c r="K44" s="140">
        <v>124</v>
      </c>
      <c r="M44" s="188"/>
    </row>
    <row r="45" spans="1:13" s="141" customFormat="1" ht="13.5">
      <c r="A45" s="134"/>
      <c r="B45" s="135" t="s">
        <v>83</v>
      </c>
      <c r="C45" s="136"/>
      <c r="D45" s="137">
        <v>13439</v>
      </c>
      <c r="E45" s="138">
        <v>3267</v>
      </c>
      <c r="F45" s="138">
        <v>25</v>
      </c>
      <c r="G45" s="139">
        <v>2410</v>
      </c>
      <c r="H45" s="139">
        <v>7737</v>
      </c>
      <c r="I45" s="140">
        <v>690</v>
      </c>
      <c r="J45" s="137">
        <v>404</v>
      </c>
      <c r="K45" s="140">
        <v>135</v>
      </c>
      <c r="M45" s="188"/>
    </row>
    <row r="46" spans="1:13" s="141" customFormat="1" ht="13.5">
      <c r="A46" s="134"/>
      <c r="B46" s="135" t="s">
        <v>84</v>
      </c>
      <c r="C46" s="136"/>
      <c r="D46" s="137">
        <v>19731</v>
      </c>
      <c r="E46" s="138">
        <v>4533</v>
      </c>
      <c r="F46" s="138">
        <v>27</v>
      </c>
      <c r="G46" s="139">
        <v>5102</v>
      </c>
      <c r="H46" s="139">
        <v>10068</v>
      </c>
      <c r="I46" s="140">
        <v>1799</v>
      </c>
      <c r="J46" s="137">
        <v>589</v>
      </c>
      <c r="K46" s="140">
        <v>236</v>
      </c>
      <c r="M46" s="188"/>
    </row>
    <row r="47" spans="1:13" s="141" customFormat="1" ht="13.5">
      <c r="A47" s="134"/>
      <c r="B47" s="135" t="s">
        <v>85</v>
      </c>
      <c r="C47" s="136"/>
      <c r="D47" s="137">
        <v>16752</v>
      </c>
      <c r="E47" s="138">
        <v>3390</v>
      </c>
      <c r="F47" s="138">
        <v>41</v>
      </c>
      <c r="G47" s="139">
        <v>6889</v>
      </c>
      <c r="H47" s="139">
        <v>6433</v>
      </c>
      <c r="I47" s="140">
        <v>2437</v>
      </c>
      <c r="J47" s="137">
        <v>83</v>
      </c>
      <c r="K47" s="140">
        <v>30</v>
      </c>
      <c r="M47" s="188"/>
    </row>
    <row r="48" spans="1:13" s="141" customFormat="1" ht="13.5">
      <c r="A48" s="134"/>
      <c r="B48" s="135" t="s">
        <v>86</v>
      </c>
      <c r="C48" s="136"/>
      <c r="D48" s="137">
        <v>77135</v>
      </c>
      <c r="E48" s="138">
        <v>20277</v>
      </c>
      <c r="F48" s="138">
        <v>218</v>
      </c>
      <c r="G48" s="139">
        <v>20655</v>
      </c>
      <c r="H48" s="139">
        <v>35985</v>
      </c>
      <c r="I48" s="140">
        <v>5827</v>
      </c>
      <c r="J48" s="137">
        <v>1186</v>
      </c>
      <c r="K48" s="140">
        <v>256</v>
      </c>
      <c r="M48" s="188"/>
    </row>
    <row r="49" spans="1:13" s="141" customFormat="1" ht="24" customHeight="1">
      <c r="A49" s="134"/>
      <c r="B49" s="135" t="s">
        <v>87</v>
      </c>
      <c r="C49" s="136"/>
      <c r="D49" s="137">
        <v>13848</v>
      </c>
      <c r="E49" s="138">
        <v>4046</v>
      </c>
      <c r="F49" s="138">
        <v>30</v>
      </c>
      <c r="G49" s="139">
        <v>4352</v>
      </c>
      <c r="H49" s="139">
        <v>5420</v>
      </c>
      <c r="I49" s="140">
        <v>1251</v>
      </c>
      <c r="J49" s="137">
        <v>387</v>
      </c>
      <c r="K49" s="140">
        <v>72</v>
      </c>
      <c r="M49" s="188"/>
    </row>
    <row r="50" spans="1:13" s="141" customFormat="1" ht="13.5">
      <c r="A50" s="134"/>
      <c r="B50" s="135" t="s">
        <v>88</v>
      </c>
      <c r="C50" s="136"/>
      <c r="D50" s="137">
        <v>24546</v>
      </c>
      <c r="E50" s="138">
        <v>7387</v>
      </c>
      <c r="F50" s="138">
        <v>45</v>
      </c>
      <c r="G50" s="139">
        <v>6315</v>
      </c>
      <c r="H50" s="139">
        <v>10795</v>
      </c>
      <c r="I50" s="140">
        <v>1311</v>
      </c>
      <c r="J50" s="137">
        <v>778</v>
      </c>
      <c r="K50" s="140">
        <v>483</v>
      </c>
      <c r="M50" s="188"/>
    </row>
    <row r="51" spans="1:13" s="141" customFormat="1" ht="13.5">
      <c r="A51" s="134"/>
      <c r="B51" s="135" t="s">
        <v>89</v>
      </c>
      <c r="C51" s="136"/>
      <c r="D51" s="137">
        <v>31655</v>
      </c>
      <c r="E51" s="138">
        <v>8456</v>
      </c>
      <c r="F51" s="138">
        <v>47</v>
      </c>
      <c r="G51" s="139">
        <v>9382</v>
      </c>
      <c r="H51" s="139">
        <v>13770</v>
      </c>
      <c r="I51" s="140">
        <v>3446</v>
      </c>
      <c r="J51" s="137">
        <v>857</v>
      </c>
      <c r="K51" s="140">
        <v>341</v>
      </c>
      <c r="M51" s="188"/>
    </row>
    <row r="52" spans="1:13" s="141" customFormat="1" ht="13.5">
      <c r="A52" s="134"/>
      <c r="B52" s="135" t="s">
        <v>90</v>
      </c>
      <c r="C52" s="136"/>
      <c r="D52" s="137">
        <v>18358</v>
      </c>
      <c r="E52" s="138">
        <v>5119</v>
      </c>
      <c r="F52" s="138">
        <v>75</v>
      </c>
      <c r="G52" s="139">
        <v>2950</v>
      </c>
      <c r="H52" s="139">
        <v>10214</v>
      </c>
      <c r="I52" s="140">
        <v>567</v>
      </c>
      <c r="J52" s="137">
        <v>362</v>
      </c>
      <c r="K52" s="140">
        <v>349</v>
      </c>
      <c r="M52" s="188"/>
    </row>
    <row r="53" spans="1:13" s="141" customFormat="1" ht="13.5">
      <c r="A53" s="134"/>
      <c r="B53" s="135" t="s">
        <v>91</v>
      </c>
      <c r="C53" s="136"/>
      <c r="D53" s="137">
        <v>16904</v>
      </c>
      <c r="E53" s="138">
        <v>5553</v>
      </c>
      <c r="F53" s="138">
        <v>36</v>
      </c>
      <c r="G53" s="139">
        <v>3735</v>
      </c>
      <c r="H53" s="139">
        <v>7581</v>
      </c>
      <c r="I53" s="140">
        <v>1334</v>
      </c>
      <c r="J53" s="137">
        <v>578</v>
      </c>
      <c r="K53" s="140">
        <v>291</v>
      </c>
      <c r="M53" s="188"/>
    </row>
    <row r="54" spans="1:13" s="141" customFormat="1" ht="24" customHeight="1">
      <c r="A54" s="134"/>
      <c r="B54" s="135" t="s">
        <v>92</v>
      </c>
      <c r="C54" s="136"/>
      <c r="D54" s="137">
        <v>30890</v>
      </c>
      <c r="E54" s="138">
        <v>9347</v>
      </c>
      <c r="F54" s="138">
        <v>61</v>
      </c>
      <c r="G54" s="139">
        <v>9081</v>
      </c>
      <c r="H54" s="139">
        <v>12398</v>
      </c>
      <c r="I54" s="140">
        <v>1637</v>
      </c>
      <c r="J54" s="137">
        <v>964</v>
      </c>
      <c r="K54" s="140">
        <v>151</v>
      </c>
      <c r="M54" s="188"/>
    </row>
    <row r="55" spans="1:13" s="141" customFormat="1" ht="13.5">
      <c r="A55" s="134"/>
      <c r="B55" s="135" t="s">
        <v>93</v>
      </c>
      <c r="C55" s="136"/>
      <c r="D55" s="137">
        <v>17220</v>
      </c>
      <c r="E55" s="138">
        <v>5144</v>
      </c>
      <c r="F55" s="138">
        <v>28</v>
      </c>
      <c r="G55" s="139">
        <v>3881</v>
      </c>
      <c r="H55" s="139">
        <v>8167</v>
      </c>
      <c r="I55" s="140">
        <v>532</v>
      </c>
      <c r="J55" s="137">
        <v>218</v>
      </c>
      <c r="K55" s="140">
        <v>123</v>
      </c>
      <c r="M55" s="188"/>
    </row>
    <row r="56" spans="1:11" s="141" customFormat="1" ht="9" customHeight="1" thickBot="1">
      <c r="A56" s="142"/>
      <c r="B56" s="143"/>
      <c r="C56" s="144"/>
      <c r="D56" s="145"/>
      <c r="E56" s="146"/>
      <c r="F56" s="146"/>
      <c r="G56" s="147"/>
      <c r="H56" s="147"/>
      <c r="I56" s="148"/>
      <c r="J56" s="149"/>
      <c r="K56" s="150"/>
    </row>
    <row r="58" ht="16.5" customHeight="1">
      <c r="B58" s="3" t="s">
        <v>107</v>
      </c>
    </row>
    <row r="59" ht="16.5" customHeight="1">
      <c r="B59" s="115" t="s">
        <v>108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5" customWidth="1"/>
    <col min="2" max="2" width="12.625" style="115" customWidth="1"/>
    <col min="3" max="3" width="2.125" style="115" customWidth="1"/>
    <col min="4" max="6" width="15.625" style="115" customWidth="1"/>
    <col min="7" max="16384" width="9.00390625" style="115" customWidth="1"/>
  </cols>
  <sheetData>
    <row r="1" spans="1:6" ht="14.25">
      <c r="A1" s="113" t="s">
        <v>103</v>
      </c>
      <c r="B1" s="114"/>
      <c r="C1" s="114"/>
      <c r="D1" s="114"/>
      <c r="E1" s="114"/>
      <c r="F1" s="114"/>
    </row>
    <row r="4" spans="1:6" ht="27" customHeight="1" thickBot="1">
      <c r="A4" s="115" t="s">
        <v>104</v>
      </c>
      <c r="F4" s="116" t="str">
        <f>'参考１'!$K$4</f>
        <v>平成20年2月分</v>
      </c>
    </row>
    <row r="5" spans="1:6" ht="27" customHeight="1">
      <c r="A5" s="118"/>
      <c r="B5" s="119"/>
      <c r="C5" s="120"/>
      <c r="D5" s="121" t="s">
        <v>99</v>
      </c>
      <c r="E5" s="122"/>
      <c r="F5" s="124"/>
    </row>
    <row r="6" spans="1:6" ht="13.5" customHeight="1">
      <c r="A6" s="110"/>
      <c r="B6" s="111"/>
      <c r="C6" s="112"/>
      <c r="D6" s="203" t="s">
        <v>97</v>
      </c>
      <c r="E6" s="126"/>
      <c r="F6" s="151"/>
    </row>
    <row r="7" spans="1:6" ht="33.75" customHeight="1" thickBot="1">
      <c r="A7" s="128"/>
      <c r="B7" s="129"/>
      <c r="C7" s="130"/>
      <c r="D7" s="204"/>
      <c r="E7" s="131" t="s">
        <v>105</v>
      </c>
      <c r="F7" s="152" t="s">
        <v>106</v>
      </c>
    </row>
    <row r="8" spans="1:6" s="141" customFormat="1" ht="20.25" customHeight="1">
      <c r="A8" s="134"/>
      <c r="B8" s="135" t="s">
        <v>46</v>
      </c>
      <c r="C8" s="136"/>
      <c r="D8" s="137">
        <v>1472610</v>
      </c>
      <c r="E8" s="138">
        <v>55283</v>
      </c>
      <c r="F8" s="140">
        <v>1417321</v>
      </c>
    </row>
    <row r="9" spans="1:6" s="141" customFormat="1" ht="24" customHeight="1">
      <c r="A9" s="134"/>
      <c r="B9" s="135" t="s">
        <v>47</v>
      </c>
      <c r="C9" s="136"/>
      <c r="D9" s="137">
        <v>85192</v>
      </c>
      <c r="E9" s="138">
        <v>3644</v>
      </c>
      <c r="F9" s="140">
        <v>81547</v>
      </c>
    </row>
    <row r="10" spans="1:6" s="141" customFormat="1" ht="13.5">
      <c r="A10" s="134"/>
      <c r="B10" s="135" t="s">
        <v>48</v>
      </c>
      <c r="C10" s="136"/>
      <c r="D10" s="137">
        <v>16544</v>
      </c>
      <c r="E10" s="138">
        <v>725</v>
      </c>
      <c r="F10" s="140">
        <v>15819</v>
      </c>
    </row>
    <row r="11" spans="1:6" s="141" customFormat="1" ht="13.5">
      <c r="A11" s="134"/>
      <c r="B11" s="135" t="s">
        <v>49</v>
      </c>
      <c r="C11" s="136"/>
      <c r="D11" s="137">
        <v>15364</v>
      </c>
      <c r="E11" s="138">
        <v>758</v>
      </c>
      <c r="F11" s="140">
        <v>14605</v>
      </c>
    </row>
    <row r="12" spans="1:6" s="141" customFormat="1" ht="13.5">
      <c r="A12" s="134"/>
      <c r="B12" s="135" t="s">
        <v>50</v>
      </c>
      <c r="C12" s="136"/>
      <c r="D12" s="137">
        <v>22461</v>
      </c>
      <c r="E12" s="138">
        <v>1391</v>
      </c>
      <c r="F12" s="140">
        <v>21070</v>
      </c>
    </row>
    <row r="13" spans="1:6" s="141" customFormat="1" ht="13.5">
      <c r="A13" s="134"/>
      <c r="B13" s="135" t="s">
        <v>51</v>
      </c>
      <c r="C13" s="136"/>
      <c r="D13" s="137">
        <v>16279</v>
      </c>
      <c r="E13" s="138">
        <v>640</v>
      </c>
      <c r="F13" s="140">
        <v>15639</v>
      </c>
    </row>
    <row r="14" spans="1:6" s="141" customFormat="1" ht="24" customHeight="1">
      <c r="A14" s="134"/>
      <c r="B14" s="135" t="s">
        <v>52</v>
      </c>
      <c r="C14" s="136"/>
      <c r="D14" s="137">
        <v>12816</v>
      </c>
      <c r="E14" s="138">
        <v>898</v>
      </c>
      <c r="F14" s="140">
        <v>11919</v>
      </c>
    </row>
    <row r="15" spans="1:6" s="141" customFormat="1" ht="13.5">
      <c r="A15" s="134"/>
      <c r="B15" s="135" t="s">
        <v>53</v>
      </c>
      <c r="C15" s="136"/>
      <c r="D15" s="137">
        <v>22670</v>
      </c>
      <c r="E15" s="138">
        <v>1241</v>
      </c>
      <c r="F15" s="140">
        <v>21429</v>
      </c>
    </row>
    <row r="16" spans="1:6" s="141" customFormat="1" ht="13.5">
      <c r="A16" s="134"/>
      <c r="B16" s="135" t="s">
        <v>54</v>
      </c>
      <c r="C16" s="136"/>
      <c r="D16" s="137">
        <v>32647</v>
      </c>
      <c r="E16" s="138">
        <v>1078</v>
      </c>
      <c r="F16" s="140">
        <v>31570</v>
      </c>
    </row>
    <row r="17" spans="1:6" s="141" customFormat="1" ht="13.5">
      <c r="A17" s="134"/>
      <c r="B17" s="135" t="s">
        <v>55</v>
      </c>
      <c r="C17" s="136"/>
      <c r="D17" s="137">
        <v>20822</v>
      </c>
      <c r="E17" s="138">
        <v>1022</v>
      </c>
      <c r="F17" s="140">
        <v>19800</v>
      </c>
    </row>
    <row r="18" spans="1:6" s="141" customFormat="1" ht="13.5">
      <c r="A18" s="134"/>
      <c r="B18" s="135" t="s">
        <v>56</v>
      </c>
      <c r="C18" s="136"/>
      <c r="D18" s="137">
        <v>21187</v>
      </c>
      <c r="E18" s="138">
        <v>803</v>
      </c>
      <c r="F18" s="140">
        <v>20384</v>
      </c>
    </row>
    <row r="19" spans="1:6" s="141" customFormat="1" ht="24" customHeight="1">
      <c r="A19" s="134"/>
      <c r="B19" s="135" t="s">
        <v>57</v>
      </c>
      <c r="C19" s="136"/>
      <c r="D19" s="137">
        <v>64761</v>
      </c>
      <c r="E19" s="138">
        <v>2600</v>
      </c>
      <c r="F19" s="140">
        <v>62161</v>
      </c>
    </row>
    <row r="20" spans="1:6" s="141" customFormat="1" ht="13.5">
      <c r="A20" s="134"/>
      <c r="B20" s="135" t="s">
        <v>58</v>
      </c>
      <c r="C20" s="136"/>
      <c r="D20" s="137">
        <v>59813</v>
      </c>
      <c r="E20" s="138">
        <v>1720</v>
      </c>
      <c r="F20" s="140">
        <v>58093</v>
      </c>
    </row>
    <row r="21" spans="1:6" s="141" customFormat="1" ht="13.5">
      <c r="A21" s="134"/>
      <c r="B21" s="135" t="s">
        <v>59</v>
      </c>
      <c r="C21" s="136"/>
      <c r="D21" s="137">
        <v>151329</v>
      </c>
      <c r="E21" s="138">
        <v>2807</v>
      </c>
      <c r="F21" s="140">
        <v>148522</v>
      </c>
    </row>
    <row r="22" spans="1:6" s="141" customFormat="1" ht="13.5">
      <c r="A22" s="134"/>
      <c r="B22" s="135" t="s">
        <v>60</v>
      </c>
      <c r="C22" s="136"/>
      <c r="D22" s="137">
        <v>82912</v>
      </c>
      <c r="E22" s="138">
        <v>2346</v>
      </c>
      <c r="F22" s="140">
        <v>80566</v>
      </c>
    </row>
    <row r="23" spans="1:6" s="141" customFormat="1" ht="13.5">
      <c r="A23" s="134"/>
      <c r="B23" s="135" t="s">
        <v>61</v>
      </c>
      <c r="C23" s="136"/>
      <c r="D23" s="137">
        <v>27993</v>
      </c>
      <c r="E23" s="138">
        <v>1239</v>
      </c>
      <c r="F23" s="140">
        <v>26755</v>
      </c>
    </row>
    <row r="24" spans="1:6" s="141" customFormat="1" ht="24" customHeight="1">
      <c r="A24" s="134"/>
      <c r="B24" s="135" t="s">
        <v>62</v>
      </c>
      <c r="C24" s="136"/>
      <c r="D24" s="137">
        <v>15321</v>
      </c>
      <c r="E24" s="138">
        <v>609</v>
      </c>
      <c r="F24" s="140">
        <v>14713</v>
      </c>
    </row>
    <row r="25" spans="1:6" s="141" customFormat="1" ht="13.5">
      <c r="A25" s="134"/>
      <c r="B25" s="135" t="s">
        <v>63</v>
      </c>
      <c r="C25" s="136"/>
      <c r="D25" s="137">
        <v>16288</v>
      </c>
      <c r="E25" s="138">
        <v>637</v>
      </c>
      <c r="F25" s="140">
        <v>15651</v>
      </c>
    </row>
    <row r="26" spans="1:6" s="141" customFormat="1" ht="13.5">
      <c r="A26" s="134"/>
      <c r="B26" s="135" t="s">
        <v>64</v>
      </c>
      <c r="C26" s="136"/>
      <c r="D26" s="137">
        <v>12709</v>
      </c>
      <c r="E26" s="138">
        <v>581</v>
      </c>
      <c r="F26" s="140">
        <v>12128</v>
      </c>
    </row>
    <row r="27" spans="1:6" s="141" customFormat="1" ht="13.5">
      <c r="A27" s="134"/>
      <c r="B27" s="135" t="s">
        <v>65</v>
      </c>
      <c r="C27" s="136"/>
      <c r="D27" s="137">
        <v>9948</v>
      </c>
      <c r="E27" s="138">
        <v>562</v>
      </c>
      <c r="F27" s="140">
        <v>9386</v>
      </c>
    </row>
    <row r="28" spans="1:6" s="141" customFormat="1" ht="13.5">
      <c r="A28" s="134"/>
      <c r="B28" s="135" t="s">
        <v>66</v>
      </c>
      <c r="C28" s="136"/>
      <c r="D28" s="137">
        <v>26651</v>
      </c>
      <c r="E28" s="138">
        <v>748</v>
      </c>
      <c r="F28" s="140">
        <v>25903</v>
      </c>
    </row>
    <row r="29" spans="1:6" s="141" customFormat="1" ht="24" customHeight="1">
      <c r="A29" s="134"/>
      <c r="B29" s="135" t="s">
        <v>67</v>
      </c>
      <c r="C29" s="136"/>
      <c r="D29" s="137">
        <v>23013</v>
      </c>
      <c r="E29" s="138">
        <v>727</v>
      </c>
      <c r="F29" s="140">
        <v>22286</v>
      </c>
    </row>
    <row r="30" spans="1:6" s="141" customFormat="1" ht="13.5">
      <c r="A30" s="134"/>
      <c r="B30" s="135" t="s">
        <v>68</v>
      </c>
      <c r="C30" s="136"/>
      <c r="D30" s="137">
        <v>33474</v>
      </c>
      <c r="E30" s="138">
        <v>1417</v>
      </c>
      <c r="F30" s="140">
        <v>32058</v>
      </c>
    </row>
    <row r="31" spans="1:6" s="141" customFormat="1" ht="13.5">
      <c r="A31" s="134"/>
      <c r="B31" s="135" t="s">
        <v>69</v>
      </c>
      <c r="C31" s="136"/>
      <c r="D31" s="137">
        <v>74323</v>
      </c>
      <c r="E31" s="138">
        <v>2603</v>
      </c>
      <c r="F31" s="140">
        <v>71720</v>
      </c>
    </row>
    <row r="32" spans="1:6" s="141" customFormat="1" ht="13.5">
      <c r="A32" s="134"/>
      <c r="B32" s="135" t="s">
        <v>70</v>
      </c>
      <c r="C32" s="136"/>
      <c r="D32" s="137">
        <v>19001</v>
      </c>
      <c r="E32" s="138">
        <v>934</v>
      </c>
      <c r="F32" s="140">
        <v>18066</v>
      </c>
    </row>
    <row r="33" spans="1:6" s="141" customFormat="1" ht="13.5">
      <c r="A33" s="134"/>
      <c r="B33" s="135" t="s">
        <v>71</v>
      </c>
      <c r="C33" s="136"/>
      <c r="D33" s="137">
        <v>14855</v>
      </c>
      <c r="E33" s="138">
        <v>388</v>
      </c>
      <c r="F33" s="140">
        <v>14467</v>
      </c>
    </row>
    <row r="34" spans="1:6" s="141" customFormat="1" ht="24" customHeight="1">
      <c r="A34" s="134"/>
      <c r="B34" s="135" t="s">
        <v>72</v>
      </c>
      <c r="C34" s="136"/>
      <c r="D34" s="137">
        <v>33872</v>
      </c>
      <c r="E34" s="138">
        <v>438</v>
      </c>
      <c r="F34" s="140">
        <v>33434</v>
      </c>
    </row>
    <row r="35" spans="1:6" s="141" customFormat="1" ht="13.5">
      <c r="A35" s="134"/>
      <c r="B35" s="135" t="s">
        <v>73</v>
      </c>
      <c r="C35" s="136"/>
      <c r="D35" s="137">
        <v>103696</v>
      </c>
      <c r="E35" s="138">
        <v>2927</v>
      </c>
      <c r="F35" s="140">
        <v>100769</v>
      </c>
    </row>
    <row r="36" spans="1:6" s="141" customFormat="1" ht="13.5">
      <c r="A36" s="134"/>
      <c r="B36" s="135" t="s">
        <v>74</v>
      </c>
      <c r="C36" s="136"/>
      <c r="D36" s="137">
        <v>60581</v>
      </c>
      <c r="E36" s="138">
        <v>1383</v>
      </c>
      <c r="F36" s="140">
        <v>59198</v>
      </c>
    </row>
    <row r="37" spans="1:6" s="141" customFormat="1" ht="13.5">
      <c r="A37" s="134"/>
      <c r="B37" s="135" t="s">
        <v>75</v>
      </c>
      <c r="C37" s="136"/>
      <c r="D37" s="137">
        <v>16400</v>
      </c>
      <c r="E37" s="138">
        <v>153</v>
      </c>
      <c r="F37" s="140">
        <v>16247</v>
      </c>
    </row>
    <row r="38" spans="1:6" s="141" customFormat="1" ht="13.5">
      <c r="A38" s="134"/>
      <c r="B38" s="135" t="s">
        <v>76</v>
      </c>
      <c r="C38" s="136"/>
      <c r="D38" s="137">
        <v>12593</v>
      </c>
      <c r="E38" s="138">
        <v>381</v>
      </c>
      <c r="F38" s="140">
        <v>12208</v>
      </c>
    </row>
    <row r="39" spans="1:6" s="141" customFormat="1" ht="24" customHeight="1">
      <c r="A39" s="134"/>
      <c r="B39" s="135" t="s">
        <v>77</v>
      </c>
      <c r="C39" s="136"/>
      <c r="D39" s="137">
        <v>7565</v>
      </c>
      <c r="E39" s="138">
        <v>246</v>
      </c>
      <c r="F39" s="140">
        <v>7319</v>
      </c>
    </row>
    <row r="40" spans="1:6" s="141" customFormat="1" ht="13.5">
      <c r="A40" s="134"/>
      <c r="B40" s="135" t="s">
        <v>78</v>
      </c>
      <c r="C40" s="136"/>
      <c r="D40" s="137">
        <v>8306</v>
      </c>
      <c r="E40" s="138">
        <v>405</v>
      </c>
      <c r="F40" s="140">
        <v>7900</v>
      </c>
    </row>
    <row r="41" spans="1:6" s="141" customFormat="1" ht="13.5">
      <c r="A41" s="134"/>
      <c r="B41" s="135" t="s">
        <v>79</v>
      </c>
      <c r="C41" s="136"/>
      <c r="D41" s="137">
        <v>27604</v>
      </c>
      <c r="E41" s="138">
        <v>1189</v>
      </c>
      <c r="F41" s="140">
        <v>26414</v>
      </c>
    </row>
    <row r="42" spans="1:6" s="141" customFormat="1" ht="13.5">
      <c r="A42" s="134"/>
      <c r="B42" s="135" t="s">
        <v>80</v>
      </c>
      <c r="C42" s="136"/>
      <c r="D42" s="137">
        <v>36296</v>
      </c>
      <c r="E42" s="138">
        <v>1529</v>
      </c>
      <c r="F42" s="140">
        <v>34767</v>
      </c>
    </row>
    <row r="43" spans="1:6" s="141" customFormat="1" ht="13.5">
      <c r="A43" s="134"/>
      <c r="B43" s="135" t="s">
        <v>81</v>
      </c>
      <c r="C43" s="136"/>
      <c r="D43" s="137">
        <v>17948</v>
      </c>
      <c r="E43" s="138">
        <v>1087</v>
      </c>
      <c r="F43" s="140">
        <v>16860</v>
      </c>
    </row>
    <row r="44" spans="1:6" s="141" customFormat="1" ht="24" customHeight="1">
      <c r="A44" s="134"/>
      <c r="B44" s="135" t="s">
        <v>82</v>
      </c>
      <c r="C44" s="136"/>
      <c r="D44" s="137">
        <v>12106</v>
      </c>
      <c r="E44" s="138">
        <v>425</v>
      </c>
      <c r="F44" s="140">
        <v>11681</v>
      </c>
    </row>
    <row r="45" spans="1:6" s="141" customFormat="1" ht="13.5">
      <c r="A45" s="134"/>
      <c r="B45" s="135" t="s">
        <v>83</v>
      </c>
      <c r="C45" s="136"/>
      <c r="D45" s="137">
        <v>16717</v>
      </c>
      <c r="E45" s="138">
        <v>648</v>
      </c>
      <c r="F45" s="140">
        <v>16069</v>
      </c>
    </row>
    <row r="46" spans="1:6" s="141" customFormat="1" ht="13.5">
      <c r="A46" s="134"/>
      <c r="B46" s="135" t="s">
        <v>84</v>
      </c>
      <c r="C46" s="136"/>
      <c r="D46" s="137">
        <v>21710</v>
      </c>
      <c r="E46" s="138">
        <v>902</v>
      </c>
      <c r="F46" s="140">
        <v>20808</v>
      </c>
    </row>
    <row r="47" spans="1:6" s="141" customFormat="1" ht="13.5">
      <c r="A47" s="134"/>
      <c r="B47" s="135" t="s">
        <v>85</v>
      </c>
      <c r="C47" s="136"/>
      <c r="D47" s="137">
        <v>14498</v>
      </c>
      <c r="E47" s="138">
        <v>659</v>
      </c>
      <c r="F47" s="140">
        <v>13839</v>
      </c>
    </row>
    <row r="48" spans="1:6" s="141" customFormat="1" ht="13.5">
      <c r="A48" s="134"/>
      <c r="B48" s="135" t="s">
        <v>86</v>
      </c>
      <c r="C48" s="136"/>
      <c r="D48" s="137">
        <v>61179</v>
      </c>
      <c r="E48" s="138">
        <v>2698</v>
      </c>
      <c r="F48" s="140">
        <v>58481</v>
      </c>
    </row>
    <row r="49" spans="1:6" s="141" customFormat="1" ht="24" customHeight="1">
      <c r="A49" s="134"/>
      <c r="B49" s="135" t="s">
        <v>87</v>
      </c>
      <c r="C49" s="136"/>
      <c r="D49" s="137">
        <v>11702</v>
      </c>
      <c r="E49" s="138">
        <v>661</v>
      </c>
      <c r="F49" s="140">
        <v>11040</v>
      </c>
    </row>
    <row r="50" spans="1:6" s="141" customFormat="1" ht="13.5">
      <c r="A50" s="134"/>
      <c r="B50" s="135" t="s">
        <v>88</v>
      </c>
      <c r="C50" s="136"/>
      <c r="D50" s="137">
        <v>19776</v>
      </c>
      <c r="E50" s="138">
        <v>1143</v>
      </c>
      <c r="F50" s="140">
        <v>18633</v>
      </c>
    </row>
    <row r="51" spans="1:6" s="141" customFormat="1" ht="13.5">
      <c r="A51" s="134"/>
      <c r="B51" s="135" t="s">
        <v>89</v>
      </c>
      <c r="C51" s="136"/>
      <c r="D51" s="137">
        <v>23129</v>
      </c>
      <c r="E51" s="138">
        <v>1888</v>
      </c>
      <c r="F51" s="140">
        <v>21241</v>
      </c>
    </row>
    <row r="52" spans="1:6" s="141" customFormat="1" ht="13.5">
      <c r="A52" s="134"/>
      <c r="B52" s="135" t="s">
        <v>90</v>
      </c>
      <c r="C52" s="136"/>
      <c r="D52" s="137">
        <v>16456</v>
      </c>
      <c r="E52" s="138">
        <v>960</v>
      </c>
      <c r="F52" s="140">
        <v>15496</v>
      </c>
    </row>
    <row r="53" spans="1:6" s="141" customFormat="1" ht="13.5">
      <c r="A53" s="134"/>
      <c r="B53" s="135" t="s">
        <v>91</v>
      </c>
      <c r="C53" s="136"/>
      <c r="D53" s="137">
        <v>13856</v>
      </c>
      <c r="E53" s="138">
        <v>774</v>
      </c>
      <c r="F53" s="140">
        <v>13082</v>
      </c>
    </row>
    <row r="54" spans="1:6" s="141" customFormat="1" ht="24" customHeight="1">
      <c r="A54" s="134"/>
      <c r="B54" s="135" t="s">
        <v>92</v>
      </c>
      <c r="C54" s="136"/>
      <c r="D54" s="137">
        <v>23888</v>
      </c>
      <c r="E54" s="138">
        <v>1434</v>
      </c>
      <c r="F54" s="140">
        <v>22454</v>
      </c>
    </row>
    <row r="55" spans="1:6" s="141" customFormat="1" ht="13.5">
      <c r="A55" s="134"/>
      <c r="B55" s="135" t="s">
        <v>93</v>
      </c>
      <c r="C55" s="136"/>
      <c r="D55" s="137">
        <v>14358</v>
      </c>
      <c r="E55" s="138">
        <v>1234</v>
      </c>
      <c r="F55" s="140">
        <v>13124</v>
      </c>
    </row>
    <row r="56" spans="1:6" s="141" customFormat="1" ht="9" customHeight="1" thickBot="1">
      <c r="A56" s="142"/>
      <c r="B56" s="143"/>
      <c r="C56" s="144"/>
      <c r="D56" s="149"/>
      <c r="E56" s="153"/>
      <c r="F56" s="150"/>
    </row>
    <row r="58" ht="16.5" customHeight="1">
      <c r="B58" s="3" t="s">
        <v>109</v>
      </c>
    </row>
  </sheetData>
  <mergeCells count="1">
    <mergeCell ref="D6:D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5" customWidth="1"/>
    <col min="2" max="2" width="12.625" style="115" customWidth="1"/>
    <col min="3" max="3" width="2.125" style="115" customWidth="1"/>
    <col min="4" max="11" width="12.625" style="115" customWidth="1"/>
    <col min="12" max="16384" width="9.00390625" style="115" customWidth="1"/>
  </cols>
  <sheetData>
    <row r="1" spans="1:11" s="159" customFormat="1" ht="14.25">
      <c r="A1" s="113" t="s">
        <v>101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4" spans="1:11" ht="27" customHeight="1" thickBot="1">
      <c r="A4" s="115" t="s">
        <v>114</v>
      </c>
      <c r="G4" s="116"/>
      <c r="H4" s="116"/>
      <c r="I4" s="117"/>
      <c r="K4" s="116" t="str">
        <f>'参考１'!$K$4</f>
        <v>平成20年2月分</v>
      </c>
    </row>
    <row r="5" spans="1:11" ht="27" customHeight="1">
      <c r="A5" s="118"/>
      <c r="B5" s="119"/>
      <c r="C5" s="120"/>
      <c r="D5" s="121" t="s">
        <v>99</v>
      </c>
      <c r="E5" s="122"/>
      <c r="F5" s="122"/>
      <c r="G5" s="123"/>
      <c r="H5" s="122"/>
      <c r="I5" s="124"/>
      <c r="J5" s="121" t="s">
        <v>100</v>
      </c>
      <c r="K5" s="125"/>
    </row>
    <row r="6" spans="1:11" ht="13.5" customHeight="1">
      <c r="A6" s="110"/>
      <c r="B6" s="111"/>
      <c r="C6" s="112"/>
      <c r="D6" s="203" t="s">
        <v>97</v>
      </c>
      <c r="E6" s="126"/>
      <c r="F6" s="126"/>
      <c r="G6" s="127"/>
      <c r="H6" s="126"/>
      <c r="I6" s="205" t="s">
        <v>98</v>
      </c>
      <c r="J6" s="207" t="s">
        <v>94</v>
      </c>
      <c r="K6" s="209" t="s">
        <v>98</v>
      </c>
    </row>
    <row r="7" spans="1:11" ht="33.75" customHeight="1" thickBot="1">
      <c r="A7" s="128"/>
      <c r="B7" s="129"/>
      <c r="C7" s="130"/>
      <c r="D7" s="204"/>
      <c r="E7" s="131" t="s">
        <v>44</v>
      </c>
      <c r="F7" s="131" t="s">
        <v>45</v>
      </c>
      <c r="G7" s="132" t="s">
        <v>94</v>
      </c>
      <c r="H7" s="133" t="s">
        <v>95</v>
      </c>
      <c r="I7" s="206"/>
      <c r="J7" s="208"/>
      <c r="K7" s="210"/>
    </row>
    <row r="8" spans="1:11" s="141" customFormat="1" ht="20.25" customHeight="1">
      <c r="A8" s="134"/>
      <c r="B8" s="135" t="s">
        <v>46</v>
      </c>
      <c r="C8" s="136"/>
      <c r="D8" s="154">
        <v>83.5</v>
      </c>
      <c r="E8" s="155">
        <v>90</v>
      </c>
      <c r="F8" s="155">
        <v>37</v>
      </c>
      <c r="G8" s="156">
        <v>91.6</v>
      </c>
      <c r="H8" s="156">
        <v>78.7</v>
      </c>
      <c r="I8" s="157">
        <v>93.8</v>
      </c>
      <c r="J8" s="154">
        <v>73.4</v>
      </c>
      <c r="K8" s="157">
        <v>78.3</v>
      </c>
    </row>
    <row r="9" spans="1:11" s="141" customFormat="1" ht="24" customHeight="1">
      <c r="A9" s="134"/>
      <c r="B9" s="135" t="s">
        <v>47</v>
      </c>
      <c r="C9" s="136"/>
      <c r="D9" s="154">
        <v>82.8</v>
      </c>
      <c r="E9" s="155">
        <v>91.6</v>
      </c>
      <c r="F9" s="155">
        <v>21.7</v>
      </c>
      <c r="G9" s="156">
        <v>90.3</v>
      </c>
      <c r="H9" s="156">
        <v>76.6</v>
      </c>
      <c r="I9" s="157">
        <v>93.8</v>
      </c>
      <c r="J9" s="154">
        <v>68.5</v>
      </c>
      <c r="K9" s="157">
        <v>75.7</v>
      </c>
    </row>
    <row r="10" spans="1:11" s="141" customFormat="1" ht="13.5">
      <c r="A10" s="134"/>
      <c r="B10" s="135" t="s">
        <v>48</v>
      </c>
      <c r="C10" s="136"/>
      <c r="D10" s="154">
        <v>81.8</v>
      </c>
      <c r="E10" s="155">
        <v>86.6</v>
      </c>
      <c r="F10" s="155">
        <v>29.5</v>
      </c>
      <c r="G10" s="156">
        <v>93.5</v>
      </c>
      <c r="H10" s="156">
        <v>77.4</v>
      </c>
      <c r="I10" s="157">
        <v>93.6</v>
      </c>
      <c r="J10" s="154">
        <v>76.7</v>
      </c>
      <c r="K10" s="157">
        <v>84.9</v>
      </c>
    </row>
    <row r="11" spans="1:11" s="141" customFormat="1" ht="13.5">
      <c r="A11" s="134"/>
      <c r="B11" s="135" t="s">
        <v>49</v>
      </c>
      <c r="C11" s="136"/>
      <c r="D11" s="154">
        <v>81</v>
      </c>
      <c r="E11" s="155">
        <v>88.7</v>
      </c>
      <c r="F11" s="155">
        <v>18.5</v>
      </c>
      <c r="G11" s="156">
        <v>89.9</v>
      </c>
      <c r="H11" s="156">
        <v>76.9</v>
      </c>
      <c r="I11" s="157">
        <v>92.5</v>
      </c>
      <c r="J11" s="154">
        <v>72.9</v>
      </c>
      <c r="K11" s="157">
        <v>72.2</v>
      </c>
    </row>
    <row r="12" spans="1:11" s="141" customFormat="1" ht="13.5">
      <c r="A12" s="134"/>
      <c r="B12" s="135" t="s">
        <v>50</v>
      </c>
      <c r="C12" s="136"/>
      <c r="D12" s="154">
        <v>79.7</v>
      </c>
      <c r="E12" s="155">
        <v>87.7</v>
      </c>
      <c r="F12" s="155">
        <v>28.6</v>
      </c>
      <c r="G12" s="156">
        <v>88.9</v>
      </c>
      <c r="H12" s="156">
        <v>75.7</v>
      </c>
      <c r="I12" s="157">
        <v>87.2</v>
      </c>
      <c r="J12" s="154">
        <v>76.1</v>
      </c>
      <c r="K12" s="157">
        <v>94.6</v>
      </c>
    </row>
    <row r="13" spans="1:11" s="141" customFormat="1" ht="13.5">
      <c r="A13" s="134"/>
      <c r="B13" s="135" t="s">
        <v>51</v>
      </c>
      <c r="C13" s="136"/>
      <c r="D13" s="154">
        <v>85.1</v>
      </c>
      <c r="E13" s="155">
        <v>89.7</v>
      </c>
      <c r="F13" s="155">
        <v>23.1</v>
      </c>
      <c r="G13" s="156">
        <v>95.5</v>
      </c>
      <c r="H13" s="156">
        <v>81.2</v>
      </c>
      <c r="I13" s="157">
        <v>98.6</v>
      </c>
      <c r="J13" s="154">
        <v>88.3</v>
      </c>
      <c r="K13" s="157">
        <v>91.1</v>
      </c>
    </row>
    <row r="14" spans="1:11" s="141" customFormat="1" ht="24" customHeight="1">
      <c r="A14" s="134"/>
      <c r="B14" s="135" t="s">
        <v>52</v>
      </c>
      <c r="C14" s="136"/>
      <c r="D14" s="154">
        <v>84.1</v>
      </c>
      <c r="E14" s="155">
        <v>89.9</v>
      </c>
      <c r="F14" s="155">
        <v>62</v>
      </c>
      <c r="G14" s="156">
        <v>93.2</v>
      </c>
      <c r="H14" s="156">
        <v>80.2</v>
      </c>
      <c r="I14" s="157">
        <v>94.6</v>
      </c>
      <c r="J14" s="154">
        <v>85.5</v>
      </c>
      <c r="K14" s="157">
        <v>83.9</v>
      </c>
    </row>
    <row r="15" spans="1:11" s="141" customFormat="1" ht="13.5">
      <c r="A15" s="134"/>
      <c r="B15" s="135" t="s">
        <v>53</v>
      </c>
      <c r="C15" s="136"/>
      <c r="D15" s="154">
        <v>79.3</v>
      </c>
      <c r="E15" s="155">
        <v>86.8</v>
      </c>
      <c r="F15" s="155">
        <v>13.7</v>
      </c>
      <c r="G15" s="156">
        <v>88.9</v>
      </c>
      <c r="H15" s="156">
        <v>74.6</v>
      </c>
      <c r="I15" s="157">
        <v>90.5</v>
      </c>
      <c r="J15" s="154">
        <v>71.5</v>
      </c>
      <c r="K15" s="157">
        <v>62</v>
      </c>
    </row>
    <row r="16" spans="1:11" s="141" customFormat="1" ht="13.5">
      <c r="A16" s="134"/>
      <c r="B16" s="135" t="s">
        <v>54</v>
      </c>
      <c r="C16" s="136"/>
      <c r="D16" s="154">
        <v>78.7</v>
      </c>
      <c r="E16" s="155">
        <v>85.9</v>
      </c>
      <c r="F16" s="155">
        <v>13.1</v>
      </c>
      <c r="G16" s="156">
        <v>90.1</v>
      </c>
      <c r="H16" s="156">
        <v>73.3</v>
      </c>
      <c r="I16" s="157">
        <v>90.6</v>
      </c>
      <c r="J16" s="154">
        <v>79.1</v>
      </c>
      <c r="K16" s="157">
        <v>74</v>
      </c>
    </row>
    <row r="17" spans="1:11" s="141" customFormat="1" ht="13.5">
      <c r="A17" s="134"/>
      <c r="B17" s="135" t="s">
        <v>55</v>
      </c>
      <c r="C17" s="136"/>
      <c r="D17" s="154">
        <v>82.7</v>
      </c>
      <c r="E17" s="155">
        <v>88.9</v>
      </c>
      <c r="F17" s="155">
        <v>31.3</v>
      </c>
      <c r="G17" s="156">
        <v>90.2</v>
      </c>
      <c r="H17" s="156">
        <v>77.9</v>
      </c>
      <c r="I17" s="157">
        <v>87.7</v>
      </c>
      <c r="J17" s="154">
        <v>72.7</v>
      </c>
      <c r="K17" s="157">
        <v>84.8</v>
      </c>
    </row>
    <row r="18" spans="1:11" s="141" customFormat="1" ht="13.5">
      <c r="A18" s="134"/>
      <c r="B18" s="135" t="s">
        <v>56</v>
      </c>
      <c r="C18" s="136"/>
      <c r="D18" s="154">
        <v>83.9</v>
      </c>
      <c r="E18" s="155">
        <v>92.5</v>
      </c>
      <c r="F18" s="155">
        <v>62</v>
      </c>
      <c r="G18" s="156">
        <v>92.7</v>
      </c>
      <c r="H18" s="156">
        <v>78.3</v>
      </c>
      <c r="I18" s="157">
        <v>95.3</v>
      </c>
      <c r="J18" s="154">
        <v>91.4</v>
      </c>
      <c r="K18" s="157">
        <v>92.1</v>
      </c>
    </row>
    <row r="19" spans="1:11" s="141" customFormat="1" ht="24" customHeight="1">
      <c r="A19" s="134"/>
      <c r="B19" s="135" t="s">
        <v>57</v>
      </c>
      <c r="C19" s="136"/>
      <c r="D19" s="154">
        <v>82.1</v>
      </c>
      <c r="E19" s="155">
        <v>90.5</v>
      </c>
      <c r="F19" s="155">
        <v>32.6</v>
      </c>
      <c r="G19" s="156">
        <v>91</v>
      </c>
      <c r="H19" s="156">
        <v>75.7</v>
      </c>
      <c r="I19" s="157">
        <v>95.3</v>
      </c>
      <c r="J19" s="154">
        <v>72.7</v>
      </c>
      <c r="K19" s="157" t="s">
        <v>123</v>
      </c>
    </row>
    <row r="20" spans="1:11" s="141" customFormat="1" ht="13.5">
      <c r="A20" s="134"/>
      <c r="B20" s="135" t="s">
        <v>58</v>
      </c>
      <c r="C20" s="136"/>
      <c r="D20" s="154">
        <v>81.8</v>
      </c>
      <c r="E20" s="155">
        <v>89.1</v>
      </c>
      <c r="F20" s="155">
        <v>44.6</v>
      </c>
      <c r="G20" s="156">
        <v>91</v>
      </c>
      <c r="H20" s="156">
        <v>76.7</v>
      </c>
      <c r="I20" s="157">
        <v>92.7</v>
      </c>
      <c r="J20" s="154">
        <v>62.9</v>
      </c>
      <c r="K20" s="157">
        <v>69.1</v>
      </c>
    </row>
    <row r="21" spans="1:11" s="141" customFormat="1" ht="13.5">
      <c r="A21" s="134"/>
      <c r="B21" s="135" t="s">
        <v>59</v>
      </c>
      <c r="C21" s="136"/>
      <c r="D21" s="154">
        <v>81.4</v>
      </c>
      <c r="E21" s="155">
        <v>85.6</v>
      </c>
      <c r="F21" s="155">
        <v>59.8</v>
      </c>
      <c r="G21" s="156">
        <v>91.8</v>
      </c>
      <c r="H21" s="156">
        <v>77.9</v>
      </c>
      <c r="I21" s="157">
        <v>94.6</v>
      </c>
      <c r="J21" s="154">
        <v>86.5</v>
      </c>
      <c r="K21" s="157">
        <v>85</v>
      </c>
    </row>
    <row r="22" spans="1:11" s="141" customFormat="1" ht="13.5">
      <c r="A22" s="134"/>
      <c r="B22" s="135" t="s">
        <v>60</v>
      </c>
      <c r="C22" s="136"/>
      <c r="D22" s="154">
        <v>81.4</v>
      </c>
      <c r="E22" s="155">
        <v>87.4</v>
      </c>
      <c r="F22" s="155">
        <v>37.7</v>
      </c>
      <c r="G22" s="156">
        <v>91.7</v>
      </c>
      <c r="H22" s="156">
        <v>77.3</v>
      </c>
      <c r="I22" s="157">
        <v>90.9</v>
      </c>
      <c r="J22" s="154">
        <v>71.7</v>
      </c>
      <c r="K22" s="157">
        <v>81</v>
      </c>
    </row>
    <row r="23" spans="1:11" s="141" customFormat="1" ht="13.5">
      <c r="A23" s="134"/>
      <c r="B23" s="135" t="s">
        <v>61</v>
      </c>
      <c r="C23" s="136"/>
      <c r="D23" s="154">
        <v>87</v>
      </c>
      <c r="E23" s="155">
        <v>91.9</v>
      </c>
      <c r="F23" s="155">
        <v>50</v>
      </c>
      <c r="G23" s="156">
        <v>90</v>
      </c>
      <c r="H23" s="156">
        <v>84.4</v>
      </c>
      <c r="I23" s="157">
        <v>93.2</v>
      </c>
      <c r="J23" s="154">
        <v>78.3</v>
      </c>
      <c r="K23" s="157">
        <v>82.2</v>
      </c>
    </row>
    <row r="24" spans="1:11" s="141" customFormat="1" ht="24" customHeight="1">
      <c r="A24" s="134"/>
      <c r="B24" s="135" t="s">
        <v>62</v>
      </c>
      <c r="C24" s="136"/>
      <c r="D24" s="154">
        <v>86.5</v>
      </c>
      <c r="E24" s="155">
        <v>94.3</v>
      </c>
      <c r="F24" s="155">
        <v>45.5</v>
      </c>
      <c r="G24" s="156">
        <v>96.4</v>
      </c>
      <c r="H24" s="156">
        <v>78.4</v>
      </c>
      <c r="I24" s="157">
        <v>96.5</v>
      </c>
      <c r="J24" s="154">
        <v>73.1</v>
      </c>
      <c r="K24" s="157">
        <v>96.9</v>
      </c>
    </row>
    <row r="25" spans="1:11" s="141" customFormat="1" ht="13.5">
      <c r="A25" s="134"/>
      <c r="B25" s="135" t="s">
        <v>63</v>
      </c>
      <c r="C25" s="136"/>
      <c r="D25" s="154">
        <v>85.7</v>
      </c>
      <c r="E25" s="155">
        <v>94.3</v>
      </c>
      <c r="F25" s="155">
        <v>25.4</v>
      </c>
      <c r="G25" s="156">
        <v>91.5</v>
      </c>
      <c r="H25" s="156">
        <v>80.8</v>
      </c>
      <c r="I25" s="157">
        <v>96.3</v>
      </c>
      <c r="J25" s="154">
        <v>53.5</v>
      </c>
      <c r="K25" s="157">
        <v>67.6</v>
      </c>
    </row>
    <row r="26" spans="1:11" s="141" customFormat="1" ht="13.5">
      <c r="A26" s="134"/>
      <c r="B26" s="135" t="s">
        <v>64</v>
      </c>
      <c r="C26" s="136"/>
      <c r="D26" s="154">
        <v>85.6</v>
      </c>
      <c r="E26" s="155">
        <v>90.6</v>
      </c>
      <c r="F26" s="155">
        <v>34.3</v>
      </c>
      <c r="G26" s="156">
        <v>91.2</v>
      </c>
      <c r="H26" s="156">
        <v>82.4</v>
      </c>
      <c r="I26" s="157">
        <v>90.1</v>
      </c>
      <c r="J26" s="154">
        <v>82.8</v>
      </c>
      <c r="K26" s="157">
        <v>86.7</v>
      </c>
    </row>
    <row r="27" spans="1:11" s="141" customFormat="1" ht="13.5">
      <c r="A27" s="134"/>
      <c r="B27" s="135" t="s">
        <v>65</v>
      </c>
      <c r="C27" s="136"/>
      <c r="D27" s="154">
        <v>81.5</v>
      </c>
      <c r="E27" s="155">
        <v>87.8</v>
      </c>
      <c r="F27" s="155">
        <v>17</v>
      </c>
      <c r="G27" s="156">
        <v>90.8</v>
      </c>
      <c r="H27" s="156">
        <v>76.8</v>
      </c>
      <c r="I27" s="157">
        <v>86.7</v>
      </c>
      <c r="J27" s="154">
        <v>55</v>
      </c>
      <c r="K27" s="157">
        <v>88.5</v>
      </c>
    </row>
    <row r="28" spans="1:11" s="141" customFormat="1" ht="13.5">
      <c r="A28" s="134"/>
      <c r="B28" s="135" t="s">
        <v>66</v>
      </c>
      <c r="C28" s="136"/>
      <c r="D28" s="154">
        <v>82.8</v>
      </c>
      <c r="E28" s="155">
        <v>89.2</v>
      </c>
      <c r="F28" s="155">
        <v>32.8</v>
      </c>
      <c r="G28" s="156">
        <v>91.5</v>
      </c>
      <c r="H28" s="156">
        <v>79.3</v>
      </c>
      <c r="I28" s="157">
        <v>93.6</v>
      </c>
      <c r="J28" s="154">
        <v>73.9</v>
      </c>
      <c r="K28" s="157">
        <v>90.9</v>
      </c>
    </row>
    <row r="29" spans="1:11" s="141" customFormat="1" ht="24" customHeight="1">
      <c r="A29" s="134"/>
      <c r="B29" s="135" t="s">
        <v>67</v>
      </c>
      <c r="C29" s="136"/>
      <c r="D29" s="154">
        <v>82.2</v>
      </c>
      <c r="E29" s="155">
        <v>91.1</v>
      </c>
      <c r="F29" s="155">
        <v>40.8</v>
      </c>
      <c r="G29" s="156">
        <v>85</v>
      </c>
      <c r="H29" s="156">
        <v>79.2</v>
      </c>
      <c r="I29" s="157">
        <v>90.4</v>
      </c>
      <c r="J29" s="154">
        <v>78.4</v>
      </c>
      <c r="K29" s="157">
        <v>84.8</v>
      </c>
    </row>
    <row r="30" spans="1:11" s="141" customFormat="1" ht="13.5">
      <c r="A30" s="134"/>
      <c r="B30" s="135" t="s">
        <v>68</v>
      </c>
      <c r="C30" s="136"/>
      <c r="D30" s="154">
        <v>80.7</v>
      </c>
      <c r="E30" s="155">
        <v>85.7</v>
      </c>
      <c r="F30" s="155">
        <v>31.8</v>
      </c>
      <c r="G30" s="156">
        <v>88.5</v>
      </c>
      <c r="H30" s="156">
        <v>75.7</v>
      </c>
      <c r="I30" s="157">
        <v>91.8</v>
      </c>
      <c r="J30" s="154">
        <v>60.5</v>
      </c>
      <c r="K30" s="157">
        <v>59.2</v>
      </c>
    </row>
    <row r="31" spans="1:11" s="141" customFormat="1" ht="13.5">
      <c r="A31" s="134"/>
      <c r="B31" s="135" t="s">
        <v>69</v>
      </c>
      <c r="C31" s="136"/>
      <c r="D31" s="154">
        <v>84.1</v>
      </c>
      <c r="E31" s="155">
        <v>92.1</v>
      </c>
      <c r="F31" s="155">
        <v>46.9</v>
      </c>
      <c r="G31" s="156">
        <v>91.7</v>
      </c>
      <c r="H31" s="156">
        <v>79.5</v>
      </c>
      <c r="I31" s="157">
        <v>93.7</v>
      </c>
      <c r="J31" s="154">
        <v>69.6</v>
      </c>
      <c r="K31" s="157">
        <v>65.6</v>
      </c>
    </row>
    <row r="32" spans="1:11" s="141" customFormat="1" ht="13.5">
      <c r="A32" s="134"/>
      <c r="B32" s="135" t="s">
        <v>70</v>
      </c>
      <c r="C32" s="136"/>
      <c r="D32" s="154">
        <v>83.1</v>
      </c>
      <c r="E32" s="155">
        <v>91.9</v>
      </c>
      <c r="F32" s="155">
        <v>35</v>
      </c>
      <c r="G32" s="156">
        <v>87.6</v>
      </c>
      <c r="H32" s="156">
        <v>78</v>
      </c>
      <c r="I32" s="157">
        <v>94.3</v>
      </c>
      <c r="J32" s="154">
        <v>82.5</v>
      </c>
      <c r="K32" s="157">
        <v>94.7</v>
      </c>
    </row>
    <row r="33" spans="1:11" s="141" customFormat="1" ht="13.5">
      <c r="A33" s="134"/>
      <c r="B33" s="135" t="s">
        <v>71</v>
      </c>
      <c r="C33" s="136"/>
      <c r="D33" s="154">
        <v>80.7</v>
      </c>
      <c r="E33" s="155">
        <v>87.4</v>
      </c>
      <c r="F33" s="155">
        <v>23.5</v>
      </c>
      <c r="G33" s="156">
        <v>90.5</v>
      </c>
      <c r="H33" s="156">
        <v>76.9</v>
      </c>
      <c r="I33" s="157">
        <v>90.9</v>
      </c>
      <c r="J33" s="154">
        <v>51.5</v>
      </c>
      <c r="K33" s="157">
        <v>93.3</v>
      </c>
    </row>
    <row r="34" spans="1:11" s="141" customFormat="1" ht="24" customHeight="1">
      <c r="A34" s="134"/>
      <c r="B34" s="135" t="s">
        <v>72</v>
      </c>
      <c r="C34" s="136"/>
      <c r="D34" s="154">
        <v>83.6</v>
      </c>
      <c r="E34" s="155">
        <v>90.8</v>
      </c>
      <c r="F34" s="155">
        <v>23.6</v>
      </c>
      <c r="G34" s="156">
        <v>94.1</v>
      </c>
      <c r="H34" s="156">
        <v>79.7</v>
      </c>
      <c r="I34" s="157">
        <v>97.3</v>
      </c>
      <c r="J34" s="154">
        <v>63.2</v>
      </c>
      <c r="K34" s="157">
        <v>53.3</v>
      </c>
    </row>
    <row r="35" spans="1:11" s="141" customFormat="1" ht="13.5">
      <c r="A35" s="134"/>
      <c r="B35" s="135" t="s">
        <v>73</v>
      </c>
      <c r="C35" s="136"/>
      <c r="D35" s="154">
        <v>84.2</v>
      </c>
      <c r="E35" s="155">
        <v>90.7</v>
      </c>
      <c r="F35" s="155">
        <v>54.6</v>
      </c>
      <c r="G35" s="156">
        <v>92.4</v>
      </c>
      <c r="H35" s="156">
        <v>80</v>
      </c>
      <c r="I35" s="157">
        <v>95.3</v>
      </c>
      <c r="J35" s="154">
        <v>62.6</v>
      </c>
      <c r="K35" s="157">
        <v>50</v>
      </c>
    </row>
    <row r="36" spans="1:11" s="141" customFormat="1" ht="13.5">
      <c r="A36" s="134"/>
      <c r="B36" s="135" t="s">
        <v>74</v>
      </c>
      <c r="C36" s="136"/>
      <c r="D36" s="154">
        <v>82.8</v>
      </c>
      <c r="E36" s="155">
        <v>92.4</v>
      </c>
      <c r="F36" s="155">
        <v>35.8</v>
      </c>
      <c r="G36" s="156">
        <v>91.9</v>
      </c>
      <c r="H36" s="156">
        <v>76.9</v>
      </c>
      <c r="I36" s="157">
        <v>94.4</v>
      </c>
      <c r="J36" s="154">
        <v>57.1</v>
      </c>
      <c r="K36" s="157">
        <v>70.4</v>
      </c>
    </row>
    <row r="37" spans="1:11" s="141" customFormat="1" ht="13.5">
      <c r="A37" s="134"/>
      <c r="B37" s="135" t="s">
        <v>75</v>
      </c>
      <c r="C37" s="136"/>
      <c r="D37" s="154">
        <v>80.7</v>
      </c>
      <c r="E37" s="155">
        <v>80.9</v>
      </c>
      <c r="F37" s="155">
        <v>58</v>
      </c>
      <c r="G37" s="156">
        <v>88.9</v>
      </c>
      <c r="H37" s="156">
        <v>78.3</v>
      </c>
      <c r="I37" s="157">
        <v>93.2</v>
      </c>
      <c r="J37" s="154">
        <v>92.3</v>
      </c>
      <c r="K37" s="157">
        <v>81.3</v>
      </c>
    </row>
    <row r="38" spans="1:11" s="141" customFormat="1" ht="13.5">
      <c r="A38" s="134"/>
      <c r="B38" s="135" t="s">
        <v>76</v>
      </c>
      <c r="C38" s="136"/>
      <c r="D38" s="154">
        <v>83.7</v>
      </c>
      <c r="E38" s="155">
        <v>89.4</v>
      </c>
      <c r="F38" s="155">
        <v>59</v>
      </c>
      <c r="G38" s="156">
        <v>88.9</v>
      </c>
      <c r="H38" s="156">
        <v>81.3</v>
      </c>
      <c r="I38" s="157">
        <v>93.2</v>
      </c>
      <c r="J38" s="154">
        <v>79.8</v>
      </c>
      <c r="K38" s="157">
        <v>78.7</v>
      </c>
    </row>
    <row r="39" spans="1:11" s="141" customFormat="1" ht="24" customHeight="1">
      <c r="A39" s="134"/>
      <c r="B39" s="135" t="s">
        <v>77</v>
      </c>
      <c r="C39" s="136"/>
      <c r="D39" s="154">
        <v>84.3</v>
      </c>
      <c r="E39" s="155">
        <v>91.5</v>
      </c>
      <c r="F39" s="155">
        <v>17.9</v>
      </c>
      <c r="G39" s="156">
        <v>83.3</v>
      </c>
      <c r="H39" s="156">
        <v>82.5</v>
      </c>
      <c r="I39" s="157">
        <v>86.8</v>
      </c>
      <c r="J39" s="154">
        <v>57.1</v>
      </c>
      <c r="K39" s="157">
        <v>69.6</v>
      </c>
    </row>
    <row r="40" spans="1:11" s="141" customFormat="1" ht="13.5">
      <c r="A40" s="134"/>
      <c r="B40" s="135" t="s">
        <v>78</v>
      </c>
      <c r="C40" s="136"/>
      <c r="D40" s="154">
        <v>84.4</v>
      </c>
      <c r="E40" s="155">
        <v>92.1</v>
      </c>
      <c r="F40" s="155">
        <v>13.6</v>
      </c>
      <c r="G40" s="156">
        <v>92.6</v>
      </c>
      <c r="H40" s="156">
        <v>79.9</v>
      </c>
      <c r="I40" s="157">
        <v>91.9</v>
      </c>
      <c r="J40" s="154">
        <v>78.9</v>
      </c>
      <c r="K40" s="157">
        <v>71.1</v>
      </c>
    </row>
    <row r="41" spans="1:11" s="141" customFormat="1" ht="13.5">
      <c r="A41" s="134"/>
      <c r="B41" s="135" t="s">
        <v>79</v>
      </c>
      <c r="C41" s="136"/>
      <c r="D41" s="154">
        <v>80.4</v>
      </c>
      <c r="E41" s="155">
        <v>86</v>
      </c>
      <c r="F41" s="155">
        <v>43.8</v>
      </c>
      <c r="G41" s="156">
        <v>89.2</v>
      </c>
      <c r="H41" s="156">
        <v>76.9</v>
      </c>
      <c r="I41" s="157">
        <v>90</v>
      </c>
      <c r="J41" s="154">
        <v>68.1</v>
      </c>
      <c r="K41" s="157">
        <v>63.2</v>
      </c>
    </row>
    <row r="42" spans="1:11" s="141" customFormat="1" ht="13.5">
      <c r="A42" s="134"/>
      <c r="B42" s="135" t="s">
        <v>80</v>
      </c>
      <c r="C42" s="136"/>
      <c r="D42" s="154">
        <v>87.1</v>
      </c>
      <c r="E42" s="155">
        <v>91.6</v>
      </c>
      <c r="F42" s="155">
        <v>57.4</v>
      </c>
      <c r="G42" s="156">
        <v>91.6</v>
      </c>
      <c r="H42" s="156">
        <v>83.3</v>
      </c>
      <c r="I42" s="157">
        <v>93.9</v>
      </c>
      <c r="J42" s="154">
        <v>73.7</v>
      </c>
      <c r="K42" s="157">
        <v>76.2</v>
      </c>
    </row>
    <row r="43" spans="1:11" s="141" customFormat="1" ht="13.5">
      <c r="A43" s="134"/>
      <c r="B43" s="135" t="s">
        <v>81</v>
      </c>
      <c r="C43" s="136"/>
      <c r="D43" s="154">
        <v>89.9</v>
      </c>
      <c r="E43" s="155">
        <v>94.8</v>
      </c>
      <c r="F43" s="155">
        <v>26.2</v>
      </c>
      <c r="G43" s="156">
        <v>94.8</v>
      </c>
      <c r="H43" s="156">
        <v>84.4</v>
      </c>
      <c r="I43" s="157">
        <v>96.3</v>
      </c>
      <c r="J43" s="154">
        <v>76</v>
      </c>
      <c r="K43" s="157">
        <v>94.3</v>
      </c>
    </row>
    <row r="44" spans="1:11" s="141" customFormat="1" ht="24" customHeight="1">
      <c r="A44" s="134"/>
      <c r="B44" s="135" t="s">
        <v>82</v>
      </c>
      <c r="C44" s="136"/>
      <c r="D44" s="154">
        <v>84.1</v>
      </c>
      <c r="E44" s="155">
        <v>88.4</v>
      </c>
      <c r="F44" s="155">
        <v>20.4</v>
      </c>
      <c r="G44" s="156">
        <v>88.4</v>
      </c>
      <c r="H44" s="156">
        <v>79.7</v>
      </c>
      <c r="I44" s="157">
        <v>93.2</v>
      </c>
      <c r="J44" s="154">
        <v>71.6</v>
      </c>
      <c r="K44" s="157">
        <v>78.6</v>
      </c>
    </row>
    <row r="45" spans="1:11" s="141" customFormat="1" ht="13.5">
      <c r="A45" s="134"/>
      <c r="B45" s="135" t="s">
        <v>83</v>
      </c>
      <c r="C45" s="136"/>
      <c r="D45" s="154">
        <v>81.3</v>
      </c>
      <c r="E45" s="155">
        <v>82.8</v>
      </c>
      <c r="F45" s="155">
        <v>21.5</v>
      </c>
      <c r="G45" s="156">
        <v>92</v>
      </c>
      <c r="H45" s="156">
        <v>78.7</v>
      </c>
      <c r="I45" s="157">
        <v>88.5</v>
      </c>
      <c r="J45" s="154">
        <v>68.4</v>
      </c>
      <c r="K45" s="157">
        <v>66.3</v>
      </c>
    </row>
    <row r="46" spans="1:11" s="141" customFormat="1" ht="13.5">
      <c r="A46" s="134"/>
      <c r="B46" s="135" t="s">
        <v>84</v>
      </c>
      <c r="C46" s="136"/>
      <c r="D46" s="154">
        <v>84.3</v>
      </c>
      <c r="E46" s="155">
        <v>86.9</v>
      </c>
      <c r="F46" s="155">
        <v>18.3</v>
      </c>
      <c r="G46" s="156">
        <v>92.1</v>
      </c>
      <c r="H46" s="156">
        <v>80.8</v>
      </c>
      <c r="I46" s="157">
        <v>95.9</v>
      </c>
      <c r="J46" s="154">
        <v>82.9</v>
      </c>
      <c r="K46" s="157">
        <v>93.7</v>
      </c>
    </row>
    <row r="47" spans="1:11" s="141" customFormat="1" ht="13.5">
      <c r="A47" s="134"/>
      <c r="B47" s="135" t="s">
        <v>85</v>
      </c>
      <c r="C47" s="136"/>
      <c r="D47" s="154">
        <v>85.9</v>
      </c>
      <c r="E47" s="155">
        <v>87</v>
      </c>
      <c r="F47" s="155">
        <v>18.4</v>
      </c>
      <c r="G47" s="156">
        <v>93.7</v>
      </c>
      <c r="H47" s="156">
        <v>80</v>
      </c>
      <c r="I47" s="157">
        <v>93.1</v>
      </c>
      <c r="J47" s="154">
        <v>87.4</v>
      </c>
      <c r="K47" s="157">
        <v>84.6</v>
      </c>
    </row>
    <row r="48" spans="1:11" s="141" customFormat="1" ht="13.5">
      <c r="A48" s="134"/>
      <c r="B48" s="135" t="s">
        <v>86</v>
      </c>
      <c r="C48" s="136"/>
      <c r="D48" s="154">
        <v>86.7</v>
      </c>
      <c r="E48" s="155">
        <v>92.5</v>
      </c>
      <c r="F48" s="155">
        <v>47</v>
      </c>
      <c r="G48" s="156">
        <v>93</v>
      </c>
      <c r="H48" s="156">
        <v>81.2</v>
      </c>
      <c r="I48" s="157">
        <v>93.9</v>
      </c>
      <c r="J48" s="154">
        <v>66.6</v>
      </c>
      <c r="K48" s="157">
        <v>78</v>
      </c>
    </row>
    <row r="49" spans="1:11" s="141" customFormat="1" ht="24" customHeight="1">
      <c r="A49" s="134"/>
      <c r="B49" s="135" t="s">
        <v>87</v>
      </c>
      <c r="C49" s="136"/>
      <c r="D49" s="154">
        <v>88.7</v>
      </c>
      <c r="E49" s="155">
        <v>93.1</v>
      </c>
      <c r="F49" s="155">
        <v>37.5</v>
      </c>
      <c r="G49" s="156">
        <v>95.1</v>
      </c>
      <c r="H49" s="156">
        <v>82.2</v>
      </c>
      <c r="I49" s="157">
        <v>95.7</v>
      </c>
      <c r="J49" s="154">
        <v>73.2</v>
      </c>
      <c r="K49" s="157">
        <v>71.4</v>
      </c>
    </row>
    <row r="50" spans="1:11" s="141" customFormat="1" ht="13.5">
      <c r="A50" s="134"/>
      <c r="B50" s="135" t="s">
        <v>88</v>
      </c>
      <c r="C50" s="136"/>
      <c r="D50" s="154">
        <v>87.5</v>
      </c>
      <c r="E50" s="155">
        <v>91.1</v>
      </c>
      <c r="F50" s="155">
        <v>20.1</v>
      </c>
      <c r="G50" s="156">
        <v>93.5</v>
      </c>
      <c r="H50" s="156">
        <v>83.4</v>
      </c>
      <c r="I50" s="157">
        <v>95.5</v>
      </c>
      <c r="J50" s="154">
        <v>77.4</v>
      </c>
      <c r="K50" s="157">
        <v>80.5</v>
      </c>
    </row>
    <row r="51" spans="1:11" s="141" customFormat="1" ht="13.5">
      <c r="A51" s="134"/>
      <c r="B51" s="135" t="s">
        <v>89</v>
      </c>
      <c r="C51" s="136"/>
      <c r="D51" s="154">
        <v>87.3</v>
      </c>
      <c r="E51" s="155">
        <v>93.3</v>
      </c>
      <c r="F51" s="155">
        <v>17.8</v>
      </c>
      <c r="G51" s="156">
        <v>93.8</v>
      </c>
      <c r="H51" s="156">
        <v>81.5</v>
      </c>
      <c r="I51" s="157">
        <v>95.2</v>
      </c>
      <c r="J51" s="154">
        <v>80.1</v>
      </c>
      <c r="K51" s="157">
        <v>84.6</v>
      </c>
    </row>
    <row r="52" spans="1:11" s="141" customFormat="1" ht="13.5">
      <c r="A52" s="134"/>
      <c r="B52" s="135" t="s">
        <v>90</v>
      </c>
      <c r="C52" s="136"/>
      <c r="D52" s="154">
        <v>85.4</v>
      </c>
      <c r="E52" s="155">
        <v>94.6</v>
      </c>
      <c r="F52" s="155">
        <v>48</v>
      </c>
      <c r="G52" s="156">
        <v>94</v>
      </c>
      <c r="H52" s="156">
        <v>79.8</v>
      </c>
      <c r="I52" s="157">
        <v>90.6</v>
      </c>
      <c r="J52" s="154">
        <v>76.7</v>
      </c>
      <c r="K52" s="157">
        <v>76</v>
      </c>
    </row>
    <row r="53" spans="1:11" s="141" customFormat="1" ht="13.5">
      <c r="A53" s="134"/>
      <c r="B53" s="135" t="s">
        <v>91</v>
      </c>
      <c r="C53" s="136"/>
      <c r="D53" s="154">
        <v>83.1</v>
      </c>
      <c r="E53" s="155">
        <v>92.1</v>
      </c>
      <c r="F53" s="155">
        <v>31.8</v>
      </c>
      <c r="G53" s="156">
        <v>86.2</v>
      </c>
      <c r="H53" s="156">
        <v>76.9</v>
      </c>
      <c r="I53" s="157">
        <v>89.9</v>
      </c>
      <c r="J53" s="154">
        <v>74.9</v>
      </c>
      <c r="K53" s="157">
        <v>75.3</v>
      </c>
    </row>
    <row r="54" spans="1:11" s="141" customFormat="1" ht="24" customHeight="1">
      <c r="A54" s="134"/>
      <c r="B54" s="135" t="s">
        <v>92</v>
      </c>
      <c r="C54" s="136"/>
      <c r="D54" s="154">
        <v>86.4</v>
      </c>
      <c r="E54" s="155">
        <v>93.5</v>
      </c>
      <c r="F54" s="155">
        <v>25.7</v>
      </c>
      <c r="G54" s="156">
        <v>91.9</v>
      </c>
      <c r="H54" s="156">
        <v>79.4</v>
      </c>
      <c r="I54" s="157">
        <v>94</v>
      </c>
      <c r="J54" s="154">
        <v>75.5</v>
      </c>
      <c r="K54" s="157">
        <v>70.8</v>
      </c>
    </row>
    <row r="55" spans="1:11" s="141" customFormat="1" ht="13.5">
      <c r="A55" s="134"/>
      <c r="B55" s="135" t="s">
        <v>93</v>
      </c>
      <c r="C55" s="136"/>
      <c r="D55" s="154">
        <v>88.2</v>
      </c>
      <c r="E55" s="155">
        <v>92.2</v>
      </c>
      <c r="F55" s="155">
        <v>30.9</v>
      </c>
      <c r="G55" s="156">
        <v>95.1</v>
      </c>
      <c r="H55" s="156">
        <v>83.6</v>
      </c>
      <c r="I55" s="157">
        <v>91</v>
      </c>
      <c r="J55" s="154">
        <v>81.3</v>
      </c>
      <c r="K55" s="157">
        <v>89.1</v>
      </c>
    </row>
    <row r="56" spans="1:11" s="141" customFormat="1" ht="9" customHeight="1" thickBot="1">
      <c r="A56" s="142"/>
      <c r="B56" s="143"/>
      <c r="C56" s="144"/>
      <c r="D56" s="149"/>
      <c r="E56" s="153"/>
      <c r="F56" s="153"/>
      <c r="G56" s="158"/>
      <c r="H56" s="158"/>
      <c r="I56" s="150"/>
      <c r="J56" s="149"/>
      <c r="K56" s="150"/>
    </row>
    <row r="58" ht="16.5" customHeight="1">
      <c r="B58" s="3" t="s">
        <v>107</v>
      </c>
    </row>
    <row r="59" ht="16.5" customHeight="1">
      <c r="B59" s="115" t="s">
        <v>108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5" customWidth="1"/>
    <col min="2" max="2" width="12.625" style="115" customWidth="1"/>
    <col min="3" max="3" width="2.125" style="115" customWidth="1"/>
    <col min="4" max="10" width="12.625" style="115" customWidth="1"/>
    <col min="11" max="11" width="12.625" style="174" customWidth="1"/>
    <col min="12" max="16384" width="9.00390625" style="115" customWidth="1"/>
  </cols>
  <sheetData>
    <row r="1" spans="1:11" ht="14.25">
      <c r="A1" s="113" t="s">
        <v>102</v>
      </c>
      <c r="B1" s="114"/>
      <c r="C1" s="114"/>
      <c r="D1" s="114"/>
      <c r="E1" s="114"/>
      <c r="F1" s="114"/>
      <c r="G1" s="114"/>
      <c r="H1" s="114"/>
      <c r="I1" s="114"/>
      <c r="J1" s="114"/>
      <c r="K1" s="171"/>
    </row>
    <row r="4" spans="1:11" ht="27" customHeight="1" thickBot="1">
      <c r="A4" s="115" t="s">
        <v>115</v>
      </c>
      <c r="G4" s="116"/>
      <c r="H4" s="116"/>
      <c r="I4" s="117"/>
      <c r="K4" s="116" t="str">
        <f>'参考１'!$K$4</f>
        <v>平成20年2月分</v>
      </c>
    </row>
    <row r="5" spans="1:11" ht="27" customHeight="1">
      <c r="A5" s="118"/>
      <c r="B5" s="119"/>
      <c r="C5" s="120"/>
      <c r="D5" s="121" t="s">
        <v>99</v>
      </c>
      <c r="E5" s="122"/>
      <c r="F5" s="122"/>
      <c r="G5" s="123"/>
      <c r="H5" s="122"/>
      <c r="I5" s="124"/>
      <c r="J5" s="121" t="s">
        <v>100</v>
      </c>
      <c r="K5" s="172"/>
    </row>
    <row r="6" spans="1:11" ht="13.5" customHeight="1">
      <c r="A6" s="110"/>
      <c r="B6" s="111"/>
      <c r="C6" s="112"/>
      <c r="D6" s="203" t="s">
        <v>97</v>
      </c>
      <c r="E6" s="126"/>
      <c r="F6" s="126"/>
      <c r="G6" s="127"/>
      <c r="H6" s="126"/>
      <c r="I6" s="205" t="s">
        <v>98</v>
      </c>
      <c r="J6" s="207" t="s">
        <v>94</v>
      </c>
      <c r="K6" s="211" t="s">
        <v>98</v>
      </c>
    </row>
    <row r="7" spans="1:11" ht="33.75" customHeight="1" thickBot="1">
      <c r="A7" s="128"/>
      <c r="B7" s="129"/>
      <c r="C7" s="130"/>
      <c r="D7" s="204"/>
      <c r="E7" s="131" t="s">
        <v>44</v>
      </c>
      <c r="F7" s="131" t="s">
        <v>45</v>
      </c>
      <c r="G7" s="132" t="s">
        <v>94</v>
      </c>
      <c r="H7" s="133" t="s">
        <v>95</v>
      </c>
      <c r="I7" s="206"/>
      <c r="J7" s="208"/>
      <c r="K7" s="212"/>
    </row>
    <row r="8" spans="1:11" s="141" customFormat="1" ht="20.25" customHeight="1">
      <c r="A8" s="134"/>
      <c r="B8" s="135" t="s">
        <v>46</v>
      </c>
      <c r="C8" s="136"/>
      <c r="D8" s="154">
        <v>34.1</v>
      </c>
      <c r="E8" s="155">
        <v>317.6</v>
      </c>
      <c r="F8" s="155">
        <v>70.3</v>
      </c>
      <c r="G8" s="156">
        <v>173.5</v>
      </c>
      <c r="H8" s="156">
        <v>19.4</v>
      </c>
      <c r="I8" s="157">
        <v>287.6</v>
      </c>
      <c r="J8" s="154">
        <v>105.7</v>
      </c>
      <c r="K8" s="170">
        <v>105.8</v>
      </c>
    </row>
    <row r="9" spans="1:11" s="141" customFormat="1" ht="24" customHeight="1">
      <c r="A9" s="134"/>
      <c r="B9" s="135" t="s">
        <v>47</v>
      </c>
      <c r="C9" s="136"/>
      <c r="D9" s="154">
        <v>40.3</v>
      </c>
      <c r="E9" s="155">
        <v>307.7</v>
      </c>
      <c r="F9" s="155">
        <v>72.6</v>
      </c>
      <c r="G9" s="156">
        <v>232.6</v>
      </c>
      <c r="H9" s="156">
        <v>21.4</v>
      </c>
      <c r="I9" s="157">
        <v>421</v>
      </c>
      <c r="J9" s="154">
        <v>151.3</v>
      </c>
      <c r="K9" s="170">
        <v>157.8</v>
      </c>
    </row>
    <row r="10" spans="1:11" s="141" customFormat="1" ht="13.5">
      <c r="A10" s="134"/>
      <c r="B10" s="135" t="s">
        <v>48</v>
      </c>
      <c r="C10" s="136"/>
      <c r="D10" s="154">
        <v>36.6</v>
      </c>
      <c r="E10" s="155">
        <v>289.1</v>
      </c>
      <c r="F10" s="155">
        <v>73.3</v>
      </c>
      <c r="G10" s="156">
        <v>134.7</v>
      </c>
      <c r="H10" s="156">
        <v>22.3</v>
      </c>
      <c r="I10" s="157">
        <v>323</v>
      </c>
      <c r="J10" s="154">
        <v>158.2</v>
      </c>
      <c r="K10" s="170">
        <v>223.3</v>
      </c>
    </row>
    <row r="11" spans="1:11" s="141" customFormat="1" ht="13.5">
      <c r="A11" s="134"/>
      <c r="B11" s="135" t="s">
        <v>49</v>
      </c>
      <c r="C11" s="136"/>
      <c r="D11" s="154">
        <v>37.3</v>
      </c>
      <c r="E11" s="155">
        <v>331.5</v>
      </c>
      <c r="F11" s="155">
        <v>31.8</v>
      </c>
      <c r="G11" s="156">
        <v>168.1</v>
      </c>
      <c r="H11" s="156">
        <v>22.2</v>
      </c>
      <c r="I11" s="157">
        <v>248</v>
      </c>
      <c r="J11" s="154">
        <v>129.6</v>
      </c>
      <c r="K11" s="170">
        <v>145.2</v>
      </c>
    </row>
    <row r="12" spans="1:11" s="141" customFormat="1" ht="13.5">
      <c r="A12" s="134"/>
      <c r="B12" s="135" t="s">
        <v>50</v>
      </c>
      <c r="C12" s="136"/>
      <c r="D12" s="154">
        <v>29.5</v>
      </c>
      <c r="E12" s="155">
        <v>342.8</v>
      </c>
      <c r="F12" s="155">
        <v>92.8</v>
      </c>
      <c r="G12" s="156">
        <v>97.8</v>
      </c>
      <c r="H12" s="156">
        <v>19</v>
      </c>
      <c r="I12" s="157">
        <v>81.9</v>
      </c>
      <c r="J12" s="154">
        <v>142.9</v>
      </c>
      <c r="K12" s="170">
        <v>94.2</v>
      </c>
    </row>
    <row r="13" spans="1:11" s="141" customFormat="1" ht="13.5">
      <c r="A13" s="134"/>
      <c r="B13" s="135" t="s">
        <v>51</v>
      </c>
      <c r="C13" s="136"/>
      <c r="D13" s="154">
        <v>36.7</v>
      </c>
      <c r="E13" s="155">
        <v>342.6</v>
      </c>
      <c r="F13" s="155">
        <v>66.6</v>
      </c>
      <c r="G13" s="156">
        <v>224.5</v>
      </c>
      <c r="H13" s="156">
        <v>22</v>
      </c>
      <c r="I13" s="157">
        <v>787.2</v>
      </c>
      <c r="J13" s="154">
        <v>283.8</v>
      </c>
      <c r="K13" s="170">
        <v>1016.7</v>
      </c>
    </row>
    <row r="14" spans="1:11" s="141" customFormat="1" ht="24" customHeight="1">
      <c r="A14" s="134"/>
      <c r="B14" s="135" t="s">
        <v>52</v>
      </c>
      <c r="C14" s="136"/>
      <c r="D14" s="154">
        <v>30.2</v>
      </c>
      <c r="E14" s="155">
        <v>274.1</v>
      </c>
      <c r="F14" s="155">
        <v>171.8</v>
      </c>
      <c r="G14" s="156">
        <v>116</v>
      </c>
      <c r="H14" s="156">
        <v>18.9</v>
      </c>
      <c r="I14" s="157">
        <v>124.5</v>
      </c>
      <c r="J14" s="154">
        <v>157.1</v>
      </c>
      <c r="K14" s="170">
        <v>131.6</v>
      </c>
    </row>
    <row r="15" spans="1:11" s="141" customFormat="1" ht="13.5">
      <c r="A15" s="134"/>
      <c r="B15" s="135" t="s">
        <v>53</v>
      </c>
      <c r="C15" s="136"/>
      <c r="D15" s="154">
        <v>35.9</v>
      </c>
      <c r="E15" s="155">
        <v>411.7</v>
      </c>
      <c r="F15" s="155">
        <v>61.3</v>
      </c>
      <c r="G15" s="156">
        <v>178.9</v>
      </c>
      <c r="H15" s="156">
        <v>20.7</v>
      </c>
      <c r="I15" s="157">
        <v>218.6</v>
      </c>
      <c r="J15" s="154">
        <v>89.9</v>
      </c>
      <c r="K15" s="170">
        <v>678.7</v>
      </c>
    </row>
    <row r="16" spans="1:11" s="141" customFormat="1" ht="13.5">
      <c r="A16" s="134"/>
      <c r="B16" s="135" t="s">
        <v>54</v>
      </c>
      <c r="C16" s="136"/>
      <c r="D16" s="154">
        <v>33.4</v>
      </c>
      <c r="E16" s="155">
        <v>389.7</v>
      </c>
      <c r="F16" s="155">
        <v>52.6</v>
      </c>
      <c r="G16" s="156">
        <v>171.1</v>
      </c>
      <c r="H16" s="156">
        <v>19.3</v>
      </c>
      <c r="I16" s="157">
        <v>232</v>
      </c>
      <c r="J16" s="154">
        <v>206.9</v>
      </c>
      <c r="K16" s="170">
        <v>161.7</v>
      </c>
    </row>
    <row r="17" spans="1:11" s="141" customFormat="1" ht="13.5">
      <c r="A17" s="134"/>
      <c r="B17" s="135" t="s">
        <v>55</v>
      </c>
      <c r="C17" s="136"/>
      <c r="D17" s="154">
        <v>34.3</v>
      </c>
      <c r="E17" s="155">
        <v>413</v>
      </c>
      <c r="F17" s="155">
        <v>65.8</v>
      </c>
      <c r="G17" s="156">
        <v>187.9</v>
      </c>
      <c r="H17" s="156">
        <v>19</v>
      </c>
      <c r="I17" s="157">
        <v>510.6</v>
      </c>
      <c r="J17" s="154">
        <v>90</v>
      </c>
      <c r="K17" s="170">
        <v>563.5</v>
      </c>
    </row>
    <row r="18" spans="1:11" s="141" customFormat="1" ht="13.5">
      <c r="A18" s="134"/>
      <c r="B18" s="135" t="s">
        <v>56</v>
      </c>
      <c r="C18" s="136"/>
      <c r="D18" s="154">
        <v>33.2</v>
      </c>
      <c r="E18" s="155">
        <v>393.5</v>
      </c>
      <c r="F18" s="155">
        <v>97.7</v>
      </c>
      <c r="G18" s="156">
        <v>124.9</v>
      </c>
      <c r="H18" s="156">
        <v>19.4</v>
      </c>
      <c r="I18" s="157">
        <v>263.3</v>
      </c>
      <c r="J18" s="154">
        <v>73</v>
      </c>
      <c r="K18" s="170">
        <v>64.8</v>
      </c>
    </row>
    <row r="19" spans="1:11" s="141" customFormat="1" ht="24" customHeight="1">
      <c r="A19" s="134"/>
      <c r="B19" s="135" t="s">
        <v>57</v>
      </c>
      <c r="C19" s="136"/>
      <c r="D19" s="154">
        <v>34.7</v>
      </c>
      <c r="E19" s="155">
        <v>321.6</v>
      </c>
      <c r="F19" s="155">
        <v>47.5</v>
      </c>
      <c r="G19" s="156">
        <v>207.4</v>
      </c>
      <c r="H19" s="156">
        <v>18.9</v>
      </c>
      <c r="I19" s="157">
        <v>306.3</v>
      </c>
      <c r="J19" s="154">
        <v>464</v>
      </c>
      <c r="K19" s="170" t="s">
        <v>123</v>
      </c>
    </row>
    <row r="20" spans="1:11" s="141" customFormat="1" ht="13.5">
      <c r="A20" s="134"/>
      <c r="B20" s="135" t="s">
        <v>58</v>
      </c>
      <c r="C20" s="136"/>
      <c r="D20" s="154">
        <v>30.9</v>
      </c>
      <c r="E20" s="155">
        <v>337.4</v>
      </c>
      <c r="F20" s="155">
        <v>65.8</v>
      </c>
      <c r="G20" s="156">
        <v>213.2</v>
      </c>
      <c r="H20" s="156">
        <v>17.9</v>
      </c>
      <c r="I20" s="157">
        <v>250.3</v>
      </c>
      <c r="J20" s="154">
        <v>43</v>
      </c>
      <c r="K20" s="170">
        <v>24.2</v>
      </c>
    </row>
    <row r="21" spans="1:11" s="141" customFormat="1" ht="13.5">
      <c r="A21" s="134"/>
      <c r="B21" s="135" t="s">
        <v>59</v>
      </c>
      <c r="C21" s="136"/>
      <c r="D21" s="154">
        <v>26.1</v>
      </c>
      <c r="E21" s="155">
        <v>228.5</v>
      </c>
      <c r="F21" s="155">
        <v>77.1</v>
      </c>
      <c r="G21" s="156">
        <v>193.4</v>
      </c>
      <c r="H21" s="156">
        <v>16.8</v>
      </c>
      <c r="I21" s="157">
        <v>329</v>
      </c>
      <c r="J21" s="154">
        <v>91.5</v>
      </c>
      <c r="K21" s="170">
        <v>96</v>
      </c>
    </row>
    <row r="22" spans="1:11" s="141" customFormat="1" ht="13.5">
      <c r="A22" s="134"/>
      <c r="B22" s="135" t="s">
        <v>60</v>
      </c>
      <c r="C22" s="136"/>
      <c r="D22" s="154">
        <v>26.5</v>
      </c>
      <c r="E22" s="155">
        <v>254.2</v>
      </c>
      <c r="F22" s="155">
        <v>54.5</v>
      </c>
      <c r="G22" s="156">
        <v>226.8</v>
      </c>
      <c r="H22" s="156">
        <v>16.7</v>
      </c>
      <c r="I22" s="157">
        <v>321.8</v>
      </c>
      <c r="J22" s="154">
        <v>64.4</v>
      </c>
      <c r="K22" s="170">
        <v>40.6</v>
      </c>
    </row>
    <row r="23" spans="1:11" s="141" customFormat="1" ht="13.5">
      <c r="A23" s="134"/>
      <c r="B23" s="135" t="s">
        <v>61</v>
      </c>
      <c r="C23" s="136"/>
      <c r="D23" s="154">
        <v>36.3</v>
      </c>
      <c r="E23" s="155">
        <v>368.5</v>
      </c>
      <c r="F23" s="155">
        <v>58.9</v>
      </c>
      <c r="G23" s="156">
        <v>198.1</v>
      </c>
      <c r="H23" s="156">
        <v>21.5</v>
      </c>
      <c r="I23" s="157">
        <v>368.2</v>
      </c>
      <c r="J23" s="154">
        <v>62</v>
      </c>
      <c r="K23" s="170">
        <v>48.7</v>
      </c>
    </row>
    <row r="24" spans="1:11" s="141" customFormat="1" ht="24" customHeight="1">
      <c r="A24" s="134"/>
      <c r="B24" s="135" t="s">
        <v>62</v>
      </c>
      <c r="C24" s="136"/>
      <c r="D24" s="154">
        <v>38.5</v>
      </c>
      <c r="E24" s="155">
        <v>350.3</v>
      </c>
      <c r="F24" s="155">
        <v>128</v>
      </c>
      <c r="G24" s="156">
        <v>258.5</v>
      </c>
      <c r="H24" s="156">
        <v>19.1</v>
      </c>
      <c r="I24" s="157">
        <v>305.2</v>
      </c>
      <c r="J24" s="154">
        <v>95.9</v>
      </c>
      <c r="K24" s="170">
        <v>173.6</v>
      </c>
    </row>
    <row r="25" spans="1:11" s="141" customFormat="1" ht="13.5">
      <c r="A25" s="134"/>
      <c r="B25" s="135" t="s">
        <v>63</v>
      </c>
      <c r="C25" s="136"/>
      <c r="D25" s="154">
        <v>38.9</v>
      </c>
      <c r="E25" s="155">
        <v>329.2</v>
      </c>
      <c r="F25" s="155">
        <v>79.1</v>
      </c>
      <c r="G25" s="156">
        <v>211.4</v>
      </c>
      <c r="H25" s="156">
        <v>21.2</v>
      </c>
      <c r="I25" s="157">
        <v>313.9</v>
      </c>
      <c r="J25" s="154">
        <v>111.7</v>
      </c>
      <c r="K25" s="170">
        <v>78.4</v>
      </c>
    </row>
    <row r="26" spans="1:11" s="141" customFormat="1" ht="13.5">
      <c r="A26" s="134"/>
      <c r="B26" s="135" t="s">
        <v>64</v>
      </c>
      <c r="C26" s="136"/>
      <c r="D26" s="154">
        <v>35.1</v>
      </c>
      <c r="E26" s="155">
        <v>245</v>
      </c>
      <c r="F26" s="155">
        <v>30.6</v>
      </c>
      <c r="G26" s="156">
        <v>127.8</v>
      </c>
      <c r="H26" s="156">
        <v>20.8</v>
      </c>
      <c r="I26" s="157">
        <v>148.9</v>
      </c>
      <c r="J26" s="154">
        <v>83.7</v>
      </c>
      <c r="K26" s="170">
        <v>71.5</v>
      </c>
    </row>
    <row r="27" spans="1:11" s="141" customFormat="1" ht="13.5">
      <c r="A27" s="134"/>
      <c r="B27" s="135" t="s">
        <v>65</v>
      </c>
      <c r="C27" s="136"/>
      <c r="D27" s="154">
        <v>35.5</v>
      </c>
      <c r="E27" s="155">
        <v>338.9</v>
      </c>
      <c r="F27" s="155">
        <v>195.2</v>
      </c>
      <c r="G27" s="156">
        <v>140.8</v>
      </c>
      <c r="H27" s="156">
        <v>20.4</v>
      </c>
      <c r="I27" s="157">
        <v>134.2</v>
      </c>
      <c r="J27" s="154">
        <v>202.8</v>
      </c>
      <c r="K27" s="170">
        <v>352</v>
      </c>
    </row>
    <row r="28" spans="1:11" s="141" customFormat="1" ht="13.5">
      <c r="A28" s="134"/>
      <c r="B28" s="135" t="s">
        <v>66</v>
      </c>
      <c r="C28" s="136"/>
      <c r="D28" s="154">
        <v>27.3</v>
      </c>
      <c r="E28" s="155">
        <v>265</v>
      </c>
      <c r="F28" s="155">
        <v>87.6</v>
      </c>
      <c r="G28" s="156">
        <v>101.8</v>
      </c>
      <c r="H28" s="156">
        <v>17.4</v>
      </c>
      <c r="I28" s="157">
        <v>135.2</v>
      </c>
      <c r="J28" s="154">
        <v>98.8</v>
      </c>
      <c r="K28" s="170">
        <v>95.2</v>
      </c>
    </row>
    <row r="29" spans="1:11" s="141" customFormat="1" ht="24" customHeight="1">
      <c r="A29" s="134"/>
      <c r="B29" s="135" t="s">
        <v>67</v>
      </c>
      <c r="C29" s="136"/>
      <c r="D29" s="154">
        <v>28.1</v>
      </c>
      <c r="E29" s="155">
        <v>325.6</v>
      </c>
      <c r="F29" s="155">
        <v>81.5</v>
      </c>
      <c r="G29" s="156">
        <v>150.2</v>
      </c>
      <c r="H29" s="156">
        <v>17.6</v>
      </c>
      <c r="I29" s="157">
        <v>172.2</v>
      </c>
      <c r="J29" s="154">
        <v>132</v>
      </c>
      <c r="K29" s="170">
        <v>132</v>
      </c>
    </row>
    <row r="30" spans="1:11" s="141" customFormat="1" ht="13.5">
      <c r="A30" s="134"/>
      <c r="B30" s="135" t="s">
        <v>68</v>
      </c>
      <c r="C30" s="136"/>
      <c r="D30" s="154">
        <v>31.1</v>
      </c>
      <c r="E30" s="155">
        <v>292</v>
      </c>
      <c r="F30" s="155">
        <v>68.3</v>
      </c>
      <c r="G30" s="156">
        <v>196.3</v>
      </c>
      <c r="H30" s="156">
        <v>16.9</v>
      </c>
      <c r="I30" s="157">
        <v>244.5</v>
      </c>
      <c r="J30" s="154">
        <v>43.6</v>
      </c>
      <c r="K30" s="170">
        <v>26.3</v>
      </c>
    </row>
    <row r="31" spans="1:11" s="141" customFormat="1" ht="13.5">
      <c r="A31" s="134"/>
      <c r="B31" s="135" t="s">
        <v>69</v>
      </c>
      <c r="C31" s="136"/>
      <c r="D31" s="154">
        <v>29</v>
      </c>
      <c r="E31" s="155">
        <v>317.8</v>
      </c>
      <c r="F31" s="155">
        <v>61.8</v>
      </c>
      <c r="G31" s="156">
        <v>161.5</v>
      </c>
      <c r="H31" s="156">
        <v>17.3</v>
      </c>
      <c r="I31" s="157">
        <v>271.9</v>
      </c>
      <c r="J31" s="154">
        <v>30</v>
      </c>
      <c r="K31" s="170">
        <v>16</v>
      </c>
    </row>
    <row r="32" spans="1:11" s="141" customFormat="1" ht="13.5">
      <c r="A32" s="134"/>
      <c r="B32" s="135" t="s">
        <v>70</v>
      </c>
      <c r="C32" s="136"/>
      <c r="D32" s="154">
        <v>34.4</v>
      </c>
      <c r="E32" s="155">
        <v>324.6</v>
      </c>
      <c r="F32" s="155">
        <v>57</v>
      </c>
      <c r="G32" s="156">
        <v>162.4</v>
      </c>
      <c r="H32" s="156">
        <v>18.7</v>
      </c>
      <c r="I32" s="157">
        <v>204.9</v>
      </c>
      <c r="J32" s="154">
        <v>74.8</v>
      </c>
      <c r="K32" s="170">
        <v>54</v>
      </c>
    </row>
    <row r="33" spans="1:11" s="141" customFormat="1" ht="13.5">
      <c r="A33" s="134"/>
      <c r="B33" s="135" t="s">
        <v>71</v>
      </c>
      <c r="C33" s="136"/>
      <c r="D33" s="154">
        <v>30</v>
      </c>
      <c r="E33" s="155">
        <v>285.1</v>
      </c>
      <c r="F33" s="155">
        <v>64.7</v>
      </c>
      <c r="G33" s="156">
        <v>190.5</v>
      </c>
      <c r="H33" s="156">
        <v>19</v>
      </c>
      <c r="I33" s="157">
        <v>209.7</v>
      </c>
      <c r="J33" s="154">
        <v>47.5</v>
      </c>
      <c r="K33" s="170">
        <v>23.2</v>
      </c>
    </row>
    <row r="34" spans="1:11" s="141" customFormat="1" ht="24" customHeight="1">
      <c r="A34" s="134"/>
      <c r="B34" s="135" t="s">
        <v>72</v>
      </c>
      <c r="C34" s="136"/>
      <c r="D34" s="154">
        <v>35.1</v>
      </c>
      <c r="E34" s="155">
        <v>346.4</v>
      </c>
      <c r="F34" s="155">
        <v>58.7</v>
      </c>
      <c r="G34" s="156">
        <v>182</v>
      </c>
      <c r="H34" s="156">
        <v>22.1</v>
      </c>
      <c r="I34" s="157">
        <v>292.1</v>
      </c>
      <c r="J34" s="154">
        <v>41.3</v>
      </c>
      <c r="K34" s="170">
        <v>16.8</v>
      </c>
    </row>
    <row r="35" spans="1:11" s="141" customFormat="1" ht="13.5">
      <c r="A35" s="134"/>
      <c r="B35" s="135" t="s">
        <v>73</v>
      </c>
      <c r="C35" s="136"/>
      <c r="D35" s="154">
        <v>31.7</v>
      </c>
      <c r="E35" s="155">
        <v>266</v>
      </c>
      <c r="F35" s="155">
        <v>80.5</v>
      </c>
      <c r="G35" s="156">
        <v>185.3</v>
      </c>
      <c r="H35" s="156">
        <v>19</v>
      </c>
      <c r="I35" s="157">
        <v>322.4</v>
      </c>
      <c r="J35" s="154">
        <v>150.6</v>
      </c>
      <c r="K35" s="170">
        <v>88.9</v>
      </c>
    </row>
    <row r="36" spans="1:11" s="141" customFormat="1" ht="13.5">
      <c r="A36" s="134"/>
      <c r="B36" s="135" t="s">
        <v>74</v>
      </c>
      <c r="C36" s="136"/>
      <c r="D36" s="154">
        <v>31.8</v>
      </c>
      <c r="E36" s="155">
        <v>383.5</v>
      </c>
      <c r="F36" s="155">
        <v>64</v>
      </c>
      <c r="G36" s="156">
        <v>158.8</v>
      </c>
      <c r="H36" s="156">
        <v>18.4</v>
      </c>
      <c r="I36" s="157">
        <v>342.2</v>
      </c>
      <c r="J36" s="154">
        <v>112.9</v>
      </c>
      <c r="K36" s="170">
        <v>133.4</v>
      </c>
    </row>
    <row r="37" spans="1:11" s="141" customFormat="1" ht="13.5">
      <c r="A37" s="134"/>
      <c r="B37" s="135" t="s">
        <v>75</v>
      </c>
      <c r="C37" s="136"/>
      <c r="D37" s="154">
        <v>32.5</v>
      </c>
      <c r="E37" s="155">
        <v>312.8</v>
      </c>
      <c r="F37" s="155">
        <v>61</v>
      </c>
      <c r="G37" s="156">
        <v>164.2</v>
      </c>
      <c r="H37" s="156">
        <v>20.5</v>
      </c>
      <c r="I37" s="157">
        <v>305.8</v>
      </c>
      <c r="J37" s="154">
        <v>21.1</v>
      </c>
      <c r="K37" s="170">
        <v>2</v>
      </c>
    </row>
    <row r="38" spans="1:11" s="141" customFormat="1" ht="13.5">
      <c r="A38" s="134"/>
      <c r="B38" s="135" t="s">
        <v>76</v>
      </c>
      <c r="C38" s="136"/>
      <c r="D38" s="154">
        <v>34.4</v>
      </c>
      <c r="E38" s="155">
        <v>337.5</v>
      </c>
      <c r="F38" s="155">
        <v>137.2</v>
      </c>
      <c r="G38" s="156">
        <v>141.3</v>
      </c>
      <c r="H38" s="156">
        <v>22.6</v>
      </c>
      <c r="I38" s="157">
        <v>210.7</v>
      </c>
      <c r="J38" s="154">
        <v>190.6</v>
      </c>
      <c r="K38" s="170">
        <v>454.6</v>
      </c>
    </row>
    <row r="39" spans="1:11" s="141" customFormat="1" ht="24" customHeight="1">
      <c r="A39" s="134"/>
      <c r="B39" s="135" t="s">
        <v>77</v>
      </c>
      <c r="C39" s="136"/>
      <c r="D39" s="154">
        <v>34.9</v>
      </c>
      <c r="E39" s="155">
        <v>361.8</v>
      </c>
      <c r="F39" s="155">
        <v>49.8</v>
      </c>
      <c r="G39" s="156">
        <v>105.6</v>
      </c>
      <c r="H39" s="156">
        <v>21.1</v>
      </c>
      <c r="I39" s="157">
        <v>167.5</v>
      </c>
      <c r="J39" s="154">
        <v>102.2</v>
      </c>
      <c r="K39" s="170">
        <v>71.8</v>
      </c>
    </row>
    <row r="40" spans="1:11" s="141" customFormat="1" ht="13.5">
      <c r="A40" s="134"/>
      <c r="B40" s="135" t="s">
        <v>78</v>
      </c>
      <c r="C40" s="136"/>
      <c r="D40" s="154">
        <v>35.5</v>
      </c>
      <c r="E40" s="155">
        <v>271.7</v>
      </c>
      <c r="F40" s="155">
        <v>46.8</v>
      </c>
      <c r="G40" s="156">
        <v>152.4</v>
      </c>
      <c r="H40" s="156">
        <v>20.9</v>
      </c>
      <c r="I40" s="157">
        <v>142.5</v>
      </c>
      <c r="J40" s="154">
        <v>150.3</v>
      </c>
      <c r="K40" s="170">
        <v>219.3</v>
      </c>
    </row>
    <row r="41" spans="1:11" s="141" customFormat="1" ht="13.5">
      <c r="A41" s="134"/>
      <c r="B41" s="135" t="s">
        <v>79</v>
      </c>
      <c r="C41" s="136"/>
      <c r="D41" s="154">
        <v>33.6</v>
      </c>
      <c r="E41" s="155">
        <v>249.9</v>
      </c>
      <c r="F41" s="155">
        <v>109.5</v>
      </c>
      <c r="G41" s="156">
        <v>139.5</v>
      </c>
      <c r="H41" s="156">
        <v>21.8</v>
      </c>
      <c r="I41" s="157">
        <v>203.8</v>
      </c>
      <c r="J41" s="154">
        <v>80</v>
      </c>
      <c r="K41" s="170">
        <v>37.9</v>
      </c>
    </row>
    <row r="42" spans="1:11" s="141" customFormat="1" ht="13.5">
      <c r="A42" s="134"/>
      <c r="B42" s="135" t="s">
        <v>80</v>
      </c>
      <c r="C42" s="136"/>
      <c r="D42" s="154">
        <v>37.2</v>
      </c>
      <c r="E42" s="155">
        <v>307.4</v>
      </c>
      <c r="F42" s="155">
        <v>69.3</v>
      </c>
      <c r="G42" s="156">
        <v>162</v>
      </c>
      <c r="H42" s="156">
        <v>19.8</v>
      </c>
      <c r="I42" s="157">
        <v>316.7</v>
      </c>
      <c r="J42" s="154">
        <v>107</v>
      </c>
      <c r="K42" s="170">
        <v>138.7</v>
      </c>
    </row>
    <row r="43" spans="1:11" s="141" customFormat="1" ht="13.5">
      <c r="A43" s="134"/>
      <c r="B43" s="135" t="s">
        <v>81</v>
      </c>
      <c r="C43" s="136"/>
      <c r="D43" s="154">
        <v>48.3</v>
      </c>
      <c r="E43" s="155">
        <v>387.1</v>
      </c>
      <c r="F43" s="155">
        <v>67.8</v>
      </c>
      <c r="G43" s="156">
        <v>233</v>
      </c>
      <c r="H43" s="156">
        <v>21.3</v>
      </c>
      <c r="I43" s="157">
        <v>421.1</v>
      </c>
      <c r="J43" s="154">
        <v>120.1</v>
      </c>
      <c r="K43" s="170">
        <v>107.6</v>
      </c>
    </row>
    <row r="44" spans="1:11" s="141" customFormat="1" ht="24" customHeight="1">
      <c r="A44" s="134"/>
      <c r="B44" s="135" t="s">
        <v>82</v>
      </c>
      <c r="C44" s="136"/>
      <c r="D44" s="154">
        <v>48.6</v>
      </c>
      <c r="E44" s="155">
        <v>488.5</v>
      </c>
      <c r="F44" s="155">
        <v>39.5</v>
      </c>
      <c r="G44" s="156">
        <v>160.7</v>
      </c>
      <c r="H44" s="156">
        <v>22.3</v>
      </c>
      <c r="I44" s="157">
        <v>333.1</v>
      </c>
      <c r="J44" s="154">
        <v>175.5</v>
      </c>
      <c r="K44" s="170">
        <v>189.6</v>
      </c>
    </row>
    <row r="45" spans="1:11" s="141" customFormat="1" ht="13.5">
      <c r="A45" s="134"/>
      <c r="B45" s="135" t="s">
        <v>83</v>
      </c>
      <c r="C45" s="136"/>
      <c r="D45" s="154">
        <v>34.1</v>
      </c>
      <c r="E45" s="155">
        <v>361</v>
      </c>
      <c r="F45" s="155">
        <v>59.5</v>
      </c>
      <c r="G45" s="156">
        <v>186.4</v>
      </c>
      <c r="H45" s="156">
        <v>20.6</v>
      </c>
      <c r="I45" s="157">
        <v>254.7</v>
      </c>
      <c r="J45" s="154">
        <v>124.7</v>
      </c>
      <c r="K45" s="170">
        <v>217.8</v>
      </c>
    </row>
    <row r="46" spans="1:11" s="141" customFormat="1" ht="13.5">
      <c r="A46" s="134"/>
      <c r="B46" s="135" t="s">
        <v>84</v>
      </c>
      <c r="C46" s="136"/>
      <c r="D46" s="154">
        <v>39.7</v>
      </c>
      <c r="E46" s="155">
        <v>341</v>
      </c>
      <c r="F46" s="155">
        <v>53.6</v>
      </c>
      <c r="G46" s="156">
        <v>144.1</v>
      </c>
      <c r="H46" s="156">
        <v>22</v>
      </c>
      <c r="I46" s="157">
        <v>259.6</v>
      </c>
      <c r="J46" s="154">
        <v>127.9</v>
      </c>
      <c r="K46" s="170">
        <v>148.6</v>
      </c>
    </row>
    <row r="47" spans="1:11" s="141" customFormat="1" ht="13.5">
      <c r="A47" s="134"/>
      <c r="B47" s="135" t="s">
        <v>85</v>
      </c>
      <c r="C47" s="136"/>
      <c r="D47" s="154">
        <v>52.4</v>
      </c>
      <c r="E47" s="155">
        <v>231.1</v>
      </c>
      <c r="F47" s="155">
        <v>52.5</v>
      </c>
      <c r="G47" s="156">
        <v>175.9</v>
      </c>
      <c r="H47" s="156">
        <v>23.5</v>
      </c>
      <c r="I47" s="157">
        <v>382.1</v>
      </c>
      <c r="J47" s="154">
        <v>146.2</v>
      </c>
      <c r="K47" s="170">
        <v>125.9</v>
      </c>
    </row>
    <row r="48" spans="1:11" s="141" customFormat="1" ht="13.5">
      <c r="A48" s="134"/>
      <c r="B48" s="135" t="s">
        <v>86</v>
      </c>
      <c r="C48" s="136"/>
      <c r="D48" s="154">
        <v>42.1</v>
      </c>
      <c r="E48" s="155">
        <v>363.4</v>
      </c>
      <c r="F48" s="155">
        <v>76.1</v>
      </c>
      <c r="G48" s="156">
        <v>180.3</v>
      </c>
      <c r="H48" s="156">
        <v>21.3</v>
      </c>
      <c r="I48" s="157">
        <v>292.4</v>
      </c>
      <c r="J48" s="154">
        <v>133.8</v>
      </c>
      <c r="K48" s="170">
        <v>169</v>
      </c>
    </row>
    <row r="49" spans="1:11" s="141" customFormat="1" ht="24" customHeight="1">
      <c r="A49" s="134"/>
      <c r="B49" s="135" t="s">
        <v>87</v>
      </c>
      <c r="C49" s="136"/>
      <c r="D49" s="154">
        <v>51.8</v>
      </c>
      <c r="E49" s="155">
        <v>386.6</v>
      </c>
      <c r="F49" s="155">
        <v>92.2</v>
      </c>
      <c r="G49" s="156">
        <v>141</v>
      </c>
      <c r="H49" s="156">
        <v>23.3</v>
      </c>
      <c r="I49" s="157">
        <v>302.3</v>
      </c>
      <c r="J49" s="154">
        <v>70.5</v>
      </c>
      <c r="K49" s="170">
        <v>299.1</v>
      </c>
    </row>
    <row r="50" spans="1:11" s="141" customFormat="1" ht="13.5">
      <c r="A50" s="134"/>
      <c r="B50" s="135" t="s">
        <v>88</v>
      </c>
      <c r="C50" s="136"/>
      <c r="D50" s="154">
        <v>44.3</v>
      </c>
      <c r="E50" s="155">
        <v>377.5</v>
      </c>
      <c r="F50" s="155">
        <v>55.9</v>
      </c>
      <c r="G50" s="156">
        <v>134</v>
      </c>
      <c r="H50" s="156">
        <v>21.6</v>
      </c>
      <c r="I50" s="157">
        <v>380.2</v>
      </c>
      <c r="J50" s="154">
        <v>126.4</v>
      </c>
      <c r="K50" s="170">
        <v>189.3</v>
      </c>
    </row>
    <row r="51" spans="1:11" s="141" customFormat="1" ht="13.5">
      <c r="A51" s="134"/>
      <c r="B51" s="135" t="s">
        <v>89</v>
      </c>
      <c r="C51" s="136"/>
      <c r="D51" s="154">
        <v>45.3</v>
      </c>
      <c r="E51" s="155">
        <v>306.9</v>
      </c>
      <c r="F51" s="155">
        <v>66.5</v>
      </c>
      <c r="G51" s="156">
        <v>172</v>
      </c>
      <c r="H51" s="156">
        <v>21.8</v>
      </c>
      <c r="I51" s="157">
        <v>270.5</v>
      </c>
      <c r="J51" s="154">
        <v>114.8</v>
      </c>
      <c r="K51" s="170">
        <v>132.9</v>
      </c>
    </row>
    <row r="52" spans="1:11" s="141" customFormat="1" ht="13.5">
      <c r="A52" s="134"/>
      <c r="B52" s="135" t="s">
        <v>90</v>
      </c>
      <c r="C52" s="136"/>
      <c r="D52" s="154">
        <v>37.6</v>
      </c>
      <c r="E52" s="155">
        <v>385.1</v>
      </c>
      <c r="F52" s="155">
        <v>96.4</v>
      </c>
      <c r="G52" s="156">
        <v>124.9</v>
      </c>
      <c r="H52" s="156">
        <v>22.2</v>
      </c>
      <c r="I52" s="157">
        <v>192.3</v>
      </c>
      <c r="J52" s="154">
        <v>233.6</v>
      </c>
      <c r="K52" s="170">
        <v>230.3</v>
      </c>
    </row>
    <row r="53" spans="1:11" s="141" customFormat="1" ht="13.5">
      <c r="A53" s="134"/>
      <c r="B53" s="135" t="s">
        <v>91</v>
      </c>
      <c r="C53" s="136"/>
      <c r="D53" s="154">
        <v>42</v>
      </c>
      <c r="E53" s="155">
        <v>368.9</v>
      </c>
      <c r="F53" s="155">
        <v>62.7</v>
      </c>
      <c r="G53" s="156">
        <v>144.8</v>
      </c>
      <c r="H53" s="156">
        <v>20.4</v>
      </c>
      <c r="I53" s="157">
        <v>312.1</v>
      </c>
      <c r="J53" s="154">
        <v>90.3</v>
      </c>
      <c r="K53" s="170">
        <v>146.5</v>
      </c>
    </row>
    <row r="54" spans="1:11" s="141" customFormat="1" ht="24" customHeight="1">
      <c r="A54" s="134"/>
      <c r="B54" s="135" t="s">
        <v>92</v>
      </c>
      <c r="C54" s="136"/>
      <c r="D54" s="154">
        <v>49.7</v>
      </c>
      <c r="E54" s="155">
        <v>492.8</v>
      </c>
      <c r="F54" s="155">
        <v>57</v>
      </c>
      <c r="G54" s="156">
        <v>134.4</v>
      </c>
      <c r="H54" s="156">
        <v>22.3</v>
      </c>
      <c r="I54" s="157">
        <v>270.6</v>
      </c>
      <c r="J54" s="154">
        <v>133.5</v>
      </c>
      <c r="K54" s="170">
        <v>301.1</v>
      </c>
    </row>
    <row r="55" spans="1:11" s="141" customFormat="1" ht="13.5">
      <c r="A55" s="134"/>
      <c r="B55" s="135" t="s">
        <v>93</v>
      </c>
      <c r="C55" s="136"/>
      <c r="D55" s="154">
        <v>34.7</v>
      </c>
      <c r="E55" s="155">
        <v>271.7</v>
      </c>
      <c r="F55" s="155">
        <v>84.5</v>
      </c>
      <c r="G55" s="156">
        <v>207.8</v>
      </c>
      <c r="H55" s="156">
        <v>17.6</v>
      </c>
      <c r="I55" s="157">
        <v>416.8</v>
      </c>
      <c r="J55" s="154">
        <v>204.2</v>
      </c>
      <c r="K55" s="170">
        <v>222.9</v>
      </c>
    </row>
    <row r="56" spans="1:11" s="141" customFormat="1" ht="9" customHeight="1" thickBot="1">
      <c r="A56" s="142"/>
      <c r="B56" s="143"/>
      <c r="C56" s="144"/>
      <c r="D56" s="149"/>
      <c r="E56" s="153"/>
      <c r="F56" s="153"/>
      <c r="G56" s="158"/>
      <c r="H56" s="158"/>
      <c r="I56" s="150"/>
      <c r="J56" s="149"/>
      <c r="K56" s="173"/>
    </row>
    <row r="58" ht="16.5" customHeight="1">
      <c r="B58" s="3" t="s">
        <v>107</v>
      </c>
    </row>
    <row r="59" ht="16.5" customHeight="1">
      <c r="B59" s="115" t="s">
        <v>108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1" sqref="A1"/>
    </sheetView>
  </sheetViews>
  <sheetFormatPr defaultColWidth="9.00390625" defaultRowHeight="13.5"/>
  <cols>
    <col min="1" max="1" width="2.125" style="115" customWidth="1"/>
    <col min="2" max="2" width="12.625" style="115" customWidth="1"/>
    <col min="3" max="3" width="2.125" style="115" customWidth="1"/>
    <col min="4" max="5" width="15.625" style="115" customWidth="1"/>
    <col min="6" max="16384" width="9.00390625" style="115" customWidth="1"/>
  </cols>
  <sheetData>
    <row r="1" spans="1:5" ht="14.25">
      <c r="A1" s="113" t="s">
        <v>110</v>
      </c>
      <c r="B1" s="114"/>
      <c r="C1" s="114"/>
      <c r="D1" s="114"/>
      <c r="E1" s="114"/>
    </row>
    <row r="4" spans="1:5" ht="27" customHeight="1" thickBot="1">
      <c r="A4" s="115" t="s">
        <v>111</v>
      </c>
      <c r="E4" s="116" t="str">
        <f>'参考１'!$K$4</f>
        <v>平成20年2月分</v>
      </c>
    </row>
    <row r="5" spans="1:5" ht="33.75" customHeight="1" thickBot="1">
      <c r="A5" s="160"/>
      <c r="B5" s="161"/>
      <c r="C5" s="162"/>
      <c r="D5" s="163" t="s">
        <v>112</v>
      </c>
      <c r="E5" s="164" t="s">
        <v>113</v>
      </c>
    </row>
    <row r="6" spans="1:5" s="141" customFormat="1" ht="20.25" customHeight="1">
      <c r="A6" s="134"/>
      <c r="B6" s="135" t="s">
        <v>46</v>
      </c>
      <c r="C6" s="136"/>
      <c r="D6" s="165">
        <v>100744</v>
      </c>
      <c r="E6" s="166">
        <v>6726</v>
      </c>
    </row>
    <row r="7" spans="1:5" s="141" customFormat="1" ht="24" customHeight="1">
      <c r="A7" s="134"/>
      <c r="B7" s="135" t="s">
        <v>47</v>
      </c>
      <c r="C7" s="136"/>
      <c r="D7" s="165">
        <v>7396</v>
      </c>
      <c r="E7" s="166">
        <v>395</v>
      </c>
    </row>
    <row r="8" spans="1:5" s="141" customFormat="1" ht="13.5">
      <c r="A8" s="134"/>
      <c r="B8" s="135" t="s">
        <v>48</v>
      </c>
      <c r="C8" s="136"/>
      <c r="D8" s="165">
        <v>863</v>
      </c>
      <c r="E8" s="166">
        <v>119</v>
      </c>
    </row>
    <row r="9" spans="1:5" s="141" customFormat="1" ht="13.5">
      <c r="A9" s="134"/>
      <c r="B9" s="135" t="s">
        <v>49</v>
      </c>
      <c r="C9" s="136"/>
      <c r="D9" s="165">
        <v>637</v>
      </c>
      <c r="E9" s="166">
        <v>126</v>
      </c>
    </row>
    <row r="10" spans="1:5" s="141" customFormat="1" ht="13.5">
      <c r="A10" s="134"/>
      <c r="B10" s="135" t="s">
        <v>50</v>
      </c>
      <c r="C10" s="136"/>
      <c r="D10" s="165">
        <v>397</v>
      </c>
      <c r="E10" s="166">
        <v>74</v>
      </c>
    </row>
    <row r="11" spans="1:5" s="141" customFormat="1" ht="13.5">
      <c r="A11" s="134"/>
      <c r="B11" s="135" t="s">
        <v>51</v>
      </c>
      <c r="C11" s="136"/>
      <c r="D11" s="165">
        <v>511</v>
      </c>
      <c r="E11" s="166">
        <v>56</v>
      </c>
    </row>
    <row r="12" spans="1:5" s="141" customFormat="1" ht="24" customHeight="1">
      <c r="A12" s="134"/>
      <c r="B12" s="135" t="s">
        <v>52</v>
      </c>
      <c r="C12" s="136"/>
      <c r="D12" s="165">
        <v>222</v>
      </c>
      <c r="E12" s="166">
        <v>124</v>
      </c>
    </row>
    <row r="13" spans="1:5" s="141" customFormat="1" ht="13.5">
      <c r="A13" s="134"/>
      <c r="B13" s="135" t="s">
        <v>53</v>
      </c>
      <c r="C13" s="136"/>
      <c r="D13" s="165">
        <v>831</v>
      </c>
      <c r="E13" s="166">
        <v>108</v>
      </c>
    </row>
    <row r="14" spans="1:5" s="141" customFormat="1" ht="13.5">
      <c r="A14" s="134"/>
      <c r="B14" s="135" t="s">
        <v>54</v>
      </c>
      <c r="C14" s="136"/>
      <c r="D14" s="165">
        <v>1436</v>
      </c>
      <c r="E14" s="166">
        <v>131</v>
      </c>
    </row>
    <row r="15" spans="1:5" s="141" customFormat="1" ht="13.5">
      <c r="A15" s="134"/>
      <c r="B15" s="135" t="s">
        <v>55</v>
      </c>
      <c r="C15" s="136"/>
      <c r="D15" s="165">
        <v>755</v>
      </c>
      <c r="E15" s="166">
        <v>46</v>
      </c>
    </row>
    <row r="16" spans="1:5" s="141" customFormat="1" ht="13.5">
      <c r="A16" s="134"/>
      <c r="B16" s="135" t="s">
        <v>56</v>
      </c>
      <c r="C16" s="136"/>
      <c r="D16" s="165">
        <v>1185</v>
      </c>
      <c r="E16" s="166">
        <v>38</v>
      </c>
    </row>
    <row r="17" spans="1:5" s="141" customFormat="1" ht="24" customHeight="1">
      <c r="A17" s="134"/>
      <c r="B17" s="135" t="s">
        <v>57</v>
      </c>
      <c r="C17" s="136"/>
      <c r="D17" s="165">
        <v>3120</v>
      </c>
      <c r="E17" s="166" t="s">
        <v>124</v>
      </c>
    </row>
    <row r="18" spans="1:5" s="141" customFormat="1" ht="13.5">
      <c r="A18" s="134"/>
      <c r="B18" s="135" t="s">
        <v>58</v>
      </c>
      <c r="C18" s="136"/>
      <c r="D18" s="165">
        <v>2631</v>
      </c>
      <c r="E18" s="166">
        <v>97</v>
      </c>
    </row>
    <row r="19" spans="1:5" s="141" customFormat="1" ht="13.5">
      <c r="A19" s="134"/>
      <c r="B19" s="135" t="s">
        <v>59</v>
      </c>
      <c r="C19" s="136"/>
      <c r="D19" s="165">
        <v>7593</v>
      </c>
      <c r="E19" s="166">
        <v>40</v>
      </c>
    </row>
    <row r="20" spans="1:5" s="141" customFormat="1" ht="13.5">
      <c r="A20" s="134"/>
      <c r="B20" s="135" t="s">
        <v>60</v>
      </c>
      <c r="C20" s="136"/>
      <c r="D20" s="165">
        <v>3976</v>
      </c>
      <c r="E20" s="166">
        <v>58</v>
      </c>
    </row>
    <row r="21" spans="1:5" s="141" customFormat="1" ht="13.5">
      <c r="A21" s="134"/>
      <c r="B21" s="135" t="s">
        <v>61</v>
      </c>
      <c r="C21" s="136"/>
      <c r="D21" s="165">
        <v>2338</v>
      </c>
      <c r="E21" s="166">
        <v>45</v>
      </c>
    </row>
    <row r="22" spans="1:5" s="141" customFormat="1" ht="24" customHeight="1">
      <c r="A22" s="134"/>
      <c r="B22" s="135" t="s">
        <v>62</v>
      </c>
      <c r="C22" s="136"/>
      <c r="D22" s="165">
        <v>2513</v>
      </c>
      <c r="E22" s="166">
        <v>32</v>
      </c>
    </row>
    <row r="23" spans="1:5" s="141" customFormat="1" ht="13.5">
      <c r="A23" s="134"/>
      <c r="B23" s="135" t="s">
        <v>63</v>
      </c>
      <c r="C23" s="136"/>
      <c r="D23" s="165">
        <v>1507</v>
      </c>
      <c r="E23" s="166">
        <v>37</v>
      </c>
    </row>
    <row r="24" spans="1:5" s="141" customFormat="1" ht="13.5">
      <c r="A24" s="134"/>
      <c r="B24" s="135" t="s">
        <v>64</v>
      </c>
      <c r="C24" s="136"/>
      <c r="D24" s="165">
        <v>862</v>
      </c>
      <c r="E24" s="166">
        <v>75</v>
      </c>
    </row>
    <row r="25" spans="1:5" s="141" customFormat="1" ht="13.5">
      <c r="A25" s="134"/>
      <c r="B25" s="135" t="s">
        <v>65</v>
      </c>
      <c r="C25" s="136"/>
      <c r="D25" s="165">
        <v>226</v>
      </c>
      <c r="E25" s="166">
        <v>26</v>
      </c>
    </row>
    <row r="26" spans="1:5" s="141" customFormat="1" ht="13.5">
      <c r="A26" s="134"/>
      <c r="B26" s="135" t="s">
        <v>66</v>
      </c>
      <c r="C26" s="136"/>
      <c r="D26" s="165">
        <v>1543</v>
      </c>
      <c r="E26" s="166">
        <v>219</v>
      </c>
    </row>
    <row r="27" spans="1:5" s="141" customFormat="1" ht="24" customHeight="1">
      <c r="A27" s="134"/>
      <c r="B27" s="135" t="s">
        <v>67</v>
      </c>
      <c r="C27" s="136"/>
      <c r="D27" s="165">
        <v>873</v>
      </c>
      <c r="E27" s="166">
        <v>151</v>
      </c>
    </row>
    <row r="28" spans="1:5" s="141" customFormat="1" ht="13.5">
      <c r="A28" s="134"/>
      <c r="B28" s="135" t="s">
        <v>68</v>
      </c>
      <c r="C28" s="136"/>
      <c r="D28" s="165">
        <v>3727</v>
      </c>
      <c r="E28" s="166">
        <v>76</v>
      </c>
    </row>
    <row r="29" spans="1:5" s="141" customFormat="1" ht="13.5">
      <c r="A29" s="134"/>
      <c r="B29" s="135" t="s">
        <v>69</v>
      </c>
      <c r="C29" s="136"/>
      <c r="D29" s="165">
        <v>4206</v>
      </c>
      <c r="E29" s="166">
        <v>163</v>
      </c>
    </row>
    <row r="30" spans="1:5" s="141" customFormat="1" ht="13.5">
      <c r="A30" s="134"/>
      <c r="B30" s="135" t="s">
        <v>70</v>
      </c>
      <c r="C30" s="136"/>
      <c r="D30" s="165">
        <v>1188</v>
      </c>
      <c r="E30" s="166">
        <v>114</v>
      </c>
    </row>
    <row r="31" spans="1:5" s="141" customFormat="1" ht="13.5">
      <c r="A31" s="134"/>
      <c r="B31" s="135" t="s">
        <v>71</v>
      </c>
      <c r="C31" s="136"/>
      <c r="D31" s="165">
        <v>916</v>
      </c>
      <c r="E31" s="166">
        <v>15</v>
      </c>
    </row>
    <row r="32" spans="1:5" s="141" customFormat="1" ht="24" customHeight="1">
      <c r="A32" s="134"/>
      <c r="B32" s="135" t="s">
        <v>72</v>
      </c>
      <c r="C32" s="136"/>
      <c r="D32" s="165">
        <v>3806</v>
      </c>
      <c r="E32" s="166">
        <v>30</v>
      </c>
    </row>
    <row r="33" spans="1:5" s="141" customFormat="1" ht="13.5">
      <c r="A33" s="134"/>
      <c r="B33" s="135" t="s">
        <v>73</v>
      </c>
      <c r="C33" s="136"/>
      <c r="D33" s="165">
        <v>6780</v>
      </c>
      <c r="E33" s="166">
        <v>28</v>
      </c>
    </row>
    <row r="34" spans="1:5" s="141" customFormat="1" ht="13.5">
      <c r="A34" s="134"/>
      <c r="B34" s="135" t="s">
        <v>74</v>
      </c>
      <c r="C34" s="136"/>
      <c r="D34" s="165">
        <v>4186</v>
      </c>
      <c r="E34" s="166">
        <v>260</v>
      </c>
    </row>
    <row r="35" spans="1:5" s="141" customFormat="1" ht="13.5">
      <c r="A35" s="134"/>
      <c r="B35" s="135" t="s">
        <v>75</v>
      </c>
      <c r="C35" s="136"/>
      <c r="D35" s="165">
        <v>1016</v>
      </c>
      <c r="E35" s="166">
        <v>16</v>
      </c>
    </row>
    <row r="36" spans="1:5" s="141" customFormat="1" ht="13.5">
      <c r="A36" s="134"/>
      <c r="B36" s="135" t="s">
        <v>76</v>
      </c>
      <c r="C36" s="136"/>
      <c r="D36" s="165">
        <v>710</v>
      </c>
      <c r="E36" s="166">
        <v>127</v>
      </c>
    </row>
    <row r="37" spans="1:5" s="141" customFormat="1" ht="24" customHeight="1">
      <c r="A37" s="134"/>
      <c r="B37" s="135" t="s">
        <v>77</v>
      </c>
      <c r="C37" s="136"/>
      <c r="D37" s="165">
        <v>287</v>
      </c>
      <c r="E37" s="166">
        <v>56</v>
      </c>
    </row>
    <row r="38" spans="1:5" s="141" customFormat="1" ht="13.5">
      <c r="A38" s="134"/>
      <c r="B38" s="135" t="s">
        <v>78</v>
      </c>
      <c r="C38" s="136"/>
      <c r="D38" s="165">
        <v>719</v>
      </c>
      <c r="E38" s="166">
        <v>114</v>
      </c>
    </row>
    <row r="39" spans="1:5" s="141" customFormat="1" ht="13.5">
      <c r="A39" s="134"/>
      <c r="B39" s="135" t="s">
        <v>79</v>
      </c>
      <c r="C39" s="136"/>
      <c r="D39" s="165">
        <v>1181</v>
      </c>
      <c r="E39" s="166">
        <v>106</v>
      </c>
    </row>
    <row r="40" spans="1:5" s="141" customFormat="1" ht="13.5">
      <c r="A40" s="134"/>
      <c r="B40" s="135" t="s">
        <v>80</v>
      </c>
      <c r="C40" s="136"/>
      <c r="D40" s="165">
        <v>3456</v>
      </c>
      <c r="E40" s="166">
        <v>286</v>
      </c>
    </row>
    <row r="41" spans="1:5" s="141" customFormat="1" ht="13.5">
      <c r="A41" s="134"/>
      <c r="B41" s="135" t="s">
        <v>81</v>
      </c>
      <c r="C41" s="136"/>
      <c r="D41" s="165">
        <v>3343</v>
      </c>
      <c r="E41" s="166">
        <v>87</v>
      </c>
    </row>
    <row r="42" spans="1:5" s="141" customFormat="1" ht="24" customHeight="1">
      <c r="A42" s="134"/>
      <c r="B42" s="135" t="s">
        <v>82</v>
      </c>
      <c r="C42" s="136"/>
      <c r="D42" s="165">
        <v>1578</v>
      </c>
      <c r="E42" s="166">
        <v>159</v>
      </c>
    </row>
    <row r="43" spans="1:5" s="141" customFormat="1" ht="13.5">
      <c r="A43" s="134"/>
      <c r="B43" s="135" t="s">
        <v>83</v>
      </c>
      <c r="C43" s="136"/>
      <c r="D43" s="165">
        <v>776</v>
      </c>
      <c r="E43" s="166">
        <v>202</v>
      </c>
    </row>
    <row r="44" spans="1:5" s="141" customFormat="1" ht="13.5">
      <c r="A44" s="134"/>
      <c r="B44" s="135" t="s">
        <v>84</v>
      </c>
      <c r="C44" s="136"/>
      <c r="D44" s="165">
        <v>1864</v>
      </c>
      <c r="E44" s="166">
        <v>255</v>
      </c>
    </row>
    <row r="45" spans="1:5" s="141" customFormat="1" ht="13.5">
      <c r="A45" s="134"/>
      <c r="B45" s="135" t="s">
        <v>85</v>
      </c>
      <c r="C45" s="136"/>
      <c r="D45" s="165">
        <v>2611</v>
      </c>
      <c r="E45" s="166">
        <v>39</v>
      </c>
    </row>
    <row r="46" spans="1:5" s="141" customFormat="1" ht="13.5">
      <c r="A46" s="134"/>
      <c r="B46" s="135" t="s">
        <v>86</v>
      </c>
      <c r="C46" s="136"/>
      <c r="D46" s="165">
        <v>6236</v>
      </c>
      <c r="E46" s="166">
        <v>322</v>
      </c>
    </row>
    <row r="47" spans="1:5" s="141" customFormat="1" ht="24" customHeight="1">
      <c r="A47" s="134"/>
      <c r="B47" s="135" t="s">
        <v>87</v>
      </c>
      <c r="C47" s="136"/>
      <c r="D47" s="165">
        <v>1305</v>
      </c>
      <c r="E47" s="166">
        <v>98</v>
      </c>
    </row>
    <row r="48" spans="1:5" s="141" customFormat="1" ht="13.5">
      <c r="A48" s="134"/>
      <c r="B48" s="135" t="s">
        <v>88</v>
      </c>
      <c r="C48" s="136"/>
      <c r="D48" s="165">
        <v>1378</v>
      </c>
      <c r="E48" s="166">
        <v>599</v>
      </c>
    </row>
    <row r="49" spans="1:5" s="141" customFormat="1" ht="13.5">
      <c r="A49" s="134"/>
      <c r="B49" s="135" t="s">
        <v>89</v>
      </c>
      <c r="C49" s="136"/>
      <c r="D49" s="165">
        <v>3620</v>
      </c>
      <c r="E49" s="166">
        <v>396</v>
      </c>
    </row>
    <row r="50" spans="1:5" s="141" customFormat="1" ht="13.5">
      <c r="A50" s="134"/>
      <c r="B50" s="135" t="s">
        <v>90</v>
      </c>
      <c r="C50" s="136"/>
      <c r="D50" s="165">
        <v>620</v>
      </c>
      <c r="E50" s="166">
        <v>455</v>
      </c>
    </row>
    <row r="51" spans="1:5" s="141" customFormat="1" ht="13.5">
      <c r="A51" s="134"/>
      <c r="B51" s="135" t="s">
        <v>91</v>
      </c>
      <c r="C51" s="136"/>
      <c r="D51" s="165">
        <v>1476</v>
      </c>
      <c r="E51" s="166">
        <v>376</v>
      </c>
    </row>
    <row r="52" spans="1:5" s="141" customFormat="1" ht="24" customHeight="1">
      <c r="A52" s="134"/>
      <c r="B52" s="135" t="s">
        <v>92</v>
      </c>
      <c r="C52" s="136"/>
      <c r="D52" s="165">
        <v>1757</v>
      </c>
      <c r="E52" s="166">
        <v>212</v>
      </c>
    </row>
    <row r="53" spans="1:5" s="141" customFormat="1" ht="13.5">
      <c r="A53" s="134"/>
      <c r="B53" s="135" t="s">
        <v>93</v>
      </c>
      <c r="C53" s="136"/>
      <c r="D53" s="165">
        <v>587</v>
      </c>
      <c r="E53" s="166">
        <v>138</v>
      </c>
    </row>
    <row r="54" spans="1:5" s="141" customFormat="1" ht="9" customHeight="1" thickBot="1">
      <c r="A54" s="142"/>
      <c r="B54" s="143"/>
      <c r="C54" s="144"/>
      <c r="D54" s="167"/>
      <c r="E54" s="168"/>
    </row>
    <row r="56" ht="16.5" customHeight="1">
      <c r="B56" s="3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2008-07-10T08:32:30Z</cp:lastPrinted>
  <dcterms:modified xsi:type="dcterms:W3CDTF">2008-07-10T08:33:03Z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