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defaultThemeVersion="124226"/>
  <mc:AlternateContent xmlns:mc="http://schemas.openxmlformats.org/markup-compatibility/2006">
    <mc:Choice Requires="x15">
      <x15ac:absPath xmlns:x15ac="http://schemas.microsoft.com/office/spreadsheetml/2010/11/ac" url="https://mhlwlan.sharepoint.com/sites/11202200/WorkingDocLib/業務関係/B文書/業務係共有フォルダ（岳引継ぎ資料より変更）/5. ホームページ更新/【統計】労働保険の適用徴収状況/☆年報/令和６年度 年報/3.掲載依頼/"/>
    </mc:Choice>
  </mc:AlternateContent>
  <xr:revisionPtr revIDLastSave="45" documentId="13_ncr:1_{B6084B67-C088-4AAF-B2D3-B0D35EC28621}" xr6:coauthVersionLast="47" xr6:coauthVersionMax="47" xr10:uidLastSave="{9515501E-7B92-4E61-8CBD-457AF29EFFC5}"/>
  <bookViews>
    <workbookView xWindow="-120" yWindow="-120" windowWidth="29040" windowHeight="15720" xr2:uid="{00000000-000D-0000-FFFF-FFFF00000000}"/>
  </bookViews>
  <sheets>
    <sheet name="Ⅱ－（９）" sheetId="7"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2" i="7" l="1"/>
  <c r="I15" i="7" l="1"/>
  <c r="B16" i="7"/>
  <c r="H5" i="7"/>
  <c r="H15" i="7"/>
  <c r="F16" i="7"/>
  <c r="I14" i="7"/>
  <c r="H13" i="7"/>
  <c r="D6" i="7"/>
  <c r="C16" i="7"/>
  <c r="I7" i="7" l="1"/>
  <c r="E16" i="7" l="1"/>
  <c r="D16" i="7"/>
  <c r="I5" i="7" l="1"/>
  <c r="G15" i="7"/>
  <c r="D15" i="7"/>
  <c r="D11" i="7"/>
  <c r="D13" i="7"/>
  <c r="J15" i="7" l="1"/>
  <c r="G5" i="7" l="1"/>
  <c r="G6" i="7"/>
  <c r="G7" i="7"/>
  <c r="G8" i="7"/>
  <c r="G9" i="7"/>
  <c r="G10" i="7"/>
  <c r="G11" i="7"/>
  <c r="G12" i="7"/>
  <c r="G13" i="7"/>
  <c r="G14" i="7"/>
  <c r="D5" i="7"/>
  <c r="D7" i="7"/>
  <c r="D8" i="7"/>
  <c r="D9" i="7"/>
  <c r="D10" i="7"/>
  <c r="D12" i="7"/>
  <c r="D14" i="7"/>
  <c r="H7" i="7"/>
  <c r="H8" i="7"/>
  <c r="I8" i="7"/>
  <c r="H9" i="7"/>
  <c r="I9" i="7"/>
  <c r="H10" i="7"/>
  <c r="I10" i="7"/>
  <c r="H11" i="7"/>
  <c r="I11" i="7"/>
  <c r="H12" i="7"/>
  <c r="I13" i="7"/>
  <c r="H14" i="7"/>
  <c r="J14" i="7" s="1"/>
  <c r="I6" i="7"/>
  <c r="H6" i="7"/>
  <c r="J11" i="7" l="1"/>
  <c r="H16" i="7"/>
  <c r="I16" i="7"/>
  <c r="J10" i="7"/>
  <c r="J6" i="7"/>
  <c r="J9" i="7"/>
  <c r="G16" i="7"/>
  <c r="J5" i="7"/>
  <c r="J7" i="7"/>
  <c r="J8" i="7"/>
  <c r="J12" i="7"/>
  <c r="J13" i="7"/>
  <c r="J16" i="7" l="1"/>
</calcChain>
</file>

<file path=xl/sharedStrings.xml><?xml version="1.0" encoding="utf-8"?>
<sst xmlns="http://schemas.openxmlformats.org/spreadsheetml/2006/main" count="36" uniqueCount="30">
  <si>
    <t>注３</t>
    <rPh sb="0" eb="1">
      <t>チュウ</t>
    </rPh>
    <phoneticPr fontId="5"/>
  </si>
  <si>
    <t>　「事業規模」欄の「事務組合」とは、労働保険事務組合に労働保険事務の処理を委託している事業のことである。</t>
    <rPh sb="2" eb="4">
      <t>ジギョウ</t>
    </rPh>
    <rPh sb="4" eb="6">
      <t>キボ</t>
    </rPh>
    <rPh sb="7" eb="8">
      <t>ラン</t>
    </rPh>
    <rPh sb="10" eb="12">
      <t>ジム</t>
    </rPh>
    <rPh sb="12" eb="14">
      <t>クミアイ</t>
    </rPh>
    <rPh sb="18" eb="20">
      <t>ロウドウ</t>
    </rPh>
    <rPh sb="20" eb="22">
      <t>ホケン</t>
    </rPh>
    <rPh sb="22" eb="24">
      <t>ジム</t>
    </rPh>
    <rPh sb="24" eb="26">
      <t>クミアイ</t>
    </rPh>
    <rPh sb="27" eb="29">
      <t>ロウドウ</t>
    </rPh>
    <rPh sb="29" eb="31">
      <t>ホケン</t>
    </rPh>
    <rPh sb="31" eb="33">
      <t>ジム</t>
    </rPh>
    <rPh sb="34" eb="36">
      <t>ショリ</t>
    </rPh>
    <rPh sb="37" eb="39">
      <t>イタク</t>
    </rPh>
    <rPh sb="43" eb="45">
      <t>ジギョウ</t>
    </rPh>
    <phoneticPr fontId="5"/>
  </si>
  <si>
    <t>注２</t>
    <rPh sb="0" eb="1">
      <t>チュウ</t>
    </rPh>
    <phoneticPr fontId="5"/>
  </si>
  <si>
    <t>　「事業規模」欄の人数は、1年間の平均労働者数であり、「0人」は、1年間の平均労働者が1人未満であった場合を指す。</t>
    <rPh sb="2" eb="4">
      <t>ジギョウ</t>
    </rPh>
    <rPh sb="4" eb="6">
      <t>キボ</t>
    </rPh>
    <rPh sb="7" eb="8">
      <t>ラン</t>
    </rPh>
    <rPh sb="9" eb="11">
      <t>ニンズウ</t>
    </rPh>
    <rPh sb="14" eb="16">
      <t>ネンカン</t>
    </rPh>
    <rPh sb="17" eb="19">
      <t>ヘイキン</t>
    </rPh>
    <rPh sb="19" eb="22">
      <t>ロウドウシャ</t>
    </rPh>
    <rPh sb="22" eb="23">
      <t>スウ</t>
    </rPh>
    <rPh sb="29" eb="30">
      <t>ニン</t>
    </rPh>
    <rPh sb="34" eb="36">
      <t>ネンカン</t>
    </rPh>
    <rPh sb="37" eb="39">
      <t>ヘイキン</t>
    </rPh>
    <rPh sb="39" eb="42">
      <t>ロウドウシャ</t>
    </rPh>
    <rPh sb="44" eb="45">
      <t>ニン</t>
    </rPh>
    <rPh sb="45" eb="47">
      <t>ミマン</t>
    </rPh>
    <rPh sb="51" eb="53">
      <t>バアイ</t>
    </rPh>
    <rPh sb="54" eb="55">
      <t>サ</t>
    </rPh>
    <phoneticPr fontId="5"/>
  </si>
  <si>
    <t>注１</t>
    <rPh sb="0" eb="1">
      <t>チュウ</t>
    </rPh>
    <phoneticPr fontId="5"/>
  </si>
  <si>
    <t>合計</t>
    <rPh sb="0" eb="2">
      <t>ゴウケイ</t>
    </rPh>
    <phoneticPr fontId="5"/>
  </si>
  <si>
    <t>その他</t>
    <rPh sb="2" eb="3">
      <t>タ</t>
    </rPh>
    <phoneticPr fontId="5"/>
  </si>
  <si>
    <t>事務組合</t>
    <rPh sb="0" eb="2">
      <t>ジム</t>
    </rPh>
    <rPh sb="2" eb="4">
      <t>クミアイ</t>
    </rPh>
    <phoneticPr fontId="5"/>
  </si>
  <si>
    <t>1000人以上</t>
    <rPh sb="4" eb="7">
      <t>ニンイジョウ</t>
    </rPh>
    <phoneticPr fontId="5"/>
  </si>
  <si>
    <t>500人～999人</t>
    <rPh sb="3" eb="4">
      <t>ニン</t>
    </rPh>
    <rPh sb="8" eb="9">
      <t>ニン</t>
    </rPh>
    <phoneticPr fontId="5"/>
  </si>
  <si>
    <t>300人～499人</t>
    <rPh sb="3" eb="4">
      <t>ニン</t>
    </rPh>
    <rPh sb="8" eb="9">
      <t>ニン</t>
    </rPh>
    <phoneticPr fontId="5"/>
  </si>
  <si>
    <t>100人～299人</t>
    <rPh sb="3" eb="4">
      <t>ニン</t>
    </rPh>
    <rPh sb="8" eb="9">
      <t>ニン</t>
    </rPh>
    <phoneticPr fontId="5"/>
  </si>
  <si>
    <t>30人～99人</t>
    <rPh sb="2" eb="3">
      <t>ニン</t>
    </rPh>
    <rPh sb="6" eb="7">
      <t>ニン</t>
    </rPh>
    <phoneticPr fontId="5"/>
  </si>
  <si>
    <t>16人～29人</t>
    <rPh sb="2" eb="3">
      <t>ニン</t>
    </rPh>
    <rPh sb="6" eb="7">
      <t>ニン</t>
    </rPh>
    <phoneticPr fontId="5"/>
  </si>
  <si>
    <t>５人～15人</t>
    <rPh sb="1" eb="2">
      <t>ニン</t>
    </rPh>
    <rPh sb="5" eb="6">
      <t>ニン</t>
    </rPh>
    <phoneticPr fontId="5"/>
  </si>
  <si>
    <t>１人～４人</t>
    <rPh sb="1" eb="2">
      <t>ニン</t>
    </rPh>
    <rPh sb="4" eb="5">
      <t>ニン</t>
    </rPh>
    <phoneticPr fontId="5"/>
  </si>
  <si>
    <t>０人</t>
    <rPh sb="1" eb="2">
      <t>ニン</t>
    </rPh>
    <phoneticPr fontId="5"/>
  </si>
  <si>
    <t>収納率</t>
    <rPh sb="0" eb="3">
      <t>シュウノウリツ</t>
    </rPh>
    <phoneticPr fontId="5"/>
  </si>
  <si>
    <t>収納済歳入額</t>
    <rPh sb="0" eb="3">
      <t>シュウノウズミ</t>
    </rPh>
    <rPh sb="3" eb="6">
      <t>サイニュウガク</t>
    </rPh>
    <phoneticPr fontId="5"/>
  </si>
  <si>
    <t>徴収決定済額</t>
    <rPh sb="0" eb="2">
      <t>チョウシュウ</t>
    </rPh>
    <rPh sb="2" eb="4">
      <t>ケッテイ</t>
    </rPh>
    <rPh sb="4" eb="6">
      <t>ズミガク</t>
    </rPh>
    <phoneticPr fontId="5"/>
  </si>
  <si>
    <t>合　　計</t>
    <rPh sb="0" eb="1">
      <t>ゴウ</t>
    </rPh>
    <rPh sb="3" eb="4">
      <t>ケイ</t>
    </rPh>
    <phoneticPr fontId="5"/>
  </si>
  <si>
    <t>雇用保険</t>
    <rPh sb="0" eb="2">
      <t>コヨウ</t>
    </rPh>
    <rPh sb="2" eb="4">
      <t>ホケン</t>
    </rPh>
    <phoneticPr fontId="5"/>
  </si>
  <si>
    <t>労災保険</t>
    <rPh sb="0" eb="2">
      <t>ロウサイ</t>
    </rPh>
    <rPh sb="2" eb="4">
      <t>ホケン</t>
    </rPh>
    <phoneticPr fontId="5"/>
  </si>
  <si>
    <t>事業規模</t>
    <rPh sb="0" eb="2">
      <t>ジギョウ</t>
    </rPh>
    <rPh sb="2" eb="4">
      <t>キボ</t>
    </rPh>
    <phoneticPr fontId="5"/>
  </si>
  <si>
    <t>（単位：円）</t>
  </si>
  <si>
    <t>Ⅱ-(9)　事業規模別労働保険料徴収状況</t>
    <rPh sb="6" eb="8">
      <t>ジギョウ</t>
    </rPh>
    <rPh sb="8" eb="11">
      <t>キボベツ</t>
    </rPh>
    <rPh sb="11" eb="13">
      <t>ロウドウ</t>
    </rPh>
    <rPh sb="13" eb="16">
      <t>ホケンリョウ</t>
    </rPh>
    <rPh sb="16" eb="18">
      <t>チョウシュウ</t>
    </rPh>
    <rPh sb="18" eb="20">
      <t>ジョウキョウ</t>
    </rPh>
    <phoneticPr fontId="5"/>
  </si>
  <si>
    <t>　「事業規模」欄の「その他」とは、印紙保険料の現金納付、特別保険料等が含まれている。</t>
    <rPh sb="2" eb="4">
      <t>ジギョウ</t>
    </rPh>
    <rPh sb="4" eb="6">
      <t>キボ</t>
    </rPh>
    <rPh sb="7" eb="8">
      <t>ラン</t>
    </rPh>
    <rPh sb="12" eb="13">
      <t>タ</t>
    </rPh>
    <rPh sb="17" eb="19">
      <t>インシ</t>
    </rPh>
    <rPh sb="19" eb="22">
      <t>ホケンリョウ</t>
    </rPh>
    <rPh sb="23" eb="25">
      <t>ゲンキン</t>
    </rPh>
    <rPh sb="25" eb="27">
      <t>ノウフ</t>
    </rPh>
    <rPh sb="28" eb="30">
      <t>トクベツ</t>
    </rPh>
    <rPh sb="30" eb="33">
      <t>ホケンリョウ</t>
    </rPh>
    <rPh sb="33" eb="34">
      <t>トウ</t>
    </rPh>
    <rPh sb="35" eb="36">
      <t>フク</t>
    </rPh>
    <phoneticPr fontId="5"/>
  </si>
  <si>
    <t>　事業規模の階層別欄に計上している。</t>
    <phoneticPr fontId="6"/>
  </si>
  <si>
    <t>　「事業規模」欄の「事務組合」には、事務組合に委託している事業のうち、労災メリット適用事業に係る労働保険料は含まれず、</t>
    <rPh sb="2" eb="4">
      <t>ジギョウ</t>
    </rPh>
    <rPh sb="4" eb="6">
      <t>キボ</t>
    </rPh>
    <rPh sb="7" eb="8">
      <t>ラン</t>
    </rPh>
    <rPh sb="10" eb="12">
      <t>ジム</t>
    </rPh>
    <rPh sb="12" eb="14">
      <t>クミアイ</t>
    </rPh>
    <rPh sb="18" eb="20">
      <t>ジム</t>
    </rPh>
    <rPh sb="20" eb="22">
      <t>クミア</t>
    </rPh>
    <rPh sb="23" eb="25">
      <t>イタク</t>
    </rPh>
    <rPh sb="29" eb="31">
      <t>ジギョウ</t>
    </rPh>
    <rPh sb="35" eb="37">
      <t>ロウサイ</t>
    </rPh>
    <rPh sb="41" eb="43">
      <t>テキヨウ</t>
    </rPh>
    <rPh sb="43" eb="45">
      <t>ジギョウ</t>
    </rPh>
    <rPh sb="46" eb="47">
      <t>カカ</t>
    </rPh>
    <rPh sb="48" eb="50">
      <t>ロウドウ</t>
    </rPh>
    <rPh sb="50" eb="53">
      <t>ホケンリョウ</t>
    </rPh>
    <rPh sb="54" eb="55">
      <t>フク</t>
    </rPh>
    <phoneticPr fontId="5"/>
  </si>
  <si>
    <t>令和６年度</t>
    <rPh sb="0" eb="2">
      <t>レイワ</t>
    </rPh>
    <rPh sb="3" eb="5">
      <t>ネンド</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</si>
</sst>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11">
    <font>
      <sz val="11"/>
      <color theme="1"/>
      <name val="ＭＳ Ｐゴシック"/>
      <family val="3"/>
      <charset val="128"/>
      <scheme val="minor"/>
    </font>
    <font>
      <sz val="11"/>
      <name val="ＭＳ Ｐゴシック"/>
      <family val="3"/>
      <charset val="128"/>
    </font>
    <font>
      <sz val="11"/>
      <name val="ＭＳ 明朝"/>
      <family val="1"/>
      <charset val="128"/>
    </font>
    <font>
      <sz val="11"/>
      <name val="明朝"/>
      <family val="1"/>
      <charset val="128"/>
    </font>
    <font>
      <sz val="10"/>
      <name val="ＭＳ 明朝"/>
      <family val="1"/>
      <charset val="128"/>
    </font>
    <font>
      <sz val="6"/>
      <name val="ＭＳ 明朝"/>
      <family val="1"/>
      <charset val="128"/>
    </font>
    <font>
      <sz val="6"/>
      <name val="ＭＳ Ｐゴシック"/>
      <family val="3"/>
      <charset val="128"/>
    </font>
    <font>
      <sz val="11"/>
      <color theme="1"/>
      <name val="ＭＳ Ｐゴシック"/>
      <family val="3"/>
      <charset val="128"/>
      <scheme val="minor"/>
    </font>
    <font>
      <sz val="11"/>
      <color theme="1"/>
      <name val="ＭＳ 明朝"/>
      <family val="1"/>
      <charset val="128"/>
    </font>
    <font>
      <sz val="11"/>
      <name val="ＭＳ Ｐゴシック"/>
      <family val="3"/>
      <charset val="128"/>
      <scheme val="minor"/>
    </font>
    <font>
      <sz val="12"/>
      <name val="ＭＳ Ｐゴシック"/>
      <family val="3"/>
      <charset val="128"/>
      <scheme val="minor"/>
    </font>
  </fonts>
  <fills count="3">
    <fill>
      <patternFill patternType="none"/>
    </fill>
    <fill>
      <patternFill patternType="gray125"/>
    </fill>
    <fill>
      <patternFill patternType="solid">
        <fgColor indexed="9"/>
        <bgColor indexed="64"/>
      </patternFill>
    </fill>
  </fills>
  <borders count="23">
    <border>
      <left/>
      <right/>
      <top/>
      <bottom/>
      <diagonal/>
    </border>
    <border>
      <left style="thin">
        <color indexed="64"/>
      </left>
      <right/>
      <top style="thin">
        <color indexed="64"/>
      </top>
      <bottom style="thin">
        <color indexed="64"/>
      </bottom>
      <diagonal/>
    </border>
    <border>
      <left style="thin">
        <color indexed="64"/>
      </left>
      <right style="thin">
        <color indexed="64"/>
      </right>
      <top style="hair">
        <color indexed="64"/>
      </top>
      <bottom/>
      <diagonal/>
    </border>
    <border>
      <left style="thin">
        <color indexed="64"/>
      </left>
      <right style="double">
        <color indexed="64"/>
      </right>
      <top style="hair">
        <color indexed="64"/>
      </top>
      <bottom/>
      <diagonal/>
    </border>
    <border>
      <left style="thin">
        <color indexed="64"/>
      </left>
      <right/>
      <top style="hair">
        <color indexed="64"/>
      </top>
      <bottom/>
      <diagonal/>
    </border>
    <border>
      <left style="thin">
        <color indexed="64"/>
      </left>
      <right style="thin">
        <color indexed="64"/>
      </right>
      <top style="hair">
        <color indexed="64"/>
      </top>
      <bottom style="hair">
        <color indexed="64"/>
      </bottom>
      <diagonal/>
    </border>
    <border>
      <left style="thin">
        <color indexed="64"/>
      </left>
      <right style="double">
        <color indexed="64"/>
      </right>
      <top style="hair">
        <color indexed="64"/>
      </top>
      <bottom style="hair">
        <color indexed="64"/>
      </bottom>
      <diagonal/>
    </border>
    <border>
      <left style="double">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double">
        <color indexed="64"/>
      </right>
      <top/>
      <bottom style="hair">
        <color indexed="64"/>
      </bottom>
      <diagonal/>
    </border>
    <border>
      <left style="double">
        <color indexed="64"/>
      </left>
      <right style="thin">
        <color indexed="64"/>
      </right>
      <top/>
      <bottom style="hair">
        <color indexed="64"/>
      </bottom>
      <diagonal/>
    </border>
    <border>
      <left style="thin">
        <color indexed="64"/>
      </left>
      <right/>
      <top/>
      <bottom style="hair">
        <color indexed="64"/>
      </bottom>
      <diagonal/>
    </border>
    <border>
      <left style="thin">
        <color indexed="64"/>
      </left>
      <right style="thin">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double">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style="thin">
        <color indexed="64"/>
      </right>
      <top style="hair">
        <color indexed="64"/>
      </top>
      <bottom/>
      <diagonal/>
    </border>
  </borders>
  <cellStyleXfs count="6">
    <xf numFmtId="0" fontId="0" fillId="0" borderId="0">
      <alignment vertical="center"/>
    </xf>
    <xf numFmtId="38" fontId="3" fillId="0" borderId="0" applyFont="0" applyFill="0" applyBorder="0" applyAlignment="0" applyProtection="0"/>
    <xf numFmtId="38" fontId="1" fillId="0" borderId="0" applyFont="0" applyFill="0" applyBorder="0" applyAlignment="0" applyProtection="0"/>
    <xf numFmtId="38" fontId="2" fillId="0" borderId="0" applyFont="0" applyFill="0" applyBorder="0" applyAlignment="0" applyProtection="0"/>
    <xf numFmtId="0" fontId="1" fillId="0" borderId="0"/>
    <xf numFmtId="0" fontId="2" fillId="0" borderId="0"/>
  </cellStyleXfs>
  <cellXfs count="62">
    <xf numFmtId="0" fontId="0" fillId="0" borderId="0" xfId="0">
      <alignment vertical="center"/>
    </xf>
    <xf numFmtId="0" fontId="2" fillId="2" borderId="0" xfId="5" applyFill="1"/>
    <xf numFmtId="38" fontId="7" fillId="2" borderId="0" xfId="3" applyFont="1" applyFill="1"/>
    <xf numFmtId="0" fontId="2" fillId="2" borderId="0" xfId="5" applyFill="1" applyAlignment="1">
      <alignment horizontal="right"/>
    </xf>
    <xf numFmtId="38" fontId="4" fillId="2" borderId="0" xfId="3" applyFont="1" applyFill="1"/>
    <xf numFmtId="0" fontId="4" fillId="2" borderId="0" xfId="5" applyFont="1" applyFill="1" applyAlignment="1">
      <alignment horizontal="right"/>
    </xf>
    <xf numFmtId="0" fontId="4" fillId="2" borderId="0" xfId="5" applyFont="1" applyFill="1" applyAlignment="1">
      <alignment horizontal="right" vertical="top"/>
    </xf>
    <xf numFmtId="0" fontId="1" fillId="2" borderId="1" xfId="5" applyFont="1" applyFill="1" applyBorder="1" applyAlignment="1">
      <alignment horizontal="center"/>
    </xf>
    <xf numFmtId="0" fontId="1" fillId="2" borderId="8" xfId="5" applyFont="1" applyFill="1" applyBorder="1" applyAlignment="1">
      <alignment horizontal="right"/>
    </xf>
    <xf numFmtId="0" fontId="1" fillId="2" borderId="12" xfId="5" applyFont="1" applyFill="1" applyBorder="1" applyAlignment="1">
      <alignment horizontal="right"/>
    </xf>
    <xf numFmtId="38" fontId="9" fillId="2" borderId="13" xfId="3" applyFont="1" applyFill="1" applyBorder="1" applyAlignment="1">
      <alignment horizontal="center" vertical="center"/>
    </xf>
    <xf numFmtId="38" fontId="9" fillId="2" borderId="14" xfId="3" applyFont="1" applyFill="1" applyBorder="1" applyAlignment="1">
      <alignment horizontal="center" vertical="center"/>
    </xf>
    <xf numFmtId="38" fontId="9" fillId="2" borderId="15" xfId="3" applyFont="1" applyFill="1" applyBorder="1" applyAlignment="1">
      <alignment horizontal="center" vertical="center"/>
    </xf>
    <xf numFmtId="38" fontId="9" fillId="2" borderId="16" xfId="3" applyFont="1" applyFill="1" applyBorder="1" applyAlignment="1">
      <alignment horizontal="center" vertical="center"/>
    </xf>
    <xf numFmtId="0" fontId="9" fillId="2" borderId="0" xfId="5" applyFont="1" applyFill="1" applyAlignment="1">
      <alignment horizontal="right"/>
    </xf>
    <xf numFmtId="0" fontId="9" fillId="2" borderId="0" xfId="5" applyFont="1" applyFill="1"/>
    <xf numFmtId="38" fontId="9" fillId="2" borderId="0" xfId="3" applyFont="1" applyFill="1"/>
    <xf numFmtId="0" fontId="9" fillId="2" borderId="0" xfId="5" applyFont="1" applyFill="1" applyAlignment="1">
      <alignment horizontal="left"/>
    </xf>
    <xf numFmtId="176" fontId="8" fillId="0" borderId="3" xfId="3" applyNumberFormat="1" applyFont="1" applyFill="1" applyBorder="1"/>
    <xf numFmtId="38" fontId="8" fillId="0" borderId="11" xfId="3" applyFont="1" applyFill="1" applyBorder="1"/>
    <xf numFmtId="38" fontId="8" fillId="0" borderId="9" xfId="3" applyFont="1" applyFill="1" applyBorder="1"/>
    <xf numFmtId="38" fontId="8" fillId="0" borderId="7" xfId="3" applyFont="1" applyFill="1" applyBorder="1"/>
    <xf numFmtId="38" fontId="8" fillId="0" borderId="5" xfId="3" applyFont="1" applyFill="1" applyBorder="1"/>
    <xf numFmtId="38" fontId="9" fillId="0" borderId="14" xfId="3" applyFont="1" applyFill="1" applyBorder="1" applyAlignment="1">
      <alignment horizontal="center" vertical="center"/>
    </xf>
    <xf numFmtId="38" fontId="9" fillId="0" borderId="13" xfId="3" applyFont="1" applyFill="1" applyBorder="1" applyAlignment="1">
      <alignment horizontal="center" vertical="center"/>
    </xf>
    <xf numFmtId="38" fontId="9" fillId="0" borderId="1" xfId="3" applyFont="1" applyFill="1" applyBorder="1" applyAlignment="1">
      <alignment horizontal="center" vertical="center"/>
    </xf>
    <xf numFmtId="176" fontId="8" fillId="0" borderId="6" xfId="3" applyNumberFormat="1" applyFont="1" applyFill="1" applyBorder="1"/>
    <xf numFmtId="176" fontId="8" fillId="0" borderId="10" xfId="3" applyNumberFormat="1" applyFont="1" applyFill="1" applyBorder="1"/>
    <xf numFmtId="176" fontId="8" fillId="0" borderId="2" xfId="3" applyNumberFormat="1" applyFont="1" applyFill="1" applyBorder="1"/>
    <xf numFmtId="176" fontId="8" fillId="0" borderId="9" xfId="3" applyNumberFormat="1" applyFont="1" applyFill="1" applyBorder="1"/>
    <xf numFmtId="176" fontId="8" fillId="0" borderId="5" xfId="3" applyNumberFormat="1" applyFont="1" applyFill="1" applyBorder="1"/>
    <xf numFmtId="38" fontId="8" fillId="0" borderId="14" xfId="3" applyFont="1" applyFill="1" applyBorder="1"/>
    <xf numFmtId="38" fontId="8" fillId="0" borderId="13" xfId="3" applyFont="1" applyFill="1" applyBorder="1"/>
    <xf numFmtId="176" fontId="8" fillId="0" borderId="16" xfId="3" applyNumberFormat="1" applyFont="1" applyFill="1" applyBorder="1"/>
    <xf numFmtId="38" fontId="8" fillId="0" borderId="1" xfId="3" applyFont="1" applyFill="1" applyBorder="1"/>
    <xf numFmtId="176" fontId="8" fillId="0" borderId="15" xfId="3" applyNumberFormat="1" applyFont="1" applyFill="1" applyBorder="1"/>
    <xf numFmtId="176" fontId="8" fillId="0" borderId="13" xfId="3" applyNumberFormat="1" applyFont="1" applyFill="1" applyBorder="1"/>
    <xf numFmtId="38" fontId="2" fillId="0" borderId="11" xfId="3" applyFont="1" applyFill="1" applyBorder="1"/>
    <xf numFmtId="38" fontId="2" fillId="0" borderId="9" xfId="3" applyFont="1" applyFill="1" applyBorder="1"/>
    <xf numFmtId="38" fontId="2" fillId="0" borderId="7" xfId="3" applyFont="1" applyFill="1" applyBorder="1"/>
    <xf numFmtId="38" fontId="2" fillId="0" borderId="5" xfId="3" applyFont="1" applyFill="1" applyBorder="1"/>
    <xf numFmtId="38" fontId="2" fillId="0" borderId="22" xfId="3" applyFont="1" applyFill="1" applyBorder="1"/>
    <xf numFmtId="38" fontId="2" fillId="0" borderId="2" xfId="3" applyFont="1" applyFill="1" applyBorder="1"/>
    <xf numFmtId="38" fontId="2" fillId="0" borderId="4" xfId="3" applyFont="1" applyFill="1" applyBorder="1"/>
    <xf numFmtId="38" fontId="2" fillId="0" borderId="8" xfId="3" applyFont="1" applyFill="1" applyBorder="1"/>
    <xf numFmtId="38" fontId="2" fillId="0" borderId="12" xfId="3" applyFont="1" applyFill="1" applyBorder="1"/>
    <xf numFmtId="0" fontId="1" fillId="0" borderId="4" xfId="5" applyFont="1" applyFill="1" applyBorder="1" applyAlignment="1">
      <alignment horizontal="right"/>
    </xf>
    <xf numFmtId="38" fontId="4" fillId="2" borderId="0" xfId="3" applyFont="1" applyFill="1" applyAlignment="1">
      <alignment vertical="top"/>
    </xf>
    <xf numFmtId="0" fontId="2" fillId="0" borderId="0" xfId="5" applyAlignment="1">
      <alignment vertical="top"/>
    </xf>
    <xf numFmtId="0" fontId="2" fillId="0" borderId="0" xfId="5" applyAlignment="1"/>
    <xf numFmtId="38" fontId="4" fillId="2" borderId="0" xfId="3" applyFont="1" applyFill="1" applyAlignment="1">
      <alignment horizontal="left" vertical="top"/>
    </xf>
    <xf numFmtId="0" fontId="10" fillId="2" borderId="0" xfId="5" applyFont="1" applyFill="1" applyAlignment="1">
      <alignment horizontal="left" vertical="center"/>
    </xf>
    <xf numFmtId="0" fontId="9" fillId="2" borderId="17" xfId="5" applyFont="1" applyFill="1" applyBorder="1" applyAlignment="1">
      <alignment horizontal="center" vertical="center"/>
    </xf>
    <xf numFmtId="0" fontId="9" fillId="2" borderId="18" xfId="5" applyFont="1" applyFill="1" applyBorder="1" applyAlignment="1">
      <alignment vertical="center"/>
    </xf>
    <xf numFmtId="0" fontId="9" fillId="2" borderId="19" xfId="5" applyFont="1" applyFill="1" applyBorder="1" applyAlignment="1">
      <alignment horizontal="center" vertical="center"/>
    </xf>
    <xf numFmtId="0" fontId="9" fillId="2" borderId="20" xfId="5" applyFont="1" applyFill="1" applyBorder="1" applyAlignment="1">
      <alignment horizontal="center" vertical="center"/>
    </xf>
    <xf numFmtId="0" fontId="9" fillId="2" borderId="21" xfId="5" applyFont="1" applyFill="1" applyBorder="1" applyAlignment="1">
      <alignment horizontal="center" vertical="center"/>
    </xf>
    <xf numFmtId="38" fontId="9" fillId="2" borderId="19" xfId="3" applyFont="1" applyFill="1" applyBorder="1" applyAlignment="1">
      <alignment horizontal="center" vertical="center"/>
    </xf>
    <xf numFmtId="38" fontId="9" fillId="2" borderId="20" xfId="3" applyFont="1" applyFill="1" applyBorder="1" applyAlignment="1">
      <alignment horizontal="center" vertical="center"/>
    </xf>
    <xf numFmtId="38" fontId="9" fillId="2" borderId="21" xfId="3" applyFont="1" applyFill="1" applyBorder="1" applyAlignment="1">
      <alignment horizontal="center" vertical="center"/>
    </xf>
    <xf numFmtId="0" fontId="9" fillId="2" borderId="16" xfId="5" applyFont="1" applyFill="1" applyBorder="1" applyAlignment="1">
      <alignment horizontal="center" vertical="center"/>
    </xf>
    <xf numFmtId="38" fontId="4" fillId="2" borderId="0" xfId="3" applyFont="1" applyFill="1" applyAlignment="1">
      <alignment horizontal="left"/>
    </xf>
  </cellXfs>
  <cellStyles count="6">
    <cellStyle name="桁区切り 2" xfId="1" xr:uid="{00000000-0005-0000-0000-000000000000}"/>
    <cellStyle name="桁区切り 3" xfId="2" xr:uid="{00000000-0005-0000-0000-000001000000}"/>
    <cellStyle name="桁区切り 4" xfId="3" xr:uid="{00000000-0005-0000-0000-000002000000}"/>
    <cellStyle name="標準" xfId="0" builtinId="0"/>
    <cellStyle name="標準 2" xfId="4" xr:uid="{00000000-0005-0000-0000-000004000000}"/>
    <cellStyle name="標準 3" xfId="5" xr:uid="{00000000-0005-0000-0000-000005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23"/>
  <sheetViews>
    <sheetView tabSelected="1" view="pageBreakPreview" zoomScaleNormal="100" zoomScaleSheetLayoutView="100" workbookViewId="0">
      <selection activeCell="G16" sqref="G16"/>
    </sheetView>
  </sheetViews>
  <sheetFormatPr defaultRowHeight="13.5"/>
  <cols>
    <col min="1" max="1" width="12.625" style="3" customWidth="1"/>
    <col min="2" max="3" width="17.75" style="2" customWidth="1"/>
    <col min="4" max="4" width="8.5" style="2" customWidth="1"/>
    <col min="5" max="6" width="17.75" style="1" customWidth="1"/>
    <col min="7" max="7" width="8.5" style="1" customWidth="1"/>
    <col min="8" max="9" width="17.75" style="1" customWidth="1"/>
    <col min="10" max="10" width="8.5" style="1" customWidth="1"/>
    <col min="11" max="16384" width="9" style="1"/>
  </cols>
  <sheetData>
    <row r="1" spans="1:10" ht="30" customHeight="1">
      <c r="A1" s="51" t="s">
        <v>25</v>
      </c>
      <c r="B1" s="51"/>
      <c r="C1" s="51"/>
      <c r="D1" s="51"/>
      <c r="E1" s="51"/>
      <c r="F1" s="51"/>
      <c r="G1" s="51"/>
      <c r="H1" s="51"/>
      <c r="I1" s="51"/>
    </row>
    <row r="2" spans="1:10" ht="30" customHeight="1">
      <c r="A2" s="17" t="s">
        <v>29</v>
      </c>
      <c r="B2" s="16"/>
      <c r="C2" s="16"/>
      <c r="D2" s="16"/>
      <c r="E2" s="15"/>
      <c r="F2" s="14"/>
      <c r="G2" s="14"/>
      <c r="H2" s="15"/>
      <c r="I2" s="14"/>
      <c r="J2" s="14" t="s">
        <v>24</v>
      </c>
    </row>
    <row r="3" spans="1:10" ht="32.1" customHeight="1">
      <c r="A3" s="52" t="s">
        <v>23</v>
      </c>
      <c r="B3" s="54" t="s">
        <v>22</v>
      </c>
      <c r="C3" s="55"/>
      <c r="D3" s="56"/>
      <c r="E3" s="57" t="s">
        <v>21</v>
      </c>
      <c r="F3" s="58"/>
      <c r="G3" s="59"/>
      <c r="H3" s="54" t="s">
        <v>20</v>
      </c>
      <c r="I3" s="55"/>
      <c r="J3" s="60"/>
    </row>
    <row r="4" spans="1:10" ht="32.1" customHeight="1">
      <c r="A4" s="53"/>
      <c r="B4" s="23" t="s">
        <v>19</v>
      </c>
      <c r="C4" s="24" t="s">
        <v>18</v>
      </c>
      <c r="D4" s="13" t="s">
        <v>17</v>
      </c>
      <c r="E4" s="23" t="s">
        <v>19</v>
      </c>
      <c r="F4" s="25" t="s">
        <v>18</v>
      </c>
      <c r="G4" s="12" t="s">
        <v>17</v>
      </c>
      <c r="H4" s="11" t="s">
        <v>19</v>
      </c>
      <c r="I4" s="10" t="s">
        <v>18</v>
      </c>
      <c r="J4" s="10" t="s">
        <v>17</v>
      </c>
    </row>
    <row r="5" spans="1:10" ht="32.1" customHeight="1">
      <c r="A5" s="9" t="s">
        <v>16</v>
      </c>
      <c r="B5" s="37">
        <v>2032608366</v>
      </c>
      <c r="C5" s="38">
        <v>1572188230</v>
      </c>
      <c r="D5" s="18">
        <f>C5/B5</f>
        <v>0.77348310491013694</v>
      </c>
      <c r="E5" s="37">
        <v>5159255935</v>
      </c>
      <c r="F5" s="45">
        <v>4322930647</v>
      </c>
      <c r="G5" s="27">
        <f>F5/E5</f>
        <v>0.83789808093713036</v>
      </c>
      <c r="H5" s="19">
        <f>B5+E5</f>
        <v>7191864301</v>
      </c>
      <c r="I5" s="20">
        <f>C5+F5</f>
        <v>5895118877</v>
      </c>
      <c r="J5" s="29">
        <f t="shared" ref="J5:J13" si="0">I5/H5</f>
        <v>0.81969272921074265</v>
      </c>
    </row>
    <row r="6" spans="1:10" ht="32.1" customHeight="1">
      <c r="A6" s="8" t="s">
        <v>15</v>
      </c>
      <c r="B6" s="39">
        <v>31827166165</v>
      </c>
      <c r="C6" s="40">
        <v>29116240742</v>
      </c>
      <c r="D6" s="18">
        <f>C6/B6</f>
        <v>0.91482353757334589</v>
      </c>
      <c r="E6" s="39">
        <v>91096894769</v>
      </c>
      <c r="F6" s="44">
        <v>83183140420</v>
      </c>
      <c r="G6" s="26">
        <f t="shared" ref="G6:G13" si="1">F6/E6</f>
        <v>0.91312816568481947</v>
      </c>
      <c r="H6" s="21">
        <f>B6+E6</f>
        <v>122924060934</v>
      </c>
      <c r="I6" s="22">
        <f>C6+F6</f>
        <v>112299381162</v>
      </c>
      <c r="J6" s="30">
        <f t="shared" si="0"/>
        <v>0.91356712679949148</v>
      </c>
    </row>
    <row r="7" spans="1:10" ht="32.1" customHeight="1">
      <c r="A7" s="8" t="s">
        <v>14</v>
      </c>
      <c r="B7" s="39">
        <v>90165900469</v>
      </c>
      <c r="C7" s="40">
        <v>86839541528</v>
      </c>
      <c r="D7" s="18">
        <f t="shared" ref="D7:D12" si="2">C7/B7</f>
        <v>0.96310845980910886</v>
      </c>
      <c r="E7" s="39">
        <v>177900891200</v>
      </c>
      <c r="F7" s="44">
        <v>170743270428</v>
      </c>
      <c r="G7" s="26">
        <f t="shared" si="1"/>
        <v>0.95976624555549161</v>
      </c>
      <c r="H7" s="21">
        <f t="shared" ref="H7:H14" si="3">B7+E7</f>
        <v>268066791669</v>
      </c>
      <c r="I7" s="22">
        <f>C7+F7</f>
        <v>257582811956</v>
      </c>
      <c r="J7" s="30">
        <f t="shared" si="0"/>
        <v>0.96089041970575273</v>
      </c>
    </row>
    <row r="8" spans="1:10" ht="32.1" customHeight="1">
      <c r="A8" s="8" t="s">
        <v>13</v>
      </c>
      <c r="B8" s="39">
        <v>70845047863</v>
      </c>
      <c r="C8" s="40">
        <v>69143769430</v>
      </c>
      <c r="D8" s="18">
        <f t="shared" si="2"/>
        <v>0.97598592302047804</v>
      </c>
      <c r="E8" s="39">
        <v>146691349217</v>
      </c>
      <c r="F8" s="44">
        <v>143399981187</v>
      </c>
      <c r="G8" s="26">
        <f t="shared" si="1"/>
        <v>0.97756263032845181</v>
      </c>
      <c r="H8" s="21">
        <f t="shared" si="3"/>
        <v>217536397080</v>
      </c>
      <c r="I8" s="22">
        <f t="shared" ref="I8:I13" si="4">C8+F8</f>
        <v>212543750617</v>
      </c>
      <c r="J8" s="30">
        <f t="shared" si="0"/>
        <v>0.97704914428106515</v>
      </c>
    </row>
    <row r="9" spans="1:10" ht="32.1" customHeight="1">
      <c r="A9" s="8" t="s">
        <v>12</v>
      </c>
      <c r="B9" s="39">
        <v>171890348016</v>
      </c>
      <c r="C9" s="40">
        <v>169919181041</v>
      </c>
      <c r="D9" s="18">
        <f t="shared" si="2"/>
        <v>0.9885324161725676</v>
      </c>
      <c r="E9" s="39">
        <v>409248068397</v>
      </c>
      <c r="F9" s="44">
        <v>404987481995</v>
      </c>
      <c r="G9" s="26">
        <f t="shared" si="1"/>
        <v>0.98958923271479704</v>
      </c>
      <c r="H9" s="21">
        <f t="shared" si="3"/>
        <v>581138416413</v>
      </c>
      <c r="I9" s="22">
        <f t="shared" si="4"/>
        <v>574906663036</v>
      </c>
      <c r="J9" s="30">
        <f t="shared" si="0"/>
        <v>0.98927664528622172</v>
      </c>
    </row>
    <row r="10" spans="1:10" ht="32.1" customHeight="1">
      <c r="A10" s="8" t="s">
        <v>11</v>
      </c>
      <c r="B10" s="39">
        <v>138513124628</v>
      </c>
      <c r="C10" s="40">
        <v>137731019508</v>
      </c>
      <c r="D10" s="18">
        <f t="shared" si="2"/>
        <v>0.99435356669557151</v>
      </c>
      <c r="E10" s="39">
        <v>527820159186</v>
      </c>
      <c r="F10" s="44">
        <v>525998616281</v>
      </c>
      <c r="G10" s="26">
        <f t="shared" si="1"/>
        <v>0.99654893267470279</v>
      </c>
      <c r="H10" s="21">
        <f t="shared" si="3"/>
        <v>666333283814</v>
      </c>
      <c r="I10" s="22">
        <f t="shared" si="4"/>
        <v>663729635789</v>
      </c>
      <c r="J10" s="30">
        <f t="shared" si="0"/>
        <v>0.99609257395923989</v>
      </c>
    </row>
    <row r="11" spans="1:10" ht="32.1" customHeight="1">
      <c r="A11" s="8" t="s">
        <v>10</v>
      </c>
      <c r="B11" s="39">
        <v>59408665166</v>
      </c>
      <c r="C11" s="40">
        <v>59202588479</v>
      </c>
      <c r="D11" s="18">
        <f>C11/B11</f>
        <v>0.99653120152718155</v>
      </c>
      <c r="E11" s="39">
        <v>252210984405</v>
      </c>
      <c r="F11" s="44">
        <v>251678682999</v>
      </c>
      <c r="G11" s="26">
        <f t="shared" si="1"/>
        <v>0.99788945986133093</v>
      </c>
      <c r="H11" s="21">
        <f t="shared" si="3"/>
        <v>311619649571</v>
      </c>
      <c r="I11" s="22">
        <f t="shared" si="4"/>
        <v>310881271478</v>
      </c>
      <c r="J11" s="30">
        <f t="shared" si="0"/>
        <v>0.99763051497549493</v>
      </c>
    </row>
    <row r="12" spans="1:10" ht="32.1" customHeight="1">
      <c r="A12" s="8" t="s">
        <v>9</v>
      </c>
      <c r="B12" s="39">
        <v>68437194531</v>
      </c>
      <c r="C12" s="40">
        <v>68291970871</v>
      </c>
      <c r="D12" s="18">
        <f t="shared" si="2"/>
        <v>0.99787800097600121</v>
      </c>
      <c r="E12" s="39">
        <v>333778950733</v>
      </c>
      <c r="F12" s="44">
        <v>333359512842</v>
      </c>
      <c r="G12" s="26">
        <f t="shared" si="1"/>
        <v>0.99874336626057791</v>
      </c>
      <c r="H12" s="21">
        <f t="shared" si="3"/>
        <v>402216145264</v>
      </c>
      <c r="I12" s="22">
        <f>C12+F12</f>
        <v>401651483713</v>
      </c>
      <c r="J12" s="30">
        <f t="shared" si="0"/>
        <v>0.99859612410479104</v>
      </c>
    </row>
    <row r="13" spans="1:10" ht="32.1" customHeight="1">
      <c r="A13" s="8" t="s">
        <v>8</v>
      </c>
      <c r="B13" s="39">
        <v>197221905978</v>
      </c>
      <c r="C13" s="40">
        <v>197128300266</v>
      </c>
      <c r="D13" s="18">
        <f>C13/B13</f>
        <v>0.99952537872739933</v>
      </c>
      <c r="E13" s="39">
        <v>1043971889152</v>
      </c>
      <c r="F13" s="44">
        <v>1043547694140</v>
      </c>
      <c r="G13" s="26">
        <f t="shared" si="1"/>
        <v>0.99959367199786908</v>
      </c>
      <c r="H13" s="21">
        <f>B13+E13</f>
        <v>1241193795130</v>
      </c>
      <c r="I13" s="22">
        <f t="shared" si="4"/>
        <v>1240675994406</v>
      </c>
      <c r="J13" s="30">
        <f t="shared" si="0"/>
        <v>0.99958282040561941</v>
      </c>
    </row>
    <row r="14" spans="1:10" ht="32.1" customHeight="1">
      <c r="A14" s="8" t="s">
        <v>7</v>
      </c>
      <c r="B14" s="39">
        <v>116827822741</v>
      </c>
      <c r="C14" s="40">
        <v>116350505828</v>
      </c>
      <c r="D14" s="18">
        <f>C14/B14</f>
        <v>0.99591435582893484</v>
      </c>
      <c r="E14" s="39">
        <v>293800842089</v>
      </c>
      <c r="F14" s="44">
        <v>292711714307</v>
      </c>
      <c r="G14" s="26">
        <f>F14/E14</f>
        <v>0.99629297256517024</v>
      </c>
      <c r="H14" s="21">
        <f t="shared" si="3"/>
        <v>410628664830</v>
      </c>
      <c r="I14" s="22">
        <f>C14+F14</f>
        <v>409062220135</v>
      </c>
      <c r="J14" s="30">
        <f>I14/H14</f>
        <v>0.99618525244542167</v>
      </c>
    </row>
    <row r="15" spans="1:10" ht="32.1" customHeight="1">
      <c r="A15" s="46" t="s">
        <v>6</v>
      </c>
      <c r="B15" s="41">
        <v>2720816</v>
      </c>
      <c r="C15" s="42">
        <v>0</v>
      </c>
      <c r="D15" s="18">
        <f>C15/B15</f>
        <v>0</v>
      </c>
      <c r="E15" s="41">
        <v>3185602</v>
      </c>
      <c r="F15" s="43">
        <v>1598793</v>
      </c>
      <c r="G15" s="18">
        <f>F15/E15</f>
        <v>0.50188096315861175</v>
      </c>
      <c r="H15" s="21">
        <f>B15+E15</f>
        <v>5906418</v>
      </c>
      <c r="I15" s="22">
        <f>C15+F15</f>
        <v>1598793</v>
      </c>
      <c r="J15" s="28">
        <f>I15/H15</f>
        <v>0.27068741155807124</v>
      </c>
    </row>
    <row r="16" spans="1:10" ht="32.1" customHeight="1">
      <c r="A16" s="7" t="s">
        <v>5</v>
      </c>
      <c r="B16" s="31">
        <f>SUM(B5:B15)</f>
        <v>947172504739</v>
      </c>
      <c r="C16" s="32">
        <f>SUM(C5:C15)</f>
        <v>935295305923</v>
      </c>
      <c r="D16" s="33">
        <f>C16/B16</f>
        <v>0.98746036360158829</v>
      </c>
      <c r="E16" s="31">
        <f>SUM(E5:E15)</f>
        <v>3281682470685</v>
      </c>
      <c r="F16" s="34">
        <f>SUM(F5:F15)</f>
        <v>3253934624039</v>
      </c>
      <c r="G16" s="35">
        <f>F16/E16</f>
        <v>0.99154462782616259</v>
      </c>
      <c r="H16" s="31">
        <f>SUM(H5:H15)</f>
        <v>4228854975424</v>
      </c>
      <c r="I16" s="32">
        <f>SUM(I5:I15)</f>
        <v>4189229929962</v>
      </c>
      <c r="J16" s="36">
        <f>I16/H16</f>
        <v>0.99062984053785696</v>
      </c>
    </row>
    <row r="18" spans="1:10">
      <c r="A18" s="5" t="s">
        <v>4</v>
      </c>
      <c r="B18" s="61" t="s">
        <v>3</v>
      </c>
      <c r="C18" s="61"/>
      <c r="D18" s="61"/>
      <c r="E18" s="61"/>
      <c r="F18" s="61"/>
      <c r="G18" s="61"/>
      <c r="H18" s="61"/>
    </row>
    <row r="19" spans="1:10" ht="13.5" customHeight="1">
      <c r="A19" s="6" t="s">
        <v>2</v>
      </c>
      <c r="B19" s="47" t="s">
        <v>1</v>
      </c>
      <c r="C19" s="48"/>
      <c r="D19" s="48"/>
      <c r="E19" s="48"/>
      <c r="F19" s="48"/>
      <c r="G19" s="48"/>
      <c r="H19" s="48"/>
      <c r="I19" s="48"/>
      <c r="J19" s="49"/>
    </row>
    <row r="20" spans="1:10" ht="13.5" customHeight="1">
      <c r="A20" s="6"/>
      <c r="B20" s="47" t="s">
        <v>28</v>
      </c>
      <c r="C20" s="48"/>
      <c r="D20" s="48"/>
      <c r="E20" s="48"/>
      <c r="F20" s="48"/>
      <c r="G20" s="48"/>
      <c r="H20" s="48"/>
      <c r="I20" s="48"/>
      <c r="J20" s="49"/>
    </row>
    <row r="21" spans="1:10" ht="13.5" customHeight="1">
      <c r="A21" s="6"/>
      <c r="B21" s="50" t="s">
        <v>27</v>
      </c>
      <c r="C21" s="50"/>
      <c r="D21" s="50"/>
      <c r="E21" s="50"/>
      <c r="F21" s="50"/>
      <c r="G21" s="50"/>
      <c r="H21" s="50"/>
      <c r="I21" s="50"/>
      <c r="J21" s="50"/>
    </row>
    <row r="22" spans="1:10" ht="13.5" customHeight="1">
      <c r="A22" s="6" t="s">
        <v>0</v>
      </c>
      <c r="B22" s="47" t="s">
        <v>26</v>
      </c>
      <c r="C22" s="48"/>
      <c r="D22" s="48"/>
      <c r="E22" s="48"/>
      <c r="F22" s="48"/>
      <c r="G22" s="48"/>
      <c r="H22" s="48"/>
      <c r="I22" s="48"/>
      <c r="J22" s="49"/>
    </row>
    <row r="23" spans="1:10">
      <c r="A23" s="5"/>
      <c r="B23" s="4"/>
    </row>
  </sheetData>
  <mergeCells count="10">
    <mergeCell ref="B20:J20"/>
    <mergeCell ref="B22:J22"/>
    <mergeCell ref="B21:J21"/>
    <mergeCell ref="A1:I1"/>
    <mergeCell ref="A3:A4"/>
    <mergeCell ref="B3:D3"/>
    <mergeCell ref="E3:G3"/>
    <mergeCell ref="H3:J3"/>
    <mergeCell ref="B19:J19"/>
    <mergeCell ref="B18:H18"/>
  </mergeCells>
  <phoneticPr fontId="6"/>
  <pageMargins left="0.25" right="0.3" top="0.28000000000000003" bottom="0.33" header="0.16" footer="0.19"/>
  <pageSetup paperSize="9"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0B0F19441C0C2B41A54BDBE58721BCBB" ma:contentTypeVersion="15" ma:contentTypeDescription="新しいドキュメントを作成します。" ma:contentTypeScope="" ma:versionID="46dbe863447b346e93d745cd6a15296c">
  <xsd:schema xmlns:xsd="http://www.w3.org/2001/XMLSchema" xmlns:xs="http://www.w3.org/2001/XMLSchema" xmlns:p="http://schemas.microsoft.com/office/2006/metadata/properties" xmlns:ns2="56c6b81f-1a00-4974-b801-8045663bd344" xmlns:ns3="263dbbe5-076b-4606-a03b-9598f5f2f35a" targetNamespace="http://schemas.microsoft.com/office/2006/metadata/properties" ma:root="true" ma:fieldsID="9c5e3f3025bac4ab01dbd0395fbc8232" ns2:_="" ns3:_="">
    <xsd:import namespace="56c6b81f-1a00-4974-b801-8045663bd344"/>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6c6b81f-1a00-4974-b801-8045663bd344"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d23bac3d-146d-4d70-b745-6a8e041170f7}"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56c6b81f-1a00-4974-b801-8045663bd344">
      <UserInfo>
        <DisplayName/>
        <AccountId xsi:nil="true"/>
        <AccountType/>
      </UserInfo>
    </Owner>
    <lcf76f155ced4ddcb4097134ff3c332f xmlns="56c6b81f-1a00-4974-b801-8045663bd344">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27863DA-91C6-4372-AFE0-9E589D85F12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6c6b81f-1a00-4974-b801-8045663bd344"/>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86F601B-DF43-48C5-9142-ACA2A353EBAA}">
  <ds:schemaRefs>
    <ds:schemaRef ds:uri="http://schemas.microsoft.com/office/2006/metadata/properties"/>
    <ds:schemaRef ds:uri="http://schemas.microsoft.com/office/infopath/2007/PartnerControls"/>
    <ds:schemaRef ds:uri="263dbbe5-076b-4606-a03b-9598f5f2f35a"/>
    <ds:schemaRef ds:uri="56c6b81f-1a00-4974-b801-8045663bd344"/>
  </ds:schemaRefs>
</ds:datastoreItem>
</file>

<file path=customXml/itemProps3.xml><?xml version="1.0" encoding="utf-8"?>
<ds:datastoreItem xmlns:ds="http://schemas.openxmlformats.org/officeDocument/2006/customXml" ds:itemID="{1C5D03D5-4C4F-4C0D-8CDB-4F3E827DF0A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Ⅱ－（９）</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中野 俊輔(nakano-shunsuke)</dc:creator>
  <cp:lastModifiedBy>鈴木 祐輝(suzuki-yuuki.5u2)</cp:lastModifiedBy>
  <cp:lastPrinted>2023-08-30T02:00:40Z</cp:lastPrinted>
  <dcterms:created xsi:type="dcterms:W3CDTF">2011-07-29T05:23:47Z</dcterms:created>
  <dcterms:modified xsi:type="dcterms:W3CDTF">2025-09-02T07:52:14Z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0x0101000B0F19441C0C2B41A54BDBE58721BCBB</vt:lpwstr>
  </property>
  <property fmtid="{D5CDD505-2E9C-101B-9397-08002B2CF9AE}" pid="3" name="MediaServiceImageTags">
    <vt:lpwstr/>
  </property>
</Properties>
</file>