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５年度 年報\２.決裁\"/>
    </mc:Choice>
  </mc:AlternateContent>
  <xr:revisionPtr revIDLastSave="0" documentId="13_ncr:1_{A59E9D83-07CB-47DC-8193-F7BB833E4DB7}" xr6:coauthVersionLast="47" xr6:coauthVersionMax="47" xr10:uidLastSave="{00000000-0000-0000-0000-000000000000}"/>
  <bookViews>
    <workbookView xWindow="-120" yWindow="-120" windowWidth="29040" windowHeight="15840" xr2:uid="{00000000-000D-0000-FFFF-FFFF00000000}"/>
  </bookViews>
  <sheets>
    <sheet name="Ⅱ－（９）"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7" l="1"/>
  <c r="B16" i="7"/>
  <c r="H5" i="7"/>
  <c r="H15" i="7"/>
  <c r="F16" i="7"/>
  <c r="I14" i="7"/>
  <c r="J14" i="7"/>
  <c r="H13" i="7"/>
  <c r="D6" i="7"/>
  <c r="C16" i="7"/>
  <c r="I7" i="7" l="1"/>
  <c r="E16" i="7" l="1"/>
  <c r="D16" i="7"/>
  <c r="I5" i="7" l="1"/>
  <c r="G15" i="7"/>
  <c r="D15" i="7"/>
  <c r="D11" i="7"/>
  <c r="D13" i="7"/>
  <c r="J15" i="7" l="1"/>
  <c r="G5" i="7" l="1"/>
  <c r="G6" i="7"/>
  <c r="G7" i="7"/>
  <c r="G8" i="7"/>
  <c r="G9" i="7"/>
  <c r="G10" i="7"/>
  <c r="G11" i="7"/>
  <c r="G12" i="7"/>
  <c r="G13" i="7"/>
  <c r="G14" i="7"/>
  <c r="D5" i="7"/>
  <c r="D7" i="7"/>
  <c r="D8" i="7"/>
  <c r="D9" i="7"/>
  <c r="D10" i="7"/>
  <c r="D12" i="7"/>
  <c r="D14" i="7"/>
  <c r="H7" i="7"/>
  <c r="H8" i="7"/>
  <c r="I8" i="7"/>
  <c r="H9" i="7"/>
  <c r="I9" i="7"/>
  <c r="H10" i="7"/>
  <c r="I10" i="7"/>
  <c r="H11" i="7"/>
  <c r="I11" i="7"/>
  <c r="H12" i="7"/>
  <c r="I12" i="7"/>
  <c r="I13" i="7"/>
  <c r="H14" i="7"/>
  <c r="I6" i="7"/>
  <c r="H6" i="7"/>
  <c r="J11" i="7" l="1"/>
  <c r="H16" i="7"/>
  <c r="J16" i="7" s="1"/>
  <c r="I16" i="7"/>
  <c r="J10" i="7"/>
  <c r="J6" i="7"/>
  <c r="J9" i="7"/>
  <c r="G16" i="7"/>
  <c r="J5" i="7"/>
  <c r="J7" i="7"/>
  <c r="J8" i="7"/>
  <c r="J12" i="7"/>
  <c r="J13" i="7"/>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<sst xmlns="http://schemas.openxmlformats.org/spreadsheetml/2006/main" count="36" uniqueCount="30">
  <si>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</si>
  <si>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</si>
  <si>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</si>
  <si>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</si>
  <si>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</si>
  <si>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</si>
  <si>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</si>
  <si>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</si>
  <si>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</si>
  <si>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</si>
  <si>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</si>
  <si>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</si>
  <si>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</si>
  <si>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</si>
  <si>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</si>
  <si>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</si>
  <si>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</si>
  <si>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</si>
  <si>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</si>
  <si>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</si>
  <si>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</si>
  <si>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</si>
  <si>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</si>
  <si>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</si>
  <si>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</si>
  <si>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</si>
  <si>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</si>
  <si>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</si>
  <si>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</si>
  <si>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令和５年度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</si>
</sst>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62">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0" fontId="1" fillId="2" borderId="8" xfId="5" applyFont="1" applyFill="1" applyBorder="1" applyAlignment="1">
      <alignment horizontal="right"/>
    </xf>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9" fillId="0" borderId="14" xfId="3" applyFont="1" applyFill="1" applyBorder="1" applyAlignment="1">
      <alignment horizontal="center" vertical="center"/>
    </xf>
    <xf numFmtId="38" fontId="9" fillId="0" borderId="13" xfId="3" applyFont="1" applyFill="1" applyBorder="1" applyAlignment="1">
      <alignment horizontal="center" vertical="center"/>
    </xf>
    <xf numFmtId="38" fontId="9" fillId="0" borderId="1" xfId="3" applyFont="1" applyFill="1" applyBorder="1" applyAlignment="1">
      <alignment horizontal="center" vertical="center"/>
    </xf>
    <xf numFmtId="176" fontId="8" fillId="0" borderId="6" xfId="3" applyNumberFormat="1" applyFont="1" applyFill="1" applyBorder="1"/>
    <xf numFmtId="176" fontId="8" fillId="0" borderId="10" xfId="3" applyNumberFormat="1" applyFont="1" applyFill="1" applyBorder="1"/>
    <xf numFmtId="176" fontId="8" fillId="0" borderId="2" xfId="3" applyNumberFormat="1" applyFont="1" applyFill="1" applyBorder="1"/>
    <xf numFmtId="176" fontId="8" fillId="0" borderId="9" xfId="3" applyNumberFormat="1" applyFont="1" applyFill="1" applyBorder="1"/>
    <xf numFmtId="176" fontId="8" fillId="0" borderId="5" xfId="3" applyNumberFormat="1" applyFont="1" applyFill="1" applyBorder="1"/>
    <xf numFmtId="38" fontId="8" fillId="0" borderId="14" xfId="3" applyFont="1" applyFill="1" applyBorder="1"/>
    <xf numFmtId="38" fontId="8" fillId="0" borderId="13" xfId="3" applyFont="1" applyFill="1" applyBorder="1"/>
    <xf numFmtId="176" fontId="8" fillId="0" borderId="16" xfId="3" applyNumberFormat="1" applyFont="1" applyFill="1" applyBorder="1"/>
    <xf numFmtId="38" fontId="8" fillId="0" borderId="1" xfId="3" applyFont="1" applyFill="1" applyBorder="1"/>
    <xf numFmtId="176" fontId="8" fillId="0" borderId="15" xfId="3" applyNumberFormat="1" applyFont="1" applyFill="1" applyBorder="1"/>
    <xf numFmtId="176" fontId="8" fillId="0" borderId="13" xfId="3" applyNumberFormat="1" applyFont="1" applyFill="1" applyBorder="1"/>
    <xf numFmtId="38" fontId="2" fillId="0" borderId="11" xfId="3" applyFont="1" applyFill="1" applyBorder="1"/>
    <xf numFmtId="38" fontId="2" fillId="0" borderId="9" xfId="3" applyFont="1" applyFill="1" applyBorder="1"/>
    <xf numFmtId="38" fontId="2" fillId="0" borderId="7" xfId="3" applyFont="1" applyFill="1" applyBorder="1"/>
    <xf numFmtId="38" fontId="2" fillId="0" borderId="5" xfId="3" applyFont="1" applyFill="1" applyBorder="1"/>
    <xf numFmtId="38" fontId="2" fillId="0" borderId="22" xfId="3" applyFont="1" applyFill="1" applyBorder="1"/>
    <xf numFmtId="38" fontId="2" fillId="0" borderId="2" xfId="3" applyFont="1" applyFill="1" applyBorder="1"/>
    <xf numFmtId="38" fontId="2" fillId="0" borderId="4" xfId="3" applyFont="1" applyFill="1" applyBorder="1"/>
    <xf numFmtId="38" fontId="2" fillId="0" borderId="8" xfId="3" applyFont="1" applyFill="1" applyBorder="1"/>
    <xf numFmtId="38" fontId="2" fillId="0" borderId="12" xfId="3" applyFont="1" applyFill="1" applyBorder="1"/>
    <xf numFmtId="0" fontId="1" fillId="0" borderId="4" xfId="5" applyFont="1" applyFill="1" applyBorder="1" applyAlignment="1">
      <alignment horizontal="right"/>
    </xf>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xf numFmtId="38" fontId="4" fillId="2" borderId="0" xfId="3" applyFont="1" applyFill="1" applyAlignment="1">
      <alignment horizontal="left"/>
    </xf>
  </cellXfs>
  <cellStyles count="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Normal="100" zoomScaleSheetLayoutView="100" workbookViewId="0">
      <selection activeCell="A2" sqref="A2"/>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51" t="s">
        <v>25</v>
      </c>
      <c r="B1" s="51"/>
      <c r="C1" s="51"/>
      <c r="D1" s="51"/>
      <c r="E1" s="51"/>
      <c r="F1" s="51"/>
      <c r="G1" s="51"/>
      <c r="H1" s="51"/>
      <c r="I1" s="51"/>
    </row>
    <row r="2" spans="1:10" ht="30" customHeight="1">
      <c r="A2" s="17" t="s">
        <v>29</v>
      </c>
      <c r="B2" s="16"/>
      <c r="C2" s="16"/>
      <c r="D2" s="16"/>
      <c r="E2" s="15"/>
      <c r="F2" s="14"/>
      <c r="G2" s="14"/>
      <c r="H2" s="15"/>
      <c r="I2" s="14"/>
      <c r="J2" s="14" t="s">
        <v>24</v>
      </c>
    </row>
    <row r="3" spans="1:10" ht="32.1" customHeight="1">
      <c r="A3" s="52" t="s">
        <v>23</v>
      </c>
      <c r="B3" s="54" t="s">
        <v>22</v>
      </c>
      <c r="C3" s="55"/>
      <c r="D3" s="56"/>
      <c r="E3" s="57" t="s">
        <v>21</v>
      </c>
      <c r="F3" s="58"/>
      <c r="G3" s="59"/>
      <c r="H3" s="54" t="s">
        <v>20</v>
      </c>
      <c r="I3" s="55"/>
      <c r="J3" s="60"/>
    </row>
    <row r="4" spans="1:10" ht="32.1" customHeight="1">
      <c r="A4" s="53"/>
      <c r="B4" s="23" t="s">
        <v>19</v>
      </c>
      <c r="C4" s="24" t="s">
        <v>18</v>
      </c>
      <c r="D4" s="13" t="s">
        <v>17</v>
      </c>
      <c r="E4" s="23" t="s">
        <v>19</v>
      </c>
      <c r="F4" s="25" t="s">
        <v>18</v>
      </c>
      <c r="G4" s="12" t="s">
        <v>17</v>
      </c>
      <c r="H4" s="11" t="s">
        <v>19</v>
      </c>
      <c r="I4" s="10" t="s">
        <v>18</v>
      </c>
      <c r="J4" s="10" t="s">
        <v>17</v>
      </c>
    </row>
    <row r="5" spans="1:10" ht="32.1" customHeight="1">
      <c r="A5" s="9" t="s">
        <v>16</v>
      </c>
      <c r="B5" s="37">
        <v>1547510581</v>
      </c>
      <c r="C5" s="38">
        <v>1085173214</v>
      </c>
      <c r="D5" s="18">
        <f>C5/B5</f>
        <v>0.7012379930215159</v>
      </c>
      <c r="E5" s="37">
        <v>3517238653</v>
      </c>
      <c r="F5" s="45">
        <v>2750205741</v>
      </c>
      <c r="G5" s="27">
        <f>F5/E5</f>
        <v>0.78192184617732274</v>
      </c>
      <c r="H5" s="19">
        <f>B5+E5</f>
        <v>5064749234</v>
      </c>
      <c r="I5" s="20">
        <f>C5+F5</f>
        <v>3835378955</v>
      </c>
      <c r="J5" s="29">
        <f t="shared" ref="J5:J13" si="0">I5/H5</f>
        <v>0.75726926996757205</v>
      </c>
    </row>
    <row r="6" spans="1:10" ht="32.1" customHeight="1">
      <c r="A6" s="8" t="s">
        <v>15</v>
      </c>
      <c r="B6" s="39">
        <v>31751809712</v>
      </c>
      <c r="C6" s="40">
        <v>29186003583</v>
      </c>
      <c r="D6" s="18">
        <f>C6/B6</f>
        <v>0.91919181450529097</v>
      </c>
      <c r="E6" s="39">
        <v>88035790958</v>
      </c>
      <c r="F6" s="44">
        <v>81538747002</v>
      </c>
      <c r="G6" s="26">
        <f t="shared" ref="G6:G13" si="1">F6/E6</f>
        <v>0.92619997065625725</v>
      </c>
      <c r="H6" s="21">
        <f>B6+E6</f>
        <v>119787600670</v>
      </c>
      <c r="I6" s="22">
        <f>C6+F6</f>
        <v>110724750585</v>
      </c>
      <c r="J6" s="30">
        <f t="shared" si="0"/>
        <v>0.92434233564818591</v>
      </c>
    </row>
    <row r="7" spans="1:10" ht="32.1" customHeight="1">
      <c r="A7" s="8" t="s">
        <v>14</v>
      </c>
      <c r="B7" s="39">
        <v>87743203059</v>
      </c>
      <c r="C7" s="40">
        <v>84564883669</v>
      </c>
      <c r="D7" s="18">
        <f t="shared" ref="D7:D12" si="2">C7/B7</f>
        <v>0.96377703025198602</v>
      </c>
      <c r="E7" s="39">
        <v>170801786074</v>
      </c>
      <c r="F7" s="44">
        <v>164632536915</v>
      </c>
      <c r="G7" s="26">
        <f t="shared" si="1"/>
        <v>0.96388065194864436</v>
      </c>
      <c r="H7" s="21">
        <f t="shared" ref="H7:H14" si="3">B7+E7</f>
        <v>258544989133</v>
      </c>
      <c r="I7" s="22">
        <f>C7+F7</f>
        <v>249197420584</v>
      </c>
      <c r="J7" s="30">
        <f t="shared" si="0"/>
        <v>0.96384548553678817</v>
      </c>
    </row>
    <row r="8" spans="1:10" ht="32.1" customHeight="1">
      <c r="A8" s="8" t="s">
        <v>13</v>
      </c>
      <c r="B8" s="39">
        <v>69507572572</v>
      </c>
      <c r="C8" s="40">
        <v>67784512488</v>
      </c>
      <c r="D8" s="18">
        <f t="shared" si="2"/>
        <v>0.97521046958998381</v>
      </c>
      <c r="E8" s="39">
        <v>141664111537</v>
      </c>
      <c r="F8" s="44">
        <v>138821265803</v>
      </c>
      <c r="G8" s="26">
        <f t="shared" si="1"/>
        <v>0.97993249170057084</v>
      </c>
      <c r="H8" s="21">
        <f t="shared" si="3"/>
        <v>211171684109</v>
      </c>
      <c r="I8" s="22">
        <f t="shared" ref="I8:I13" si="4">C8+F8</f>
        <v>206605778291</v>
      </c>
      <c r="J8" s="30">
        <f t="shared" si="0"/>
        <v>0.9783782288934002</v>
      </c>
    </row>
    <row r="9" spans="1:10" ht="32.1" customHeight="1">
      <c r="A9" s="8" t="s">
        <v>12</v>
      </c>
      <c r="B9" s="39">
        <v>167672532501</v>
      </c>
      <c r="C9" s="40">
        <v>165723753971</v>
      </c>
      <c r="D9" s="18">
        <f t="shared" si="2"/>
        <v>0.9883774730366861</v>
      </c>
      <c r="E9" s="39">
        <v>394692950989</v>
      </c>
      <c r="F9" s="44">
        <v>390659557274</v>
      </c>
      <c r="G9" s="26">
        <f t="shared" si="1"/>
        <v>0.98978093298881231</v>
      </c>
      <c r="H9" s="21">
        <f t="shared" si="3"/>
        <v>562365483490</v>
      </c>
      <c r="I9" s="22">
        <f t="shared" si="4"/>
        <v>556383311245</v>
      </c>
      <c r="J9" s="30">
        <f t="shared" si="0"/>
        <v>0.98936248325932974</v>
      </c>
    </row>
    <row r="10" spans="1:10" ht="32.1" customHeight="1">
      <c r="A10" s="8" t="s">
        <v>11</v>
      </c>
      <c r="B10" s="39">
        <v>135916558610</v>
      </c>
      <c r="C10" s="40">
        <v>135083103487</v>
      </c>
      <c r="D10" s="18">
        <f t="shared" si="2"/>
        <v>0.99386789121558383</v>
      </c>
      <c r="E10" s="39">
        <v>510865185921</v>
      </c>
      <c r="F10" s="44">
        <v>508761479003</v>
      </c>
      <c r="G10" s="26">
        <f t="shared" si="1"/>
        <v>0.99588207030743858</v>
      </c>
      <c r="H10" s="21">
        <f t="shared" si="3"/>
        <v>646781744531</v>
      </c>
      <c r="I10" s="22">
        <f t="shared" si="4"/>
        <v>643844582490</v>
      </c>
      <c r="J10" s="30">
        <f t="shared" si="0"/>
        <v>0.99545880497426564</v>
      </c>
    </row>
    <row r="11" spans="1:10" ht="32.1" customHeight="1">
      <c r="A11" s="8" t="s">
        <v>10</v>
      </c>
      <c r="B11" s="39">
        <v>57501312856</v>
      </c>
      <c r="C11" s="40">
        <v>57315569865</v>
      </c>
      <c r="D11" s="18">
        <f>C11/B11</f>
        <v>0.99676976086676217</v>
      </c>
      <c r="E11" s="39">
        <v>250379808139</v>
      </c>
      <c r="F11" s="44">
        <v>249774170769</v>
      </c>
      <c r="G11" s="26">
        <f t="shared" si="1"/>
        <v>0.99758112535311239</v>
      </c>
      <c r="H11" s="21">
        <f t="shared" si="3"/>
        <v>307881120995</v>
      </c>
      <c r="I11" s="22">
        <f t="shared" si="4"/>
        <v>307089740634</v>
      </c>
      <c r="J11" s="30">
        <f t="shared" si="0"/>
        <v>0.99742959114075447</v>
      </c>
    </row>
    <row r="12" spans="1:10" ht="32.1" customHeight="1">
      <c r="A12" s="8" t="s">
        <v>9</v>
      </c>
      <c r="B12" s="39">
        <v>66323480159</v>
      </c>
      <c r="C12" s="40">
        <v>66148995204</v>
      </c>
      <c r="D12" s="18">
        <f t="shared" si="2"/>
        <v>0.99736918276028796</v>
      </c>
      <c r="E12" s="39">
        <v>323597862507</v>
      </c>
      <c r="F12" s="44">
        <v>323080748622</v>
      </c>
      <c r="G12" s="26">
        <f t="shared" si="1"/>
        <v>0.99840198609164543</v>
      </c>
      <c r="H12" s="21">
        <f t="shared" si="3"/>
        <v>389921342666</v>
      </c>
      <c r="I12" s="22">
        <f t="shared" si="4"/>
        <v>389229743826</v>
      </c>
      <c r="J12" s="30">
        <f t="shared" si="0"/>
        <v>0.9982263119139072</v>
      </c>
    </row>
    <row r="13" spans="1:10" ht="32.1" customHeight="1">
      <c r="A13" s="8" t="s">
        <v>8</v>
      </c>
      <c r="B13" s="39">
        <v>190298306097</v>
      </c>
      <c r="C13" s="40">
        <v>190116369371</v>
      </c>
      <c r="D13" s="18">
        <f>C13/B13</f>
        <v>0.99904393933014168</v>
      </c>
      <c r="E13" s="39">
        <v>1004351435268</v>
      </c>
      <c r="F13" s="44">
        <v>1003547135240</v>
      </c>
      <c r="G13" s="26">
        <f t="shared" si="1"/>
        <v>0.99919918466807844</v>
      </c>
      <c r="H13" s="21">
        <f>B13+E13</f>
        <v>1194649741365</v>
      </c>
      <c r="I13" s="22">
        <f t="shared" si="4"/>
        <v>1193663504611</v>
      </c>
      <c r="J13" s="30">
        <f t="shared" si="0"/>
        <v>0.99917445530698135</v>
      </c>
    </row>
    <row r="14" spans="1:10" ht="32.1" customHeight="1">
      <c r="A14" s="8" t="s">
        <v>7</v>
      </c>
      <c r="B14" s="39">
        <v>117706057316</v>
      </c>
      <c r="C14" s="40">
        <v>117102080824</v>
      </c>
      <c r="D14" s="18">
        <f>C14/B14</f>
        <v>0.99486877306255761</v>
      </c>
      <c r="E14" s="39">
        <v>286027095999</v>
      </c>
      <c r="F14" s="44">
        <v>284748490438</v>
      </c>
      <c r="G14" s="26">
        <f>F14/E14</f>
        <v>0.99552977470007087</v>
      </c>
      <c r="H14" s="21">
        <f t="shared" si="3"/>
        <v>403733153315</v>
      </c>
      <c r="I14" s="22">
        <f>C14+F14</f>
        <v>401850571262</v>
      </c>
      <c r="J14" s="30">
        <f>I14/H14</f>
        <v>0.99533706350954243</v>
      </c>
    </row>
    <row r="15" spans="1:10" ht="32.1" customHeight="1">
      <c r="A15" s="46" t="s">
        <v>6</v>
      </c>
      <c r="B15" s="41">
        <v>2720816</v>
      </c>
      <c r="C15" s="42">
        <v>0</v>
      </c>
      <c r="D15" s="18">
        <f>C15/B15</f>
        <v>0</v>
      </c>
      <c r="E15" s="41">
        <v>2998759</v>
      </c>
      <c r="F15" s="43">
        <v>1124959</v>
      </c>
      <c r="G15" s="18">
        <f>F15/E15</f>
        <v>0.37514151687414693</v>
      </c>
      <c r="H15" s="21">
        <f>B15+E15</f>
        <v>5719575</v>
      </c>
      <c r="I15" s="22">
        <f>C15+F15</f>
        <v>1124959</v>
      </c>
      <c r="J15" s="28">
        <f>I15/H15</f>
        <v>0.19668576773623914</v>
      </c>
    </row>
    <row r="16" spans="1:10" ht="32.1" customHeight="1">
      <c r="A16" s="7" t="s">
        <v>5</v>
      </c>
      <c r="B16" s="31">
        <f>SUM(B5:B15)</f>
        <v>925971064279</v>
      </c>
      <c r="C16" s="32">
        <f>SUM(C5:C15)</f>
        <v>914110445676</v>
      </c>
      <c r="D16" s="33">
        <f>C16/B16</f>
        <v>0.98719115633247656</v>
      </c>
      <c r="E16" s="31">
        <f>SUM(E5:E15)</f>
        <v>3173936264804</v>
      </c>
      <c r="F16" s="34">
        <f>SUM(F5:F15)</f>
        <v>3148315461766</v>
      </c>
      <c r="G16" s="35">
        <f>F16/E16</f>
        <v>0.99192775125256583</v>
      </c>
      <c r="H16" s="31">
        <f>SUM(H5:H15)</f>
        <v>4099907329083</v>
      </c>
      <c r="I16" s="32">
        <f>SUM(I5:I15)</f>
        <v>4062425907442</v>
      </c>
      <c r="J16" s="36">
        <f>I16/H16</f>
        <v>0.99085798320973684</v>
      </c>
    </row>
    <row r="18" spans="1:10">
      <c r="A18" s="5" t="s">
        <v>4</v>
      </c>
      <c r="B18" s="61" t="s">
        <v>3</v>
      </c>
      <c r="C18" s="61"/>
      <c r="D18" s="61"/>
      <c r="E18" s="61"/>
      <c r="F18" s="61"/>
      <c r="G18" s="61"/>
      <c r="H18" s="61"/>
    </row>
    <row r="19" spans="1:10" ht="13.5" customHeight="1">
      <c r="A19" s="6" t="s">
        <v>2</v>
      </c>
      <c r="B19" s="47" t="s">
        <v>1</v>
      </c>
      <c r="C19" s="48"/>
      <c r="D19" s="48"/>
      <c r="E19" s="48"/>
      <c r="F19" s="48"/>
      <c r="G19" s="48"/>
      <c r="H19" s="48"/>
      <c r="I19" s="48"/>
      <c r="J19" s="49"/>
    </row>
    <row r="20" spans="1:10" ht="13.5" customHeight="1">
      <c r="A20" s="6"/>
      <c r="B20" s="47" t="s">
        <v>28</v>
      </c>
      <c r="C20" s="48"/>
      <c r="D20" s="48"/>
      <c r="E20" s="48"/>
      <c r="F20" s="48"/>
      <c r="G20" s="48"/>
      <c r="H20" s="48"/>
      <c r="I20" s="48"/>
      <c r="J20" s="49"/>
    </row>
    <row r="21" spans="1:10" ht="13.5" customHeight="1">
      <c r="A21" s="6"/>
      <c r="B21" s="50" t="s">
        <v>27</v>
      </c>
      <c r="C21" s="50"/>
      <c r="D21" s="50"/>
      <c r="E21" s="50"/>
      <c r="F21" s="50"/>
      <c r="G21" s="50"/>
      <c r="H21" s="50"/>
      <c r="I21" s="50"/>
      <c r="J21" s="50"/>
    </row>
    <row r="22" spans="1:10" ht="13.5" customHeight="1">
      <c r="A22" s="6" t="s">
        <v>0</v>
      </c>
      <c r="B22" s="47" t="s">
        <v>26</v>
      </c>
      <c r="C22" s="48"/>
      <c r="D22" s="48"/>
      <c r="E22" s="48"/>
      <c r="F22" s="48"/>
      <c r="G22" s="48"/>
      <c r="H22" s="48"/>
      <c r="I22" s="48"/>
      <c r="J22" s="49"/>
    </row>
    <row r="23" spans="1:10">
      <c r="A23" s="5"/>
      <c r="B23" s="4"/>
    </row>
  </sheetData>
  <mergeCells count="10">
    <mergeCell ref="B20:J20"/>
    <mergeCell ref="B22:J22"/>
    <mergeCell ref="B21:J21"/>
    <mergeCell ref="A1:I1"/>
    <mergeCell ref="A3:A4"/>
    <mergeCell ref="B3:D3"/>
    <mergeCell ref="E3:G3"/>
    <mergeCell ref="H3:J3"/>
    <mergeCell ref="B19:J19"/>
    <mergeCell ref="B18:H18"/>
  </mergeCells>
  <phoneticPr fontId="6"/>
  <pageMargins left="0.25" right="0.3" top="0.28000000000000003" bottom="0.33" header="0.16" footer="0.1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田邉 敦司(tanabe-atsushi.mm1)</cp:lastModifiedBy>
  <cp:lastPrinted>2023-08-30T02:00:40Z</cp:lastPrinted>
  <dcterms:created xsi:type="dcterms:W3CDTF">2011-07-29T05:23:47Z</dcterms:created>
  <dcterms:modified xsi:type="dcterms:W3CDTF">2024-08-13T06:51:15Z</dcterms:modified>
</cp:coreProperties>
</file>