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業務係共有フォルダ（岳引継ぎ資料より変更）\5. ホームページ更新\【統計】労働保険の適用徴収状況\☆年報\【更新中】令和２年度 年報\【更新中】３.掲載\"/>
    </mc:Choice>
  </mc:AlternateContent>
  <bookViews>
    <workbookView xWindow="10230" yWindow="-15" windowWidth="10275" windowHeight="6480"/>
  </bookViews>
  <sheets>
    <sheet name="Ⅱ－（９）" sheetId="7" r:id="rId1"/>
  </sheets>
  <calcPr calcId="162913"/>
</workbook>
</file>

<file path=xl/calcChain.xml><?xml version="1.0" encoding="utf-8"?>
<calcChain xmlns="http://schemas.openxmlformats.org/spreadsheetml/2006/main">
  <c r="H15" i="7" l="1"/>
  <c r="E16" i="7" l="1"/>
  <c r="F16" i="7"/>
  <c r="I15" i="7"/>
  <c r="C16" i="7"/>
  <c r="B16" i="7" l="1"/>
  <c r="J14" i="7"/>
  <c r="I5" i="7"/>
  <c r="H5" i="7"/>
  <c r="G15" i="7"/>
  <c r="D15" i="7"/>
  <c r="D11" i="7"/>
  <c r="D13" i="7"/>
  <c r="J15" i="7" l="1"/>
  <c r="I16" i="7"/>
  <c r="G5" i="7" l="1"/>
  <c r="G6" i="7"/>
  <c r="G7" i="7"/>
  <c r="G8" i="7"/>
  <c r="G9" i="7"/>
  <c r="G10" i="7"/>
  <c r="G11" i="7"/>
  <c r="G12" i="7"/>
  <c r="G13" i="7"/>
  <c r="G14" i="7"/>
  <c r="D5" i="7"/>
  <c r="D6" i="7"/>
  <c r="D7" i="7"/>
  <c r="D8" i="7"/>
  <c r="D9" i="7"/>
  <c r="D10" i="7"/>
  <c r="D12" i="7"/>
  <c r="D14" i="7"/>
  <c r="H7" i="7"/>
  <c r="I7" i="7"/>
  <c r="H8" i="7"/>
  <c r="I8" i="7"/>
  <c r="H9" i="7"/>
  <c r="I9" i="7"/>
  <c r="H10" i="7"/>
  <c r="I10" i="7"/>
  <c r="J10" i="7" s="1"/>
  <c r="H11" i="7"/>
  <c r="I11" i="7"/>
  <c r="J11" i="7" s="1"/>
  <c r="H12" i="7"/>
  <c r="I12" i="7"/>
  <c r="H13" i="7"/>
  <c r="I13" i="7"/>
  <c r="H14" i="7"/>
  <c r="I14" i="7"/>
  <c r="I6" i="7"/>
  <c r="H6" i="7"/>
  <c r="D16" i="7"/>
  <c r="J6" i="7" l="1"/>
  <c r="J9" i="7"/>
  <c r="G16" i="7"/>
  <c r="J5" i="7"/>
  <c r="J7" i="7"/>
  <c r="J8" i="7"/>
  <c r="J12" i="7"/>
  <c r="J13" i="7"/>
  <c r="H16" i="7"/>
  <c r="J16" i="7" l="1"/>
</calcChain>
</file>

<file path=xl/sharedStrings.xml><?xml version="1.0" encoding="utf-8"?>
<sst xmlns="http://schemas.openxmlformats.org/spreadsheetml/2006/main" count="36" uniqueCount="30">
  <si>
    <t>注３</t>
    <rPh sb="0" eb="1">
      <t>チュウ</t>
    </rPh>
    <phoneticPr fontId="5"/>
  </si>
  <si>
    <t>　「事業規模」欄の「事務組合」とは、労働保険事務組合に労働保険事務の処理を委託している事業のことである。</t>
    <rPh sb="2" eb="4">
      <t>ジギョウ</t>
    </rPh>
    <rPh sb="4" eb="6">
      <t>キボ</t>
    </rPh>
    <rPh sb="7" eb="8">
      <t>ラン</t>
    </rPh>
    <rPh sb="10" eb="12">
      <t>ジム</t>
    </rPh>
    <rPh sb="12" eb="14">
      <t>クミアイ</t>
    </rPh>
    <rPh sb="18" eb="20">
      <t>ロウドウ</t>
    </rPh>
    <rPh sb="20" eb="22">
      <t>ホケン</t>
    </rPh>
    <rPh sb="22" eb="24">
      <t>ジム</t>
    </rPh>
    <rPh sb="24" eb="26">
      <t>クミアイ</t>
    </rPh>
    <rPh sb="27" eb="29">
      <t>ロウドウ</t>
    </rPh>
    <rPh sb="29" eb="31">
      <t>ホケン</t>
    </rPh>
    <rPh sb="31" eb="33">
      <t>ジム</t>
    </rPh>
    <rPh sb="34" eb="36">
      <t>ショリ</t>
    </rPh>
    <rPh sb="37" eb="39">
      <t>イタク</t>
    </rPh>
    <rPh sb="43" eb="45">
      <t>ジギョウ</t>
    </rPh>
    <phoneticPr fontId="5"/>
  </si>
  <si>
    <t>注２</t>
    <rPh sb="0" eb="1">
      <t>チュウ</t>
    </rPh>
    <phoneticPr fontId="5"/>
  </si>
  <si>
    <t>　「事業規模」欄の人数は、1年間の平均労働者数であり、「0人」は、1年間の平均労働者が1人未満であった場合を指す。</t>
    <rPh sb="2" eb="4">
      <t>ジギョウ</t>
    </rPh>
    <rPh sb="4" eb="6">
      <t>キボ</t>
    </rPh>
    <rPh sb="7" eb="8">
      <t>ラン</t>
    </rPh>
    <rPh sb="9" eb="11">
      <t>ニンズウ</t>
    </rPh>
    <rPh sb="14" eb="16">
      <t>ネンカン</t>
    </rPh>
    <rPh sb="17" eb="19">
      <t>ヘイキン</t>
    </rPh>
    <rPh sb="19" eb="22">
      <t>ロウドウシャ</t>
    </rPh>
    <rPh sb="22" eb="23">
      <t>スウ</t>
    </rPh>
    <rPh sb="29" eb="30">
      <t>ニン</t>
    </rPh>
    <rPh sb="34" eb="36">
      <t>ネンカン</t>
    </rPh>
    <rPh sb="37" eb="39">
      <t>ヘイキン</t>
    </rPh>
    <rPh sb="39" eb="42">
      <t>ロウドウシャ</t>
    </rPh>
    <rPh sb="44" eb="45">
      <t>ニン</t>
    </rPh>
    <rPh sb="45" eb="47">
      <t>ミマン</t>
    </rPh>
    <rPh sb="51" eb="53">
      <t>バアイ</t>
    </rPh>
    <rPh sb="54" eb="55">
      <t>サ</t>
    </rPh>
    <phoneticPr fontId="5"/>
  </si>
  <si>
    <t>注１</t>
    <rPh sb="0" eb="1">
      <t>チュウ</t>
    </rPh>
    <phoneticPr fontId="5"/>
  </si>
  <si>
    <t>合計</t>
    <rPh sb="0" eb="2">
      <t>ゴウケイ</t>
    </rPh>
    <phoneticPr fontId="5"/>
  </si>
  <si>
    <t>その他</t>
    <rPh sb="2" eb="3">
      <t>タ</t>
    </rPh>
    <phoneticPr fontId="5"/>
  </si>
  <si>
    <t>事務組合</t>
    <rPh sb="0" eb="2">
      <t>ジム</t>
    </rPh>
    <rPh sb="2" eb="4">
      <t>クミアイ</t>
    </rPh>
    <phoneticPr fontId="5"/>
  </si>
  <si>
    <t>1000人以上</t>
    <rPh sb="4" eb="7">
      <t>ニンイジョウ</t>
    </rPh>
    <phoneticPr fontId="5"/>
  </si>
  <si>
    <t>500人～999人</t>
    <rPh sb="3" eb="4">
      <t>ニン</t>
    </rPh>
    <rPh sb="8" eb="9">
      <t>ニン</t>
    </rPh>
    <phoneticPr fontId="5"/>
  </si>
  <si>
    <t>300人～499人</t>
    <rPh sb="3" eb="4">
      <t>ニン</t>
    </rPh>
    <rPh sb="8" eb="9">
      <t>ニン</t>
    </rPh>
    <phoneticPr fontId="5"/>
  </si>
  <si>
    <t>100人～299人</t>
    <rPh sb="3" eb="4">
      <t>ニン</t>
    </rPh>
    <rPh sb="8" eb="9">
      <t>ニン</t>
    </rPh>
    <phoneticPr fontId="5"/>
  </si>
  <si>
    <t>30人～99人</t>
    <rPh sb="2" eb="3">
      <t>ニン</t>
    </rPh>
    <rPh sb="6" eb="7">
      <t>ニン</t>
    </rPh>
    <phoneticPr fontId="5"/>
  </si>
  <si>
    <t>16人～29人</t>
    <rPh sb="2" eb="3">
      <t>ニン</t>
    </rPh>
    <rPh sb="6" eb="7">
      <t>ニン</t>
    </rPh>
    <phoneticPr fontId="5"/>
  </si>
  <si>
    <t>５人～15人</t>
    <rPh sb="1" eb="2">
      <t>ニン</t>
    </rPh>
    <rPh sb="5" eb="6">
      <t>ニン</t>
    </rPh>
    <phoneticPr fontId="5"/>
  </si>
  <si>
    <t>１人～４人</t>
    <rPh sb="1" eb="2">
      <t>ニン</t>
    </rPh>
    <rPh sb="4" eb="5">
      <t>ニン</t>
    </rPh>
    <phoneticPr fontId="5"/>
  </si>
  <si>
    <t>０人</t>
    <rPh sb="1" eb="2">
      <t>ニン</t>
    </rPh>
    <phoneticPr fontId="5"/>
  </si>
  <si>
    <t>収納率</t>
    <rPh sb="0" eb="3">
      <t>シュウノウリツ</t>
    </rPh>
    <phoneticPr fontId="5"/>
  </si>
  <si>
    <t>収納済歳入額</t>
    <rPh sb="0" eb="3">
      <t>シュウノウズミ</t>
    </rPh>
    <rPh sb="3" eb="6">
      <t>サイニュウガク</t>
    </rPh>
    <phoneticPr fontId="5"/>
  </si>
  <si>
    <t>徴収決定済額</t>
    <rPh sb="0" eb="2">
      <t>チョウシュウ</t>
    </rPh>
    <rPh sb="2" eb="4">
      <t>ケッテイ</t>
    </rPh>
    <rPh sb="4" eb="6">
      <t>ズミガク</t>
    </rPh>
    <phoneticPr fontId="5"/>
  </si>
  <si>
    <t>合　　計</t>
    <rPh sb="0" eb="1">
      <t>ゴウ</t>
    </rPh>
    <rPh sb="3" eb="4">
      <t>ケイ</t>
    </rPh>
    <phoneticPr fontId="5"/>
  </si>
  <si>
    <t>雇用保険</t>
    <rPh sb="0" eb="2">
      <t>コヨウ</t>
    </rPh>
    <rPh sb="2" eb="4">
      <t>ホケン</t>
    </rPh>
    <phoneticPr fontId="5"/>
  </si>
  <si>
    <t>労災保険</t>
    <rPh sb="0" eb="2">
      <t>ロウサイ</t>
    </rPh>
    <rPh sb="2" eb="4">
      <t>ホケン</t>
    </rPh>
    <phoneticPr fontId="5"/>
  </si>
  <si>
    <t>事業規模</t>
    <rPh sb="0" eb="2">
      <t>ジギョウ</t>
    </rPh>
    <rPh sb="2" eb="4">
      <t>キボ</t>
    </rPh>
    <phoneticPr fontId="5"/>
  </si>
  <si>
    <t>（単位：円）</t>
  </si>
  <si>
    <t>Ⅱ-(9)　事業規模別労働保険料徴収状況</t>
    <rPh sb="6" eb="8">
      <t>ジギョウ</t>
    </rPh>
    <rPh sb="8" eb="11">
      <t>キボベツ</t>
    </rPh>
    <rPh sb="11" eb="13">
      <t>ロウドウ</t>
    </rPh>
    <rPh sb="13" eb="16">
      <t>ホケンリョウ</t>
    </rPh>
    <rPh sb="16" eb="18">
      <t>チョウシュウ</t>
    </rPh>
    <rPh sb="18" eb="20">
      <t>ジョウキョウ</t>
    </rPh>
    <phoneticPr fontId="5"/>
  </si>
  <si>
    <t>　「事業規模」欄の「その他」とは、印紙保険料の現金納付、特別保険料等が含まれている。</t>
    <rPh sb="2" eb="4">
      <t>ジギョウ</t>
    </rPh>
    <rPh sb="4" eb="6">
      <t>キボ</t>
    </rPh>
    <rPh sb="7" eb="8">
      <t>ラン</t>
    </rPh>
    <rPh sb="12" eb="13">
      <t>タ</t>
    </rPh>
    <rPh sb="17" eb="19">
      <t>インシ</t>
    </rPh>
    <rPh sb="19" eb="22">
      <t>ホケンリョウ</t>
    </rPh>
    <rPh sb="23" eb="25">
      <t>ゲンキン</t>
    </rPh>
    <rPh sb="25" eb="27">
      <t>ノウフ</t>
    </rPh>
    <rPh sb="28" eb="30">
      <t>トクベツ</t>
    </rPh>
    <rPh sb="30" eb="33">
      <t>ホケンリョウ</t>
    </rPh>
    <rPh sb="33" eb="34">
      <t>トウ</t>
    </rPh>
    <rPh sb="35" eb="36">
      <t>フク</t>
    </rPh>
    <phoneticPr fontId="5"/>
  </si>
  <si>
    <t>　事業規模の階層別欄に計上している。</t>
    <phoneticPr fontId="6"/>
  </si>
  <si>
    <t>　「事業規模」欄の「事務組合」には、事務組合に委託している事業のうち、労災メリット適用事業に係る労働保険料は含まれず、</t>
    <rPh sb="2" eb="4">
      <t>ジギョウ</t>
    </rPh>
    <rPh sb="4" eb="6">
      <t>キボ</t>
    </rPh>
    <rPh sb="7" eb="8">
      <t>ラン</t>
    </rPh>
    <rPh sb="10" eb="12">
      <t>ジム</t>
    </rPh>
    <rPh sb="12" eb="14">
      <t>クミアイ</t>
    </rPh>
    <rPh sb="18" eb="20">
      <t>ジム</t>
    </rPh>
    <rPh sb="20" eb="22">
      <t>クミア</t>
    </rPh>
    <rPh sb="23" eb="25">
      <t>イタク</t>
    </rPh>
    <rPh sb="29" eb="31">
      <t>ジギョウ</t>
    </rPh>
    <rPh sb="35" eb="37">
      <t>ロウサイ</t>
    </rPh>
    <rPh sb="41" eb="43">
      <t>テキヨウ</t>
    </rPh>
    <rPh sb="43" eb="45">
      <t>ジギョウ</t>
    </rPh>
    <rPh sb="46" eb="47">
      <t>カカ</t>
    </rPh>
    <rPh sb="48" eb="50">
      <t>ロウドウ</t>
    </rPh>
    <rPh sb="50" eb="53">
      <t>ホケンリョウ</t>
    </rPh>
    <rPh sb="54" eb="55">
      <t>フク</t>
    </rPh>
    <phoneticPr fontId="5"/>
  </si>
  <si>
    <t>令和２年度</t>
    <rPh sb="0" eb="2">
      <t>レイワ</t>
    </rPh>
    <rPh sb="3" eb="5">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</si>
</sst>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1">
    <font>
      <sz val="11"/>
      <color theme="1"/>
      <name val="ＭＳ Ｐゴシック"/>
      <family val="3"/>
      <charset val="128"/>
      <scheme val="minor"/>
    </font>
    <font>
      <sz val="11"/>
      <name val="ＭＳ Ｐゴシック"/>
      <family val="3"/>
      <charset val="128"/>
    </font>
    <font>
      <sz val="11"/>
      <name val="ＭＳ 明朝"/>
      <family val="1"/>
      <charset val="128"/>
    </font>
    <font>
      <sz val="11"/>
      <name val="明朝"/>
      <family val="1"/>
      <charset val="128"/>
    </font>
    <font>
      <sz val="10"/>
      <name val="ＭＳ 明朝"/>
      <family val="1"/>
      <charset val="128"/>
    </font>
    <font>
      <sz val="6"/>
      <name val="ＭＳ 明朝"/>
      <family val="1"/>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name val="ＭＳ Ｐゴシック"/>
      <family val="3"/>
      <charset val="128"/>
      <scheme val="minor"/>
    </font>
    <font>
      <sz val="12"/>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23">
    <border>
      <left/>
      <right/>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hair">
        <color indexed="64"/>
      </top>
      <bottom/>
      <diagonal/>
    </border>
  </borders>
  <cellStyleXfs count="6">
    <xf numFmtId="0" fontId="0" fillId="0" borderId="0">
      <alignment vertical="center"/>
    </xf>
    <xf numFmtId="38" fontId="3" fillId="0" borderId="0" applyFont="0" applyFill="0" applyBorder="0" applyAlignment="0" applyProtection="0"/>
    <xf numFmtId="38" fontId="1" fillId="0" borderId="0" applyFont="0" applyFill="0" applyBorder="0" applyAlignment="0" applyProtection="0"/>
    <xf numFmtId="38" fontId="2" fillId="0" borderId="0" applyFont="0" applyFill="0" applyBorder="0" applyAlignment="0" applyProtection="0"/>
    <xf numFmtId="0" fontId="1" fillId="0" borderId="0"/>
    <xf numFmtId="0" fontId="2" fillId="0" borderId="0"/>
  </cellStyleXfs>
  <cellXfs count="57">
    <xf numFmtId="0" fontId="0" fillId="0" borderId="0" xfId="0">
      <alignment vertical="center"/>
    </xf>
    <xf numFmtId="0" fontId="2" fillId="2" borderId="0" xfId="5" applyFill="1"/>
    <xf numFmtId="38" fontId="7" fillId="2" borderId="0" xfId="3" applyFont="1" applyFill="1"/>
    <xf numFmtId="0" fontId="2" fillId="2" borderId="0" xfId="5" applyFill="1" applyAlignment="1">
      <alignment horizontal="right"/>
    </xf>
    <xf numFmtId="38" fontId="4" fillId="2" borderId="0" xfId="3" applyFont="1" applyFill="1"/>
    <xf numFmtId="0" fontId="4" fillId="2" borderId="0" xfId="5" applyFont="1" applyFill="1" applyAlignment="1">
      <alignment horizontal="right"/>
    </xf>
    <xf numFmtId="0" fontId="4" fillId="2" borderId="0" xfId="5" applyFont="1" applyFill="1" applyAlignment="1">
      <alignment horizontal="right" vertical="top"/>
    </xf>
    <xf numFmtId="0" fontId="1" fillId="2" borderId="1" xfId="5" applyFont="1" applyFill="1" applyBorder="1" applyAlignment="1">
      <alignment horizontal="center"/>
    </xf>
    <xf numFmtId="0" fontId="1" fillId="2" borderId="4" xfId="5" applyFont="1" applyFill="1" applyBorder="1" applyAlignment="1">
      <alignment horizontal="right"/>
    </xf>
    <xf numFmtId="0" fontId="1" fillId="2" borderId="8" xfId="5" applyFont="1" applyFill="1" applyBorder="1" applyAlignment="1">
      <alignment horizontal="right"/>
    </xf>
    <xf numFmtId="0" fontId="1" fillId="2" borderId="12" xfId="5" applyFont="1" applyFill="1" applyBorder="1" applyAlignment="1">
      <alignment horizontal="right"/>
    </xf>
    <xf numFmtId="38" fontId="9" fillId="2" borderId="13" xfId="3" applyFont="1" applyFill="1" applyBorder="1" applyAlignment="1">
      <alignment horizontal="center" vertical="center"/>
    </xf>
    <xf numFmtId="38" fontId="9" fillId="2" borderId="14" xfId="3" applyFont="1" applyFill="1" applyBorder="1" applyAlignment="1">
      <alignment horizontal="center" vertical="center"/>
    </xf>
    <xf numFmtId="38" fontId="9" fillId="2" borderId="15" xfId="3" applyFont="1" applyFill="1" applyBorder="1" applyAlignment="1">
      <alignment horizontal="center" vertical="center"/>
    </xf>
    <xf numFmtId="38" fontId="9" fillId="2" borderId="16" xfId="3" applyFont="1" applyFill="1" applyBorder="1" applyAlignment="1">
      <alignment horizontal="center" vertical="center"/>
    </xf>
    <xf numFmtId="0" fontId="9" fillId="2" borderId="0" xfId="5" applyFont="1" applyFill="1" applyAlignment="1">
      <alignment horizontal="right"/>
    </xf>
    <xf numFmtId="0" fontId="9" fillId="2" borderId="0" xfId="5" applyFont="1" applyFill="1"/>
    <xf numFmtId="38" fontId="9" fillId="2" borderId="0" xfId="3" applyFont="1" applyFill="1"/>
    <xf numFmtId="0" fontId="9" fillId="2" borderId="0" xfId="5" applyFont="1" applyFill="1" applyAlignment="1">
      <alignment horizontal="left"/>
    </xf>
    <xf numFmtId="176" fontId="8" fillId="0" borderId="3" xfId="3" applyNumberFormat="1" applyFont="1" applyFill="1" applyBorder="1"/>
    <xf numFmtId="38" fontId="8" fillId="0" borderId="11" xfId="3" applyFont="1" applyFill="1" applyBorder="1"/>
    <xf numFmtId="38" fontId="8" fillId="0" borderId="9" xfId="3" applyFont="1" applyFill="1" applyBorder="1"/>
    <xf numFmtId="38" fontId="8" fillId="0" borderId="7" xfId="3" applyFont="1" applyFill="1" applyBorder="1"/>
    <xf numFmtId="38" fontId="8" fillId="0" borderId="5" xfId="3" applyFont="1" applyFill="1" applyBorder="1"/>
    <xf numFmtId="38" fontId="8" fillId="0" borderId="12" xfId="3" applyFont="1" applyFill="1" applyBorder="1"/>
    <xf numFmtId="38" fontId="8" fillId="0" borderId="8" xfId="3" applyFont="1" applyFill="1" applyBorder="1"/>
    <xf numFmtId="38" fontId="9" fillId="0" borderId="14" xfId="3" applyFont="1" applyFill="1" applyBorder="1" applyAlignment="1">
      <alignment horizontal="center" vertical="center"/>
    </xf>
    <xf numFmtId="38" fontId="9" fillId="0" borderId="13" xfId="3" applyFont="1" applyFill="1" applyBorder="1" applyAlignment="1">
      <alignment horizontal="center" vertical="center"/>
    </xf>
    <xf numFmtId="38" fontId="9" fillId="0" borderId="1" xfId="3" applyFont="1" applyFill="1" applyBorder="1" applyAlignment="1">
      <alignment horizontal="center" vertical="center"/>
    </xf>
    <xf numFmtId="38" fontId="8" fillId="0" borderId="22" xfId="3" applyFont="1" applyFill="1" applyBorder="1"/>
    <xf numFmtId="38" fontId="8" fillId="0" borderId="2" xfId="3" applyFont="1" applyFill="1" applyBorder="1"/>
    <xf numFmtId="38" fontId="8" fillId="0" borderId="4" xfId="3" applyFont="1" applyFill="1" applyBorder="1"/>
    <xf numFmtId="176" fontId="8" fillId="0" borderId="6" xfId="3" applyNumberFormat="1" applyFont="1" applyFill="1" applyBorder="1"/>
    <xf numFmtId="176" fontId="8" fillId="0" borderId="10" xfId="3" applyNumberFormat="1" applyFont="1" applyFill="1" applyBorder="1"/>
    <xf numFmtId="176" fontId="8" fillId="0" borderId="2" xfId="3" applyNumberFormat="1" applyFont="1" applyFill="1" applyBorder="1"/>
    <xf numFmtId="176" fontId="8" fillId="0" borderId="9" xfId="3" applyNumberFormat="1" applyFont="1" applyFill="1" applyBorder="1"/>
    <xf numFmtId="176" fontId="8" fillId="0" borderId="5" xfId="3" applyNumberFormat="1" applyFont="1" applyFill="1" applyBorder="1"/>
    <xf numFmtId="38" fontId="8" fillId="0" borderId="14" xfId="3" applyFont="1" applyFill="1" applyBorder="1"/>
    <xf numFmtId="38" fontId="8" fillId="0" borderId="13" xfId="3" applyFont="1" applyFill="1" applyBorder="1"/>
    <xf numFmtId="176" fontId="8" fillId="0" borderId="16" xfId="3" applyNumberFormat="1" applyFont="1" applyFill="1" applyBorder="1"/>
    <xf numFmtId="38" fontId="8" fillId="0" borderId="1" xfId="3" applyFont="1" applyFill="1" applyBorder="1"/>
    <xf numFmtId="176" fontId="8" fillId="0" borderId="15" xfId="3" applyNumberFormat="1" applyFont="1" applyFill="1" applyBorder="1"/>
    <xf numFmtId="176" fontId="8" fillId="0" borderId="13" xfId="3" applyNumberFormat="1" applyFont="1" applyFill="1" applyBorder="1"/>
    <xf numFmtId="38" fontId="4" fillId="2" borderId="0" xfId="3" applyFont="1" applyFill="1" applyAlignment="1">
      <alignment vertical="top"/>
    </xf>
    <xf numFmtId="0" fontId="2" fillId="0" borderId="0" xfId="5" applyAlignment="1">
      <alignment vertical="top"/>
    </xf>
    <xf numFmtId="0" fontId="2" fillId="0" borderId="0" xfId="5" applyAlignment="1"/>
    <xf numFmtId="38" fontId="4" fillId="2" borderId="0" xfId="3" applyFont="1" applyFill="1" applyAlignment="1">
      <alignment horizontal="left" vertical="top"/>
    </xf>
    <xf numFmtId="0" fontId="10" fillId="2" borderId="0" xfId="5" applyFont="1" applyFill="1" applyAlignment="1">
      <alignment horizontal="left" vertical="center"/>
    </xf>
    <xf numFmtId="0" fontId="9" fillId="2" borderId="17" xfId="5" applyFont="1" applyFill="1" applyBorder="1" applyAlignment="1">
      <alignment horizontal="center" vertical="center"/>
    </xf>
    <xf numFmtId="0" fontId="9" fillId="2" borderId="18" xfId="5" applyFont="1" applyFill="1" applyBorder="1" applyAlignment="1">
      <alignment vertical="center"/>
    </xf>
    <xf numFmtId="0" fontId="9" fillId="2" borderId="19" xfId="5" applyFont="1" applyFill="1" applyBorder="1" applyAlignment="1">
      <alignment horizontal="center" vertical="center"/>
    </xf>
    <xf numFmtId="0" fontId="9" fillId="2" borderId="20" xfId="5" applyFont="1" applyFill="1" applyBorder="1" applyAlignment="1">
      <alignment horizontal="center" vertical="center"/>
    </xf>
    <xf numFmtId="0" fontId="9" fillId="2" borderId="21" xfId="5" applyFont="1" applyFill="1" applyBorder="1" applyAlignment="1">
      <alignment horizontal="center" vertical="center"/>
    </xf>
    <xf numFmtId="38" fontId="9" fillId="2" borderId="19" xfId="3" applyFont="1" applyFill="1" applyBorder="1" applyAlignment="1">
      <alignment horizontal="center" vertical="center"/>
    </xf>
    <xf numFmtId="38" fontId="9" fillId="2" borderId="20" xfId="3" applyFont="1" applyFill="1" applyBorder="1" applyAlignment="1">
      <alignment horizontal="center" vertical="center"/>
    </xf>
    <xf numFmtId="38" fontId="9" fillId="2" borderId="21" xfId="3" applyFont="1" applyFill="1" applyBorder="1" applyAlignment="1">
      <alignment horizontal="center" vertical="center"/>
    </xf>
    <xf numFmtId="0" fontId="9" fillId="2" borderId="16" xfId="5" applyFont="1" applyFill="1" applyBorder="1" applyAlignment="1">
      <alignment horizontal="center" vertical="center"/>
    </xf>
  </cellXfs>
  <cellStyles count="6">
    <cellStyle name="桁区切り 2" xfId="1"/>
    <cellStyle name="桁区切り 3" xfId="2"/>
    <cellStyle name="桁区切り 4" xfId="3"/>
    <cellStyle name="標準" xfId="0" builtinId="0"/>
    <cellStyle name="標準 2" xfId="4"/>
    <cellStyle name="標準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abSelected="1" view="pageBreakPreview" zoomScaleNormal="100" zoomScaleSheetLayoutView="100" workbookViewId="0">
      <selection sqref="A1:I1"/>
    </sheetView>
  </sheetViews>
  <sheetFormatPr defaultRowHeight="13.5"/>
  <cols>
    <col min="1" max="1" width="12.625" style="3" customWidth="1"/>
    <col min="2" max="3" width="17.75" style="2" customWidth="1"/>
    <col min="4" max="4" width="8.5" style="2" customWidth="1"/>
    <col min="5" max="6" width="17.75" style="1" customWidth="1"/>
    <col min="7" max="7" width="8.5" style="1" customWidth="1"/>
    <col min="8" max="9" width="17.75" style="1" customWidth="1"/>
    <col min="10" max="10" width="8.5" style="1" customWidth="1"/>
    <col min="11" max="16384" width="9" style="1"/>
  </cols>
  <sheetData>
    <row r="1" spans="1:10" ht="30" customHeight="1">
      <c r="A1" s="47" t="s">
        <v>25</v>
      </c>
      <c r="B1" s="47"/>
      <c r="C1" s="47"/>
      <c r="D1" s="47"/>
      <c r="E1" s="47"/>
      <c r="F1" s="47"/>
      <c r="G1" s="47"/>
      <c r="H1" s="47"/>
      <c r="I1" s="47"/>
    </row>
    <row r="2" spans="1:10" ht="30" customHeight="1">
      <c r="A2" s="18" t="s">
        <v>29</v>
      </c>
      <c r="B2" s="17"/>
      <c r="C2" s="17"/>
      <c r="D2" s="17"/>
      <c r="E2" s="16"/>
      <c r="F2" s="15"/>
      <c r="G2" s="15"/>
      <c r="H2" s="16"/>
      <c r="I2" s="15"/>
      <c r="J2" s="15" t="s">
        <v>24</v>
      </c>
    </row>
    <row r="3" spans="1:10" ht="32.1" customHeight="1">
      <c r="A3" s="48" t="s">
        <v>23</v>
      </c>
      <c r="B3" s="50" t="s">
        <v>22</v>
      </c>
      <c r="C3" s="51"/>
      <c r="D3" s="52"/>
      <c r="E3" s="53" t="s">
        <v>21</v>
      </c>
      <c r="F3" s="54"/>
      <c r="G3" s="55"/>
      <c r="H3" s="50" t="s">
        <v>20</v>
      </c>
      <c r="I3" s="51"/>
      <c r="J3" s="56"/>
    </row>
    <row r="4" spans="1:10" ht="32.1" customHeight="1">
      <c r="A4" s="49"/>
      <c r="B4" s="26" t="s">
        <v>19</v>
      </c>
      <c r="C4" s="27" t="s">
        <v>18</v>
      </c>
      <c r="D4" s="14" t="s">
        <v>17</v>
      </c>
      <c r="E4" s="26" t="s">
        <v>19</v>
      </c>
      <c r="F4" s="28" t="s">
        <v>18</v>
      </c>
      <c r="G4" s="13" t="s">
        <v>17</v>
      </c>
      <c r="H4" s="12" t="s">
        <v>19</v>
      </c>
      <c r="I4" s="11" t="s">
        <v>18</v>
      </c>
      <c r="J4" s="11" t="s">
        <v>17</v>
      </c>
    </row>
    <row r="5" spans="1:10" ht="32.1" customHeight="1">
      <c r="A5" s="10" t="s">
        <v>16</v>
      </c>
      <c r="B5" s="20">
        <v>1422260163</v>
      </c>
      <c r="C5" s="21">
        <v>935779589</v>
      </c>
      <c r="D5" s="19">
        <f>C5/B5</f>
        <v>0.65795247124558598</v>
      </c>
      <c r="E5" s="20">
        <v>1849757605</v>
      </c>
      <c r="F5" s="24">
        <v>1091826577</v>
      </c>
      <c r="G5" s="33">
        <f>F5/E5</f>
        <v>0.59025386572204419</v>
      </c>
      <c r="H5" s="20">
        <f>B5+E5</f>
        <v>3272017768</v>
      </c>
      <c r="I5" s="21">
        <f>C5+F5</f>
        <v>2027606166</v>
      </c>
      <c r="J5" s="35">
        <f t="shared" ref="J5:J16" si="0">I5/H5</f>
        <v>0.61968067100056168</v>
      </c>
    </row>
    <row r="6" spans="1:10" ht="32.1" customHeight="1">
      <c r="A6" s="9" t="s">
        <v>15</v>
      </c>
      <c r="B6" s="22">
        <v>29854918212</v>
      </c>
      <c r="C6" s="23">
        <v>27788954308</v>
      </c>
      <c r="D6" s="19">
        <f t="shared" ref="D6:D12" si="1">C6/B6</f>
        <v>0.93079988063174135</v>
      </c>
      <c r="E6" s="22">
        <v>48472693687</v>
      </c>
      <c r="F6" s="25">
        <v>44375486365</v>
      </c>
      <c r="G6" s="32">
        <f t="shared" ref="G6:G13" si="2">F6/E6</f>
        <v>0.9154739089092786</v>
      </c>
      <c r="H6" s="22">
        <f>B6+E6</f>
        <v>78327611899</v>
      </c>
      <c r="I6" s="23">
        <f>C6+F6</f>
        <v>72164440673</v>
      </c>
      <c r="J6" s="36">
        <f t="shared" si="0"/>
        <v>0.9213154713059919</v>
      </c>
    </row>
    <row r="7" spans="1:10" ht="32.1" customHeight="1">
      <c r="A7" s="9" t="s">
        <v>14</v>
      </c>
      <c r="B7" s="22">
        <v>82996221542</v>
      </c>
      <c r="C7" s="23">
        <v>80082293420</v>
      </c>
      <c r="D7" s="19">
        <f t="shared" si="1"/>
        <v>0.96489083396976794</v>
      </c>
      <c r="E7" s="22">
        <v>94183092748</v>
      </c>
      <c r="F7" s="25">
        <v>89989838427</v>
      </c>
      <c r="G7" s="32">
        <f t="shared" si="2"/>
        <v>0.95547763193315771</v>
      </c>
      <c r="H7" s="22">
        <f t="shared" ref="H7:H14" si="3">B7+E7</f>
        <v>177179314290</v>
      </c>
      <c r="I7" s="23">
        <f t="shared" ref="I7:I14" si="4">C7+F7</f>
        <v>170072131847</v>
      </c>
      <c r="J7" s="36">
        <f t="shared" si="0"/>
        <v>0.95988706429144854</v>
      </c>
    </row>
    <row r="8" spans="1:10" ht="32.1" customHeight="1">
      <c r="A8" s="9" t="s">
        <v>13</v>
      </c>
      <c r="B8" s="22">
        <v>65536640815</v>
      </c>
      <c r="C8" s="23">
        <v>64006734745</v>
      </c>
      <c r="D8" s="19">
        <f t="shared" si="1"/>
        <v>0.97665571425427966</v>
      </c>
      <c r="E8" s="22">
        <v>76021200272</v>
      </c>
      <c r="F8" s="25">
        <v>74021724065</v>
      </c>
      <c r="G8" s="32">
        <f t="shared" si="2"/>
        <v>0.97369843938472456</v>
      </c>
      <c r="H8" s="22">
        <f t="shared" si="3"/>
        <v>141557841087</v>
      </c>
      <c r="I8" s="23">
        <f t="shared" si="4"/>
        <v>138028458810</v>
      </c>
      <c r="J8" s="36">
        <f t="shared" si="0"/>
        <v>0.97506756072359935</v>
      </c>
    </row>
    <row r="9" spans="1:10" ht="32.1" customHeight="1">
      <c r="A9" s="9" t="s">
        <v>12</v>
      </c>
      <c r="B9" s="22">
        <v>158288048066</v>
      </c>
      <c r="C9" s="23">
        <v>155959080538</v>
      </c>
      <c r="D9" s="19">
        <f t="shared" si="1"/>
        <v>0.98528652316801002</v>
      </c>
      <c r="E9" s="22">
        <v>211568697259</v>
      </c>
      <c r="F9" s="25">
        <v>208083838313</v>
      </c>
      <c r="G9" s="32">
        <f t="shared" si="2"/>
        <v>0.98352847566228629</v>
      </c>
      <c r="H9" s="22">
        <f t="shared" si="3"/>
        <v>369856745325</v>
      </c>
      <c r="I9" s="23">
        <f t="shared" si="4"/>
        <v>364042918851</v>
      </c>
      <c r="J9" s="36">
        <f t="shared" si="0"/>
        <v>0.98428086942448145</v>
      </c>
    </row>
    <row r="10" spans="1:10" ht="32.1" customHeight="1">
      <c r="A10" s="9" t="s">
        <v>11</v>
      </c>
      <c r="B10" s="22">
        <v>132693021257</v>
      </c>
      <c r="C10" s="23">
        <v>131153835821</v>
      </c>
      <c r="D10" s="19">
        <f t="shared" si="1"/>
        <v>0.98840040401959872</v>
      </c>
      <c r="E10" s="22">
        <v>280581180172</v>
      </c>
      <c r="F10" s="25">
        <v>277104760833</v>
      </c>
      <c r="G10" s="32">
        <f t="shared" si="2"/>
        <v>0.9876099340060196</v>
      </c>
      <c r="H10" s="22">
        <f t="shared" si="3"/>
        <v>413274201429</v>
      </c>
      <c r="I10" s="23">
        <f t="shared" si="4"/>
        <v>408258596654</v>
      </c>
      <c r="J10" s="36">
        <f t="shared" si="0"/>
        <v>0.98786373609178291</v>
      </c>
    </row>
    <row r="11" spans="1:10" ht="32.1" customHeight="1">
      <c r="A11" s="9" t="s">
        <v>10</v>
      </c>
      <c r="B11" s="22">
        <v>55072613021</v>
      </c>
      <c r="C11" s="23">
        <v>54327335057</v>
      </c>
      <c r="D11" s="19">
        <f>C11/B11</f>
        <v>0.98646735785505923</v>
      </c>
      <c r="E11" s="22">
        <v>138995228668</v>
      </c>
      <c r="F11" s="25">
        <v>136434771593</v>
      </c>
      <c r="G11" s="32">
        <f t="shared" si="2"/>
        <v>0.98157881317555273</v>
      </c>
      <c r="H11" s="22">
        <f t="shared" si="3"/>
        <v>194067841689</v>
      </c>
      <c r="I11" s="23">
        <f t="shared" si="4"/>
        <v>190762106650</v>
      </c>
      <c r="J11" s="36">
        <f t="shared" si="0"/>
        <v>0.98296608541513253</v>
      </c>
    </row>
    <row r="12" spans="1:10" ht="32.1" customHeight="1">
      <c r="A12" s="9" t="s">
        <v>9</v>
      </c>
      <c r="B12" s="22">
        <v>64524614311</v>
      </c>
      <c r="C12" s="23">
        <v>63385449364</v>
      </c>
      <c r="D12" s="19">
        <f t="shared" si="1"/>
        <v>0.98234526530434763</v>
      </c>
      <c r="E12" s="22">
        <v>180663244128</v>
      </c>
      <c r="F12" s="25">
        <v>178027911318</v>
      </c>
      <c r="G12" s="32">
        <f t="shared" si="2"/>
        <v>0.98541301069445608</v>
      </c>
      <c r="H12" s="22">
        <f t="shared" si="3"/>
        <v>245187858439</v>
      </c>
      <c r="I12" s="23">
        <f t="shared" si="4"/>
        <v>241413360682</v>
      </c>
      <c r="J12" s="36">
        <f t="shared" si="0"/>
        <v>0.9846056905874927</v>
      </c>
    </row>
    <row r="13" spans="1:10" ht="32.1" customHeight="1">
      <c r="A13" s="9" t="s">
        <v>8</v>
      </c>
      <c r="B13" s="22">
        <v>175499838476</v>
      </c>
      <c r="C13" s="23">
        <v>171627253140</v>
      </c>
      <c r="D13" s="19">
        <f>C13/B13</f>
        <v>0.97793396638066088</v>
      </c>
      <c r="E13" s="22">
        <v>536749506777</v>
      </c>
      <c r="F13" s="25">
        <v>526409034529</v>
      </c>
      <c r="G13" s="32">
        <f t="shared" si="2"/>
        <v>0.98073501304157495</v>
      </c>
      <c r="H13" s="22">
        <f t="shared" si="3"/>
        <v>712249345253</v>
      </c>
      <c r="I13" s="23">
        <f t="shared" si="4"/>
        <v>698036287669</v>
      </c>
      <c r="J13" s="36">
        <f t="shared" si="0"/>
        <v>0.98004482885280664</v>
      </c>
    </row>
    <row r="14" spans="1:10" ht="32.1" customHeight="1">
      <c r="A14" s="9" t="s">
        <v>7</v>
      </c>
      <c r="B14" s="22">
        <v>116711073496</v>
      </c>
      <c r="C14" s="23">
        <v>116065338970</v>
      </c>
      <c r="D14" s="19">
        <f>C14/B14</f>
        <v>0.99446723856907948</v>
      </c>
      <c r="E14" s="22">
        <v>165036891243</v>
      </c>
      <c r="F14" s="25">
        <v>164007213904</v>
      </c>
      <c r="G14" s="32">
        <f>F14/E14</f>
        <v>0.99376092623143331</v>
      </c>
      <c r="H14" s="22">
        <f t="shared" si="3"/>
        <v>281747964739</v>
      </c>
      <c r="I14" s="23">
        <f t="shared" si="4"/>
        <v>280072552874</v>
      </c>
      <c r="J14" s="36">
        <f>I14/H14</f>
        <v>0.99405350854423369</v>
      </c>
    </row>
    <row r="15" spans="1:10" ht="32.1" customHeight="1">
      <c r="A15" s="8" t="s">
        <v>6</v>
      </c>
      <c r="B15" s="29">
        <v>3317198</v>
      </c>
      <c r="C15" s="30">
        <v>325200</v>
      </c>
      <c r="D15" s="19">
        <f>C15/B15</f>
        <v>9.8034546023481259E-2</v>
      </c>
      <c r="E15" s="29">
        <v>2819355</v>
      </c>
      <c r="F15" s="31">
        <v>1357831</v>
      </c>
      <c r="G15" s="19">
        <f>F15/E15</f>
        <v>0.4816105102053484</v>
      </c>
      <c r="H15" s="22">
        <f>B15+E15</f>
        <v>6136553</v>
      </c>
      <c r="I15" s="23">
        <f>C15+F15</f>
        <v>1683031</v>
      </c>
      <c r="J15" s="34">
        <f>I15/H15</f>
        <v>0.27426325495762849</v>
      </c>
    </row>
    <row r="16" spans="1:10" ht="32.1" customHeight="1">
      <c r="A16" s="7" t="s">
        <v>5</v>
      </c>
      <c r="B16" s="37">
        <f>SUM(B5:B15)</f>
        <v>882602566557</v>
      </c>
      <c r="C16" s="38">
        <f>SUM(C5:C15)</f>
        <v>865332380152</v>
      </c>
      <c r="D16" s="39">
        <f>C16/B16</f>
        <v>0.98043265784692835</v>
      </c>
      <c r="E16" s="37">
        <f>SUM(E5:E15)</f>
        <v>1734124311914</v>
      </c>
      <c r="F16" s="40">
        <f>SUM(F5:F15)</f>
        <v>1699547763755</v>
      </c>
      <c r="G16" s="41">
        <f>F16/E16</f>
        <v>0.98006109024511801</v>
      </c>
      <c r="H16" s="37">
        <f>SUM(H5:H15)</f>
        <v>2616726878471</v>
      </c>
      <c r="I16" s="38">
        <f>SUM(I5:I15)</f>
        <v>2564880143907</v>
      </c>
      <c r="J16" s="42">
        <f t="shared" si="0"/>
        <v>0.98018641724110889</v>
      </c>
    </row>
    <row r="18" spans="1:10">
      <c r="A18" s="5" t="s">
        <v>4</v>
      </c>
      <c r="B18" s="4" t="s">
        <v>3</v>
      </c>
    </row>
    <row r="19" spans="1:10" ht="13.5" customHeight="1">
      <c r="A19" s="6" t="s">
        <v>2</v>
      </c>
      <c r="B19" s="43" t="s">
        <v>1</v>
      </c>
      <c r="C19" s="44"/>
      <c r="D19" s="44"/>
      <c r="E19" s="44"/>
      <c r="F19" s="44"/>
      <c r="G19" s="44"/>
      <c r="H19" s="44"/>
      <c r="I19" s="44"/>
      <c r="J19" s="45"/>
    </row>
    <row r="20" spans="1:10" ht="13.5" customHeight="1">
      <c r="A20" s="6"/>
      <c r="B20" s="43" t="s">
        <v>28</v>
      </c>
      <c r="C20" s="44"/>
      <c r="D20" s="44"/>
      <c r="E20" s="44"/>
      <c r="F20" s="44"/>
      <c r="G20" s="44"/>
      <c r="H20" s="44"/>
      <c r="I20" s="44"/>
      <c r="J20" s="45"/>
    </row>
    <row r="21" spans="1:10" ht="13.5" customHeight="1">
      <c r="A21" s="6"/>
      <c r="B21" s="46" t="s">
        <v>27</v>
      </c>
      <c r="C21" s="46"/>
      <c r="D21" s="46"/>
      <c r="E21" s="46"/>
      <c r="F21" s="46"/>
      <c r="G21" s="46"/>
      <c r="H21" s="46"/>
      <c r="I21" s="46"/>
      <c r="J21" s="46"/>
    </row>
    <row r="22" spans="1:10" ht="13.5" customHeight="1">
      <c r="A22" s="6" t="s">
        <v>0</v>
      </c>
      <c r="B22" s="43" t="s">
        <v>26</v>
      </c>
      <c r="C22" s="44"/>
      <c r="D22" s="44"/>
      <c r="E22" s="44"/>
      <c r="F22" s="44"/>
      <c r="G22" s="44"/>
      <c r="H22" s="44"/>
      <c r="I22" s="44"/>
      <c r="J22" s="45"/>
    </row>
    <row r="23" spans="1:10">
      <c r="A23" s="5"/>
      <c r="B23" s="4"/>
    </row>
  </sheetData>
  <mergeCells count="9">
    <mergeCell ref="B20:J20"/>
    <mergeCell ref="B22:J22"/>
    <mergeCell ref="B21:J21"/>
    <mergeCell ref="A1:I1"/>
    <mergeCell ref="A3:A4"/>
    <mergeCell ref="B3:D3"/>
    <mergeCell ref="E3:G3"/>
    <mergeCell ref="H3:J3"/>
    <mergeCell ref="B19:J19"/>
  </mergeCells>
  <phoneticPr fontId="6"/>
  <pageMargins left="0.25" right="0.3" top="0.28000000000000003" bottom="0.33" header="0.16" footer="0.19"/>
  <pageSetup paperSize="9" orientation="landscape" horizont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Ⅱ－（９）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 俊輔(nakano-shunsuke)</dc:creator>
  <cp:lastModifiedBy>厚生労働省ネットワークシステム</cp:lastModifiedBy>
  <cp:lastPrinted>2021-09-01T05:44:53Z</cp:lastPrinted>
  <dcterms:created xsi:type="dcterms:W3CDTF">2011-07-29T05:23:47Z</dcterms:created>
  <dcterms:modified xsi:type="dcterms:W3CDTF">2021-09-01T09:23:54Z</dcterms:modified>
</cp:coreProperties>
</file>