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18" documentId="8_{A370ADE6-861E-4AF0-8E00-BDC59F23D7C7}" xr6:coauthVersionLast="47" xr6:coauthVersionMax="47" xr10:uidLastSave="{7CA3452F-BF15-4DBF-9B49-7CB433C95A39}"/>
  <bookViews>
    <workbookView xWindow="-110" yWindow="-110" windowWidth="19420" windowHeight="11500" xr2:uid="{00000000-000D-0000-FFFF-FFFF00000000}"/>
  </bookViews>
  <sheets>
    <sheet name="Ⅱ－（８）" sheetId="5" r:id="rId1"/>
  </sheets>
  <definedNames>
    <definedName name="_xlnm.Print_Area" localSheetId="0">'Ⅱ－（８）'!$A$1:$G$54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5" l="1"/>
  <c r="E52" i="5"/>
  <c r="F52" i="5" s="1"/>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6" i="5"/>
  <c r="F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 i="5"/>
</calcChain>
</file>

<file path=xl/sharedStrings.xml><?xml version="1.0" encoding="utf-8"?>
<sst xmlns="http://schemas.openxmlformats.org/spreadsheetml/2006/main" count="59" uniqueCount="59">
  <si>
    <t>合　計</t>
  </si>
  <si>
    <t>沖　縄</t>
  </si>
  <si>
    <t>鹿児島</t>
  </si>
  <si>
    <t>宮　崎</t>
  </si>
  <si>
    <t>大　分</t>
  </si>
  <si>
    <t>熊　本</t>
  </si>
  <si>
    <t>長　崎</t>
  </si>
  <si>
    <t>佐　賀</t>
  </si>
  <si>
    <t>福　岡</t>
  </si>
  <si>
    <t>高　知</t>
  </si>
  <si>
    <t>愛　媛</t>
  </si>
  <si>
    <t>香　川</t>
  </si>
  <si>
    <t>徳　島</t>
  </si>
  <si>
    <t>山　口</t>
  </si>
  <si>
    <t>広　島</t>
  </si>
  <si>
    <t>岡　山</t>
  </si>
  <si>
    <t>島　根</t>
  </si>
  <si>
    <t>鳥　取</t>
  </si>
  <si>
    <t>和歌山</t>
  </si>
  <si>
    <t>奈　良</t>
  </si>
  <si>
    <t>兵　庫</t>
  </si>
  <si>
    <t>大　阪</t>
  </si>
  <si>
    <t>京　都</t>
  </si>
  <si>
    <t>滋　賀</t>
  </si>
  <si>
    <t>三　重</t>
  </si>
  <si>
    <t>愛　知</t>
  </si>
  <si>
    <t>静　岡</t>
  </si>
  <si>
    <t>岐　阜</t>
  </si>
  <si>
    <t>長　野</t>
  </si>
  <si>
    <t>山　梨</t>
  </si>
  <si>
    <t>福　井</t>
  </si>
  <si>
    <t>石　川</t>
  </si>
  <si>
    <t>富　山</t>
  </si>
  <si>
    <t>新　潟</t>
  </si>
  <si>
    <t>神奈川</t>
  </si>
  <si>
    <t>東　京</t>
  </si>
  <si>
    <t>千　葉</t>
  </si>
  <si>
    <t>埼　玉</t>
  </si>
  <si>
    <t>群　馬</t>
  </si>
  <si>
    <t>栃　木</t>
  </si>
  <si>
    <t>茨　城</t>
  </si>
  <si>
    <t>福　島</t>
  </si>
  <si>
    <t>山　形</t>
  </si>
  <si>
    <t>秋　田</t>
  </si>
  <si>
    <t>宮　城</t>
  </si>
  <si>
    <t>岩　手</t>
  </si>
  <si>
    <t>青　森</t>
  </si>
  <si>
    <t>北海道</t>
  </si>
  <si>
    <t>「一般拠出金」とは、「石綿による健康被害の救済に関する法律」により、石綿（アスベスト）健康被害者の救済にあてるため、労災保険の保険関係が成立している事業の事業主から労働保険料と併せて徴収するもの。</t>
    <rPh sb="1" eb="3">
      <t>イッパン</t>
    </rPh>
    <rPh sb="3" eb="6">
      <t>キョシュツキン</t>
    </rPh>
    <rPh sb="11" eb="13">
      <t>イシワタ</t>
    </rPh>
    <rPh sb="16" eb="18">
      <t>ケンコウ</t>
    </rPh>
    <rPh sb="18" eb="20">
      <t>ヒガイ</t>
    </rPh>
    <rPh sb="21" eb="23">
      <t>キュウサイ</t>
    </rPh>
    <rPh sb="24" eb="25">
      <t>カン</t>
    </rPh>
    <rPh sb="27" eb="29">
      <t>ホウリツ</t>
    </rPh>
    <rPh sb="34" eb="36">
      <t>イシワタ</t>
    </rPh>
    <rPh sb="43" eb="45">
      <t>ケンコウ</t>
    </rPh>
    <rPh sb="45" eb="48">
      <t>ヒガイシャ</t>
    </rPh>
    <rPh sb="49" eb="51">
      <t>キュウサイ</t>
    </rPh>
    <rPh sb="58" eb="60">
      <t>ロウサイ</t>
    </rPh>
    <rPh sb="60" eb="62">
      <t>ホケン</t>
    </rPh>
    <rPh sb="63" eb="65">
      <t>ホケン</t>
    </rPh>
    <rPh sb="65" eb="67">
      <t>カンケイ</t>
    </rPh>
    <rPh sb="68" eb="70">
      <t>セイリツ</t>
    </rPh>
    <rPh sb="74" eb="76">
      <t>ジギョウ</t>
    </rPh>
    <rPh sb="77" eb="80">
      <t>ジギョウヌシ</t>
    </rPh>
    <rPh sb="82" eb="84">
      <t>ロウドウ</t>
    </rPh>
    <rPh sb="84" eb="87">
      <t>ホケンリョウ</t>
    </rPh>
    <rPh sb="88" eb="89">
      <t>アワ</t>
    </rPh>
    <rPh sb="91" eb="93">
      <t>チョウシュウ</t>
    </rPh>
    <phoneticPr fontId="6"/>
  </si>
  <si>
    <t>(注）</t>
    <rPh sb="1" eb="2">
      <t>チュウ</t>
    </rPh>
    <phoneticPr fontId="6"/>
  </si>
  <si>
    <t>収納率</t>
    <rPh sb="0" eb="2">
      <t>シュウノウ</t>
    </rPh>
    <rPh sb="2" eb="3">
      <t>リツ</t>
    </rPh>
    <phoneticPr fontId="6"/>
  </si>
  <si>
    <t>収納未済歳入額</t>
    <rPh sb="0" eb="2">
      <t>シュウノウ</t>
    </rPh>
    <rPh sb="2" eb="4">
      <t>ミサイ</t>
    </rPh>
    <rPh sb="4" eb="7">
      <t>サイニュウガク</t>
    </rPh>
    <phoneticPr fontId="6"/>
  </si>
  <si>
    <t>不納欠損額</t>
    <rPh sb="0" eb="2">
      <t>フノウ</t>
    </rPh>
    <rPh sb="2" eb="5">
      <t>ケッソンガク</t>
    </rPh>
    <phoneticPr fontId="6"/>
  </si>
  <si>
    <t>収納済歳入額</t>
    <rPh sb="0" eb="2">
      <t>シュウノウ</t>
    </rPh>
    <rPh sb="2" eb="3">
      <t>ズミ</t>
    </rPh>
    <rPh sb="3" eb="5">
      <t>サイニュウ</t>
    </rPh>
    <rPh sb="5" eb="6">
      <t>ガク</t>
    </rPh>
    <phoneticPr fontId="6"/>
  </si>
  <si>
    <t>徴収決定済額</t>
    <rPh sb="0" eb="2">
      <t>チョウシュウ</t>
    </rPh>
    <rPh sb="2" eb="4">
      <t>ケッテイ</t>
    </rPh>
    <rPh sb="4" eb="5">
      <t>ズミ</t>
    </rPh>
    <rPh sb="5" eb="6">
      <t>ガク</t>
    </rPh>
    <phoneticPr fontId="6"/>
  </si>
  <si>
    <t>都道府県</t>
    <rPh sb="0" eb="2">
      <t>トドウ</t>
    </rPh>
    <rPh sb="2" eb="4">
      <t>フケン</t>
    </rPh>
    <phoneticPr fontId="6"/>
  </si>
  <si>
    <t>Ⅱ－(8)　都道府県別一般拠出金徴収状況</t>
    <rPh sb="6" eb="10">
      <t>トドウフケン</t>
    </rPh>
    <rPh sb="10" eb="11">
      <t>ベツ</t>
    </rPh>
    <rPh sb="11" eb="13">
      <t>イッパン</t>
    </rPh>
    <rPh sb="13" eb="16">
      <t>キョシュツキン</t>
    </rPh>
    <rPh sb="16" eb="18">
      <t>チョウシュウ</t>
    </rPh>
    <rPh sb="18" eb="20">
      <t>ジョウキョウ</t>
    </rPh>
    <phoneticPr fontId="6"/>
  </si>
  <si>
    <t>（単位：円）</t>
    <phoneticPr fontId="6"/>
  </si>
  <si>
    <t>令和７年度</t>
    <rPh sb="0" eb="2">
      <t>レイワ</t>
    </rPh>
    <rPh sb="3" eb="5">
      <t>ネンド</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</si>
</sst>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
    <numFmt numFmtId="178" formatCode="00"/>
    <numFmt numFmtId="179" formatCode="#,##0_);[Red]\(#,##0\)"/>
    <numFmt numFmtId="180" formatCode="#,##0_ ;[Red]\-#,##0\ "/>
  </numFmts>
  <fonts count="10">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明朝"/>
      <family val="1"/>
      <charset val="128"/>
    </font>
    <font>
      <sz val="11"/>
      <name val="明朝"/>
      <family val="1"/>
      <charset val="128"/>
    </font>
    <font>
      <sz val="6"/>
      <name val="ＭＳ Ｐゴシック"/>
      <family val="3"/>
      <charset val="128"/>
    </font>
    <font>
      <sz val="9"/>
      <name val="ＭＳ Ｐゴシック"/>
      <family val="3"/>
      <charset val="128"/>
    </font>
    <font>
      <sz val="11"/>
      <color rgb="FFFF0000"/>
      <name val="ＭＳ Ｐゴシック"/>
      <family val="3"/>
      <charset val="128"/>
    </font>
    <font>
      <sz val="11"/>
      <color theme="1"/>
      <name val="ＭＳ Ｐゴシック"/>
      <family val="3"/>
      <charset val="128"/>
      <scheme val="minor"/>
    </font>
  </fonts>
  <fills count="5">
    <fill>
      <patternFill patternType="none"/>
    </fill>
    <fill>
      <patternFill patternType="gray125"/>
    </fill>
    <fill>
      <patternFill patternType="solid">
        <fgColor indexed="65"/>
        <bgColor indexed="64"/>
      </patternFill>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38" fontId="5" fillId="0" borderId="0" applyFont="0" applyFill="0" applyBorder="0" applyAlignment="0" applyProtection="0"/>
    <xf numFmtId="38" fontId="1" fillId="0" borderId="0" applyFont="0" applyFill="0" applyBorder="0" applyAlignment="0" applyProtection="0"/>
    <xf numFmtId="38" fontId="3" fillId="0" borderId="0" applyFont="0" applyFill="0" applyBorder="0" applyAlignment="0" applyProtection="0"/>
    <xf numFmtId="0" fontId="1" fillId="0" borderId="0"/>
    <xf numFmtId="0" fontId="3" fillId="0" borderId="0"/>
    <xf numFmtId="0" fontId="4" fillId="0" borderId="0">
      <alignment vertical="center"/>
    </xf>
    <xf numFmtId="0" fontId="4" fillId="0" borderId="0">
      <alignment vertical="center"/>
    </xf>
    <xf numFmtId="38" fontId="9" fillId="0" borderId="0" applyFont="0" applyFill="0" applyBorder="0" applyAlignment="0" applyProtection="0">
      <alignment vertical="center"/>
    </xf>
  </cellStyleXfs>
  <cellXfs count="57">
    <xf numFmtId="0" fontId="0" fillId="0" borderId="0" xfId="0">
      <alignment vertical="center"/>
    </xf>
    <xf numFmtId="0" fontId="1" fillId="0" borderId="0" xfId="4"/>
    <xf numFmtId="0" fontId="1" fillId="0" borderId="0" xfId="4" applyFont="1"/>
    <xf numFmtId="0" fontId="1" fillId="0" borderId="0" xfId="4" applyAlignment="1">
      <alignment horizontal="right"/>
    </xf>
    <xf numFmtId="0" fontId="7" fillId="0" borderId="1" xfId="4" applyFont="1" applyBorder="1" applyAlignment="1">
      <alignment horizontal="right"/>
    </xf>
    <xf numFmtId="176" fontId="4" fillId="0" borderId="2" xfId="6" applyNumberFormat="1" applyFont="1" applyBorder="1">
      <alignment vertical="center"/>
    </xf>
    <xf numFmtId="177" fontId="4" fillId="0" borderId="2" xfId="7" applyNumberFormat="1" applyFont="1" applyBorder="1">
      <alignment vertical="center"/>
    </xf>
    <xf numFmtId="176" fontId="4" fillId="3" borderId="2" xfId="6" applyNumberFormat="1" applyFont="1" applyFill="1" applyBorder="1">
      <alignment vertical="center"/>
    </xf>
    <xf numFmtId="177" fontId="4" fillId="3" borderId="2" xfId="6" applyNumberFormat="1" applyFont="1" applyFill="1" applyBorder="1">
      <alignment vertical="center"/>
    </xf>
    <xf numFmtId="0" fontId="1" fillId="3" borderId="3" xfId="6" applyNumberFormat="1" applyFont="1" applyFill="1" applyBorder="1" applyAlignment="1">
      <alignment horizontal="center" vertical="center"/>
    </xf>
    <xf numFmtId="178" fontId="1" fillId="3" borderId="4" xfId="6" applyNumberFormat="1" applyFont="1" applyFill="1" applyBorder="1" applyAlignment="1">
      <alignment horizontal="right" vertical="center"/>
    </xf>
    <xf numFmtId="176" fontId="4" fillId="0" borderId="5" xfId="6" applyNumberFormat="1" applyFont="1" applyFill="1" applyBorder="1">
      <alignment vertical="center"/>
    </xf>
    <xf numFmtId="0" fontId="1" fillId="0" borderId="6" xfId="6" applyNumberFormat="1" applyFont="1" applyFill="1" applyBorder="1" applyAlignment="1">
      <alignment horizontal="center" vertical="center"/>
    </xf>
    <xf numFmtId="178" fontId="1" fillId="0" borderId="7" xfId="6" applyNumberFormat="1" applyFont="1" applyFill="1" applyBorder="1" applyAlignment="1">
      <alignment horizontal="right" vertical="center"/>
    </xf>
    <xf numFmtId="176" fontId="4" fillId="3" borderId="5" xfId="6" applyNumberFormat="1" applyFont="1" applyFill="1" applyBorder="1">
      <alignment vertical="center"/>
    </xf>
    <xf numFmtId="177" fontId="4" fillId="3" borderId="5" xfId="6" applyNumberFormat="1" applyFont="1" applyFill="1" applyBorder="1">
      <alignment vertical="center"/>
    </xf>
    <xf numFmtId="0" fontId="1" fillId="3" borderId="6" xfId="6" applyNumberFormat="1" applyFont="1" applyFill="1" applyBorder="1" applyAlignment="1">
      <alignment horizontal="center" vertical="center"/>
    </xf>
    <xf numFmtId="178" fontId="1" fillId="3" borderId="7" xfId="6" applyNumberFormat="1" applyFont="1" applyFill="1" applyBorder="1" applyAlignment="1">
      <alignment horizontal="right" vertical="center"/>
    </xf>
    <xf numFmtId="176" fontId="4" fillId="2" borderId="5" xfId="6" applyNumberFormat="1" applyFont="1" applyFill="1" applyBorder="1">
      <alignment vertical="center"/>
    </xf>
    <xf numFmtId="177" fontId="4" fillId="2" borderId="5" xfId="6" applyNumberFormat="1" applyFont="1" applyFill="1" applyBorder="1">
      <alignment vertical="center"/>
    </xf>
    <xf numFmtId="0" fontId="1" fillId="2" borderId="6" xfId="6" applyNumberFormat="1" applyFont="1" applyFill="1" applyBorder="1" applyAlignment="1">
      <alignment horizontal="center" vertical="center"/>
    </xf>
    <xf numFmtId="178" fontId="1" fillId="2" borderId="7" xfId="6" applyNumberFormat="1" applyFont="1" applyFill="1" applyBorder="1" applyAlignment="1">
      <alignment horizontal="right" vertical="center"/>
    </xf>
    <xf numFmtId="176" fontId="4" fillId="3" borderId="8" xfId="6" applyNumberFormat="1" applyFont="1" applyFill="1" applyBorder="1">
      <alignment vertical="center"/>
    </xf>
    <xf numFmtId="176" fontId="4" fillId="0" borderId="2" xfId="6" applyNumberFormat="1" applyFont="1" applyFill="1" applyBorder="1">
      <alignment vertical="center"/>
    </xf>
    <xf numFmtId="0" fontId="1" fillId="0" borderId="3" xfId="6" applyNumberFormat="1" applyFont="1" applyFill="1" applyBorder="1" applyAlignment="1">
      <alignment horizontal="center" vertical="center"/>
    </xf>
    <xf numFmtId="178" fontId="1" fillId="0" borderId="4" xfId="6" applyNumberFormat="1" applyFont="1" applyFill="1" applyBorder="1" applyAlignment="1">
      <alignment horizontal="right" vertical="center"/>
    </xf>
    <xf numFmtId="0" fontId="1" fillId="0" borderId="9" xfId="4" applyFill="1" applyBorder="1" applyAlignment="1">
      <alignment horizontal="distributed" vertical="center" justifyLastLine="1"/>
    </xf>
    <xf numFmtId="0" fontId="1" fillId="0" borderId="9" xfId="4" applyFont="1" applyBorder="1" applyAlignment="1">
      <alignment horizontal="distributed" vertical="center" justifyLastLine="1"/>
    </xf>
    <xf numFmtId="179" fontId="4" fillId="4" borderId="5" xfId="7" applyNumberFormat="1" applyFont="1" applyFill="1" applyBorder="1">
      <alignment vertical="center"/>
    </xf>
    <xf numFmtId="179" fontId="4" fillId="0" borderId="5" xfId="7" applyNumberFormat="1" applyFont="1" applyFill="1" applyBorder="1">
      <alignment vertical="center"/>
    </xf>
    <xf numFmtId="179" fontId="4" fillId="4" borderId="2" xfId="7" applyNumberFormat="1" applyFont="1" applyFill="1" applyBorder="1">
      <alignment vertical="center"/>
    </xf>
    <xf numFmtId="179" fontId="4" fillId="0" borderId="2" xfId="7" applyNumberFormat="1" applyFont="1" applyFill="1" applyBorder="1">
      <alignment vertical="center"/>
    </xf>
    <xf numFmtId="0" fontId="8" fillId="0" borderId="0" xfId="4" applyFont="1"/>
    <xf numFmtId="177" fontId="8" fillId="0" borderId="0" xfId="4" applyNumberFormat="1" applyFont="1"/>
    <xf numFmtId="180" fontId="4" fillId="3" borderId="5" xfId="8" applyNumberFormat="1" applyFont="1" applyFill="1" applyBorder="1" applyAlignment="1">
      <alignment vertical="center" shrinkToFit="1"/>
    </xf>
    <xf numFmtId="180" fontId="4" fillId="3" borderId="7" xfId="8" applyNumberFormat="1" applyFont="1" applyFill="1" applyBorder="1" applyAlignment="1">
      <alignment vertical="center" shrinkToFit="1"/>
    </xf>
    <xf numFmtId="180" fontId="4" fillId="0" borderId="5" xfId="8" applyNumberFormat="1" applyFont="1" applyBorder="1" applyAlignment="1">
      <alignment vertical="center" shrinkToFit="1"/>
    </xf>
    <xf numFmtId="180" fontId="4" fillId="0" borderId="7" xfId="8" applyNumberFormat="1" applyFont="1" applyBorder="1" applyAlignment="1">
      <alignment vertical="center" shrinkToFit="1"/>
    </xf>
    <xf numFmtId="180" fontId="4" fillId="3" borderId="2" xfId="8" applyNumberFormat="1" applyFont="1" applyFill="1" applyBorder="1" applyAlignment="1">
      <alignment vertical="center" shrinkToFit="1"/>
    </xf>
    <xf numFmtId="180" fontId="4" fillId="3" borderId="4" xfId="8" applyNumberFormat="1" applyFont="1" applyFill="1" applyBorder="1" applyAlignment="1">
      <alignment vertical="center" shrinkToFit="1"/>
    </xf>
    <xf numFmtId="180" fontId="4" fillId="0" borderId="2" xfId="8" applyNumberFormat="1" applyFont="1" applyBorder="1" applyAlignment="1">
      <alignment vertical="center" shrinkToFit="1"/>
    </xf>
    <xf numFmtId="180" fontId="4" fillId="0" borderId="4" xfId="8" applyNumberFormat="1" applyFont="1" applyBorder="1" applyAlignment="1">
      <alignment vertical="center" shrinkToFit="1"/>
    </xf>
    <xf numFmtId="180" fontId="4" fillId="0" borderId="7" xfId="8" applyNumberFormat="1" applyFont="1" applyFill="1" applyBorder="1" applyAlignment="1">
      <alignment vertical="center" shrinkToFit="1"/>
    </xf>
    <xf numFmtId="180" fontId="4" fillId="0" borderId="8" xfId="8" applyNumberFormat="1" applyFont="1" applyBorder="1" applyAlignment="1">
      <alignment vertical="center" shrinkToFit="1"/>
    </xf>
    <xf numFmtId="180" fontId="4" fillId="0" borderId="5" xfId="8" applyNumberFormat="1" applyFont="1" applyFill="1" applyBorder="1" applyAlignment="1">
      <alignment vertical="center" shrinkToFit="1"/>
    </xf>
    <xf numFmtId="180" fontId="4" fillId="0" borderId="2" xfId="8" applyNumberFormat="1" applyFont="1" applyFill="1" applyBorder="1" applyAlignment="1">
      <alignment vertical="center" shrinkToFit="1"/>
    </xf>
    <xf numFmtId="180" fontId="4" fillId="0" borderId="4" xfId="8" applyNumberFormat="1" applyFont="1" applyFill="1" applyBorder="1" applyAlignment="1">
      <alignment vertical="center" shrinkToFit="1"/>
    </xf>
    <xf numFmtId="180" fontId="4" fillId="0" borderId="11" xfId="0" applyNumberFormat="1" applyFont="1" applyBorder="1" applyAlignment="1">
      <alignment vertical="center" shrinkToFit="1"/>
    </xf>
    <xf numFmtId="180" fontId="4" fillId="0" borderId="9" xfId="0" applyNumberFormat="1" applyFont="1" applyBorder="1" applyAlignment="1">
      <alignment vertical="center" shrinkToFit="1"/>
    </xf>
    <xf numFmtId="177" fontId="4" fillId="2" borderId="2" xfId="6" applyNumberFormat="1" applyFont="1" applyFill="1" applyBorder="1">
      <alignment vertical="center"/>
    </xf>
    <xf numFmtId="0" fontId="1" fillId="0" borderId="9" xfId="4" applyBorder="1" applyAlignment="1">
      <alignment horizontal="center" vertical="center"/>
    </xf>
    <xf numFmtId="0" fontId="1" fillId="0" borderId="9" xfId="4" applyFont="1" applyBorder="1" applyAlignment="1">
      <alignment horizontal="center" vertical="center"/>
    </xf>
    <xf numFmtId="178" fontId="1" fillId="0" borderId="10" xfId="6" applyNumberFormat="1" applyFont="1" applyBorder="1" applyAlignment="1">
      <alignment horizontal="center" vertical="center"/>
    </xf>
    <xf numFmtId="0" fontId="1" fillId="0" borderId="11" xfId="6" applyFont="1" applyBorder="1" applyAlignment="1">
      <alignment horizontal="center" vertical="center"/>
    </xf>
    <xf numFmtId="0" fontId="7" fillId="0" borderId="1" xfId="4" applyFont="1" applyBorder="1" applyAlignment="1">
      <alignment wrapText="1"/>
    </xf>
    <xf numFmtId="0" fontId="1" fillId="0" borderId="1" xfId="4" applyBorder="1" applyAlignment="1">
      <alignment wrapText="1"/>
    </xf>
    <xf numFmtId="0" fontId="1" fillId="0" borderId="0" xfId="4" applyAlignment="1">
      <alignment wrapText="1"/>
    </xf>
  </cellXfs>
  <cellStyles count="9">
    <cellStyle name="桁区切り" xfId="8" builtinId="6"/>
    <cellStyle name="桁区切り 2" xfId="1" xr:uid="{00000000-0005-0000-0000-000000000000}"/>
    <cellStyle name="桁区切り 3" xfId="2" xr:uid="{00000000-0005-0000-0000-000001000000}"/>
    <cellStyle name="桁区切り 4" xfId="3" xr:uid="{00000000-0005-0000-0000-000002000000}"/>
    <cellStyle name="標準" xfId="0" builtinId="0"/>
    <cellStyle name="標準 2" xfId="4" xr:uid="{00000000-0005-0000-0000-000004000000}"/>
    <cellStyle name="標準 3" xfId="5" xr:uid="{00000000-0005-0000-0000-000005000000}"/>
    <cellStyle name="標準_Sheet1" xfId="6" xr:uid="{00000000-0005-0000-0000-000006000000}"/>
    <cellStyle name="標準_Sheet1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4"/>
  <sheetViews>
    <sheetView tabSelected="1" view="pageBreakPreview" zoomScaleNormal="100" zoomScaleSheetLayoutView="100" workbookViewId="0">
      <selection activeCell="K19" sqref="K19"/>
    </sheetView>
  </sheetViews>
  <sheetFormatPr defaultColWidth="9" defaultRowHeight="13"/>
  <cols>
    <col min="1" max="1" width="4.08984375" style="1" customWidth="1"/>
    <col min="2" max="2" width="9.6328125" style="1" customWidth="1"/>
    <col min="3" max="4" width="16.08984375" style="1" customWidth="1"/>
    <col min="5" max="5" width="15.26953125" style="32" customWidth="1"/>
    <col min="6" max="6" width="16.08984375" style="1" customWidth="1"/>
    <col min="7" max="16384" width="9" style="1"/>
  </cols>
  <sheetData>
    <row r="1" spans="1:7">
      <c r="A1" s="1" t="s">
        <v>56</v>
      </c>
    </row>
    <row r="2" spans="1:7">
      <c r="A2" s="2"/>
      <c r="B2" s="2"/>
      <c r="C2" s="2"/>
      <c r="D2" s="2"/>
      <c r="E2" s="33"/>
      <c r="F2" s="2"/>
      <c r="G2" s="2"/>
    </row>
    <row r="3" spans="1:7">
      <c r="A3" s="1" t="s">
        <v>58</v>
      </c>
      <c r="B3" s="2"/>
      <c r="C3" s="2"/>
      <c r="D3" s="2"/>
      <c r="F3" s="2"/>
      <c r="G3" s="3" t="s">
        <v>57</v>
      </c>
    </row>
    <row r="4" spans="1:7">
      <c r="A4" s="50" t="s">
        <v>55</v>
      </c>
      <c r="B4" s="51"/>
      <c r="C4" s="27" t="s">
        <v>54</v>
      </c>
      <c r="D4" s="27" t="s">
        <v>53</v>
      </c>
      <c r="E4" s="27" t="s">
        <v>52</v>
      </c>
      <c r="F4" s="27" t="s">
        <v>51</v>
      </c>
      <c r="G4" s="26" t="s">
        <v>50</v>
      </c>
    </row>
    <row r="5" spans="1:7" ht="14.25" customHeight="1">
      <c r="A5" s="17">
        <v>1</v>
      </c>
      <c r="B5" s="16" t="s">
        <v>47</v>
      </c>
      <c r="C5" s="34">
        <v>126342430</v>
      </c>
      <c r="D5" s="35">
        <v>125261946</v>
      </c>
      <c r="E5" s="28">
        <v>91692</v>
      </c>
      <c r="F5" s="15">
        <f>C5-D5-E5</f>
        <v>988792</v>
      </c>
      <c r="G5" s="22">
        <f>D5/C5</f>
        <v>0.99144797199167378</v>
      </c>
    </row>
    <row r="6" spans="1:7" ht="14.25" customHeight="1">
      <c r="A6" s="21">
        <v>2</v>
      </c>
      <c r="B6" s="20" t="s">
        <v>46</v>
      </c>
      <c r="C6" s="36">
        <v>23930382</v>
      </c>
      <c r="D6" s="37">
        <v>23671821</v>
      </c>
      <c r="E6" s="29">
        <v>41401</v>
      </c>
      <c r="F6" s="19">
        <f>C6-D6-E6</f>
        <v>217160</v>
      </c>
      <c r="G6" s="18">
        <f t="shared" ref="G6:G51" si="0">D6/C6</f>
        <v>0.98919528321779404</v>
      </c>
    </row>
    <row r="7" spans="1:7" ht="14.25" customHeight="1">
      <c r="A7" s="17">
        <v>3</v>
      </c>
      <c r="B7" s="16" t="s">
        <v>45</v>
      </c>
      <c r="C7" s="34">
        <v>25609537</v>
      </c>
      <c r="D7" s="35">
        <v>25407626</v>
      </c>
      <c r="E7" s="28">
        <v>22267</v>
      </c>
      <c r="F7" s="15">
        <f t="shared" ref="F7:F51" si="1">C7-D7-E7</f>
        <v>179644</v>
      </c>
      <c r="G7" s="14">
        <f t="shared" si="0"/>
        <v>0.99211578873917161</v>
      </c>
    </row>
    <row r="8" spans="1:7" ht="14.25" customHeight="1">
      <c r="A8" s="13">
        <v>4</v>
      </c>
      <c r="B8" s="12" t="s">
        <v>44</v>
      </c>
      <c r="C8" s="36">
        <v>57543450</v>
      </c>
      <c r="D8" s="37">
        <v>56723862</v>
      </c>
      <c r="E8" s="29">
        <v>143483</v>
      </c>
      <c r="F8" s="19">
        <f t="shared" si="1"/>
        <v>676105</v>
      </c>
      <c r="G8" s="11">
        <f t="shared" si="0"/>
        <v>0.98575705836198557</v>
      </c>
    </row>
    <row r="9" spans="1:7" ht="14.25" customHeight="1">
      <c r="A9" s="10">
        <v>5</v>
      </c>
      <c r="B9" s="9" t="s">
        <v>43</v>
      </c>
      <c r="C9" s="38">
        <v>20475135</v>
      </c>
      <c r="D9" s="39">
        <v>20199949</v>
      </c>
      <c r="E9" s="30">
        <v>11814</v>
      </c>
      <c r="F9" s="8">
        <f t="shared" si="1"/>
        <v>263372</v>
      </c>
      <c r="G9" s="7">
        <f t="shared" si="0"/>
        <v>0.98655999093534674</v>
      </c>
    </row>
    <row r="10" spans="1:7" ht="14.25" customHeight="1">
      <c r="A10" s="13">
        <v>6</v>
      </c>
      <c r="B10" s="12" t="s">
        <v>42</v>
      </c>
      <c r="C10" s="36">
        <v>22680343</v>
      </c>
      <c r="D10" s="37">
        <v>22419509</v>
      </c>
      <c r="E10" s="29">
        <v>8197</v>
      </c>
      <c r="F10" s="19">
        <f t="shared" si="1"/>
        <v>252637</v>
      </c>
      <c r="G10" s="11">
        <f t="shared" si="0"/>
        <v>0.98849955664250755</v>
      </c>
    </row>
    <row r="11" spans="1:7" ht="14.25" customHeight="1">
      <c r="A11" s="17">
        <v>7</v>
      </c>
      <c r="B11" s="16" t="s">
        <v>41</v>
      </c>
      <c r="C11" s="34">
        <v>45430083</v>
      </c>
      <c r="D11" s="35">
        <v>44739176</v>
      </c>
      <c r="E11" s="28">
        <v>88243</v>
      </c>
      <c r="F11" s="15">
        <f t="shared" si="1"/>
        <v>602664</v>
      </c>
      <c r="G11" s="14">
        <f t="shared" si="0"/>
        <v>0.98479186137520369</v>
      </c>
    </row>
    <row r="12" spans="1:7" ht="14.25" customHeight="1">
      <c r="A12" s="13">
        <v>8</v>
      </c>
      <c r="B12" s="12" t="s">
        <v>40</v>
      </c>
      <c r="C12" s="36">
        <v>77811307</v>
      </c>
      <c r="D12" s="37">
        <v>76893758</v>
      </c>
      <c r="E12" s="29">
        <v>103455</v>
      </c>
      <c r="F12" s="19">
        <f t="shared" si="1"/>
        <v>814094</v>
      </c>
      <c r="G12" s="11">
        <f t="shared" si="0"/>
        <v>0.988208024831147</v>
      </c>
    </row>
    <row r="13" spans="1:7" ht="14.25" customHeight="1">
      <c r="A13" s="17">
        <v>9</v>
      </c>
      <c r="B13" s="16" t="s">
        <v>39</v>
      </c>
      <c r="C13" s="34">
        <v>56759738</v>
      </c>
      <c r="D13" s="35">
        <v>56265420</v>
      </c>
      <c r="E13" s="28">
        <v>50421</v>
      </c>
      <c r="F13" s="15">
        <f t="shared" si="1"/>
        <v>443897</v>
      </c>
      <c r="G13" s="14">
        <f t="shared" si="0"/>
        <v>0.99129104507142018</v>
      </c>
    </row>
    <row r="14" spans="1:7" ht="14.25" customHeight="1">
      <c r="A14" s="25">
        <v>10</v>
      </c>
      <c r="B14" s="24" t="s">
        <v>38</v>
      </c>
      <c r="C14" s="40">
        <v>55820941</v>
      </c>
      <c r="D14" s="41">
        <v>55105323</v>
      </c>
      <c r="E14" s="31">
        <v>35814</v>
      </c>
      <c r="F14" s="49">
        <f t="shared" si="1"/>
        <v>679804</v>
      </c>
      <c r="G14" s="23">
        <f t="shared" si="0"/>
        <v>0.98718011579202869</v>
      </c>
    </row>
    <row r="15" spans="1:7" ht="14.25" customHeight="1">
      <c r="A15" s="17">
        <v>11</v>
      </c>
      <c r="B15" s="16" t="s">
        <v>37</v>
      </c>
      <c r="C15" s="34">
        <v>147924228</v>
      </c>
      <c r="D15" s="35">
        <v>145812981</v>
      </c>
      <c r="E15" s="28">
        <v>274834</v>
      </c>
      <c r="F15" s="15">
        <f t="shared" si="1"/>
        <v>1836413</v>
      </c>
      <c r="G15" s="22">
        <f t="shared" si="0"/>
        <v>0.98572751043865514</v>
      </c>
    </row>
    <row r="16" spans="1:7" ht="14.25" customHeight="1">
      <c r="A16" s="21">
        <v>12</v>
      </c>
      <c r="B16" s="20" t="s">
        <v>36</v>
      </c>
      <c r="C16" s="36">
        <v>127674329</v>
      </c>
      <c r="D16" s="37">
        <v>125747418</v>
      </c>
      <c r="E16" s="29">
        <v>217029</v>
      </c>
      <c r="F16" s="19">
        <f t="shared" si="1"/>
        <v>1709882</v>
      </c>
      <c r="G16" s="18">
        <f t="shared" si="0"/>
        <v>0.98490760816921941</v>
      </c>
    </row>
    <row r="17" spans="1:7" ht="14.25" customHeight="1">
      <c r="A17" s="17">
        <v>13</v>
      </c>
      <c r="B17" s="16" t="s">
        <v>35</v>
      </c>
      <c r="C17" s="34">
        <v>1422690498</v>
      </c>
      <c r="D17" s="35">
        <v>1407576193</v>
      </c>
      <c r="E17" s="28">
        <v>2837879</v>
      </c>
      <c r="F17" s="15">
        <f t="shared" si="1"/>
        <v>12276426</v>
      </c>
      <c r="G17" s="14">
        <f t="shared" si="0"/>
        <v>0.98937625223388537</v>
      </c>
    </row>
    <row r="18" spans="1:7" ht="14.25" customHeight="1">
      <c r="A18" s="13">
        <v>14</v>
      </c>
      <c r="B18" s="12" t="s">
        <v>34</v>
      </c>
      <c r="C18" s="36">
        <v>249478006</v>
      </c>
      <c r="D18" s="37">
        <v>246939818</v>
      </c>
      <c r="E18" s="29">
        <v>257594</v>
      </c>
      <c r="F18" s="19">
        <f t="shared" si="1"/>
        <v>2280594</v>
      </c>
      <c r="G18" s="11">
        <f t="shared" si="0"/>
        <v>0.98982600494249584</v>
      </c>
    </row>
    <row r="19" spans="1:7" ht="14.25" customHeight="1">
      <c r="A19" s="10">
        <v>15</v>
      </c>
      <c r="B19" s="9" t="s">
        <v>33</v>
      </c>
      <c r="C19" s="38">
        <v>56948098</v>
      </c>
      <c r="D19" s="39">
        <v>56511057</v>
      </c>
      <c r="E19" s="30">
        <v>26938</v>
      </c>
      <c r="F19" s="8">
        <f t="shared" si="1"/>
        <v>410103</v>
      </c>
      <c r="G19" s="7">
        <f t="shared" si="0"/>
        <v>0.99232562604636942</v>
      </c>
    </row>
    <row r="20" spans="1:7" ht="14.25" customHeight="1">
      <c r="A20" s="13">
        <v>16</v>
      </c>
      <c r="B20" s="12" t="s">
        <v>32</v>
      </c>
      <c r="C20" s="36">
        <v>31985613</v>
      </c>
      <c r="D20" s="37">
        <v>31847716</v>
      </c>
      <c r="E20" s="29">
        <v>20432</v>
      </c>
      <c r="F20" s="19">
        <f t="shared" si="1"/>
        <v>117465</v>
      </c>
      <c r="G20" s="11">
        <f t="shared" si="0"/>
        <v>0.99568878045263665</v>
      </c>
    </row>
    <row r="21" spans="1:7" ht="14.25" customHeight="1">
      <c r="A21" s="17">
        <v>17</v>
      </c>
      <c r="B21" s="16" t="s">
        <v>31</v>
      </c>
      <c r="C21" s="34">
        <v>33031796</v>
      </c>
      <c r="D21" s="35">
        <v>32943198</v>
      </c>
      <c r="E21" s="28">
        <v>8016</v>
      </c>
      <c r="F21" s="15">
        <f t="shared" si="1"/>
        <v>80582</v>
      </c>
      <c r="G21" s="14">
        <f t="shared" si="0"/>
        <v>0.99731779646495755</v>
      </c>
    </row>
    <row r="22" spans="1:7" ht="14.25" customHeight="1">
      <c r="A22" s="13">
        <v>18</v>
      </c>
      <c r="B22" s="12" t="s">
        <v>30</v>
      </c>
      <c r="C22" s="36">
        <v>21768742</v>
      </c>
      <c r="D22" s="37">
        <v>21539291</v>
      </c>
      <c r="E22" s="29">
        <v>31056</v>
      </c>
      <c r="F22" s="19">
        <f t="shared" si="1"/>
        <v>198395</v>
      </c>
      <c r="G22" s="11">
        <f t="shared" si="0"/>
        <v>0.98945961140060368</v>
      </c>
    </row>
    <row r="23" spans="1:7" ht="14.25" customHeight="1">
      <c r="A23" s="17">
        <v>19</v>
      </c>
      <c r="B23" s="16" t="s">
        <v>29</v>
      </c>
      <c r="C23" s="34">
        <v>20874443</v>
      </c>
      <c r="D23" s="35">
        <v>20663523</v>
      </c>
      <c r="E23" s="28">
        <v>18188</v>
      </c>
      <c r="F23" s="15">
        <f t="shared" si="1"/>
        <v>192732</v>
      </c>
      <c r="G23" s="14">
        <f t="shared" si="0"/>
        <v>0.98989577829693465</v>
      </c>
    </row>
    <row r="24" spans="1:7" ht="14.25" customHeight="1">
      <c r="A24" s="25">
        <v>20</v>
      </c>
      <c r="B24" s="24" t="s">
        <v>28</v>
      </c>
      <c r="C24" s="40">
        <v>55786903</v>
      </c>
      <c r="D24" s="41">
        <v>55296805</v>
      </c>
      <c r="E24" s="31">
        <v>29210</v>
      </c>
      <c r="F24" s="49">
        <f t="shared" si="1"/>
        <v>460888</v>
      </c>
      <c r="G24" s="23">
        <f t="shared" si="0"/>
        <v>0.99121481972211289</v>
      </c>
    </row>
    <row r="25" spans="1:7" ht="14.25" customHeight="1">
      <c r="A25" s="17">
        <v>21</v>
      </c>
      <c r="B25" s="16" t="s">
        <v>27</v>
      </c>
      <c r="C25" s="34">
        <v>52760823</v>
      </c>
      <c r="D25" s="35">
        <v>52273317</v>
      </c>
      <c r="E25" s="28">
        <v>70879</v>
      </c>
      <c r="F25" s="15">
        <f t="shared" si="1"/>
        <v>416627</v>
      </c>
      <c r="G25" s="22">
        <f t="shared" si="0"/>
        <v>0.99076007589949844</v>
      </c>
    </row>
    <row r="26" spans="1:7" ht="14.25" customHeight="1">
      <c r="A26" s="21">
        <v>22</v>
      </c>
      <c r="B26" s="20" t="s">
        <v>26</v>
      </c>
      <c r="C26" s="36">
        <v>107128618</v>
      </c>
      <c r="D26" s="42">
        <v>106312766</v>
      </c>
      <c r="E26" s="29">
        <v>86928</v>
      </c>
      <c r="F26" s="19">
        <f t="shared" si="1"/>
        <v>728924</v>
      </c>
      <c r="G26" s="18">
        <f t="shared" si="0"/>
        <v>0.99238436922615769</v>
      </c>
    </row>
    <row r="27" spans="1:7" ht="14.25" customHeight="1">
      <c r="A27" s="17">
        <v>23</v>
      </c>
      <c r="B27" s="16" t="s">
        <v>25</v>
      </c>
      <c r="C27" s="34">
        <v>306147263</v>
      </c>
      <c r="D27" s="35">
        <v>303150138</v>
      </c>
      <c r="E27" s="28">
        <v>224142</v>
      </c>
      <c r="F27" s="15">
        <f t="shared" si="1"/>
        <v>2772983</v>
      </c>
      <c r="G27" s="14">
        <f t="shared" si="0"/>
        <v>0.99021018522056814</v>
      </c>
    </row>
    <row r="28" spans="1:7" ht="14.25" customHeight="1">
      <c r="A28" s="13">
        <v>24</v>
      </c>
      <c r="B28" s="12" t="s">
        <v>24</v>
      </c>
      <c r="C28" s="36">
        <v>47052948</v>
      </c>
      <c r="D28" s="37">
        <v>46298345</v>
      </c>
      <c r="E28" s="29">
        <v>67342</v>
      </c>
      <c r="F28" s="19">
        <f t="shared" si="1"/>
        <v>687261</v>
      </c>
      <c r="G28" s="11">
        <f t="shared" si="0"/>
        <v>0.98396268391089969</v>
      </c>
    </row>
    <row r="29" spans="1:7" ht="14.25" customHeight="1">
      <c r="A29" s="10">
        <v>25</v>
      </c>
      <c r="B29" s="9" t="s">
        <v>23</v>
      </c>
      <c r="C29" s="38">
        <v>39955374</v>
      </c>
      <c r="D29" s="38">
        <v>39465025</v>
      </c>
      <c r="E29" s="30">
        <v>81652</v>
      </c>
      <c r="F29" s="8">
        <f t="shared" si="1"/>
        <v>408697</v>
      </c>
      <c r="G29" s="7">
        <f t="shared" si="0"/>
        <v>0.98772758327828447</v>
      </c>
    </row>
    <row r="30" spans="1:7" ht="14.25" customHeight="1">
      <c r="A30" s="13">
        <v>26</v>
      </c>
      <c r="B30" s="12" t="s">
        <v>22</v>
      </c>
      <c r="C30" s="37">
        <v>77542848</v>
      </c>
      <c r="D30" s="43">
        <v>76994743</v>
      </c>
      <c r="E30" s="29">
        <v>33653</v>
      </c>
      <c r="F30" s="19">
        <f t="shared" si="1"/>
        <v>514452</v>
      </c>
      <c r="G30" s="11">
        <f t="shared" si="0"/>
        <v>0.99293158538618542</v>
      </c>
    </row>
    <row r="31" spans="1:7" ht="14.25" customHeight="1">
      <c r="A31" s="17">
        <v>27</v>
      </c>
      <c r="B31" s="16" t="s">
        <v>21</v>
      </c>
      <c r="C31" s="34">
        <v>384332254</v>
      </c>
      <c r="D31" s="35">
        <v>379883566</v>
      </c>
      <c r="E31" s="28">
        <v>718960</v>
      </c>
      <c r="F31" s="15">
        <f t="shared" si="1"/>
        <v>3729728</v>
      </c>
      <c r="G31" s="14">
        <f t="shared" si="0"/>
        <v>0.98842489030337799</v>
      </c>
    </row>
    <row r="32" spans="1:7" ht="14.25" customHeight="1">
      <c r="A32" s="13">
        <v>28</v>
      </c>
      <c r="B32" s="12" t="s">
        <v>20</v>
      </c>
      <c r="C32" s="36">
        <v>139279340</v>
      </c>
      <c r="D32" s="37">
        <v>137908137</v>
      </c>
      <c r="E32" s="29">
        <v>197135</v>
      </c>
      <c r="F32" s="19">
        <f t="shared" si="1"/>
        <v>1174068</v>
      </c>
      <c r="G32" s="11">
        <f t="shared" si="0"/>
        <v>0.99015501509412662</v>
      </c>
    </row>
    <row r="33" spans="1:7" ht="14.25" customHeight="1">
      <c r="A33" s="17">
        <v>29</v>
      </c>
      <c r="B33" s="16" t="s">
        <v>19</v>
      </c>
      <c r="C33" s="34">
        <v>20869159</v>
      </c>
      <c r="D33" s="35">
        <v>20600321</v>
      </c>
      <c r="E33" s="28">
        <v>30865</v>
      </c>
      <c r="F33" s="15">
        <f t="shared" si="1"/>
        <v>237973</v>
      </c>
      <c r="G33" s="14">
        <f t="shared" si="0"/>
        <v>0.98711792842251089</v>
      </c>
    </row>
    <row r="34" spans="1:7" ht="14.25" customHeight="1">
      <c r="A34" s="25">
        <v>30</v>
      </c>
      <c r="B34" s="24" t="s">
        <v>18</v>
      </c>
      <c r="C34" s="40">
        <v>19153355</v>
      </c>
      <c r="D34" s="41">
        <v>18977271</v>
      </c>
      <c r="E34" s="31">
        <v>10048</v>
      </c>
      <c r="F34" s="49">
        <f t="shared" si="1"/>
        <v>166036</v>
      </c>
      <c r="G34" s="23">
        <f t="shared" si="0"/>
        <v>0.99080662369595296</v>
      </c>
    </row>
    <row r="35" spans="1:7" ht="14.25" customHeight="1">
      <c r="A35" s="17">
        <v>31</v>
      </c>
      <c r="B35" s="16" t="s">
        <v>17</v>
      </c>
      <c r="C35" s="34">
        <v>11433186</v>
      </c>
      <c r="D35" s="35">
        <v>11344824</v>
      </c>
      <c r="E35" s="28">
        <v>5774</v>
      </c>
      <c r="F35" s="15">
        <f t="shared" si="1"/>
        <v>82588</v>
      </c>
      <c r="G35" s="22">
        <f t="shared" si="0"/>
        <v>0.99227144559705405</v>
      </c>
    </row>
    <row r="36" spans="1:7" ht="14.25" customHeight="1">
      <c r="A36" s="21">
        <v>32</v>
      </c>
      <c r="B36" s="20" t="s">
        <v>16</v>
      </c>
      <c r="C36" s="36">
        <v>14687892</v>
      </c>
      <c r="D36" s="37">
        <v>14570683</v>
      </c>
      <c r="E36" s="29">
        <v>9174</v>
      </c>
      <c r="F36" s="19">
        <f t="shared" si="1"/>
        <v>108035</v>
      </c>
      <c r="G36" s="18">
        <f t="shared" si="0"/>
        <v>0.99202002574637671</v>
      </c>
    </row>
    <row r="37" spans="1:7" ht="14.25" customHeight="1">
      <c r="A37" s="17">
        <v>33</v>
      </c>
      <c r="B37" s="16" t="s">
        <v>15</v>
      </c>
      <c r="C37" s="34">
        <v>50643024</v>
      </c>
      <c r="D37" s="35">
        <v>50094312</v>
      </c>
      <c r="E37" s="28">
        <v>62097</v>
      </c>
      <c r="F37" s="15">
        <f t="shared" si="1"/>
        <v>486615</v>
      </c>
      <c r="G37" s="14">
        <f t="shared" si="0"/>
        <v>0.98916510198917029</v>
      </c>
    </row>
    <row r="38" spans="1:7" ht="14.25" customHeight="1">
      <c r="A38" s="13">
        <v>34</v>
      </c>
      <c r="B38" s="12" t="s">
        <v>14</v>
      </c>
      <c r="C38" s="44">
        <v>87745490</v>
      </c>
      <c r="D38" s="42">
        <v>86740322</v>
      </c>
      <c r="E38" s="29">
        <v>148094</v>
      </c>
      <c r="F38" s="19">
        <f t="shared" si="1"/>
        <v>857074</v>
      </c>
      <c r="G38" s="11">
        <f t="shared" si="0"/>
        <v>0.98854450525035531</v>
      </c>
    </row>
    <row r="39" spans="1:7" ht="14.25" customHeight="1">
      <c r="A39" s="10">
        <v>35</v>
      </c>
      <c r="B39" s="9" t="s">
        <v>13</v>
      </c>
      <c r="C39" s="38">
        <v>35473682</v>
      </c>
      <c r="D39" s="39">
        <v>35119226</v>
      </c>
      <c r="E39" s="30">
        <v>15457</v>
      </c>
      <c r="F39" s="8">
        <f t="shared" si="1"/>
        <v>338999</v>
      </c>
      <c r="G39" s="7">
        <f t="shared" si="0"/>
        <v>0.99000791629129448</v>
      </c>
    </row>
    <row r="40" spans="1:7" ht="14.25" customHeight="1">
      <c r="A40" s="13">
        <v>36</v>
      </c>
      <c r="B40" s="12" t="s">
        <v>12</v>
      </c>
      <c r="C40" s="37">
        <v>16903555</v>
      </c>
      <c r="D40" s="37">
        <v>16824214</v>
      </c>
      <c r="E40" s="29">
        <v>5385</v>
      </c>
      <c r="F40" s="19">
        <f t="shared" si="1"/>
        <v>73956</v>
      </c>
      <c r="G40" s="11">
        <f t="shared" si="0"/>
        <v>0.99530625362534686</v>
      </c>
    </row>
    <row r="41" spans="1:7" ht="14.25" customHeight="1">
      <c r="A41" s="17">
        <v>37</v>
      </c>
      <c r="B41" s="16" t="s">
        <v>11</v>
      </c>
      <c r="C41" s="34">
        <v>26915063</v>
      </c>
      <c r="D41" s="35">
        <v>26716160</v>
      </c>
      <c r="E41" s="28">
        <v>23812</v>
      </c>
      <c r="F41" s="15">
        <f t="shared" si="1"/>
        <v>175091</v>
      </c>
      <c r="G41" s="14">
        <f t="shared" si="0"/>
        <v>0.99260997457074507</v>
      </c>
    </row>
    <row r="42" spans="1:7" ht="14.25" customHeight="1">
      <c r="A42" s="13">
        <v>38</v>
      </c>
      <c r="B42" s="12" t="s">
        <v>10</v>
      </c>
      <c r="C42" s="36">
        <v>31246478</v>
      </c>
      <c r="D42" s="37">
        <v>31039292</v>
      </c>
      <c r="E42" s="29">
        <v>28806</v>
      </c>
      <c r="F42" s="19">
        <f t="shared" si="1"/>
        <v>178380</v>
      </c>
      <c r="G42" s="11">
        <f t="shared" si="0"/>
        <v>0.99336930069366536</v>
      </c>
    </row>
    <row r="43" spans="1:7" ht="14.25" customHeight="1">
      <c r="A43" s="17">
        <v>39</v>
      </c>
      <c r="B43" s="16" t="s">
        <v>9</v>
      </c>
      <c r="C43" s="34">
        <v>14019751</v>
      </c>
      <c r="D43" s="35">
        <v>13823576</v>
      </c>
      <c r="E43" s="28">
        <v>8204</v>
      </c>
      <c r="F43" s="15">
        <f t="shared" si="1"/>
        <v>187971</v>
      </c>
      <c r="G43" s="14">
        <f t="shared" si="0"/>
        <v>0.98600724078480428</v>
      </c>
    </row>
    <row r="44" spans="1:7" ht="14.25" customHeight="1">
      <c r="A44" s="25">
        <v>40</v>
      </c>
      <c r="B44" s="24" t="s">
        <v>8</v>
      </c>
      <c r="C44" s="45">
        <v>147979371</v>
      </c>
      <c r="D44" s="46">
        <v>146602609</v>
      </c>
      <c r="E44" s="31">
        <v>96704</v>
      </c>
      <c r="F44" s="49">
        <f t="shared" si="1"/>
        <v>1280058</v>
      </c>
      <c r="G44" s="23">
        <f t="shared" si="0"/>
        <v>0.99069625725061372</v>
      </c>
    </row>
    <row r="45" spans="1:7" ht="14.25" customHeight="1">
      <c r="A45" s="17">
        <v>41</v>
      </c>
      <c r="B45" s="16" t="s">
        <v>7</v>
      </c>
      <c r="C45" s="34">
        <v>19375258</v>
      </c>
      <c r="D45" s="35">
        <v>19273773</v>
      </c>
      <c r="E45" s="28">
        <v>5259</v>
      </c>
      <c r="F45" s="15">
        <f t="shared" si="1"/>
        <v>96226</v>
      </c>
      <c r="G45" s="22">
        <f t="shared" si="0"/>
        <v>0.994762134264225</v>
      </c>
    </row>
    <row r="46" spans="1:7" ht="14.25" customHeight="1">
      <c r="A46" s="21">
        <v>42</v>
      </c>
      <c r="B46" s="20" t="s">
        <v>6</v>
      </c>
      <c r="C46" s="36">
        <v>26155219</v>
      </c>
      <c r="D46" s="37">
        <v>25879947</v>
      </c>
      <c r="E46" s="29">
        <v>18897</v>
      </c>
      <c r="F46" s="19">
        <f t="shared" si="1"/>
        <v>256375</v>
      </c>
      <c r="G46" s="18">
        <f t="shared" si="0"/>
        <v>0.98947544656383879</v>
      </c>
    </row>
    <row r="47" spans="1:7" ht="14.25" customHeight="1">
      <c r="A47" s="17">
        <v>43</v>
      </c>
      <c r="B47" s="16" t="s">
        <v>5</v>
      </c>
      <c r="C47" s="34">
        <v>42016489</v>
      </c>
      <c r="D47" s="35">
        <v>41369925</v>
      </c>
      <c r="E47" s="28">
        <v>25430</v>
      </c>
      <c r="F47" s="15">
        <f t="shared" si="1"/>
        <v>621134</v>
      </c>
      <c r="G47" s="14">
        <f t="shared" si="0"/>
        <v>0.98461166043645387</v>
      </c>
    </row>
    <row r="48" spans="1:7" ht="14.25" customHeight="1">
      <c r="A48" s="13">
        <v>44</v>
      </c>
      <c r="B48" s="12" t="s">
        <v>4</v>
      </c>
      <c r="C48" s="36">
        <v>25833267</v>
      </c>
      <c r="D48" s="37">
        <v>25484077</v>
      </c>
      <c r="E48" s="29">
        <v>12565</v>
      </c>
      <c r="F48" s="19">
        <f t="shared" si="1"/>
        <v>336625</v>
      </c>
      <c r="G48" s="11">
        <f t="shared" si="0"/>
        <v>0.9864829330335958</v>
      </c>
    </row>
    <row r="49" spans="1:7" ht="14.25" customHeight="1">
      <c r="A49" s="10">
        <v>45</v>
      </c>
      <c r="B49" s="9" t="s">
        <v>3</v>
      </c>
      <c r="C49" s="38">
        <v>21146922</v>
      </c>
      <c r="D49" s="39">
        <v>20923181</v>
      </c>
      <c r="E49" s="30">
        <v>19265</v>
      </c>
      <c r="F49" s="8">
        <f t="shared" si="1"/>
        <v>204476</v>
      </c>
      <c r="G49" s="7">
        <f t="shared" si="0"/>
        <v>0.98941968954157966</v>
      </c>
    </row>
    <row r="50" spans="1:7" ht="14.25" customHeight="1">
      <c r="A50" s="13">
        <v>46</v>
      </c>
      <c r="B50" s="12" t="s">
        <v>2</v>
      </c>
      <c r="C50" s="36">
        <v>32783722</v>
      </c>
      <c r="D50" s="37">
        <v>32353747</v>
      </c>
      <c r="E50" s="29">
        <v>21966</v>
      </c>
      <c r="F50" s="19">
        <f t="shared" si="1"/>
        <v>408009</v>
      </c>
      <c r="G50" s="11">
        <f t="shared" si="0"/>
        <v>0.98688449712939852</v>
      </c>
    </row>
    <row r="51" spans="1:7" ht="14.25" customHeight="1">
      <c r="A51" s="10">
        <v>47</v>
      </c>
      <c r="B51" s="9" t="s">
        <v>1</v>
      </c>
      <c r="C51" s="38">
        <v>32009472</v>
      </c>
      <c r="D51" s="39">
        <v>31415897</v>
      </c>
      <c r="E51" s="30">
        <v>74853</v>
      </c>
      <c r="F51" s="8">
        <f t="shared" si="1"/>
        <v>518722</v>
      </c>
      <c r="G51" s="7">
        <f t="shared" si="0"/>
        <v>0.9814562701940226</v>
      </c>
    </row>
    <row r="52" spans="1:7" ht="14.25" customHeight="1">
      <c r="A52" s="52" t="s">
        <v>0</v>
      </c>
      <c r="B52" s="53"/>
      <c r="C52" s="47">
        <v>4511155825</v>
      </c>
      <c r="D52" s="48">
        <v>4463005784</v>
      </c>
      <c r="E52" s="6">
        <f>SUM(E5:E51)</f>
        <v>6421309</v>
      </c>
      <c r="F52" s="6">
        <f>C52-D52-E52</f>
        <v>41728732</v>
      </c>
      <c r="G52" s="5">
        <f>D52/C52</f>
        <v>0.98932645138676845</v>
      </c>
    </row>
    <row r="53" spans="1:7">
      <c r="A53" s="4" t="s">
        <v>49</v>
      </c>
      <c r="B53" s="54" t="s">
        <v>48</v>
      </c>
      <c r="C53" s="55"/>
      <c r="D53" s="55"/>
      <c r="E53" s="55"/>
      <c r="F53" s="55"/>
      <c r="G53" s="55"/>
    </row>
    <row r="54" spans="1:7">
      <c r="B54" s="56"/>
      <c r="C54" s="56"/>
      <c r="D54" s="56"/>
      <c r="E54" s="56"/>
      <c r="F54" s="56"/>
      <c r="G54" s="56"/>
    </row>
  </sheetData>
  <mergeCells count="3">
    <mergeCell ref="A4:B4"/>
    <mergeCell ref="A52:B52"/>
    <mergeCell ref="B53:G54"/>
  </mergeCells>
  <phoneticPr fontId="2"/>
  <dataValidations count="1">
    <dataValidation imeMode="off" allowBlank="1" showInputMessage="1" showErrorMessage="1" sqref="C5:D52" xr:uid="{62547733-F86E-4395-8EAF-B179F9544AA9}"/>
  </dataValidations>
  <pageMargins left="0.78740157480314965" right="0.78740157480314965" top="0.98425196850393704" bottom="0.98425196850393704"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Ⅱ－（８）</vt:lpstr>
      <vt:lpstr>'Ⅱ－（８）'!Print_Area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2026-10-06T06:44:47Z</dcterms:created>
  <dcterms:modified xsi:type="dcterms:W3CDTF">2026-10-06T06:44:57Z</dcterms:modified>
</cp:coreProperties>
</file>