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mhlwlan.sharepoint.com/sites/11202200/WorkingDocLib/業務関係/B文書/業務係共有フォルダ（岳引継ぎ資料より変更）/5. ホームページ更新/【統計】労働保険の適用徴収状況/☆年報/令和６年度 年報/3.掲載依頼/"/>
    </mc:Choice>
  </mc:AlternateContent>
  <xr:revisionPtr revIDLastSave="73" documentId="13_ncr:1_{EBD647EB-11A8-404E-ACE9-5B396240080F}" xr6:coauthVersionLast="47" xr6:coauthVersionMax="47" xr10:uidLastSave="{3D5D2505-3045-4113-BECF-4F0003431CD9}"/>
  <bookViews>
    <workbookView xWindow="-120" yWindow="-120" windowWidth="29040" windowHeight="15720" xr2:uid="{00000000-000D-0000-FFFF-FFFF00000000}"/>
  </bookViews>
  <sheets>
    <sheet name="Ⅱ－（８）" sheetId="5" r:id="rId1"/>
  </sheets>
  <definedNames>
    <definedName name="_xlnm.Print_Area" localSheetId="0">'Ⅱ－（８）'!$A$1:$G$54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5" l="1"/>
  <c r="F52" i="5" s="1"/>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6" i="5"/>
  <c r="F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 i="5"/>
  <c r="G52" i="5" l="1"/>
</calcChain>
</file>

<file path=xl/sharedStrings.xml><?xml version="1.0" encoding="utf-8"?>
<sst xmlns="http://schemas.openxmlformats.org/spreadsheetml/2006/main" count="59" uniqueCount="59">
  <si>
    <t>合　計</t>
  </si>
  <si>
    <t>沖　縄</t>
  </si>
  <si>
    <t>鹿児島</t>
  </si>
  <si>
    <t>宮　崎</t>
  </si>
  <si>
    <t>大　分</t>
  </si>
  <si>
    <t>熊　本</t>
  </si>
  <si>
    <t>長　崎</t>
  </si>
  <si>
    <t>佐　賀</t>
  </si>
  <si>
    <t>福　岡</t>
  </si>
  <si>
    <t>高　知</t>
  </si>
  <si>
    <t>愛　媛</t>
  </si>
  <si>
    <t>香　川</t>
  </si>
  <si>
    <t>徳　島</t>
  </si>
  <si>
    <t>山　口</t>
  </si>
  <si>
    <t>広　島</t>
  </si>
  <si>
    <t>岡　山</t>
  </si>
  <si>
    <t>島　根</t>
  </si>
  <si>
    <t>鳥　取</t>
  </si>
  <si>
    <t>和歌山</t>
  </si>
  <si>
    <t>奈　良</t>
  </si>
  <si>
    <t>兵　庫</t>
  </si>
  <si>
    <t>大　阪</t>
  </si>
  <si>
    <t>京　都</t>
  </si>
  <si>
    <t>滋　賀</t>
  </si>
  <si>
    <t>三　重</t>
  </si>
  <si>
    <t>愛　知</t>
  </si>
  <si>
    <t>静　岡</t>
  </si>
  <si>
    <t>岐　阜</t>
  </si>
  <si>
    <t>長　野</t>
  </si>
  <si>
    <t>山　梨</t>
  </si>
  <si>
    <t>福　井</t>
  </si>
  <si>
    <t>石　川</t>
  </si>
  <si>
    <t>富　山</t>
  </si>
  <si>
    <t>新　潟</t>
  </si>
  <si>
    <t>神奈川</t>
  </si>
  <si>
    <t>東　京</t>
  </si>
  <si>
    <t>千　葉</t>
  </si>
  <si>
    <t>埼　玉</t>
  </si>
  <si>
    <t>群　馬</t>
  </si>
  <si>
    <t>栃　木</t>
  </si>
  <si>
    <t>茨　城</t>
  </si>
  <si>
    <t>福　島</t>
  </si>
  <si>
    <t>山　形</t>
  </si>
  <si>
    <t>秋　田</t>
  </si>
  <si>
    <t>宮　城</t>
  </si>
  <si>
    <t>岩　手</t>
  </si>
  <si>
    <t>青　森</t>
  </si>
  <si>
    <t>北海道</t>
  </si>
  <si>
    <t>「一般拠出金」とは、「石綿による健康被害の救済に関する法律」により、石綿（アスベスト）健康被害者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8">
      <t>ヒガイシャ</t>
    </rPh>
    <rPh sb="49" eb="51">
      <t>キュウサイ</t>
    </rPh>
    <rPh sb="58" eb="60">
      <t>ロウサイ</t>
    </rPh>
    <rPh sb="60" eb="62">
      <t>ホケン</t>
    </rPh>
    <rPh sb="63" eb="65">
      <t>ホケン</t>
    </rPh>
    <rPh sb="65" eb="67">
      <t>カンケイ</t>
    </rPh>
    <rPh sb="68" eb="70">
      <t>セイリツ</t>
    </rPh>
    <rPh sb="74" eb="76">
      <t>ジギョウ</t>
    </rPh>
    <rPh sb="77" eb="80">
      <t>ジギョウヌシ</t>
    </rPh>
    <rPh sb="82" eb="84">
      <t>ロウドウ</t>
    </rPh>
    <rPh sb="84" eb="87">
      <t>ホケンリョウ</t>
    </rPh>
    <rPh sb="88" eb="89">
      <t>アワ</t>
    </rPh>
    <rPh sb="91" eb="93">
      <t>チョウシュウ</t>
    </rPh>
    <phoneticPr fontId="6"/>
  </si>
  <si>
    <t>(注）</t>
    <rPh sb="1" eb="2">
      <t>チュウ</t>
    </rPh>
    <phoneticPr fontId="6"/>
  </si>
  <si>
    <t>収納率</t>
    <rPh sb="0" eb="2">
      <t>シュウノウ</t>
    </rPh>
    <rPh sb="2" eb="3">
      <t>リツ</t>
    </rPh>
    <phoneticPr fontId="6"/>
  </si>
  <si>
    <t>収納未済歳入額</t>
    <rPh sb="0" eb="2">
      <t>シュウノウ</t>
    </rPh>
    <rPh sb="2" eb="4">
      <t>ミサイ</t>
    </rPh>
    <rPh sb="4" eb="7">
      <t>サイニュウガク</t>
    </rPh>
    <phoneticPr fontId="6"/>
  </si>
  <si>
    <t>不納欠損額</t>
    <rPh sb="0" eb="2">
      <t>フノウ</t>
    </rPh>
    <rPh sb="2" eb="5">
      <t>ケッソンガク</t>
    </rPh>
    <phoneticPr fontId="6"/>
  </si>
  <si>
    <t>収納済歳入額</t>
    <rPh sb="0" eb="2">
      <t>シュウノウ</t>
    </rPh>
    <rPh sb="2" eb="3">
      <t>ズミ</t>
    </rPh>
    <rPh sb="3" eb="5">
      <t>サイニュウ</t>
    </rPh>
    <rPh sb="5" eb="6">
      <t>ガク</t>
    </rPh>
    <phoneticPr fontId="6"/>
  </si>
  <si>
    <t>徴収決定済額</t>
    <rPh sb="0" eb="2">
      <t>チョウシュウ</t>
    </rPh>
    <rPh sb="2" eb="4">
      <t>ケッテイ</t>
    </rPh>
    <rPh sb="4" eb="5">
      <t>ズミ</t>
    </rPh>
    <rPh sb="5" eb="6">
      <t>ガク</t>
    </rPh>
    <phoneticPr fontId="6"/>
  </si>
  <si>
    <t>都道府県</t>
    <rPh sb="0" eb="2">
      <t>トドウ</t>
    </rPh>
    <rPh sb="2" eb="4">
      <t>フケン</t>
    </rPh>
    <phoneticPr fontId="6"/>
  </si>
  <si>
    <t>Ⅱ－(8)　都道府県別一般拠出金徴収状況</t>
    <rPh sb="6" eb="10">
      <t>トドウフケン</t>
    </rPh>
    <rPh sb="10" eb="11">
      <t>ベツ</t>
    </rPh>
    <rPh sb="11" eb="13">
      <t>イッパン</t>
    </rPh>
    <rPh sb="13" eb="16">
      <t>キョシュツキン</t>
    </rPh>
    <rPh sb="16" eb="18">
      <t>チョウシュウ</t>
    </rPh>
    <rPh sb="18" eb="20">
      <t>ジョウキョウ</t>
    </rPh>
    <phoneticPr fontId="6"/>
  </si>
  <si>
    <t>（単位：円）</t>
    <phoneticPr fontId="6"/>
  </si>
  <si>
    <t>令和6年度</t>
    <rPh sb="0" eb="2">
      <t>レイワ</t>
    </rPh>
    <rPh sb="3" eb="5">
      <t>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</si>
</sst>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
    <numFmt numFmtId="178" formatCode="00"/>
    <numFmt numFmtId="179" formatCode="#,##0_);[Red]\(#,##0\)"/>
    <numFmt numFmtId="180" formatCode="#,##0_ ;[Red]\-#,##0\ "/>
  </numFmts>
  <fonts count="10">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11"/>
      <name val="明朝"/>
      <family val="1"/>
      <charset val="128"/>
    </font>
    <font>
      <sz val="6"/>
      <name val="ＭＳ Ｐゴシック"/>
      <family val="3"/>
      <charset val="128"/>
    </font>
    <font>
      <sz val="9"/>
      <name val="ＭＳ Ｐゴシック"/>
      <family val="3"/>
      <charset val="128"/>
    </font>
    <font>
      <sz val="11"/>
      <color rgb="FFFF0000"/>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65"/>
        <bgColor indexed="64"/>
      </patternFill>
    </fill>
    <fill>
      <patternFill patternType="solid">
        <fgColor theme="0" tint="-0.14996795556505021"/>
        <bgColor indexed="64"/>
      </patternFill>
    </fill>
    <fill>
      <patternFill patternType="solid">
        <fgColor theme="0" tint="-0.14999847407452621"/>
        <bgColor indexed="64"/>
      </patternFill>
    </fill>
  </fills>
  <borders count="12">
    <border>
      <left/>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38" fontId="5" fillId="0" borderId="0" applyFont="0" applyFill="0" applyBorder="0" applyAlignment="0" applyProtection="0"/>
    <xf numFmtId="38" fontId="1" fillId="0" borderId="0" applyFont="0" applyFill="0" applyBorder="0" applyAlignment="0" applyProtection="0"/>
    <xf numFmtId="38" fontId="3" fillId="0" borderId="0" applyFont="0" applyFill="0" applyBorder="0" applyAlignment="0" applyProtection="0"/>
    <xf numFmtId="0" fontId="1" fillId="0" borderId="0"/>
    <xf numFmtId="0" fontId="3" fillId="0" borderId="0"/>
    <xf numFmtId="0" fontId="4" fillId="0" borderId="0">
      <alignment vertical="center"/>
    </xf>
    <xf numFmtId="0" fontId="4" fillId="0" borderId="0">
      <alignment vertical="center"/>
    </xf>
    <xf numFmtId="38" fontId="9" fillId="0" borderId="0" applyFont="0" applyFill="0" applyBorder="0" applyAlignment="0" applyProtection="0">
      <alignment vertical="center"/>
    </xf>
  </cellStyleXfs>
  <cellXfs count="57">
    <xf numFmtId="0" fontId="0" fillId="0" borderId="0" xfId="0">
      <alignment vertical="center"/>
    </xf>
    <xf numFmtId="0" fontId="1" fillId="0" borderId="0" xfId="4"/>
    <xf numFmtId="0" fontId="1" fillId="0" borderId="0" xfId="4" applyFont="1"/>
    <xf numFmtId="0" fontId="1" fillId="0" borderId="0" xfId="4" applyAlignment="1">
      <alignment horizontal="right"/>
    </xf>
    <xf numFmtId="0" fontId="7" fillId="0" borderId="1" xfId="4" applyFont="1" applyBorder="1" applyAlignment="1">
      <alignment horizontal="right"/>
    </xf>
    <xf numFmtId="176" fontId="4" fillId="0" borderId="2" xfId="6" applyNumberFormat="1" applyFont="1" applyBorder="1">
      <alignment vertical="center"/>
    </xf>
    <xf numFmtId="177" fontId="4" fillId="0" borderId="2" xfId="7" applyNumberFormat="1" applyFont="1" applyBorder="1">
      <alignment vertical="center"/>
    </xf>
    <xf numFmtId="176" fontId="4" fillId="3" borderId="2" xfId="6" applyNumberFormat="1" applyFont="1" applyFill="1" applyBorder="1">
      <alignment vertical="center"/>
    </xf>
    <xf numFmtId="177" fontId="4" fillId="3" borderId="2" xfId="6" applyNumberFormat="1" applyFont="1" applyFill="1" applyBorder="1">
      <alignment vertical="center"/>
    </xf>
    <xf numFmtId="0" fontId="1" fillId="3" borderId="3" xfId="6" applyNumberFormat="1" applyFont="1" applyFill="1" applyBorder="1" applyAlignment="1">
      <alignment horizontal="center" vertical="center"/>
    </xf>
    <xf numFmtId="178" fontId="1" fillId="3" borderId="4" xfId="6" applyNumberFormat="1" applyFont="1" applyFill="1" applyBorder="1" applyAlignment="1">
      <alignment horizontal="right" vertical="center"/>
    </xf>
    <xf numFmtId="176" fontId="4" fillId="0" borderId="5" xfId="6" applyNumberFormat="1" applyFont="1" applyFill="1" applyBorder="1">
      <alignment vertical="center"/>
    </xf>
    <xf numFmtId="0" fontId="1" fillId="0" borderId="6" xfId="6" applyNumberFormat="1" applyFont="1" applyFill="1" applyBorder="1" applyAlignment="1">
      <alignment horizontal="center" vertical="center"/>
    </xf>
    <xf numFmtId="178" fontId="1" fillId="0" borderId="7" xfId="6" applyNumberFormat="1" applyFont="1" applyFill="1" applyBorder="1" applyAlignment="1">
      <alignment horizontal="right" vertical="center"/>
    </xf>
    <xf numFmtId="176" fontId="4" fillId="3" borderId="5" xfId="6" applyNumberFormat="1" applyFont="1" applyFill="1" applyBorder="1">
      <alignment vertical="center"/>
    </xf>
    <xf numFmtId="177" fontId="4" fillId="3" borderId="5" xfId="6" applyNumberFormat="1" applyFont="1" applyFill="1" applyBorder="1">
      <alignment vertical="center"/>
    </xf>
    <xf numFmtId="0" fontId="1" fillId="3" borderId="6" xfId="6" applyNumberFormat="1" applyFont="1" applyFill="1" applyBorder="1" applyAlignment="1">
      <alignment horizontal="center" vertical="center"/>
    </xf>
    <xf numFmtId="178" fontId="1" fillId="3" borderId="7" xfId="6" applyNumberFormat="1" applyFont="1" applyFill="1" applyBorder="1" applyAlignment="1">
      <alignment horizontal="right" vertical="center"/>
    </xf>
    <xf numFmtId="176" fontId="4" fillId="2" borderId="5" xfId="6" applyNumberFormat="1" applyFont="1" applyFill="1" applyBorder="1">
      <alignment vertical="center"/>
    </xf>
    <xf numFmtId="177" fontId="4" fillId="2" borderId="5" xfId="6" applyNumberFormat="1" applyFont="1" applyFill="1" applyBorder="1">
      <alignment vertical="center"/>
    </xf>
    <xf numFmtId="0" fontId="1" fillId="2" borderId="6" xfId="6" applyNumberFormat="1" applyFont="1" applyFill="1" applyBorder="1" applyAlignment="1">
      <alignment horizontal="center" vertical="center"/>
    </xf>
    <xf numFmtId="178" fontId="1" fillId="2" borderId="7" xfId="6" applyNumberFormat="1" applyFont="1" applyFill="1" applyBorder="1" applyAlignment="1">
      <alignment horizontal="right" vertical="center"/>
    </xf>
    <xf numFmtId="176" fontId="4" fillId="3" borderId="8" xfId="6" applyNumberFormat="1" applyFont="1" applyFill="1" applyBorder="1">
      <alignment vertical="center"/>
    </xf>
    <xf numFmtId="176" fontId="4" fillId="0" borderId="2" xfId="6" applyNumberFormat="1" applyFont="1" applyFill="1" applyBorder="1">
      <alignment vertical="center"/>
    </xf>
    <xf numFmtId="0" fontId="1" fillId="0" borderId="3" xfId="6" applyNumberFormat="1" applyFont="1" applyFill="1" applyBorder="1" applyAlignment="1">
      <alignment horizontal="center" vertical="center"/>
    </xf>
    <xf numFmtId="178" fontId="1" fillId="0" borderId="4" xfId="6" applyNumberFormat="1" applyFont="1" applyFill="1" applyBorder="1" applyAlignment="1">
      <alignment horizontal="right" vertical="center"/>
    </xf>
    <xf numFmtId="0" fontId="1" fillId="0" borderId="9" xfId="4" applyFill="1" applyBorder="1" applyAlignment="1">
      <alignment horizontal="distributed" vertical="center" justifyLastLine="1"/>
    </xf>
    <xf numFmtId="0" fontId="1" fillId="0" borderId="9" xfId="4" applyFont="1" applyBorder="1" applyAlignment="1">
      <alignment horizontal="distributed" vertical="center" justifyLastLine="1"/>
    </xf>
    <xf numFmtId="179" fontId="4" fillId="4" borderId="5" xfId="7" applyNumberFormat="1" applyFont="1" applyFill="1" applyBorder="1">
      <alignment vertical="center"/>
    </xf>
    <xf numFmtId="179" fontId="4" fillId="0" borderId="5" xfId="7" applyNumberFormat="1" applyFont="1" applyFill="1" applyBorder="1">
      <alignment vertical="center"/>
    </xf>
    <xf numFmtId="179" fontId="4" fillId="4" borderId="2" xfId="7" applyNumberFormat="1" applyFont="1" applyFill="1" applyBorder="1">
      <alignment vertical="center"/>
    </xf>
    <xf numFmtId="179" fontId="4" fillId="0" borderId="2" xfId="7" applyNumberFormat="1" applyFont="1" applyFill="1" applyBorder="1">
      <alignment vertical="center"/>
    </xf>
    <xf numFmtId="0" fontId="8" fillId="0" borderId="0" xfId="4" applyFont="1"/>
    <xf numFmtId="177" fontId="8" fillId="0" borderId="0" xfId="4" applyNumberFormat="1" applyFont="1"/>
    <xf numFmtId="180" fontId="4" fillId="3" borderId="5" xfId="8" applyNumberFormat="1" applyFont="1" applyFill="1" applyBorder="1" applyAlignment="1">
      <alignment vertical="center" shrinkToFit="1"/>
    </xf>
    <xf numFmtId="180" fontId="4" fillId="3" borderId="7" xfId="8" applyNumberFormat="1" applyFont="1" applyFill="1" applyBorder="1" applyAlignment="1">
      <alignment vertical="center" shrinkToFit="1"/>
    </xf>
    <xf numFmtId="180" fontId="4" fillId="0" borderId="5" xfId="8" applyNumberFormat="1" applyFont="1" applyBorder="1" applyAlignment="1">
      <alignment vertical="center" shrinkToFit="1"/>
    </xf>
    <xf numFmtId="180" fontId="4" fillId="0" borderId="7" xfId="8" applyNumberFormat="1" applyFont="1" applyBorder="1" applyAlignment="1">
      <alignment vertical="center" shrinkToFit="1"/>
    </xf>
    <xf numFmtId="180" fontId="4" fillId="3" borderId="2" xfId="8" applyNumberFormat="1" applyFont="1" applyFill="1" applyBorder="1" applyAlignment="1">
      <alignment vertical="center" shrinkToFit="1"/>
    </xf>
    <xf numFmtId="180" fontId="4" fillId="3" borderId="4" xfId="8" applyNumberFormat="1" applyFont="1" applyFill="1" applyBorder="1" applyAlignment="1">
      <alignment vertical="center" shrinkToFit="1"/>
    </xf>
    <xf numFmtId="180" fontId="4" fillId="0" borderId="2" xfId="8" applyNumberFormat="1" applyFont="1" applyBorder="1" applyAlignment="1">
      <alignment vertical="center" shrinkToFit="1"/>
    </xf>
    <xf numFmtId="180" fontId="4" fillId="0" borderId="4" xfId="8" applyNumberFormat="1" applyFont="1" applyBorder="1" applyAlignment="1">
      <alignment vertical="center" shrinkToFit="1"/>
    </xf>
    <xf numFmtId="180" fontId="4" fillId="0" borderId="7" xfId="8" applyNumberFormat="1" applyFont="1" applyFill="1" applyBorder="1" applyAlignment="1">
      <alignment vertical="center" shrinkToFit="1"/>
    </xf>
    <xf numFmtId="180" fontId="4" fillId="0" borderId="8" xfId="8" applyNumberFormat="1" applyFont="1" applyBorder="1" applyAlignment="1">
      <alignment vertical="center" shrinkToFit="1"/>
    </xf>
    <xf numFmtId="180" fontId="4" fillId="0" borderId="5" xfId="8" applyNumberFormat="1" applyFont="1" applyFill="1" applyBorder="1" applyAlignment="1">
      <alignment vertical="center" shrinkToFit="1"/>
    </xf>
    <xf numFmtId="180" fontId="4" fillId="0" borderId="2" xfId="8" applyNumberFormat="1" applyFont="1" applyFill="1" applyBorder="1" applyAlignment="1">
      <alignment vertical="center" shrinkToFit="1"/>
    </xf>
    <xf numFmtId="180" fontId="4" fillId="0" borderId="4" xfId="8" applyNumberFormat="1" applyFont="1" applyFill="1" applyBorder="1" applyAlignment="1">
      <alignment vertical="center" shrinkToFit="1"/>
    </xf>
    <xf numFmtId="180" fontId="4" fillId="0" borderId="11" xfId="0" applyNumberFormat="1" applyFont="1" applyBorder="1" applyAlignment="1">
      <alignment vertical="center" shrinkToFit="1"/>
    </xf>
    <xf numFmtId="180" fontId="4" fillId="0" borderId="9" xfId="0" applyNumberFormat="1" applyFont="1" applyBorder="1" applyAlignment="1">
      <alignment vertical="center" shrinkToFit="1"/>
    </xf>
    <xf numFmtId="177" fontId="4" fillId="2" borderId="2" xfId="6" applyNumberFormat="1" applyFont="1" applyFill="1" applyBorder="1">
      <alignment vertical="center"/>
    </xf>
    <xf numFmtId="0" fontId="1" fillId="0" borderId="9" xfId="4" applyBorder="1" applyAlignment="1">
      <alignment horizontal="center" vertical="center"/>
    </xf>
    <xf numFmtId="0" fontId="1" fillId="0" borderId="9" xfId="4" applyFont="1" applyBorder="1" applyAlignment="1">
      <alignment horizontal="center" vertical="center"/>
    </xf>
    <xf numFmtId="178" fontId="1" fillId="0" borderId="10" xfId="6" applyNumberFormat="1" applyFont="1" applyBorder="1" applyAlignment="1">
      <alignment horizontal="center" vertical="center"/>
    </xf>
    <xf numFmtId="0" fontId="1" fillId="0" borderId="11" xfId="6" applyFont="1" applyBorder="1" applyAlignment="1">
      <alignment horizontal="center" vertical="center"/>
    </xf>
    <xf numFmtId="0" fontId="7" fillId="0" borderId="1" xfId="4" applyFont="1" applyBorder="1" applyAlignment="1">
      <alignment wrapText="1"/>
    </xf>
    <xf numFmtId="0" fontId="1" fillId="0" borderId="1" xfId="4" applyBorder="1" applyAlignment="1">
      <alignment wrapText="1"/>
    </xf>
    <xf numFmtId="0" fontId="1" fillId="0" borderId="0" xfId="4" applyAlignment="1">
      <alignment wrapText="1"/>
    </xf>
  </cellXfs>
  <cellStyles count="9">
    <cellStyle name="桁区切り" xfId="8" builtinId="6"/>
    <cellStyle name="桁区切り 2" xfId="1" xr:uid="{00000000-0005-0000-0000-000000000000}"/>
    <cellStyle name="桁区切り 3" xfId="2" xr:uid="{00000000-0005-0000-0000-000001000000}"/>
    <cellStyle name="桁区切り 4" xfId="3" xr:uid="{00000000-0005-0000-0000-000002000000}"/>
    <cellStyle name="標準" xfId="0" builtinId="0"/>
    <cellStyle name="標準 2" xfId="4" xr:uid="{00000000-0005-0000-0000-000004000000}"/>
    <cellStyle name="標準 3" xfId="5" xr:uid="{00000000-0005-0000-0000-000005000000}"/>
    <cellStyle name="標準_Sheet1" xfId="6" xr:uid="{00000000-0005-0000-0000-000006000000}"/>
    <cellStyle name="標準_Sheet1 (3)"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4"/>
  <sheetViews>
    <sheetView tabSelected="1" view="pageBreakPreview" topLeftCell="A9" zoomScaleNormal="100" zoomScaleSheetLayoutView="100" workbookViewId="0">
      <selection activeCell="A3" sqref="A3"/>
    </sheetView>
  </sheetViews>
  <sheetFormatPr defaultRowHeight="13.5"/>
  <cols>
    <col min="1" max="1" width="4.125" style="1" customWidth="1"/>
    <col min="2" max="2" width="9.625" style="1" customWidth="1"/>
    <col min="3" max="4" width="16.125" style="1" customWidth="1"/>
    <col min="5" max="5" width="15.25" style="32" customWidth="1"/>
    <col min="6" max="6" width="16.125" style="1" customWidth="1"/>
    <col min="7" max="16384" width="9" style="1"/>
  </cols>
  <sheetData>
    <row r="1" spans="1:7">
      <c r="A1" s="1" t="s">
        <v>56</v>
      </c>
    </row>
    <row r="2" spans="1:7">
      <c r="A2" s="2"/>
      <c r="B2" s="2"/>
      <c r="C2" s="2"/>
      <c r="D2" s="2"/>
      <c r="E2" s="33"/>
      <c r="F2" s="2"/>
      <c r="G2" s="2"/>
    </row>
    <row r="3" spans="1:7">
      <c r="A3" s="1" t="s">
        <v>58</v>
      </c>
      <c r="B3" s="2"/>
      <c r="C3" s="2"/>
      <c r="D3" s="2"/>
      <c r="F3" s="2"/>
      <c r="G3" s="3" t="s">
        <v>57</v>
      </c>
    </row>
    <row r="4" spans="1:7">
      <c r="A4" s="50" t="s">
        <v>55</v>
      </c>
      <c r="B4" s="51"/>
      <c r="C4" s="27" t="s">
        <v>54</v>
      </c>
      <c r="D4" s="27" t="s">
        <v>53</v>
      </c>
      <c r="E4" s="27" t="s">
        <v>52</v>
      </c>
      <c r="F4" s="27" t="s">
        <v>51</v>
      </c>
      <c r="G4" s="26" t="s">
        <v>50</v>
      </c>
    </row>
    <row r="5" spans="1:7" ht="14.25" customHeight="1">
      <c r="A5" s="17">
        <v>1</v>
      </c>
      <c r="B5" s="16" t="s">
        <v>47</v>
      </c>
      <c r="C5" s="34">
        <v>121748277</v>
      </c>
      <c r="D5" s="35">
        <v>120824408</v>
      </c>
      <c r="E5" s="28">
        <v>52937</v>
      </c>
      <c r="F5" s="15">
        <f>C5-D5-E5</f>
        <v>870932</v>
      </c>
      <c r="G5" s="22">
        <f>D5/C5</f>
        <v>0.99241164620342015</v>
      </c>
    </row>
    <row r="6" spans="1:7" ht="14.25" customHeight="1">
      <c r="A6" s="21">
        <v>2</v>
      </c>
      <c r="B6" s="20" t="s">
        <v>46</v>
      </c>
      <c r="C6" s="36">
        <v>23468274</v>
      </c>
      <c r="D6" s="37">
        <v>23231771</v>
      </c>
      <c r="E6" s="29">
        <v>27788</v>
      </c>
      <c r="F6" s="19">
        <f>C6-D6-E6</f>
        <v>208715</v>
      </c>
      <c r="G6" s="18">
        <f t="shared" ref="G6:G52" si="0">D6/C6</f>
        <v>0.98992243741486907</v>
      </c>
    </row>
    <row r="7" spans="1:7" ht="14.25" customHeight="1">
      <c r="A7" s="17">
        <v>3</v>
      </c>
      <c r="B7" s="16" t="s">
        <v>45</v>
      </c>
      <c r="C7" s="34">
        <v>25403668</v>
      </c>
      <c r="D7" s="35">
        <v>25247653</v>
      </c>
      <c r="E7" s="28">
        <v>9594</v>
      </c>
      <c r="F7" s="15">
        <f t="shared" ref="F7:F51" si="1">C7-D7-E7</f>
        <v>146421</v>
      </c>
      <c r="G7" s="14">
        <f t="shared" si="0"/>
        <v>0.99385856404673534</v>
      </c>
    </row>
    <row r="8" spans="1:7" ht="14.25" customHeight="1">
      <c r="A8" s="13">
        <v>4</v>
      </c>
      <c r="B8" s="12" t="s">
        <v>44</v>
      </c>
      <c r="C8" s="36">
        <v>57462963</v>
      </c>
      <c r="D8" s="37">
        <v>56687351</v>
      </c>
      <c r="E8" s="29">
        <v>96808</v>
      </c>
      <c r="F8" s="19">
        <f t="shared" si="1"/>
        <v>678804</v>
      </c>
      <c r="G8" s="11">
        <f t="shared" si="0"/>
        <v>0.98650240155558977</v>
      </c>
    </row>
    <row r="9" spans="1:7" ht="14.25" customHeight="1">
      <c r="A9" s="10">
        <v>5</v>
      </c>
      <c r="B9" s="9" t="s">
        <v>43</v>
      </c>
      <c r="C9" s="38">
        <v>20062138</v>
      </c>
      <c r="D9" s="39">
        <v>19822800</v>
      </c>
      <c r="E9" s="30">
        <v>17065</v>
      </c>
      <c r="F9" s="8">
        <f t="shared" si="1"/>
        <v>222273</v>
      </c>
      <c r="G9" s="7">
        <f t="shared" si="0"/>
        <v>0.98807016480496745</v>
      </c>
    </row>
    <row r="10" spans="1:7" ht="14.25" customHeight="1">
      <c r="A10" s="13">
        <v>6</v>
      </c>
      <c r="B10" s="12" t="s">
        <v>42</v>
      </c>
      <c r="C10" s="36">
        <v>22262390</v>
      </c>
      <c r="D10" s="37">
        <v>22006344</v>
      </c>
      <c r="E10" s="29">
        <v>9765</v>
      </c>
      <c r="F10" s="19">
        <f t="shared" si="1"/>
        <v>246281</v>
      </c>
      <c r="G10" s="11">
        <f t="shared" si="0"/>
        <v>0.98849871914021814</v>
      </c>
    </row>
    <row r="11" spans="1:7" ht="14.25" customHeight="1">
      <c r="A11" s="17">
        <v>7</v>
      </c>
      <c r="B11" s="16" t="s">
        <v>41</v>
      </c>
      <c r="C11" s="34">
        <v>45763290</v>
      </c>
      <c r="D11" s="35">
        <v>45133855</v>
      </c>
      <c r="E11" s="28">
        <v>47715</v>
      </c>
      <c r="F11" s="15">
        <f t="shared" si="1"/>
        <v>581720</v>
      </c>
      <c r="G11" s="14">
        <f t="shared" si="0"/>
        <v>0.98624585339034843</v>
      </c>
    </row>
    <row r="12" spans="1:7" ht="14.25" customHeight="1">
      <c r="A12" s="13">
        <v>8</v>
      </c>
      <c r="B12" s="12" t="s">
        <v>40</v>
      </c>
      <c r="C12" s="36">
        <v>74895335</v>
      </c>
      <c r="D12" s="37">
        <v>73991403</v>
      </c>
      <c r="E12" s="29">
        <v>124527</v>
      </c>
      <c r="F12" s="19">
        <f t="shared" si="1"/>
        <v>779405</v>
      </c>
      <c r="G12" s="11">
        <f t="shared" si="0"/>
        <v>0.98793073026510925</v>
      </c>
    </row>
    <row r="13" spans="1:7" ht="14.25" customHeight="1">
      <c r="A13" s="17">
        <v>9</v>
      </c>
      <c r="B13" s="16" t="s">
        <v>39</v>
      </c>
      <c r="C13" s="34">
        <v>54592146</v>
      </c>
      <c r="D13" s="35">
        <v>54138149</v>
      </c>
      <c r="E13" s="28">
        <v>41250</v>
      </c>
      <c r="F13" s="15">
        <f t="shared" si="1"/>
        <v>412747</v>
      </c>
      <c r="G13" s="14">
        <f t="shared" si="0"/>
        <v>0.99168384038246082</v>
      </c>
    </row>
    <row r="14" spans="1:7" ht="14.25" customHeight="1">
      <c r="A14" s="25">
        <v>10</v>
      </c>
      <c r="B14" s="24" t="s">
        <v>38</v>
      </c>
      <c r="C14" s="40">
        <v>54310187</v>
      </c>
      <c r="D14" s="41">
        <v>53693746</v>
      </c>
      <c r="E14" s="31">
        <v>58181</v>
      </c>
      <c r="F14" s="49">
        <f t="shared" si="1"/>
        <v>558260</v>
      </c>
      <c r="G14" s="23">
        <f t="shared" si="0"/>
        <v>0.98864962479322704</v>
      </c>
    </row>
    <row r="15" spans="1:7" ht="14.25" customHeight="1">
      <c r="A15" s="17">
        <v>11</v>
      </c>
      <c r="B15" s="16" t="s">
        <v>37</v>
      </c>
      <c r="C15" s="34">
        <v>142655607</v>
      </c>
      <c r="D15" s="35">
        <v>140738915</v>
      </c>
      <c r="E15" s="28">
        <v>207733</v>
      </c>
      <c r="F15" s="15">
        <f t="shared" si="1"/>
        <v>1708959</v>
      </c>
      <c r="G15" s="22">
        <f t="shared" si="0"/>
        <v>0.9865642014337368</v>
      </c>
    </row>
    <row r="16" spans="1:7" ht="14.25" customHeight="1">
      <c r="A16" s="21">
        <v>12</v>
      </c>
      <c r="B16" s="20" t="s">
        <v>36</v>
      </c>
      <c r="C16" s="36">
        <v>122707461</v>
      </c>
      <c r="D16" s="37">
        <v>120909027</v>
      </c>
      <c r="E16" s="29">
        <v>269572</v>
      </c>
      <c r="F16" s="19">
        <f t="shared" si="1"/>
        <v>1528862</v>
      </c>
      <c r="G16" s="18">
        <f t="shared" si="0"/>
        <v>0.98534372738753029</v>
      </c>
    </row>
    <row r="17" spans="1:7" ht="14.25" customHeight="1">
      <c r="A17" s="17">
        <v>13</v>
      </c>
      <c r="B17" s="16" t="s">
        <v>35</v>
      </c>
      <c r="C17" s="34">
        <v>1361596380</v>
      </c>
      <c r="D17" s="35">
        <v>1347640888</v>
      </c>
      <c r="E17" s="28">
        <v>1884858</v>
      </c>
      <c r="F17" s="15">
        <f t="shared" si="1"/>
        <v>12070634</v>
      </c>
      <c r="G17" s="14">
        <f t="shared" si="0"/>
        <v>0.98975063961318699</v>
      </c>
    </row>
    <row r="18" spans="1:7" ht="14.25" customHeight="1">
      <c r="A18" s="13">
        <v>14</v>
      </c>
      <c r="B18" s="12" t="s">
        <v>34</v>
      </c>
      <c r="C18" s="36">
        <v>243126024</v>
      </c>
      <c r="D18" s="37">
        <v>240721666</v>
      </c>
      <c r="E18" s="29">
        <v>251095</v>
      </c>
      <c r="F18" s="19">
        <f t="shared" si="1"/>
        <v>2153263</v>
      </c>
      <c r="G18" s="11">
        <f t="shared" si="0"/>
        <v>0.99011065142084498</v>
      </c>
    </row>
    <row r="19" spans="1:7" ht="14.25" customHeight="1">
      <c r="A19" s="10">
        <v>15</v>
      </c>
      <c r="B19" s="9" t="s">
        <v>33</v>
      </c>
      <c r="C19" s="38">
        <v>54639828</v>
      </c>
      <c r="D19" s="39">
        <v>54295708</v>
      </c>
      <c r="E19" s="30">
        <v>6736</v>
      </c>
      <c r="F19" s="8">
        <f t="shared" si="1"/>
        <v>337384</v>
      </c>
      <c r="G19" s="7">
        <f t="shared" si="0"/>
        <v>0.99370202995514556</v>
      </c>
    </row>
    <row r="20" spans="1:7" ht="14.25" customHeight="1">
      <c r="A20" s="13">
        <v>16</v>
      </c>
      <c r="B20" s="12" t="s">
        <v>32</v>
      </c>
      <c r="C20" s="36">
        <v>31016742</v>
      </c>
      <c r="D20" s="37">
        <v>30898344</v>
      </c>
      <c r="E20" s="29">
        <v>3057</v>
      </c>
      <c r="F20" s="19">
        <f t="shared" si="1"/>
        <v>115341</v>
      </c>
      <c r="G20" s="11">
        <f t="shared" si="0"/>
        <v>0.99618277122722942</v>
      </c>
    </row>
    <row r="21" spans="1:7" ht="14.25" customHeight="1">
      <c r="A21" s="17">
        <v>17</v>
      </c>
      <c r="B21" s="16" t="s">
        <v>31</v>
      </c>
      <c r="C21" s="34">
        <v>31514191</v>
      </c>
      <c r="D21" s="35">
        <v>31435459</v>
      </c>
      <c r="E21" s="28">
        <v>5111</v>
      </c>
      <c r="F21" s="15">
        <f t="shared" si="1"/>
        <v>73621</v>
      </c>
      <c r="G21" s="14">
        <f t="shared" si="0"/>
        <v>0.99750169693393054</v>
      </c>
    </row>
    <row r="22" spans="1:7" ht="14.25" customHeight="1">
      <c r="A22" s="13">
        <v>18</v>
      </c>
      <c r="B22" s="12" t="s">
        <v>30</v>
      </c>
      <c r="C22" s="36">
        <v>21561721</v>
      </c>
      <c r="D22" s="37">
        <v>21325103</v>
      </c>
      <c r="E22" s="29">
        <v>20704</v>
      </c>
      <c r="F22" s="19">
        <f t="shared" si="1"/>
        <v>215914</v>
      </c>
      <c r="G22" s="11">
        <f t="shared" si="0"/>
        <v>0.98902601513116695</v>
      </c>
    </row>
    <row r="23" spans="1:7" ht="14.25" customHeight="1">
      <c r="A23" s="17">
        <v>19</v>
      </c>
      <c r="B23" s="16" t="s">
        <v>29</v>
      </c>
      <c r="C23" s="34">
        <v>19854290</v>
      </c>
      <c r="D23" s="35">
        <v>19657307</v>
      </c>
      <c r="E23" s="28">
        <v>20008</v>
      </c>
      <c r="F23" s="15">
        <f t="shared" si="1"/>
        <v>176975</v>
      </c>
      <c r="G23" s="14">
        <f t="shared" si="0"/>
        <v>0.99007856740281319</v>
      </c>
    </row>
    <row r="24" spans="1:7" ht="14.25" customHeight="1">
      <c r="A24" s="25">
        <v>20</v>
      </c>
      <c r="B24" s="24" t="s">
        <v>28</v>
      </c>
      <c r="C24" s="40">
        <v>54535755</v>
      </c>
      <c r="D24" s="41">
        <v>54103300</v>
      </c>
      <c r="E24" s="31">
        <v>17691</v>
      </c>
      <c r="F24" s="49">
        <f t="shared" si="1"/>
        <v>414764</v>
      </c>
      <c r="G24" s="23">
        <f t="shared" si="0"/>
        <v>0.99207024822522394</v>
      </c>
    </row>
    <row r="25" spans="1:7" ht="14.25" customHeight="1">
      <c r="A25" s="17">
        <v>21</v>
      </c>
      <c r="B25" s="16" t="s">
        <v>27</v>
      </c>
      <c r="C25" s="34">
        <v>50910036</v>
      </c>
      <c r="D25" s="35">
        <v>50421063</v>
      </c>
      <c r="E25" s="28">
        <v>57667</v>
      </c>
      <c r="F25" s="15">
        <f t="shared" si="1"/>
        <v>431306</v>
      </c>
      <c r="G25" s="22">
        <f t="shared" si="0"/>
        <v>0.99039535151772429</v>
      </c>
    </row>
    <row r="26" spans="1:7" ht="14.25" customHeight="1">
      <c r="A26" s="21">
        <v>22</v>
      </c>
      <c r="B26" s="20" t="s">
        <v>26</v>
      </c>
      <c r="C26" s="36">
        <v>103897822</v>
      </c>
      <c r="D26" s="42">
        <v>103107912</v>
      </c>
      <c r="E26" s="29">
        <v>127717</v>
      </c>
      <c r="F26" s="19">
        <f t="shared" si="1"/>
        <v>662193</v>
      </c>
      <c r="G26" s="18">
        <f t="shared" si="0"/>
        <v>0.99239724197490875</v>
      </c>
    </row>
    <row r="27" spans="1:7" ht="14.25" customHeight="1">
      <c r="A27" s="17">
        <v>23</v>
      </c>
      <c r="B27" s="16" t="s">
        <v>25</v>
      </c>
      <c r="C27" s="34">
        <v>290647480</v>
      </c>
      <c r="D27" s="35">
        <v>288029997</v>
      </c>
      <c r="E27" s="28">
        <v>196086</v>
      </c>
      <c r="F27" s="15">
        <f t="shared" si="1"/>
        <v>2421397</v>
      </c>
      <c r="G27" s="14">
        <f t="shared" si="0"/>
        <v>0.9909943034771882</v>
      </c>
    </row>
    <row r="28" spans="1:7" ht="14.25" customHeight="1">
      <c r="A28" s="13">
        <v>24</v>
      </c>
      <c r="B28" s="12" t="s">
        <v>24</v>
      </c>
      <c r="C28" s="36">
        <v>45965637</v>
      </c>
      <c r="D28" s="37">
        <v>45330026</v>
      </c>
      <c r="E28" s="29">
        <v>54711</v>
      </c>
      <c r="F28" s="19">
        <f t="shared" si="1"/>
        <v>580900</v>
      </c>
      <c r="G28" s="11">
        <f t="shared" si="0"/>
        <v>0.98617203977832402</v>
      </c>
    </row>
    <row r="29" spans="1:7" ht="14.25" customHeight="1">
      <c r="A29" s="10">
        <v>25</v>
      </c>
      <c r="B29" s="9" t="s">
        <v>23</v>
      </c>
      <c r="C29" s="38">
        <v>38642514</v>
      </c>
      <c r="D29" s="38">
        <v>38151081</v>
      </c>
      <c r="E29" s="30">
        <v>17660</v>
      </c>
      <c r="F29" s="8">
        <f t="shared" si="1"/>
        <v>473773</v>
      </c>
      <c r="G29" s="7">
        <f t="shared" si="0"/>
        <v>0.98728258208045161</v>
      </c>
    </row>
    <row r="30" spans="1:7" ht="14.25" customHeight="1">
      <c r="A30" s="13">
        <v>26</v>
      </c>
      <c r="B30" s="12" t="s">
        <v>22</v>
      </c>
      <c r="C30" s="37">
        <v>71982642</v>
      </c>
      <c r="D30" s="43">
        <v>71499528</v>
      </c>
      <c r="E30" s="29">
        <v>92103</v>
      </c>
      <c r="F30" s="19">
        <f t="shared" si="1"/>
        <v>391011</v>
      </c>
      <c r="G30" s="11">
        <f t="shared" si="0"/>
        <v>0.99328846529417469</v>
      </c>
    </row>
    <row r="31" spans="1:7" ht="14.25" customHeight="1">
      <c r="A31" s="17">
        <v>27</v>
      </c>
      <c r="B31" s="16" t="s">
        <v>21</v>
      </c>
      <c r="C31" s="34">
        <v>367015270</v>
      </c>
      <c r="D31" s="35">
        <v>362391253</v>
      </c>
      <c r="E31" s="28">
        <v>595106</v>
      </c>
      <c r="F31" s="15">
        <f t="shared" si="1"/>
        <v>4028911</v>
      </c>
      <c r="G31" s="14">
        <f t="shared" si="0"/>
        <v>0.98740102285117459</v>
      </c>
    </row>
    <row r="32" spans="1:7" ht="14.25" customHeight="1">
      <c r="A32" s="13">
        <v>28</v>
      </c>
      <c r="B32" s="12" t="s">
        <v>20</v>
      </c>
      <c r="C32" s="36">
        <v>134466754</v>
      </c>
      <c r="D32" s="37">
        <v>133028812</v>
      </c>
      <c r="E32" s="29">
        <v>286704</v>
      </c>
      <c r="F32" s="19">
        <f t="shared" si="1"/>
        <v>1151238</v>
      </c>
      <c r="G32" s="11">
        <f t="shared" si="0"/>
        <v>0.98930633813024149</v>
      </c>
    </row>
    <row r="33" spans="1:7" ht="14.25" customHeight="1">
      <c r="A33" s="17">
        <v>29</v>
      </c>
      <c r="B33" s="16" t="s">
        <v>19</v>
      </c>
      <c r="C33" s="34">
        <v>20072824</v>
      </c>
      <c r="D33" s="35">
        <v>19813654</v>
      </c>
      <c r="E33" s="28">
        <v>15143</v>
      </c>
      <c r="F33" s="15">
        <f t="shared" si="1"/>
        <v>244027</v>
      </c>
      <c r="G33" s="14">
        <f t="shared" si="0"/>
        <v>0.98708851330535252</v>
      </c>
    </row>
    <row r="34" spans="1:7" ht="14.25" customHeight="1">
      <c r="A34" s="25">
        <v>30</v>
      </c>
      <c r="B34" s="24" t="s">
        <v>18</v>
      </c>
      <c r="C34" s="40">
        <v>18722508</v>
      </c>
      <c r="D34" s="41">
        <v>18555379</v>
      </c>
      <c r="E34" s="31">
        <v>10899</v>
      </c>
      <c r="F34" s="49">
        <f t="shared" si="1"/>
        <v>156230</v>
      </c>
      <c r="G34" s="23">
        <f t="shared" si="0"/>
        <v>0.99107336474365504</v>
      </c>
    </row>
    <row r="35" spans="1:7" ht="14.25" customHeight="1">
      <c r="A35" s="17">
        <v>31</v>
      </c>
      <c r="B35" s="16" t="s">
        <v>17</v>
      </c>
      <c r="C35" s="34">
        <v>11145260</v>
      </c>
      <c r="D35" s="35">
        <v>11038736</v>
      </c>
      <c r="E35" s="28">
        <v>9272</v>
      </c>
      <c r="F35" s="15">
        <f t="shared" si="1"/>
        <v>97252</v>
      </c>
      <c r="G35" s="22">
        <f t="shared" si="0"/>
        <v>0.99044221489673634</v>
      </c>
    </row>
    <row r="36" spans="1:7" ht="14.25" customHeight="1">
      <c r="A36" s="21">
        <v>32</v>
      </c>
      <c r="B36" s="20" t="s">
        <v>16</v>
      </c>
      <c r="C36" s="36">
        <v>15085023</v>
      </c>
      <c r="D36" s="37">
        <v>14974354</v>
      </c>
      <c r="E36" s="29">
        <v>9480</v>
      </c>
      <c r="F36" s="19">
        <f t="shared" si="1"/>
        <v>101189</v>
      </c>
      <c r="G36" s="18">
        <f t="shared" si="0"/>
        <v>0.99266365056254802</v>
      </c>
    </row>
    <row r="37" spans="1:7" ht="14.25" customHeight="1">
      <c r="A37" s="17">
        <v>33</v>
      </c>
      <c r="B37" s="16" t="s">
        <v>15</v>
      </c>
      <c r="C37" s="34">
        <v>49424808</v>
      </c>
      <c r="D37" s="35">
        <v>48918063</v>
      </c>
      <c r="E37" s="28">
        <v>54018</v>
      </c>
      <c r="F37" s="15">
        <f t="shared" si="1"/>
        <v>452727</v>
      </c>
      <c r="G37" s="14">
        <f t="shared" si="0"/>
        <v>0.98974715288727066</v>
      </c>
    </row>
    <row r="38" spans="1:7" ht="14.25" customHeight="1">
      <c r="A38" s="13">
        <v>34</v>
      </c>
      <c r="B38" s="12" t="s">
        <v>14</v>
      </c>
      <c r="C38" s="44">
        <v>83310624</v>
      </c>
      <c r="D38" s="42">
        <v>82306591</v>
      </c>
      <c r="E38" s="29">
        <v>108707</v>
      </c>
      <c r="F38" s="19">
        <f t="shared" si="1"/>
        <v>895326</v>
      </c>
      <c r="G38" s="11">
        <f t="shared" si="0"/>
        <v>0.98794831977251785</v>
      </c>
    </row>
    <row r="39" spans="1:7" ht="14.25" customHeight="1">
      <c r="A39" s="10">
        <v>35</v>
      </c>
      <c r="B39" s="9" t="s">
        <v>13</v>
      </c>
      <c r="C39" s="38">
        <v>34245175</v>
      </c>
      <c r="D39" s="39">
        <v>33931162</v>
      </c>
      <c r="E39" s="30">
        <v>5017</v>
      </c>
      <c r="F39" s="8">
        <f t="shared" si="1"/>
        <v>308996</v>
      </c>
      <c r="G39" s="7">
        <f t="shared" si="0"/>
        <v>0.99083044545691479</v>
      </c>
    </row>
    <row r="40" spans="1:7" ht="14.25" customHeight="1">
      <c r="A40" s="13">
        <v>36</v>
      </c>
      <c r="B40" s="12" t="s">
        <v>12</v>
      </c>
      <c r="C40" s="37">
        <v>16442486</v>
      </c>
      <c r="D40" s="37">
        <v>16333731</v>
      </c>
      <c r="E40" s="29">
        <v>12653</v>
      </c>
      <c r="F40" s="19">
        <f t="shared" si="1"/>
        <v>96102</v>
      </c>
      <c r="G40" s="11">
        <f t="shared" si="0"/>
        <v>0.99338573254676943</v>
      </c>
    </row>
    <row r="41" spans="1:7" ht="14.25" customHeight="1">
      <c r="A41" s="17">
        <v>37</v>
      </c>
      <c r="B41" s="16" t="s">
        <v>11</v>
      </c>
      <c r="C41" s="34">
        <v>25830874</v>
      </c>
      <c r="D41" s="35">
        <v>25633407</v>
      </c>
      <c r="E41" s="28">
        <v>46006</v>
      </c>
      <c r="F41" s="15">
        <f t="shared" si="1"/>
        <v>151461</v>
      </c>
      <c r="G41" s="14">
        <f t="shared" si="0"/>
        <v>0.99235538836200432</v>
      </c>
    </row>
    <row r="42" spans="1:7" ht="14.25" customHeight="1">
      <c r="A42" s="13">
        <v>38</v>
      </c>
      <c r="B42" s="12" t="s">
        <v>10</v>
      </c>
      <c r="C42" s="36">
        <v>30407997</v>
      </c>
      <c r="D42" s="37">
        <v>30248654</v>
      </c>
      <c r="E42" s="29">
        <v>15775</v>
      </c>
      <c r="F42" s="19">
        <f t="shared" si="1"/>
        <v>143568</v>
      </c>
      <c r="G42" s="11">
        <f t="shared" si="0"/>
        <v>0.99475983242171462</v>
      </c>
    </row>
    <row r="43" spans="1:7" ht="14.25" customHeight="1">
      <c r="A43" s="17">
        <v>39</v>
      </c>
      <c r="B43" s="16" t="s">
        <v>9</v>
      </c>
      <c r="C43" s="34">
        <v>13737176</v>
      </c>
      <c r="D43" s="35">
        <v>13593174</v>
      </c>
      <c r="E43" s="28">
        <v>5905</v>
      </c>
      <c r="F43" s="15">
        <f t="shared" si="1"/>
        <v>138097</v>
      </c>
      <c r="G43" s="14">
        <f t="shared" si="0"/>
        <v>0.98951735058209922</v>
      </c>
    </row>
    <row r="44" spans="1:7" ht="14.25" customHeight="1">
      <c r="A44" s="25">
        <v>40</v>
      </c>
      <c r="B44" s="24" t="s">
        <v>8</v>
      </c>
      <c r="C44" s="45">
        <v>141567756</v>
      </c>
      <c r="D44" s="46">
        <v>140439708</v>
      </c>
      <c r="E44" s="31">
        <v>93592</v>
      </c>
      <c r="F44" s="49">
        <f t="shared" si="1"/>
        <v>1034456</v>
      </c>
      <c r="G44" s="23">
        <f t="shared" si="0"/>
        <v>0.99203174485579892</v>
      </c>
    </row>
    <row r="45" spans="1:7" ht="14.25" customHeight="1">
      <c r="A45" s="17">
        <v>41</v>
      </c>
      <c r="B45" s="16" t="s">
        <v>7</v>
      </c>
      <c r="C45" s="34">
        <v>18327190</v>
      </c>
      <c r="D45" s="35">
        <v>18237710</v>
      </c>
      <c r="E45" s="28">
        <v>9885</v>
      </c>
      <c r="F45" s="15">
        <f t="shared" si="1"/>
        <v>79595</v>
      </c>
      <c r="G45" s="22">
        <f t="shared" si="0"/>
        <v>0.99511763669171327</v>
      </c>
    </row>
    <row r="46" spans="1:7" ht="14.25" customHeight="1">
      <c r="A46" s="21">
        <v>42</v>
      </c>
      <c r="B46" s="20" t="s">
        <v>6</v>
      </c>
      <c r="C46" s="36">
        <v>26543430</v>
      </c>
      <c r="D46" s="37">
        <v>26213897</v>
      </c>
      <c r="E46" s="29">
        <v>72553</v>
      </c>
      <c r="F46" s="19">
        <f t="shared" si="1"/>
        <v>256980</v>
      </c>
      <c r="G46" s="18">
        <f t="shared" si="0"/>
        <v>0.98758513877068643</v>
      </c>
    </row>
    <row r="47" spans="1:7" ht="14.25" customHeight="1">
      <c r="A47" s="17">
        <v>43</v>
      </c>
      <c r="B47" s="16" t="s">
        <v>5</v>
      </c>
      <c r="C47" s="34">
        <v>40417044</v>
      </c>
      <c r="D47" s="35">
        <v>39799206</v>
      </c>
      <c r="E47" s="28">
        <v>31926</v>
      </c>
      <c r="F47" s="15">
        <f t="shared" si="1"/>
        <v>585912</v>
      </c>
      <c r="G47" s="14">
        <f t="shared" si="0"/>
        <v>0.9847134293146228</v>
      </c>
    </row>
    <row r="48" spans="1:7" ht="14.25" customHeight="1">
      <c r="A48" s="13">
        <v>44</v>
      </c>
      <c r="B48" s="12" t="s">
        <v>4</v>
      </c>
      <c r="C48" s="36">
        <v>24946055</v>
      </c>
      <c r="D48" s="37">
        <v>24530832</v>
      </c>
      <c r="E48" s="29">
        <v>25848</v>
      </c>
      <c r="F48" s="19">
        <f t="shared" si="1"/>
        <v>389375</v>
      </c>
      <c r="G48" s="11">
        <f t="shared" si="0"/>
        <v>0.98335516377238807</v>
      </c>
    </row>
    <row r="49" spans="1:7" ht="14.25" customHeight="1">
      <c r="A49" s="10">
        <v>45</v>
      </c>
      <c r="B49" s="9" t="s">
        <v>3</v>
      </c>
      <c r="C49" s="38">
        <v>20658972</v>
      </c>
      <c r="D49" s="39">
        <v>20485481</v>
      </c>
      <c r="E49" s="30">
        <v>12190</v>
      </c>
      <c r="F49" s="8">
        <f t="shared" si="1"/>
        <v>161301</v>
      </c>
      <c r="G49" s="7">
        <f t="shared" si="0"/>
        <v>0.99160214748342757</v>
      </c>
    </row>
    <row r="50" spans="1:7" ht="14.25" customHeight="1">
      <c r="A50" s="13">
        <v>46</v>
      </c>
      <c r="B50" s="12" t="s">
        <v>2</v>
      </c>
      <c r="C50" s="36">
        <v>32643936</v>
      </c>
      <c r="D50" s="37">
        <v>32281863</v>
      </c>
      <c r="E50" s="29">
        <v>18469</v>
      </c>
      <c r="F50" s="19">
        <f t="shared" si="1"/>
        <v>343604</v>
      </c>
      <c r="G50" s="11">
        <f t="shared" si="0"/>
        <v>0.98890841472057778</v>
      </c>
    </row>
    <row r="51" spans="1:7" ht="14.25" customHeight="1">
      <c r="A51" s="10">
        <v>47</v>
      </c>
      <c r="B51" s="9" t="s">
        <v>1</v>
      </c>
      <c r="C51" s="38">
        <v>30659270</v>
      </c>
      <c r="D51" s="39">
        <v>29971078</v>
      </c>
      <c r="E51" s="30">
        <v>65139</v>
      </c>
      <c r="F51" s="8">
        <f t="shared" si="1"/>
        <v>623053</v>
      </c>
      <c r="G51" s="7">
        <f t="shared" si="0"/>
        <v>0.97755354253379156</v>
      </c>
    </row>
    <row r="52" spans="1:7" ht="14.25" customHeight="1">
      <c r="A52" s="52" t="s">
        <v>0</v>
      </c>
      <c r="B52" s="53"/>
      <c r="C52" s="47">
        <v>4340893230</v>
      </c>
      <c r="D52" s="48">
        <v>4295769549</v>
      </c>
      <c r="E52" s="6">
        <f>SUM(E5:E51)</f>
        <v>5222426</v>
      </c>
      <c r="F52" s="6">
        <f>C52-D52-E52</f>
        <v>39901255</v>
      </c>
      <c r="G52" s="5">
        <f t="shared" si="0"/>
        <v>0.9896049779137277</v>
      </c>
    </row>
    <row r="53" spans="1:7">
      <c r="A53" s="4" t="s">
        <v>49</v>
      </c>
      <c r="B53" s="54" t="s">
        <v>48</v>
      </c>
      <c r="C53" s="55"/>
      <c r="D53" s="55"/>
      <c r="E53" s="55"/>
      <c r="F53" s="55"/>
      <c r="G53" s="55"/>
    </row>
    <row r="54" spans="1:7">
      <c r="B54" s="56"/>
      <c r="C54" s="56"/>
      <c r="D54" s="56"/>
      <c r="E54" s="56"/>
      <c r="F54" s="56"/>
      <c r="G54" s="56"/>
    </row>
  </sheetData>
  <mergeCells count="3">
    <mergeCell ref="A4:B4"/>
    <mergeCell ref="A52:B52"/>
    <mergeCell ref="B53:G54"/>
  </mergeCells>
  <phoneticPr fontId="2"/>
  <dataValidations count="1">
    <dataValidation imeMode="off" allowBlank="1" showInputMessage="1" showErrorMessage="1" sqref="C5:D52" xr:uid="{62547733-F86E-4395-8EAF-B179F9544AA9}"/>
  </dataValidations>
  <pageMargins left="0.78740157480314965" right="0.78740157480314965" top="0.98425196850393704" bottom="0.98425196850393704"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5" ma:contentTypeDescription="新しいドキュメントを作成します。" ma:contentTypeScope="" ma:versionID="46dbe863447b346e93d745cd6a15296c">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9c5e3f3025bac4ab01dbd0395fbc8232"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32599C2-9DFD-4DCC-8B7D-2473A18CBD36}">
  <ds:schemaRefs>
    <ds:schemaRef ds:uri="http://schemas.microsoft.com/sharepoint/v3/contenttype/forms"/>
  </ds:schemaRefs>
</ds:datastoreItem>
</file>

<file path=customXml/itemProps2.xml><?xml version="1.0" encoding="utf-8"?>
<ds:datastoreItem xmlns:ds="http://schemas.openxmlformats.org/officeDocument/2006/customXml" ds:itemID="{DC7E5C57-931E-4202-B7B4-DBF6AA7B3B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B005B3-F6AA-4D5D-B14B-7DF90758F16E}">
  <ds:schemaRefs>
    <ds:schemaRef ds:uri="http://schemas.microsoft.com/office/2006/metadata/properties"/>
    <ds:schemaRef ds:uri="http://schemas.microsoft.com/office/infopath/2007/PartnerControls"/>
    <ds:schemaRef ds:uri="263dbbe5-076b-4606-a03b-9598f5f2f35a"/>
    <ds:schemaRef ds:uri="56c6b81f-1a00-4974-b801-8045663bd3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Ⅱ－（８）</vt:lpstr>
      <vt:lpstr>'Ⅱ－（８）'!Print_Area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山川 雅代(yamakawa-masayo)</dc:creator>
  <cp:lastModifiedBy>鈴木 祐輝(suzuki-yuuki.5u2)</cp:lastModifiedBy>
  <cp:lastPrinted>2025-08-15T06:23:40Z</cp:lastPrinted>
  <dcterms:created xsi:type="dcterms:W3CDTF">2011-07-29T05:23:47Z</dcterms:created>
  <dcterms:modified xsi:type="dcterms:W3CDTF">2025-09-02T07:51:53Z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