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1595" windowHeight="11745" tabRatio="856" activeTab="0"/>
  </bookViews>
  <sheets>
    <sheet name="Ⅱ－（２）" sheetId="1" r:id="rId1"/>
  </sheets>
  <definedNames/>
  <calcPr fullCalcOnLoad="1"/>
</workbook>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<sst xmlns="http://schemas.openxmlformats.org/spreadsheetml/2006/main" count="58" uniqueCount="58">
  <si>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</si>
  <si>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</si>
  <si>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</si>
  <si>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</si>
  <si>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</si>
  <si>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</si>
  <si>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</si>
  <si>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</si>
  <si>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</si>
  <si>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</si>
  <si>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</si>
  <si>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</si>
  <si>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</si>
  <si>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</si>
  <si>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</si>
  <si>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</si>
  <si>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</si>
  <si>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</si>
  <si>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</si>
  <si>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</si>
  <si>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</si>
  <si>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</si>
  <si>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</si>
  <si>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</si>
  <si>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</si>
  <si>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</si>
  <si>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</si>
  <si>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</si>
  <si>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</si>
  <si>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</si>
  <si>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</si>
  <si>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</si>
  <si>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</si>
  <si>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</si>
  <si>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</si>
  <si>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</si>
  <si>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</si>
  <si>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</si>
  <si>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</si>
  <si>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</si>
  <si>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</si>
  <si>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</si>
  <si>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</si>
  <si>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</si>
  <si>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</si>
  <si>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</si>
  <si>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</si>
  <si>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</si>
  <si>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</si>
  <si>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</si>
  <si>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</si>
  <si>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</si>
  <si>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</si>
  <si>
    <t>適 用 事 業 場 数</t>
  </si>
  <si>
    <t>委託÷合計</t>
  </si>
  <si>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</si>
  <si>
    <t>Ⅱ－(2)　都道府県別労災保険適用状況</t>
  </si>
  <si>
    <t>平成30年度末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</si>
</sst>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7">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sz val="9"/>
      <name val="明朝"/>
      <family val="1"/>
    </font>
    <font>
      <b/>
      <sz val="8"/>
      <name val="ＭＳ ゴシック"/>
      <family val="3"/>
    </font>
    <font>
      <sz val="9"/>
      <color indexed="8"/>
      <name val="明朝"/>
      <family val="1"/>
    </font>
    <font>
      <b/>
      <sz val="9"/>
      <name val="ＭＳ ゴシック"/>
      <family val="3"/>
    </font>
    <font>
      <sz val="6"/>
      <name val="ＭＳ Ｐ明朝"/>
      <family val="1"/>
    </font>
    <font>
      <u val="single"/>
      <sz val="11"/>
      <color indexed="12"/>
      <name val="明朝"/>
      <family val="1"/>
    </font>
    <font>
      <u val="single"/>
      <sz val="11"/>
      <color indexed="3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11"/>
      <name val="ＭＳ Ｐゴシック"/>
      <family val="3"/>
    </font>
    <font>
      <sz val="9"/>
      <color indexed="8"/>
      <name val="ＭＳ 明朝"/>
      <family val="1"/>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name val="Calibri"/>
      <family val="3"/>
    </font>
    <font>
      <sz val="9"/>
      <color theme="1"/>
      <name val="ＭＳ 明朝"/>
      <family val="1"/>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5999634265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color indexed="55"/>
      </right>
      <top>
        <color indexed="63"/>
      </top>
      <bottom style="thin"/>
    </border>
    <border>
      <left style="thin"/>
      <right style="thin">
        <color indexed="55"/>
      </right>
      <top>
        <color indexed="63"/>
      </top>
      <bottom>
        <color indexed="63"/>
      </bottom>
    </border>
    <border>
      <left style="thin"/>
      <right style="thin">
        <color indexed="55"/>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style="medium"/>
      <right style="thin">
        <color indexed="55"/>
      </right>
      <top>
        <color indexed="63"/>
      </top>
      <bottom style="dotted"/>
    </border>
    <border>
      <left>
        <color indexed="63"/>
      </left>
      <right>
        <color indexed="63"/>
      </right>
      <top>
        <color indexed="63"/>
      </top>
      <bottom style="dotted"/>
    </border>
    <border>
      <left style="thin"/>
      <right style="thin"/>
      <top style="dotted"/>
      <bottom style="dotted"/>
    </border>
    <border>
      <left style="thin"/>
      <right style="thin"/>
      <top style="double"/>
      <bottom style="medium"/>
    </border>
    <border>
      <left style="thin"/>
      <right style="thin"/>
      <top>
        <color indexed="63"/>
      </top>
      <bottom style="dotted"/>
    </border>
    <border>
      <left style="medium"/>
      <right style="thin">
        <color indexed="55"/>
      </right>
      <top style="dotted"/>
      <bottom style="thin"/>
    </border>
    <border>
      <left>
        <color indexed="63"/>
      </left>
      <right>
        <color indexed="63"/>
      </right>
      <top style="dotted"/>
      <bottom style="thin"/>
    </border>
    <border>
      <left style="thin"/>
      <right style="thin"/>
      <top style="dotted"/>
      <bottom style="thin"/>
    </border>
    <border>
      <left style="medium"/>
      <right style="thin">
        <color indexed="55"/>
      </right>
      <top style="thin"/>
      <bottom style="dotted"/>
    </border>
    <border>
      <left style="thin"/>
      <right style="medium"/>
      <top style="dotted"/>
      <bottom style="dotted"/>
    </border>
    <border>
      <left style="thin"/>
      <right style="medium"/>
      <top>
        <color indexed="63"/>
      </top>
      <bottom style="dotted"/>
    </border>
    <border>
      <left style="thin"/>
      <right style="medium"/>
      <top style="double"/>
      <bottom style="medium"/>
    </border>
    <border>
      <left>
        <color indexed="63"/>
      </left>
      <right>
        <color indexed="63"/>
      </right>
      <top style="thin"/>
      <bottom style="dotted"/>
    </border>
    <border>
      <left style="thin"/>
      <right style="thin"/>
      <top style="thin"/>
      <bottom style="dotted"/>
    </border>
    <border>
      <left style="medium"/>
      <right>
        <color indexed="63"/>
      </right>
      <top>
        <color indexed="63"/>
      </top>
      <bottom style="double"/>
    </border>
    <border>
      <left style="thin"/>
      <right style="thin"/>
      <top style="dotted"/>
      <bottom>
        <color indexed="63"/>
      </bottom>
    </border>
    <border>
      <left style="thin"/>
      <right style="medium"/>
      <top style="thin"/>
      <bottom style="dotted"/>
    </border>
    <border>
      <left style="thin"/>
      <right style="medium"/>
      <top style="dotted"/>
      <bottom style="thin"/>
    </border>
    <border>
      <left style="thin">
        <color theme="0" tint="-0.3499799966812134"/>
      </left>
      <right style="thin"/>
      <top style="dotted"/>
      <bottom style="double"/>
    </border>
    <border>
      <left style="thin"/>
      <right style="thin"/>
      <top>
        <color indexed="63"/>
      </top>
      <bottom style="double"/>
    </border>
    <border>
      <left style="thin"/>
      <right style="medium"/>
      <top style="dotted"/>
      <bottom>
        <color indexed="63"/>
      </bottom>
    </border>
    <border>
      <left style="thin"/>
      <right style="medium"/>
      <top style="dotted"/>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4" fillId="0" borderId="0" applyNumberFormat="0" applyFill="0" applyBorder="0" applyAlignment="0" applyProtection="0"/>
    <xf numFmtId="0" fontId="51" fillId="32" borderId="0" applyNumberFormat="0" applyBorder="0" applyAlignment="0" applyProtection="0"/>
  </cellStyleXfs>
  <cellXfs count="74">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xf>
    <xf numFmtId="1" fontId="8" fillId="0" borderId="0" xfId="42" applyNumberFormat="1" applyFont="1" applyFill="1" applyBorder="1" applyAlignment="1">
      <alignment/>
    </xf>
    <xf numFmtId="1" fontId="8" fillId="0" borderId="0" xfId="42" applyNumberFormat="1" applyFont="1" applyFill="1" applyBorder="1" applyAlignment="1">
      <alignment vertical="center"/>
    </xf>
    <xf numFmtId="3" fontId="0" fillId="0" borderId="10" xfId="0" applyNumberFormat="1" applyFill="1" applyBorder="1" applyAlignment="1">
      <alignment/>
    </xf>
    <xf numFmtId="3" fontId="9" fillId="0" borderId="11" xfId="0" applyNumberFormat="1" applyFont="1" applyFill="1" applyBorder="1" applyAlignment="1">
      <alignment/>
    </xf>
    <xf numFmtId="3" fontId="9" fillId="0" borderId="12" xfId="0" applyNumberFormat="1" applyFont="1" applyFill="1" applyBorder="1" applyAlignment="1">
      <alignment/>
    </xf>
    <xf numFmtId="3" fontId="9" fillId="0" borderId="13" xfId="0" applyNumberFormat="1" applyFont="1" applyFill="1" applyBorder="1" applyAlignment="1">
      <alignment vertical="center"/>
    </xf>
    <xf numFmtId="3" fontId="9" fillId="0" borderId="12" xfId="0" applyNumberFormat="1" applyFont="1" applyFill="1" applyBorder="1" applyAlignment="1">
      <alignment horizontal="centerContinuous"/>
    </xf>
    <xf numFmtId="3" fontId="9" fillId="0" borderId="13" xfId="0" applyNumberFormat="1" applyFont="1" applyFill="1" applyBorder="1" applyAlignment="1">
      <alignment horizontal="centerContinuous"/>
    </xf>
    <xf numFmtId="3" fontId="9" fillId="0" borderId="14" xfId="0" applyNumberFormat="1" applyFont="1" applyFill="1" applyBorder="1" applyAlignment="1">
      <alignment/>
    </xf>
    <xf numFmtId="3" fontId="0" fillId="0" borderId="15" xfId="0" applyNumberFormat="1" applyFill="1" applyBorder="1" applyAlignment="1">
      <alignment/>
    </xf>
    <xf numFmtId="3" fontId="0" fillId="0" borderId="16" xfId="0" applyNumberFormat="1" applyFill="1" applyBorder="1" applyAlignment="1">
      <alignment/>
    </xf>
    <xf numFmtId="3" fontId="9" fillId="0" borderId="17" xfId="0" applyNumberFormat="1" applyFont="1" applyFill="1" applyBorder="1" applyAlignment="1">
      <alignment/>
    </xf>
    <xf numFmtId="3" fontId="0" fillId="0" borderId="18" xfId="0" applyNumberFormat="1" applyFill="1" applyBorder="1" applyAlignment="1">
      <alignment/>
    </xf>
    <xf numFmtId="3" fontId="9" fillId="0" borderId="19" xfId="0" applyNumberFormat="1" applyFont="1" applyFill="1" applyBorder="1" applyAlignment="1">
      <alignment horizontal="centerContinuous"/>
    </xf>
    <xf numFmtId="3" fontId="9" fillId="0" borderId="19" xfId="0" applyNumberFormat="1" applyFont="1" applyFill="1" applyBorder="1" applyAlignment="1">
      <alignment/>
    </xf>
    <xf numFmtId="3" fontId="0" fillId="0" borderId="20" xfId="0" applyNumberFormat="1" applyFill="1" applyBorder="1" applyAlignment="1">
      <alignment/>
    </xf>
    <xf numFmtId="3" fontId="9" fillId="0" borderId="21" xfId="0" applyNumberFormat="1" applyFont="1" applyFill="1" applyBorder="1" applyAlignment="1">
      <alignment horizontal="center" vertical="center"/>
    </xf>
    <xf numFmtId="3" fontId="10" fillId="33" borderId="0" xfId="0" applyNumberFormat="1" applyFont="1" applyFill="1" applyBorder="1" applyAlignment="1">
      <alignment vertical="center"/>
    </xf>
    <xf numFmtId="3" fontId="5" fillId="0" borderId="22" xfId="0" applyNumberFormat="1" applyFont="1" applyFill="1" applyBorder="1" applyAlignment="1">
      <alignment horizontal="right"/>
    </xf>
    <xf numFmtId="3" fontId="4" fillId="0" borderId="0" xfId="0" applyNumberFormat="1" applyFont="1" applyFill="1" applyBorder="1" applyAlignment="1">
      <alignment horizontal="center"/>
    </xf>
    <xf numFmtId="3" fontId="52" fillId="0" borderId="23" xfId="0" applyNumberFormat="1" applyFont="1" applyFill="1" applyBorder="1" applyAlignment="1">
      <alignment horizontal="center" vertical="center"/>
    </xf>
    <xf numFmtId="3" fontId="52" fillId="0" borderId="24" xfId="0" applyNumberFormat="1" applyFont="1" applyFill="1" applyBorder="1" applyAlignment="1">
      <alignment horizontal="distributed" vertical="center"/>
    </xf>
    <xf numFmtId="196" fontId="53" fillId="0" borderId="25" xfId="0" applyNumberFormat="1" applyFont="1" applyBorder="1" applyAlignment="1">
      <alignment vertical="center"/>
    </xf>
    <xf numFmtId="196" fontId="53" fillId="0" borderId="26" xfId="0" applyNumberFormat="1" applyFont="1" applyBorder="1" applyAlignment="1">
      <alignment vertical="center"/>
    </xf>
    <xf numFmtId="196" fontId="53" fillId="0" borderId="27" xfId="0" applyNumberFormat="1" applyFont="1" applyBorder="1" applyAlignment="1">
      <alignment vertical="center"/>
    </xf>
    <xf numFmtId="3" fontId="52" fillId="0" borderId="28" xfId="0" applyNumberFormat="1" applyFont="1" applyFill="1" applyBorder="1" applyAlignment="1">
      <alignment horizontal="center" vertical="center"/>
    </xf>
    <xf numFmtId="3" fontId="52" fillId="0" borderId="29" xfId="0" applyNumberFormat="1" applyFont="1" applyFill="1" applyBorder="1" applyAlignment="1">
      <alignment horizontal="distributed" vertical="center"/>
    </xf>
    <xf numFmtId="196" fontId="53" fillId="0" borderId="30" xfId="0" applyNumberFormat="1" applyFont="1" applyBorder="1" applyAlignment="1">
      <alignment vertical="center"/>
    </xf>
    <xf numFmtId="3" fontId="54" fillId="0" borderId="0" xfId="0" applyNumberFormat="1" applyFont="1" applyFill="1" applyBorder="1" applyAlignment="1">
      <alignment/>
    </xf>
    <xf numFmtId="0" fontId="0" fillId="0" borderId="0" xfId="0" applyAlignment="1">
      <alignment/>
    </xf>
    <xf numFmtId="3" fontId="52" fillId="0" borderId="31" xfId="0" applyNumberFormat="1" applyFont="1" applyFill="1" applyBorder="1" applyAlignment="1">
      <alignment horizontal="center" vertical="center"/>
    </xf>
    <xf numFmtId="176" fontId="53" fillId="0" borderId="32" xfId="0" applyNumberFormat="1" applyFont="1" applyBorder="1" applyAlignment="1">
      <alignment vertical="center"/>
    </xf>
    <xf numFmtId="176" fontId="53" fillId="0" borderId="33" xfId="0" applyNumberFormat="1" applyFont="1" applyBorder="1" applyAlignment="1">
      <alignment vertical="center"/>
    </xf>
    <xf numFmtId="176" fontId="53" fillId="0" borderId="34" xfId="0" applyNumberFormat="1" applyFont="1" applyBorder="1" applyAlignment="1">
      <alignment vertical="center"/>
    </xf>
    <xf numFmtId="3" fontId="55" fillId="0" borderId="27" xfId="0" applyNumberFormat="1" applyFont="1" applyFill="1" applyBorder="1" applyAlignment="1">
      <alignment horizontal="right" vertical="center"/>
    </xf>
    <xf numFmtId="3" fontId="55" fillId="0" borderId="30" xfId="0" applyNumberFormat="1" applyFont="1" applyFill="1" applyBorder="1" applyAlignment="1">
      <alignment horizontal="right" vertical="center"/>
    </xf>
    <xf numFmtId="3" fontId="52" fillId="34" borderId="23" xfId="0" applyNumberFormat="1" applyFont="1" applyFill="1" applyBorder="1" applyAlignment="1">
      <alignment horizontal="center" vertical="center"/>
    </xf>
    <xf numFmtId="3" fontId="52" fillId="34" borderId="35" xfId="0" applyNumberFormat="1" applyFont="1" applyFill="1" applyBorder="1" applyAlignment="1">
      <alignment horizontal="distributed" vertical="center"/>
    </xf>
    <xf numFmtId="196" fontId="53" fillId="34" borderId="36" xfId="0" applyNumberFormat="1" applyFont="1" applyFill="1" applyBorder="1" applyAlignment="1">
      <alignment vertical="center"/>
    </xf>
    <xf numFmtId="3" fontId="52" fillId="34" borderId="24" xfId="0" applyNumberFormat="1" applyFont="1" applyFill="1" applyBorder="1" applyAlignment="1">
      <alignment horizontal="distributed" vertical="center"/>
    </xf>
    <xf numFmtId="196" fontId="53" fillId="34" borderId="25" xfId="0" applyNumberFormat="1" applyFont="1" applyFill="1" applyBorder="1" applyAlignment="1">
      <alignment vertical="center"/>
    </xf>
    <xf numFmtId="3" fontId="52" fillId="34" borderId="28" xfId="0" applyNumberFormat="1" applyFont="1" applyFill="1" applyBorder="1" applyAlignment="1">
      <alignment horizontal="center" vertical="center"/>
    </xf>
    <xf numFmtId="3" fontId="52" fillId="34" borderId="29" xfId="0" applyNumberFormat="1" applyFont="1" applyFill="1" applyBorder="1" applyAlignment="1">
      <alignment horizontal="distributed" vertical="center"/>
    </xf>
    <xf numFmtId="196" fontId="53" fillId="34" borderId="30" xfId="0" applyNumberFormat="1" applyFont="1" applyFill="1" applyBorder="1" applyAlignment="1">
      <alignment vertical="center"/>
    </xf>
    <xf numFmtId="3" fontId="52" fillId="34" borderId="37" xfId="0" applyNumberFormat="1" applyFont="1" applyFill="1" applyBorder="1" applyAlignment="1">
      <alignment horizontal="center" vertical="center"/>
    </xf>
    <xf numFmtId="196" fontId="53" fillId="34" borderId="38" xfId="0" applyNumberFormat="1" applyFont="1" applyFill="1" applyBorder="1" applyAlignment="1">
      <alignment vertical="center"/>
    </xf>
    <xf numFmtId="3" fontId="55" fillId="34" borderId="36" xfId="0" applyNumberFormat="1" applyFont="1" applyFill="1" applyBorder="1" applyAlignment="1">
      <alignment horizontal="right" vertical="center"/>
    </xf>
    <xf numFmtId="176" fontId="53" fillId="34" borderId="39" xfId="0" applyNumberFormat="1" applyFont="1" applyFill="1" applyBorder="1" applyAlignment="1">
      <alignment vertical="center"/>
    </xf>
    <xf numFmtId="3" fontId="55" fillId="34" borderId="27" xfId="0" applyNumberFormat="1" applyFont="1" applyFill="1" applyBorder="1" applyAlignment="1">
      <alignment horizontal="right" vertical="center"/>
    </xf>
    <xf numFmtId="176" fontId="53" fillId="34" borderId="32" xfId="0" applyNumberFormat="1" applyFont="1" applyFill="1" applyBorder="1" applyAlignment="1">
      <alignment vertical="center"/>
    </xf>
    <xf numFmtId="3" fontId="55" fillId="34" borderId="30" xfId="0" applyNumberFormat="1" applyFont="1" applyFill="1" applyBorder="1" applyAlignment="1">
      <alignment horizontal="right" vertical="center"/>
    </xf>
    <xf numFmtId="176" fontId="53" fillId="34" borderId="40" xfId="0" applyNumberFormat="1" applyFont="1" applyFill="1" applyBorder="1" applyAlignment="1">
      <alignment vertical="center"/>
    </xf>
    <xf numFmtId="3" fontId="52" fillId="34" borderId="41" xfId="0" applyNumberFormat="1" applyFont="1" applyFill="1" applyBorder="1" applyAlignment="1">
      <alignment horizontal="distributed" vertical="center"/>
    </xf>
    <xf numFmtId="3" fontId="55" fillId="34" borderId="42" xfId="0" applyNumberFormat="1" applyFont="1" applyFill="1" applyBorder="1" applyAlignment="1">
      <alignment horizontal="right" vertical="center"/>
    </xf>
    <xf numFmtId="176" fontId="53" fillId="34" borderId="33" xfId="0" applyNumberFormat="1" applyFont="1" applyFill="1" applyBorder="1" applyAlignment="1">
      <alignment vertical="center"/>
    </xf>
    <xf numFmtId="176" fontId="53" fillId="0" borderId="43" xfId="0" applyNumberFormat="1" applyFont="1" applyBorder="1" applyAlignment="1">
      <alignment vertical="center"/>
    </xf>
    <xf numFmtId="176" fontId="53" fillId="34" borderId="44" xfId="0" applyNumberFormat="1" applyFont="1" applyFill="1" applyBorder="1" applyAlignment="1">
      <alignment vertical="center"/>
    </xf>
    <xf numFmtId="176" fontId="53" fillId="34" borderId="43" xfId="0" applyNumberFormat="1" applyFont="1" applyFill="1" applyBorder="1" applyAlignment="1">
      <alignment vertical="center"/>
    </xf>
    <xf numFmtId="176" fontId="53" fillId="0" borderId="39" xfId="0" applyNumberFormat="1" applyFont="1" applyBorder="1" applyAlignment="1">
      <alignment vertical="center"/>
    </xf>
    <xf numFmtId="176" fontId="53" fillId="0" borderId="19" xfId="0" applyNumberFormat="1" applyFont="1" applyBorder="1" applyAlignment="1">
      <alignment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3" fontId="6" fillId="0" borderId="0" xfId="0" applyNumberFormat="1" applyFont="1" applyFill="1" applyBorder="1" applyAlignment="1">
      <alignment horizontal="left"/>
    </xf>
    <xf numFmtId="3" fontId="52" fillId="0" borderId="48" xfId="0" applyNumberFormat="1" applyFont="1" applyFill="1" applyBorder="1" applyAlignment="1">
      <alignment horizontal="center" vertical="center"/>
    </xf>
    <xf numFmtId="3" fontId="52" fillId="0" borderId="49" xfId="0" applyNumberFormat="1" applyFont="1" applyFill="1" applyBorder="1" applyAlignment="1">
      <alignment horizontal="center" vertical="center"/>
    </xf>
    <xf numFmtId="0" fontId="56" fillId="0" borderId="16" xfId="0" applyFont="1" applyBorder="1" applyAlignment="1">
      <alignment vertical="center" wrapText="1"/>
    </xf>
    <xf numFmtId="0" fontId="0" fillId="0" borderId="16"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I58"/>
  <sheetViews>
    <sheetView showGridLines="0" tabSelected="1" workbookViewId="0" topLeftCell="A1">
      <selection activeCell="B6" sqref="B6"/>
    </sheetView>
  </sheetViews>
  <sheetFormatPr defaultColWidth="0" defaultRowHeight="14.25" zeroHeight="1"/>
  <cols>
    <col min="1" max="1" width="3.69921875" style="0" customWidth="1"/>
    <col min="2" max="2" width="9" style="0" customWidth="1"/>
    <col min="3" max="6" width="10.69921875" style="0" customWidth="1"/>
    <col min="7" max="7" width="11.09765625" style="0" customWidth="1"/>
    <col min="8" max="8" width="9.69921875" style="1" customWidth="1"/>
    <col min="9" max="16384" width="0" style="0" hidden="1" customWidth="1"/>
  </cols>
  <sheetData>
    <row r="1" spans="1:9" s="2" customFormat="1" ht="17.25">
      <c r="A1" s="69" t="s">
        <v>56</v>
      </c>
      <c r="B1" s="69"/>
      <c r="C1" s="69"/>
      <c r="D1" s="69"/>
      <c r="E1" s="69"/>
      <c r="F1" s="69"/>
      <c r="G1" s="69"/>
      <c r="H1" s="69"/>
      <c r="I1" s="69"/>
    </row>
    <row r="2" spans="1:9" s="2" customFormat="1" ht="17.25">
      <c r="A2" s="25"/>
      <c r="B2" s="25"/>
      <c r="C2" s="25"/>
      <c r="D2" s="25"/>
      <c r="E2" s="25"/>
      <c r="F2" s="25"/>
      <c r="G2" s="25"/>
      <c r="H2" s="25"/>
      <c r="I2" s="25"/>
    </row>
    <row r="3" spans="1:9" s="1" customFormat="1" ht="15" customHeight="1" thickBot="1">
      <c r="A3" s="34" t="s">
        <v>57</v>
      </c>
      <c r="B3" s="3"/>
      <c r="C3" s="3"/>
      <c r="D3" s="3"/>
      <c r="E3" s="3"/>
      <c r="F3" s="3"/>
      <c r="G3" s="3"/>
      <c r="H3" s="3"/>
      <c r="I3" s="24"/>
    </row>
    <row r="4" spans="1:8" ht="15" customHeight="1">
      <c r="A4" s="15"/>
      <c r="B4" s="16"/>
      <c r="C4" s="66" t="s">
        <v>53</v>
      </c>
      <c r="D4" s="67"/>
      <c r="E4" s="67"/>
      <c r="F4" s="68"/>
      <c r="G4" s="17"/>
      <c r="H4"/>
    </row>
    <row r="5" spans="1:8" ht="15" customHeight="1">
      <c r="A5" s="18"/>
      <c r="B5" s="3"/>
      <c r="C5" s="14"/>
      <c r="D5" s="9"/>
      <c r="E5" s="10"/>
      <c r="F5" s="10"/>
      <c r="G5" s="19" t="s">
        <v>0</v>
      </c>
      <c r="H5"/>
    </row>
    <row r="6" spans="1:8" ht="15" customHeight="1">
      <c r="A6" s="18"/>
      <c r="B6" s="3"/>
      <c r="C6" s="12" t="s">
        <v>1</v>
      </c>
      <c r="D6" s="10"/>
      <c r="E6" s="12" t="s">
        <v>2</v>
      </c>
      <c r="F6" s="12" t="s">
        <v>3</v>
      </c>
      <c r="G6" s="20"/>
      <c r="H6"/>
    </row>
    <row r="7" spans="1:8" ht="15" customHeight="1">
      <c r="A7" s="21"/>
      <c r="B7" s="8"/>
      <c r="C7" s="11"/>
      <c r="D7" s="13" t="s">
        <v>4</v>
      </c>
      <c r="E7" s="11"/>
      <c r="F7" s="11"/>
      <c r="G7" s="22" t="s">
        <v>54</v>
      </c>
      <c r="H7"/>
    </row>
    <row r="8" spans="1:8" ht="15" customHeight="1">
      <c r="A8" s="42">
        <v>1</v>
      </c>
      <c r="B8" s="43" t="s">
        <v>5</v>
      </c>
      <c r="C8" s="52">
        <v>76897</v>
      </c>
      <c r="D8" s="44">
        <v>2990</v>
      </c>
      <c r="E8" s="44">
        <v>61451</v>
      </c>
      <c r="F8" s="44">
        <v>138348</v>
      </c>
      <c r="G8" s="53">
        <f>E8/F8</f>
        <v>0.4441770029201723</v>
      </c>
      <c r="H8" s="6"/>
    </row>
    <row r="9" spans="1:8" ht="15" customHeight="1">
      <c r="A9" s="26">
        <f>(A8+1)</f>
        <v>2</v>
      </c>
      <c r="B9" s="27" t="s">
        <v>6</v>
      </c>
      <c r="C9" s="40">
        <v>19072</v>
      </c>
      <c r="D9" s="28">
        <v>762</v>
      </c>
      <c r="E9" s="28">
        <v>10842</v>
      </c>
      <c r="F9" s="28">
        <v>29914</v>
      </c>
      <c r="G9" s="37">
        <f>E9/F9</f>
        <v>0.36243899177642575</v>
      </c>
      <c r="H9" s="6"/>
    </row>
    <row r="10" spans="1:8" ht="15" customHeight="1">
      <c r="A10" s="42">
        <f aca="true" t="shared" si="0" ref="A10:A25">(A9+1)</f>
        <v>3</v>
      </c>
      <c r="B10" s="45" t="s">
        <v>7</v>
      </c>
      <c r="C10" s="54">
        <v>16665</v>
      </c>
      <c r="D10" s="46">
        <v>1223</v>
      </c>
      <c r="E10" s="46">
        <v>11926</v>
      </c>
      <c r="F10" s="46">
        <v>28591</v>
      </c>
      <c r="G10" s="60">
        <f aca="true" t="shared" si="1" ref="G10:G54">E10/F10</f>
        <v>0.4171242698751355</v>
      </c>
      <c r="H10" s="6"/>
    </row>
    <row r="11" spans="1:8" ht="15" customHeight="1">
      <c r="A11" s="26">
        <f t="shared" si="0"/>
        <v>4</v>
      </c>
      <c r="B11" s="27" t="s">
        <v>8</v>
      </c>
      <c r="C11" s="40">
        <v>32593</v>
      </c>
      <c r="D11" s="28">
        <v>2122</v>
      </c>
      <c r="E11" s="28">
        <v>18118</v>
      </c>
      <c r="F11" s="28">
        <v>50711</v>
      </c>
      <c r="G11" s="37">
        <f t="shared" si="1"/>
        <v>0.3572794857131589</v>
      </c>
      <c r="H11" s="6"/>
    </row>
    <row r="12" spans="1:8" ht="15" customHeight="1">
      <c r="A12" s="47">
        <f t="shared" si="0"/>
        <v>5</v>
      </c>
      <c r="B12" s="48" t="s">
        <v>9</v>
      </c>
      <c r="C12" s="56">
        <v>16100</v>
      </c>
      <c r="D12" s="49">
        <v>1186</v>
      </c>
      <c r="E12" s="49">
        <v>7880</v>
      </c>
      <c r="F12" s="49">
        <v>23980</v>
      </c>
      <c r="G12" s="57">
        <f t="shared" si="1"/>
        <v>0.3286071726438699</v>
      </c>
      <c r="H12" s="6"/>
    </row>
    <row r="13" spans="1:8" ht="15" customHeight="1">
      <c r="A13" s="26">
        <f t="shared" si="0"/>
        <v>6</v>
      </c>
      <c r="B13" s="27" t="s">
        <v>10</v>
      </c>
      <c r="C13" s="40">
        <v>16316</v>
      </c>
      <c r="D13" s="30">
        <v>443</v>
      </c>
      <c r="E13" s="30">
        <v>10145</v>
      </c>
      <c r="F13" s="30">
        <v>26461</v>
      </c>
      <c r="G13" s="65">
        <f t="shared" si="1"/>
        <v>0.3833944295378104</v>
      </c>
      <c r="H13" s="6"/>
    </row>
    <row r="14" spans="1:8" ht="15" customHeight="1">
      <c r="A14" s="42">
        <f t="shared" si="0"/>
        <v>7</v>
      </c>
      <c r="B14" s="45" t="s">
        <v>11</v>
      </c>
      <c r="C14" s="54">
        <v>24656</v>
      </c>
      <c r="D14" s="46">
        <v>1566</v>
      </c>
      <c r="E14" s="46">
        <v>21517</v>
      </c>
      <c r="F14" s="46">
        <v>46173</v>
      </c>
      <c r="G14" s="55">
        <f t="shared" si="1"/>
        <v>0.4660082732332749</v>
      </c>
      <c r="H14" s="6"/>
    </row>
    <row r="15" spans="1:8" ht="15" customHeight="1">
      <c r="A15" s="26">
        <f t="shared" si="0"/>
        <v>8</v>
      </c>
      <c r="B15" s="27" t="s">
        <v>12</v>
      </c>
      <c r="C15" s="40">
        <v>29883</v>
      </c>
      <c r="D15" s="28">
        <v>1042</v>
      </c>
      <c r="E15" s="28">
        <v>25612</v>
      </c>
      <c r="F15" s="28">
        <v>55495</v>
      </c>
      <c r="G15" s="37">
        <f t="shared" si="1"/>
        <v>0.46151905577079017</v>
      </c>
      <c r="H15" s="6"/>
    </row>
    <row r="16" spans="1:8" ht="15" customHeight="1">
      <c r="A16" s="42">
        <f t="shared" si="0"/>
        <v>9</v>
      </c>
      <c r="B16" s="45" t="s">
        <v>13</v>
      </c>
      <c r="C16" s="54">
        <v>21783</v>
      </c>
      <c r="D16" s="46">
        <v>491</v>
      </c>
      <c r="E16" s="46">
        <v>17384</v>
      </c>
      <c r="F16" s="46">
        <v>39167</v>
      </c>
      <c r="G16" s="60">
        <f t="shared" si="1"/>
        <v>0.4438430311231394</v>
      </c>
      <c r="H16" s="6"/>
    </row>
    <row r="17" spans="1:8" ht="15" customHeight="1">
      <c r="A17" s="31">
        <f t="shared" si="0"/>
        <v>10</v>
      </c>
      <c r="B17" s="32" t="s">
        <v>14</v>
      </c>
      <c r="C17" s="41">
        <v>21970</v>
      </c>
      <c r="D17" s="33">
        <v>511</v>
      </c>
      <c r="E17" s="33">
        <v>21106</v>
      </c>
      <c r="F17" s="33">
        <v>43076</v>
      </c>
      <c r="G17" s="37">
        <f t="shared" si="1"/>
        <v>0.4899712136688643</v>
      </c>
      <c r="H17" s="6"/>
    </row>
    <row r="18" spans="1:8" ht="15" customHeight="1">
      <c r="A18" s="42">
        <f t="shared" si="0"/>
        <v>11</v>
      </c>
      <c r="B18" s="43" t="s">
        <v>15</v>
      </c>
      <c r="C18" s="54">
        <v>57268</v>
      </c>
      <c r="D18" s="44">
        <v>1536</v>
      </c>
      <c r="E18" s="44">
        <v>50920</v>
      </c>
      <c r="F18" s="44">
        <v>108188</v>
      </c>
      <c r="G18" s="53">
        <f t="shared" si="1"/>
        <v>0.47066218064850074</v>
      </c>
      <c r="H18" s="6"/>
    </row>
    <row r="19" spans="1:8" ht="15" customHeight="1">
      <c r="A19" s="26">
        <f t="shared" si="0"/>
        <v>12</v>
      </c>
      <c r="B19" s="27" t="s">
        <v>16</v>
      </c>
      <c r="C19" s="40">
        <v>54634</v>
      </c>
      <c r="D19" s="28">
        <v>1708</v>
      </c>
      <c r="E19" s="28">
        <v>38505</v>
      </c>
      <c r="F19" s="28">
        <v>93139</v>
      </c>
      <c r="G19" s="37">
        <f t="shared" si="1"/>
        <v>0.4134143591835858</v>
      </c>
      <c r="H19" s="6"/>
    </row>
    <row r="20" spans="1:8" ht="15" customHeight="1">
      <c r="A20" s="42">
        <f t="shared" si="0"/>
        <v>13</v>
      </c>
      <c r="B20" s="45" t="s">
        <v>17</v>
      </c>
      <c r="C20" s="54">
        <v>266366</v>
      </c>
      <c r="D20" s="46">
        <v>7824</v>
      </c>
      <c r="E20" s="46">
        <v>150765</v>
      </c>
      <c r="F20" s="46">
        <v>417131</v>
      </c>
      <c r="G20" s="60">
        <f t="shared" si="1"/>
        <v>0.3614332188209459</v>
      </c>
      <c r="H20" s="6"/>
    </row>
    <row r="21" spans="1:8" ht="15" customHeight="1">
      <c r="A21" s="26">
        <f t="shared" si="0"/>
        <v>14</v>
      </c>
      <c r="B21" s="27" t="s">
        <v>18</v>
      </c>
      <c r="C21" s="40">
        <v>88652</v>
      </c>
      <c r="D21" s="28">
        <v>2930</v>
      </c>
      <c r="E21" s="28">
        <v>54875</v>
      </c>
      <c r="F21" s="28">
        <v>143527</v>
      </c>
      <c r="G21" s="61">
        <f t="shared" si="1"/>
        <v>0.3823322441073805</v>
      </c>
      <c r="H21" s="6"/>
    </row>
    <row r="22" spans="1:8" ht="15" customHeight="1">
      <c r="A22" s="47">
        <f t="shared" si="0"/>
        <v>15</v>
      </c>
      <c r="B22" s="48" t="s">
        <v>19</v>
      </c>
      <c r="C22" s="56">
        <v>25928</v>
      </c>
      <c r="D22" s="49">
        <v>1027</v>
      </c>
      <c r="E22" s="49">
        <v>29491</v>
      </c>
      <c r="F22" s="49">
        <v>55419</v>
      </c>
      <c r="G22" s="57">
        <f t="shared" si="1"/>
        <v>0.5321460149046356</v>
      </c>
      <c r="H22" s="6"/>
    </row>
    <row r="23" spans="1:8" ht="15" customHeight="1">
      <c r="A23" s="26">
        <f t="shared" si="0"/>
        <v>16</v>
      </c>
      <c r="B23" s="27" t="s">
        <v>20</v>
      </c>
      <c r="C23" s="40">
        <v>13828</v>
      </c>
      <c r="D23" s="30">
        <v>506</v>
      </c>
      <c r="E23" s="30">
        <v>13045</v>
      </c>
      <c r="F23" s="30">
        <v>26873</v>
      </c>
      <c r="G23" s="38">
        <f t="shared" si="1"/>
        <v>0.4854314739701559</v>
      </c>
      <c r="H23" s="6"/>
    </row>
    <row r="24" spans="1:8" ht="15" customHeight="1">
      <c r="A24" s="42">
        <f t="shared" si="0"/>
        <v>17</v>
      </c>
      <c r="B24" s="45" t="s">
        <v>21</v>
      </c>
      <c r="C24" s="54">
        <v>15600</v>
      </c>
      <c r="D24" s="46">
        <v>537</v>
      </c>
      <c r="E24" s="46">
        <v>12632</v>
      </c>
      <c r="F24" s="46">
        <v>28232</v>
      </c>
      <c r="G24" s="60">
        <f t="shared" si="1"/>
        <v>0.44743553414565035</v>
      </c>
      <c r="H24" s="6"/>
    </row>
    <row r="25" spans="1:8" ht="15" customHeight="1">
      <c r="A25" s="26">
        <f t="shared" si="0"/>
        <v>18</v>
      </c>
      <c r="B25" s="27" t="s">
        <v>22</v>
      </c>
      <c r="C25" s="40">
        <v>12537</v>
      </c>
      <c r="D25" s="28">
        <v>656</v>
      </c>
      <c r="E25" s="28">
        <v>9653</v>
      </c>
      <c r="F25" s="28">
        <v>22190</v>
      </c>
      <c r="G25" s="37">
        <f t="shared" si="1"/>
        <v>0.43501577287066245</v>
      </c>
      <c r="H25" s="6"/>
    </row>
    <row r="26" spans="1:8" ht="15" customHeight="1">
      <c r="A26" s="42">
        <f aca="true" t="shared" si="2" ref="A26:A41">(A25+1)</f>
        <v>19</v>
      </c>
      <c r="B26" s="45" t="s">
        <v>23</v>
      </c>
      <c r="C26" s="54">
        <v>10760</v>
      </c>
      <c r="D26" s="46">
        <v>343</v>
      </c>
      <c r="E26" s="46">
        <v>8018</v>
      </c>
      <c r="F26" s="46">
        <v>18778</v>
      </c>
      <c r="G26" s="60">
        <f t="shared" si="1"/>
        <v>0.4269890297156247</v>
      </c>
      <c r="H26" s="6"/>
    </row>
    <row r="27" spans="1:8" ht="15" customHeight="1">
      <c r="A27" s="31">
        <f t="shared" si="2"/>
        <v>20</v>
      </c>
      <c r="B27" s="32" t="s">
        <v>24</v>
      </c>
      <c r="C27" s="41">
        <v>24106</v>
      </c>
      <c r="D27" s="33">
        <v>888</v>
      </c>
      <c r="E27" s="33">
        <v>26583</v>
      </c>
      <c r="F27" s="33">
        <v>50689</v>
      </c>
      <c r="G27" s="37">
        <f t="shared" si="1"/>
        <v>0.5244333090019531</v>
      </c>
      <c r="H27" s="6"/>
    </row>
    <row r="28" spans="1:8" ht="15" customHeight="1">
      <c r="A28" s="42">
        <f t="shared" si="2"/>
        <v>21</v>
      </c>
      <c r="B28" s="43" t="s">
        <v>25</v>
      </c>
      <c r="C28" s="54">
        <v>23630</v>
      </c>
      <c r="D28" s="44">
        <v>732</v>
      </c>
      <c r="E28" s="44">
        <v>22688</v>
      </c>
      <c r="F28" s="44">
        <v>46318</v>
      </c>
      <c r="G28" s="53">
        <f t="shared" si="1"/>
        <v>0.4898311671488406</v>
      </c>
      <c r="H28" s="6"/>
    </row>
    <row r="29" spans="1:8" ht="15" customHeight="1">
      <c r="A29" s="26">
        <f t="shared" si="2"/>
        <v>22</v>
      </c>
      <c r="B29" s="27" t="s">
        <v>26</v>
      </c>
      <c r="C29" s="40">
        <v>44972</v>
      </c>
      <c r="D29" s="28">
        <v>1140</v>
      </c>
      <c r="E29" s="28">
        <v>41094</v>
      </c>
      <c r="F29" s="28">
        <v>86066</v>
      </c>
      <c r="G29" s="37">
        <f t="shared" si="1"/>
        <v>0.4774707782399554</v>
      </c>
      <c r="H29" s="6"/>
    </row>
    <row r="30" spans="1:8" ht="15" customHeight="1">
      <c r="A30" s="42">
        <f t="shared" si="2"/>
        <v>23</v>
      </c>
      <c r="B30" s="45" t="s">
        <v>27</v>
      </c>
      <c r="C30" s="54">
        <v>96826</v>
      </c>
      <c r="D30" s="46">
        <v>2863</v>
      </c>
      <c r="E30" s="46">
        <v>54770</v>
      </c>
      <c r="F30" s="46">
        <v>151596</v>
      </c>
      <c r="G30" s="60">
        <f t="shared" si="1"/>
        <v>0.36128921607430275</v>
      </c>
      <c r="H30" s="6"/>
    </row>
    <row r="31" spans="1:8" ht="15" customHeight="1">
      <c r="A31" s="26">
        <f t="shared" si="2"/>
        <v>24</v>
      </c>
      <c r="B31" s="27" t="s">
        <v>28</v>
      </c>
      <c r="C31" s="40">
        <v>20596</v>
      </c>
      <c r="D31" s="28">
        <v>755</v>
      </c>
      <c r="E31" s="28">
        <v>18703</v>
      </c>
      <c r="F31" s="28">
        <v>39299</v>
      </c>
      <c r="G31" s="37">
        <f t="shared" si="1"/>
        <v>0.47591541769510676</v>
      </c>
      <c r="H31" s="6"/>
    </row>
    <row r="32" spans="1:8" ht="15" customHeight="1">
      <c r="A32" s="47">
        <f t="shared" si="2"/>
        <v>25</v>
      </c>
      <c r="B32" s="48" t="s">
        <v>29</v>
      </c>
      <c r="C32" s="56">
        <v>15102</v>
      </c>
      <c r="D32" s="49">
        <v>536</v>
      </c>
      <c r="E32" s="49">
        <v>12321</v>
      </c>
      <c r="F32" s="49">
        <v>27423</v>
      </c>
      <c r="G32" s="57">
        <f t="shared" si="1"/>
        <v>0.4492943879225468</v>
      </c>
      <c r="H32" s="6"/>
    </row>
    <row r="33" spans="1:8" ht="15" customHeight="1">
      <c r="A33" s="26">
        <f t="shared" si="2"/>
        <v>26</v>
      </c>
      <c r="B33" s="27" t="s">
        <v>30</v>
      </c>
      <c r="C33" s="40">
        <v>38606</v>
      </c>
      <c r="D33" s="30">
        <v>1054</v>
      </c>
      <c r="E33" s="30">
        <v>20853</v>
      </c>
      <c r="F33" s="30">
        <v>59459</v>
      </c>
      <c r="G33" s="65">
        <f t="shared" si="1"/>
        <v>0.35071225550379254</v>
      </c>
      <c r="H33" s="6"/>
    </row>
    <row r="34" spans="1:8" ht="15" customHeight="1">
      <c r="A34" s="42">
        <f t="shared" si="2"/>
        <v>27</v>
      </c>
      <c r="B34" s="45" t="s">
        <v>31</v>
      </c>
      <c r="C34" s="54">
        <v>148726</v>
      </c>
      <c r="D34" s="46">
        <v>3176</v>
      </c>
      <c r="E34" s="46">
        <v>75579</v>
      </c>
      <c r="F34" s="46">
        <v>224305</v>
      </c>
      <c r="G34" s="55">
        <f t="shared" si="1"/>
        <v>0.3369474599317893</v>
      </c>
      <c r="H34" s="6"/>
    </row>
    <row r="35" spans="1:8" ht="15" customHeight="1">
      <c r="A35" s="26">
        <f t="shared" si="2"/>
        <v>28</v>
      </c>
      <c r="B35" s="27" t="s">
        <v>32</v>
      </c>
      <c r="C35" s="40">
        <v>67272</v>
      </c>
      <c r="D35" s="28">
        <v>1647</v>
      </c>
      <c r="E35" s="28">
        <v>38922</v>
      </c>
      <c r="F35" s="28">
        <v>106194</v>
      </c>
      <c r="G35" s="61">
        <f t="shared" si="1"/>
        <v>0.3665178823662354</v>
      </c>
      <c r="H35" s="6"/>
    </row>
    <row r="36" spans="1:8" ht="15" customHeight="1">
      <c r="A36" s="42">
        <f t="shared" si="2"/>
        <v>29</v>
      </c>
      <c r="B36" s="45" t="s">
        <v>33</v>
      </c>
      <c r="C36" s="54">
        <v>14474</v>
      </c>
      <c r="D36" s="46">
        <v>356</v>
      </c>
      <c r="E36" s="46">
        <v>10908</v>
      </c>
      <c r="F36" s="46">
        <v>25382</v>
      </c>
      <c r="G36" s="55">
        <f t="shared" si="1"/>
        <v>0.42975336852887874</v>
      </c>
      <c r="H36" s="6"/>
    </row>
    <row r="37" spans="1:8" ht="15" customHeight="1">
      <c r="A37" s="31">
        <f t="shared" si="2"/>
        <v>30</v>
      </c>
      <c r="B37" s="32" t="s">
        <v>34</v>
      </c>
      <c r="C37" s="41">
        <v>13444</v>
      </c>
      <c r="D37" s="33">
        <v>492</v>
      </c>
      <c r="E37" s="33">
        <v>13304</v>
      </c>
      <c r="F37" s="33">
        <v>26748</v>
      </c>
      <c r="G37" s="37">
        <f t="shared" si="1"/>
        <v>0.49738298190518915</v>
      </c>
      <c r="H37" s="6"/>
    </row>
    <row r="38" spans="1:8" ht="15" customHeight="1">
      <c r="A38" s="42">
        <f t="shared" si="2"/>
        <v>31</v>
      </c>
      <c r="B38" s="43" t="s">
        <v>35</v>
      </c>
      <c r="C38" s="54">
        <v>7723</v>
      </c>
      <c r="D38" s="44">
        <v>206</v>
      </c>
      <c r="E38" s="44">
        <v>6237</v>
      </c>
      <c r="F38" s="44">
        <v>13960</v>
      </c>
      <c r="G38" s="53">
        <f t="shared" si="1"/>
        <v>0.44677650429799426</v>
      </c>
      <c r="H38" s="6"/>
    </row>
    <row r="39" spans="1:8" ht="15" customHeight="1">
      <c r="A39" s="26">
        <f t="shared" si="2"/>
        <v>32</v>
      </c>
      <c r="B39" s="27" t="s">
        <v>36</v>
      </c>
      <c r="C39" s="40">
        <v>9934</v>
      </c>
      <c r="D39" s="28">
        <v>346</v>
      </c>
      <c r="E39" s="28">
        <v>8264</v>
      </c>
      <c r="F39" s="28">
        <v>18198</v>
      </c>
      <c r="G39" s="37">
        <f t="shared" si="1"/>
        <v>0.4541158369051544</v>
      </c>
      <c r="H39" s="6"/>
    </row>
    <row r="40" spans="1:8" ht="15" customHeight="1">
      <c r="A40" s="42">
        <f t="shared" si="2"/>
        <v>33</v>
      </c>
      <c r="B40" s="45" t="s">
        <v>37</v>
      </c>
      <c r="C40" s="54">
        <v>25708</v>
      </c>
      <c r="D40" s="46">
        <v>630</v>
      </c>
      <c r="E40" s="46">
        <v>19093</v>
      </c>
      <c r="F40" s="46">
        <v>44801</v>
      </c>
      <c r="G40" s="60">
        <f t="shared" si="1"/>
        <v>0.426173522912435</v>
      </c>
      <c r="H40" s="6"/>
    </row>
    <row r="41" spans="1:8" ht="15" customHeight="1">
      <c r="A41" s="26">
        <f t="shared" si="2"/>
        <v>34</v>
      </c>
      <c r="B41" s="27" t="s">
        <v>38</v>
      </c>
      <c r="C41" s="40">
        <v>37064</v>
      </c>
      <c r="D41" s="28">
        <v>1120</v>
      </c>
      <c r="E41" s="28">
        <v>29563</v>
      </c>
      <c r="F41" s="28">
        <v>66627</v>
      </c>
      <c r="G41" s="61">
        <f t="shared" si="1"/>
        <v>0.44370900685908116</v>
      </c>
      <c r="H41" s="6"/>
    </row>
    <row r="42" spans="1:8" ht="15" customHeight="1">
      <c r="A42" s="47">
        <f aca="true" t="shared" si="3" ref="A42:A54">(A41+1)</f>
        <v>35</v>
      </c>
      <c r="B42" s="48" t="s">
        <v>39</v>
      </c>
      <c r="C42" s="56">
        <v>16927</v>
      </c>
      <c r="D42" s="49">
        <v>594</v>
      </c>
      <c r="E42" s="49">
        <v>15234</v>
      </c>
      <c r="F42" s="49">
        <v>32161</v>
      </c>
      <c r="G42" s="57">
        <f t="shared" si="1"/>
        <v>0.4736793010167594</v>
      </c>
      <c r="H42" s="6"/>
    </row>
    <row r="43" spans="1:8" ht="15" customHeight="1">
      <c r="A43" s="26">
        <f t="shared" si="3"/>
        <v>36</v>
      </c>
      <c r="B43" s="27" t="s">
        <v>40</v>
      </c>
      <c r="C43" s="40">
        <v>10401</v>
      </c>
      <c r="D43" s="30">
        <v>251</v>
      </c>
      <c r="E43" s="30">
        <v>7608</v>
      </c>
      <c r="F43" s="30">
        <v>18009</v>
      </c>
      <c r="G43" s="65">
        <f t="shared" si="1"/>
        <v>0.42245543894719306</v>
      </c>
      <c r="H43" s="6"/>
    </row>
    <row r="44" spans="1:8" ht="15" customHeight="1">
      <c r="A44" s="42">
        <f t="shared" si="3"/>
        <v>37</v>
      </c>
      <c r="B44" s="45" t="s">
        <v>41</v>
      </c>
      <c r="C44" s="54">
        <v>12412</v>
      </c>
      <c r="D44" s="46">
        <v>308</v>
      </c>
      <c r="E44" s="46">
        <v>10875</v>
      </c>
      <c r="F44" s="46">
        <v>23287</v>
      </c>
      <c r="G44" s="55">
        <f t="shared" si="1"/>
        <v>0.4669987546699875</v>
      </c>
      <c r="H44" s="6"/>
    </row>
    <row r="45" spans="1:8" ht="15" customHeight="1">
      <c r="A45" s="26">
        <f t="shared" si="3"/>
        <v>38</v>
      </c>
      <c r="B45" s="27" t="s">
        <v>42</v>
      </c>
      <c r="C45" s="40">
        <v>19418</v>
      </c>
      <c r="D45" s="28">
        <v>639</v>
      </c>
      <c r="E45" s="28">
        <v>15748</v>
      </c>
      <c r="F45" s="28">
        <v>35166</v>
      </c>
      <c r="G45" s="37">
        <f t="shared" si="1"/>
        <v>0.44781891599840756</v>
      </c>
      <c r="H45" s="6"/>
    </row>
    <row r="46" spans="1:8" ht="15" customHeight="1">
      <c r="A46" s="42">
        <f t="shared" si="3"/>
        <v>39</v>
      </c>
      <c r="B46" s="45" t="s">
        <v>43</v>
      </c>
      <c r="C46" s="54">
        <v>11535</v>
      </c>
      <c r="D46" s="46">
        <v>484</v>
      </c>
      <c r="E46" s="46">
        <v>7092</v>
      </c>
      <c r="F46" s="46">
        <v>18627</v>
      </c>
      <c r="G46" s="60">
        <f t="shared" si="1"/>
        <v>0.38073763891125784</v>
      </c>
      <c r="H46" s="6"/>
    </row>
    <row r="47" spans="1:8" ht="15" customHeight="1">
      <c r="A47" s="31">
        <f t="shared" si="3"/>
        <v>40</v>
      </c>
      <c r="B47" s="32" t="s">
        <v>44</v>
      </c>
      <c r="C47" s="41">
        <v>76373</v>
      </c>
      <c r="D47" s="33">
        <v>1789</v>
      </c>
      <c r="E47" s="33">
        <v>42878</v>
      </c>
      <c r="F47" s="33">
        <v>119251</v>
      </c>
      <c r="G47" s="37">
        <f t="shared" si="1"/>
        <v>0.3595609261138271</v>
      </c>
      <c r="H47" s="6"/>
    </row>
    <row r="48" spans="1:8" ht="15" customHeight="1">
      <c r="A48" s="42">
        <f t="shared" si="3"/>
        <v>41</v>
      </c>
      <c r="B48" s="43" t="s">
        <v>45</v>
      </c>
      <c r="C48" s="54">
        <v>11604</v>
      </c>
      <c r="D48" s="44">
        <v>362</v>
      </c>
      <c r="E48" s="44">
        <v>6447</v>
      </c>
      <c r="F48" s="44">
        <v>18051</v>
      </c>
      <c r="G48" s="53">
        <f t="shared" si="1"/>
        <v>0.35715472826990197</v>
      </c>
      <c r="H48" s="6"/>
    </row>
    <row r="49" spans="1:8" ht="15" customHeight="1">
      <c r="A49" s="26">
        <f t="shared" si="3"/>
        <v>42</v>
      </c>
      <c r="B49" s="27" t="s">
        <v>46</v>
      </c>
      <c r="C49" s="40">
        <v>20980</v>
      </c>
      <c r="D49" s="28">
        <v>455</v>
      </c>
      <c r="E49" s="28">
        <v>11185</v>
      </c>
      <c r="F49" s="28">
        <v>32165</v>
      </c>
      <c r="G49" s="37">
        <f t="shared" si="1"/>
        <v>0.3477382247784859</v>
      </c>
      <c r="H49" s="6"/>
    </row>
    <row r="50" spans="1:8" ht="15" customHeight="1">
      <c r="A50" s="42">
        <f t="shared" si="3"/>
        <v>43</v>
      </c>
      <c r="B50" s="45" t="s">
        <v>47</v>
      </c>
      <c r="C50" s="54">
        <v>27757</v>
      </c>
      <c r="D50" s="46">
        <v>952</v>
      </c>
      <c r="E50" s="46">
        <v>15115</v>
      </c>
      <c r="F50" s="46">
        <v>42872</v>
      </c>
      <c r="G50" s="60">
        <f t="shared" si="1"/>
        <v>0.3525611121477888</v>
      </c>
      <c r="H50" s="6"/>
    </row>
    <row r="51" spans="1:8" ht="15" customHeight="1">
      <c r="A51" s="26">
        <f t="shared" si="3"/>
        <v>44</v>
      </c>
      <c r="B51" s="27" t="s">
        <v>48</v>
      </c>
      <c r="C51" s="40">
        <v>16895</v>
      </c>
      <c r="D51" s="28">
        <v>459</v>
      </c>
      <c r="E51" s="28">
        <v>11021</v>
      </c>
      <c r="F51" s="28">
        <v>27916</v>
      </c>
      <c r="G51" s="61">
        <f t="shared" si="1"/>
        <v>0.39479151740937096</v>
      </c>
      <c r="H51" s="6"/>
    </row>
    <row r="52" spans="1:8" ht="15" customHeight="1">
      <c r="A52" s="47">
        <f t="shared" si="3"/>
        <v>45</v>
      </c>
      <c r="B52" s="48" t="s">
        <v>49</v>
      </c>
      <c r="C52" s="56">
        <v>16286</v>
      </c>
      <c r="D52" s="49">
        <v>552</v>
      </c>
      <c r="E52" s="49">
        <v>11285</v>
      </c>
      <c r="F52" s="49">
        <v>27571</v>
      </c>
      <c r="G52" s="63">
        <f t="shared" si="1"/>
        <v>0.4093068804178303</v>
      </c>
      <c r="H52" s="7"/>
    </row>
    <row r="53" spans="1:8" ht="15" customHeight="1">
      <c r="A53" s="36">
        <f t="shared" si="3"/>
        <v>46</v>
      </c>
      <c r="B53" s="27" t="s">
        <v>50</v>
      </c>
      <c r="C53" s="40">
        <v>25805</v>
      </c>
      <c r="D53" s="30">
        <v>527</v>
      </c>
      <c r="E53" s="30">
        <v>12723</v>
      </c>
      <c r="F53" s="30">
        <v>38528</v>
      </c>
      <c r="G53" s="64">
        <f t="shared" si="1"/>
        <v>0.3302273671096346</v>
      </c>
      <c r="H53" s="7"/>
    </row>
    <row r="54" spans="1:8" ht="15" customHeight="1" thickBot="1">
      <c r="A54" s="50">
        <f t="shared" si="3"/>
        <v>47</v>
      </c>
      <c r="B54" s="58" t="s">
        <v>51</v>
      </c>
      <c r="C54" s="59">
        <v>22834</v>
      </c>
      <c r="D54" s="51">
        <v>1461</v>
      </c>
      <c r="E54" s="51">
        <v>12803</v>
      </c>
      <c r="F54" s="51">
        <v>35637</v>
      </c>
      <c r="G54" s="62">
        <f t="shared" si="1"/>
        <v>0.35926144175996855</v>
      </c>
      <c r="H54" s="7"/>
    </row>
    <row r="55" spans="1:8" ht="15" customHeight="1" thickBot="1" thickTop="1">
      <c r="A55" s="70" t="s">
        <v>52</v>
      </c>
      <c r="B55" s="71"/>
      <c r="C55" s="29">
        <f>SUM(C8:C54)</f>
        <v>1698918</v>
      </c>
      <c r="D55" s="29">
        <f>SUM(D8:D54)</f>
        <v>54177</v>
      </c>
      <c r="E55" s="29">
        <f>SUM(E8:E54)</f>
        <v>1152781</v>
      </c>
      <c r="F55" s="29">
        <f>SUM(F8:F54)</f>
        <v>2851699</v>
      </c>
      <c r="G55" s="39">
        <f>E55/F55</f>
        <v>0.4042435754965724</v>
      </c>
      <c r="H55" s="7"/>
    </row>
    <row r="56" spans="1:8" ht="72" customHeight="1">
      <c r="A56" s="72" t="s">
        <v>55</v>
      </c>
      <c r="B56" s="73"/>
      <c r="C56" s="73"/>
      <c r="D56" s="73"/>
      <c r="E56" s="73"/>
      <c r="F56" s="73"/>
      <c r="G56" s="73"/>
      <c r="H56" s="35"/>
    </row>
    <row r="57" spans="1:6" s="1" customFormat="1" ht="4.5" customHeight="1">
      <c r="A57" s="4"/>
      <c r="B57" s="5"/>
      <c r="C57" s="23"/>
      <c r="D57" s="23"/>
      <c r="E57" s="23"/>
      <c r="F57" s="23"/>
    </row>
    <row r="58" spans="3:6" ht="13.5" hidden="1">
      <c r="C58" s="5"/>
      <c r="D58" s="5"/>
      <c r="E58" s="5"/>
      <c r="F58" s="5"/>
    </row>
    <row r="59" ht="13.5"/>
    <row r="60" ht="13.5"/>
    <row r="61" ht="13.5"/>
  </sheetData>
  <sheetProtection/>
  <mergeCells count="4">
    <mergeCell ref="C4:F4"/>
    <mergeCell ref="A1:I1"/>
    <mergeCell ref="A55:B55"/>
    <mergeCell ref="A56:G56"/>
  </mergeCells>
  <printOptions horizontalCentered="1"/>
  <pageMargins left="0.5905511811023623" right="0.1968503937007874" top="0.29" bottom="0.3937007874015748" header="0.16" footer="0.196850393700787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2012-07-02T08:55:06Z</cp:lastPrinted>
  <dcterms:created xsi:type="dcterms:W3CDTF">2001-04-25T02:48:40Z</dcterms:created>
  <dcterms:modified xsi:type="dcterms:W3CDTF">2019-08-28T00:49:02Z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