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<sst xmlns="http://schemas.openxmlformats.org/spreadsheetml/2006/main" count="58" uniqueCount="58">
  <si>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</si>
  <si>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</si>
  <si>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</si>
  <si>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</si>
  <si>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</si>
  <si>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</si>
  <si>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</si>
  <si>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</si>
  <si>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</si>
  <si>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</si>
  <si>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</si>
  <si>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</si>
  <si>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</si>
  <si>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</si>
  <si>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</si>
  <si>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</si>
  <si>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</si>
  <si>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</si>
  <si>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</si>
  <si>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</si>
  <si>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</si>
  <si>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</si>
  <si>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</si>
  <si>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</si>
  <si>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</si>
  <si>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</si>
  <si>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</si>
  <si>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</si>
  <si>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</si>
  <si>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</si>
  <si>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</si>
  <si>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</si>
  <si>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</si>
  <si>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</si>
  <si>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</si>
  <si>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</si>
  <si>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</si>
  <si>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</si>
  <si>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</si>
  <si>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</si>
  <si>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</si>
  <si>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</si>
  <si>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</si>
  <si>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</si>
  <si>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</si>
  <si>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</si>
  <si>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</si>
  <si>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</si>
  <si>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</si>
  <si>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</si>
  <si>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</si>
  <si>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</si>
  <si>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</si>
  <si>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</si>
  <si>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</si>
  <si>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</si>
  <si>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</si>
  <si>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平成26年度末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</si>
</sst>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6" fillId="0" borderId="0" xfId="0" applyNumberFormat="1" applyFont="1" applyFill="1" applyBorder="1" applyAlignment="1">
      <alignment horizontal="left"/>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A4" sqref="A4"/>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4" t="s">
        <v>56</v>
      </c>
      <c r="B1" s="64"/>
      <c r="C1" s="64"/>
      <c r="D1" s="64"/>
      <c r="E1" s="64"/>
      <c r="F1" s="64"/>
      <c r="G1" s="64"/>
      <c r="H1" s="64"/>
      <c r="I1" s="64"/>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1" t="s">
        <v>53</v>
      </c>
      <c r="D4" s="62"/>
      <c r="E4" s="62"/>
      <c r="F4" s="63"/>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3">
        <v>1</v>
      </c>
      <c r="B8" s="44" t="s">
        <v>5</v>
      </c>
      <c r="C8" s="53">
        <v>74431</v>
      </c>
      <c r="D8" s="45">
        <v>2519</v>
      </c>
      <c r="E8" s="45">
        <v>61811</v>
      </c>
      <c r="F8" s="45">
        <f>C8+E8</f>
        <v>136242</v>
      </c>
      <c r="G8" s="54">
        <f>E8/F8</f>
        <v>0.4536853540024368</v>
      </c>
      <c r="H8" s="6"/>
    </row>
    <row r="9" spans="1:8" ht="15" customHeight="1">
      <c r="A9" s="26">
        <f>(A8+1)</f>
        <v>2</v>
      </c>
      <c r="B9" s="27" t="s">
        <v>6</v>
      </c>
      <c r="C9" s="41">
        <v>18819</v>
      </c>
      <c r="D9" s="28">
        <v>657</v>
      </c>
      <c r="E9" s="28">
        <v>10932</v>
      </c>
      <c r="F9" s="28">
        <f aca="true" t="shared" si="0" ref="F9:F54">C9+E9</f>
        <v>29751</v>
      </c>
      <c r="G9" s="37">
        <f aca="true" t="shared" si="1" ref="G9:G55">E9/F9</f>
        <v>0.367449833619038</v>
      </c>
      <c r="H9" s="6"/>
    </row>
    <row r="10" spans="1:8" ht="15" customHeight="1">
      <c r="A10" s="43">
        <f aca="true" t="shared" si="2" ref="A10:A25">(A9+1)</f>
        <v>3</v>
      </c>
      <c r="B10" s="46" t="s">
        <v>7</v>
      </c>
      <c r="C10" s="55">
        <v>16141</v>
      </c>
      <c r="D10" s="47">
        <v>1156</v>
      </c>
      <c r="E10" s="47">
        <v>11874</v>
      </c>
      <c r="F10" s="47">
        <f t="shared" si="0"/>
        <v>28015</v>
      </c>
      <c r="G10" s="56">
        <f t="shared" si="1"/>
        <v>0.42384436908798856</v>
      </c>
      <c r="H10" s="6"/>
    </row>
    <row r="11" spans="1:8" ht="15" customHeight="1">
      <c r="A11" s="26">
        <f t="shared" si="2"/>
        <v>4</v>
      </c>
      <c r="B11" s="27" t="s">
        <v>8</v>
      </c>
      <c r="C11" s="41">
        <v>30838</v>
      </c>
      <c r="D11" s="28">
        <v>1992</v>
      </c>
      <c r="E11" s="28">
        <v>17704</v>
      </c>
      <c r="F11" s="28">
        <f t="shared" si="0"/>
        <v>48542</v>
      </c>
      <c r="G11" s="37">
        <f t="shared" si="1"/>
        <v>0.3647150920852046</v>
      </c>
      <c r="H11" s="6"/>
    </row>
    <row r="12" spans="1:8" ht="15" customHeight="1">
      <c r="A12" s="48">
        <f t="shared" si="2"/>
        <v>5</v>
      </c>
      <c r="B12" s="49" t="s">
        <v>9</v>
      </c>
      <c r="C12" s="57">
        <v>15860</v>
      </c>
      <c r="D12" s="50">
        <v>1030</v>
      </c>
      <c r="E12" s="50">
        <v>8022</v>
      </c>
      <c r="F12" s="50">
        <f t="shared" si="0"/>
        <v>23882</v>
      </c>
      <c r="G12" s="58">
        <f t="shared" si="1"/>
        <v>0.33590151578594757</v>
      </c>
      <c r="H12" s="6"/>
    </row>
    <row r="13" spans="1:8" ht="15" customHeight="1">
      <c r="A13" s="26">
        <f t="shared" si="2"/>
        <v>6</v>
      </c>
      <c r="B13" s="27" t="s">
        <v>10</v>
      </c>
      <c r="C13" s="41">
        <v>16031</v>
      </c>
      <c r="D13" s="30">
        <v>327</v>
      </c>
      <c r="E13" s="30">
        <v>10197</v>
      </c>
      <c r="F13" s="30">
        <f t="shared" si="0"/>
        <v>26228</v>
      </c>
      <c r="G13" s="38">
        <f t="shared" si="1"/>
        <v>0.38878298002135125</v>
      </c>
      <c r="H13" s="6"/>
    </row>
    <row r="14" spans="1:8" ht="15" customHeight="1">
      <c r="A14" s="43">
        <f t="shared" si="2"/>
        <v>7</v>
      </c>
      <c r="B14" s="46" t="s">
        <v>11</v>
      </c>
      <c r="C14" s="55">
        <v>23760</v>
      </c>
      <c r="D14" s="47">
        <v>1740</v>
      </c>
      <c r="E14" s="47">
        <v>20890</v>
      </c>
      <c r="F14" s="47">
        <f t="shared" si="0"/>
        <v>44650</v>
      </c>
      <c r="G14" s="56">
        <f t="shared" si="1"/>
        <v>0.46786114221724523</v>
      </c>
      <c r="H14" s="6"/>
    </row>
    <row r="15" spans="1:8" ht="15" customHeight="1">
      <c r="A15" s="26">
        <f t="shared" si="2"/>
        <v>8</v>
      </c>
      <c r="B15" s="27" t="s">
        <v>12</v>
      </c>
      <c r="C15" s="41">
        <v>28250</v>
      </c>
      <c r="D15" s="28">
        <v>1087</v>
      </c>
      <c r="E15" s="28">
        <v>23745</v>
      </c>
      <c r="F15" s="28">
        <f t="shared" si="0"/>
        <v>51995</v>
      </c>
      <c r="G15" s="37">
        <f t="shared" si="1"/>
        <v>0.4566785267814213</v>
      </c>
      <c r="H15" s="6"/>
    </row>
    <row r="16" spans="1:8" ht="15" customHeight="1">
      <c r="A16" s="43">
        <f t="shared" si="2"/>
        <v>9</v>
      </c>
      <c r="B16" s="46" t="s">
        <v>13</v>
      </c>
      <c r="C16" s="55">
        <v>20771</v>
      </c>
      <c r="D16" s="47">
        <v>537</v>
      </c>
      <c r="E16" s="47">
        <v>16827</v>
      </c>
      <c r="F16" s="47">
        <f t="shared" si="0"/>
        <v>37598</v>
      </c>
      <c r="G16" s="56">
        <f t="shared" si="1"/>
        <v>0.4475504016171073</v>
      </c>
      <c r="H16" s="6"/>
    </row>
    <row r="17" spans="1:8" ht="15" customHeight="1">
      <c r="A17" s="31">
        <f t="shared" si="2"/>
        <v>10</v>
      </c>
      <c r="B17" s="32" t="s">
        <v>14</v>
      </c>
      <c r="C17" s="42">
        <v>20720</v>
      </c>
      <c r="D17" s="33">
        <v>506</v>
      </c>
      <c r="E17" s="33">
        <v>20472</v>
      </c>
      <c r="F17" s="33">
        <f t="shared" si="0"/>
        <v>41192</v>
      </c>
      <c r="G17" s="39">
        <f t="shared" si="1"/>
        <v>0.49698970673917264</v>
      </c>
      <c r="H17" s="6"/>
    </row>
    <row r="18" spans="1:8" ht="15" customHeight="1">
      <c r="A18" s="43">
        <f t="shared" si="2"/>
        <v>11</v>
      </c>
      <c r="B18" s="44" t="s">
        <v>15</v>
      </c>
      <c r="C18" s="55">
        <v>52031</v>
      </c>
      <c r="D18" s="45">
        <v>1611</v>
      </c>
      <c r="E18" s="45">
        <v>47672</v>
      </c>
      <c r="F18" s="45">
        <f t="shared" si="0"/>
        <v>99703</v>
      </c>
      <c r="G18" s="54">
        <f t="shared" si="1"/>
        <v>0.4781400760257966</v>
      </c>
      <c r="H18" s="6"/>
    </row>
    <row r="19" spans="1:8" ht="15" customHeight="1">
      <c r="A19" s="26">
        <f t="shared" si="2"/>
        <v>12</v>
      </c>
      <c r="B19" s="27" t="s">
        <v>16</v>
      </c>
      <c r="C19" s="41">
        <v>49474</v>
      </c>
      <c r="D19" s="28">
        <v>1667</v>
      </c>
      <c r="E19" s="28">
        <v>36436</v>
      </c>
      <c r="F19" s="28">
        <f t="shared" si="0"/>
        <v>85910</v>
      </c>
      <c r="G19" s="37">
        <f t="shared" si="1"/>
        <v>0.4241182632988011</v>
      </c>
      <c r="H19" s="6"/>
    </row>
    <row r="20" spans="1:8" ht="15" customHeight="1">
      <c r="A20" s="43">
        <f t="shared" si="2"/>
        <v>13</v>
      </c>
      <c r="B20" s="46" t="s">
        <v>17</v>
      </c>
      <c r="C20" s="55">
        <v>237864</v>
      </c>
      <c r="D20" s="47">
        <v>6880</v>
      </c>
      <c r="E20" s="47">
        <v>149948</v>
      </c>
      <c r="F20" s="47">
        <f t="shared" si="0"/>
        <v>387812</v>
      </c>
      <c r="G20" s="56">
        <f t="shared" si="1"/>
        <v>0.3866512640145225</v>
      </c>
      <c r="H20" s="6"/>
    </row>
    <row r="21" spans="1:8" ht="15" customHeight="1">
      <c r="A21" s="26">
        <f t="shared" si="2"/>
        <v>14</v>
      </c>
      <c r="B21" s="27" t="s">
        <v>18</v>
      </c>
      <c r="C21" s="41">
        <v>81304</v>
      </c>
      <c r="D21" s="28">
        <v>2459</v>
      </c>
      <c r="E21" s="28">
        <v>52325</v>
      </c>
      <c r="F21" s="28">
        <f t="shared" si="0"/>
        <v>133629</v>
      </c>
      <c r="G21" s="37">
        <f t="shared" si="1"/>
        <v>0.39156919530940143</v>
      </c>
      <c r="H21" s="6"/>
    </row>
    <row r="22" spans="1:8" ht="15" customHeight="1">
      <c r="A22" s="48">
        <f t="shared" si="2"/>
        <v>15</v>
      </c>
      <c r="B22" s="49" t="s">
        <v>19</v>
      </c>
      <c r="C22" s="57">
        <v>25564</v>
      </c>
      <c r="D22" s="50">
        <v>911</v>
      </c>
      <c r="E22" s="50">
        <v>30126</v>
      </c>
      <c r="F22" s="50">
        <f t="shared" si="0"/>
        <v>55690</v>
      </c>
      <c r="G22" s="58">
        <f t="shared" si="1"/>
        <v>0.540958879511582</v>
      </c>
      <c r="H22" s="6"/>
    </row>
    <row r="23" spans="1:8" ht="15" customHeight="1">
      <c r="A23" s="26">
        <f t="shared" si="2"/>
        <v>16</v>
      </c>
      <c r="B23" s="27" t="s">
        <v>20</v>
      </c>
      <c r="C23" s="41">
        <v>13744</v>
      </c>
      <c r="D23" s="30">
        <v>529</v>
      </c>
      <c r="E23" s="30">
        <v>12827</v>
      </c>
      <c r="F23" s="30">
        <f t="shared" si="0"/>
        <v>26571</v>
      </c>
      <c r="G23" s="38">
        <f t="shared" si="1"/>
        <v>0.4827443453389033</v>
      </c>
      <c r="H23" s="6"/>
    </row>
    <row r="24" spans="1:8" ht="15" customHeight="1">
      <c r="A24" s="43">
        <f t="shared" si="2"/>
        <v>17</v>
      </c>
      <c r="B24" s="46" t="s">
        <v>21</v>
      </c>
      <c r="C24" s="55">
        <v>14768</v>
      </c>
      <c r="D24" s="47">
        <v>434</v>
      </c>
      <c r="E24" s="47">
        <v>12594</v>
      </c>
      <c r="F24" s="47">
        <f t="shared" si="0"/>
        <v>27362</v>
      </c>
      <c r="G24" s="56">
        <f t="shared" si="1"/>
        <v>0.46027337182954464</v>
      </c>
      <c r="H24" s="6"/>
    </row>
    <row r="25" spans="1:8" ht="15" customHeight="1">
      <c r="A25" s="26">
        <f t="shared" si="2"/>
        <v>18</v>
      </c>
      <c r="B25" s="27" t="s">
        <v>22</v>
      </c>
      <c r="C25" s="41">
        <v>11955</v>
      </c>
      <c r="D25" s="28">
        <v>523</v>
      </c>
      <c r="E25" s="28">
        <v>9691</v>
      </c>
      <c r="F25" s="28">
        <f t="shared" si="0"/>
        <v>21646</v>
      </c>
      <c r="G25" s="37">
        <f t="shared" si="1"/>
        <v>0.4477039637808371</v>
      </c>
      <c r="H25" s="6"/>
    </row>
    <row r="26" spans="1:8" ht="15" customHeight="1">
      <c r="A26" s="43">
        <f aca="true" t="shared" si="3" ref="A26:A41">(A25+1)</f>
        <v>19</v>
      </c>
      <c r="B26" s="46" t="s">
        <v>23</v>
      </c>
      <c r="C26" s="55">
        <v>10051</v>
      </c>
      <c r="D26" s="47">
        <v>321</v>
      </c>
      <c r="E26" s="47">
        <v>7748</v>
      </c>
      <c r="F26" s="47">
        <f t="shared" si="0"/>
        <v>17799</v>
      </c>
      <c r="G26" s="56">
        <f t="shared" si="1"/>
        <v>0.4353053542333839</v>
      </c>
      <c r="H26" s="6"/>
    </row>
    <row r="27" spans="1:8" ht="15" customHeight="1">
      <c r="A27" s="31">
        <f t="shared" si="3"/>
        <v>20</v>
      </c>
      <c r="B27" s="32" t="s">
        <v>24</v>
      </c>
      <c r="C27" s="42">
        <v>23033</v>
      </c>
      <c r="D27" s="33">
        <v>793</v>
      </c>
      <c r="E27" s="33">
        <v>26332</v>
      </c>
      <c r="F27" s="33">
        <f t="shared" si="0"/>
        <v>49365</v>
      </c>
      <c r="G27" s="39">
        <f t="shared" si="1"/>
        <v>0.5334143624025119</v>
      </c>
      <c r="H27" s="6"/>
    </row>
    <row r="28" spans="1:8" ht="15" customHeight="1">
      <c r="A28" s="43">
        <f t="shared" si="3"/>
        <v>21</v>
      </c>
      <c r="B28" s="44" t="s">
        <v>25</v>
      </c>
      <c r="C28" s="55">
        <v>22550</v>
      </c>
      <c r="D28" s="45">
        <v>566</v>
      </c>
      <c r="E28" s="45">
        <v>22716</v>
      </c>
      <c r="F28" s="45">
        <f t="shared" si="0"/>
        <v>45266</v>
      </c>
      <c r="G28" s="54">
        <f t="shared" si="1"/>
        <v>0.5018336057968453</v>
      </c>
      <c r="H28" s="6"/>
    </row>
    <row r="29" spans="1:8" ht="15" customHeight="1">
      <c r="A29" s="26">
        <f t="shared" si="3"/>
        <v>22</v>
      </c>
      <c r="B29" s="27" t="s">
        <v>26</v>
      </c>
      <c r="C29" s="41">
        <v>43524</v>
      </c>
      <c r="D29" s="28">
        <v>1005</v>
      </c>
      <c r="E29" s="28">
        <v>40984</v>
      </c>
      <c r="F29" s="28">
        <f t="shared" si="0"/>
        <v>84508</v>
      </c>
      <c r="G29" s="37">
        <f t="shared" si="1"/>
        <v>0.4849718369858475</v>
      </c>
      <c r="H29" s="6"/>
    </row>
    <row r="30" spans="1:8" ht="15" customHeight="1">
      <c r="A30" s="43">
        <f t="shared" si="3"/>
        <v>23</v>
      </c>
      <c r="B30" s="46" t="s">
        <v>27</v>
      </c>
      <c r="C30" s="55">
        <v>90533</v>
      </c>
      <c r="D30" s="47">
        <v>2161</v>
      </c>
      <c r="E30" s="47">
        <v>51870</v>
      </c>
      <c r="F30" s="47">
        <f t="shared" si="0"/>
        <v>142403</v>
      </c>
      <c r="G30" s="56">
        <f t="shared" si="1"/>
        <v>0.3642479442146584</v>
      </c>
      <c r="H30" s="6"/>
    </row>
    <row r="31" spans="1:8" ht="15" customHeight="1">
      <c r="A31" s="26">
        <f t="shared" si="3"/>
        <v>24</v>
      </c>
      <c r="B31" s="27" t="s">
        <v>28</v>
      </c>
      <c r="C31" s="41">
        <v>19712</v>
      </c>
      <c r="D31" s="28">
        <v>594</v>
      </c>
      <c r="E31" s="28">
        <v>18271</v>
      </c>
      <c r="F31" s="28">
        <f t="shared" si="0"/>
        <v>37983</v>
      </c>
      <c r="G31" s="37">
        <f t="shared" si="1"/>
        <v>0.48103098754706053</v>
      </c>
      <c r="H31" s="6"/>
    </row>
    <row r="32" spans="1:8" ht="15" customHeight="1">
      <c r="A32" s="48">
        <f t="shared" si="3"/>
        <v>25</v>
      </c>
      <c r="B32" s="49" t="s">
        <v>29</v>
      </c>
      <c r="C32" s="57">
        <v>14207</v>
      </c>
      <c r="D32" s="50">
        <v>551</v>
      </c>
      <c r="E32" s="50">
        <v>12800</v>
      </c>
      <c r="F32" s="50">
        <f t="shared" si="0"/>
        <v>27007</v>
      </c>
      <c r="G32" s="58">
        <f t="shared" si="1"/>
        <v>0.47395119783759765</v>
      </c>
      <c r="H32" s="6"/>
    </row>
    <row r="33" spans="1:8" ht="15" customHeight="1">
      <c r="A33" s="26">
        <f t="shared" si="3"/>
        <v>26</v>
      </c>
      <c r="B33" s="27" t="s">
        <v>30</v>
      </c>
      <c r="C33" s="41">
        <v>36492</v>
      </c>
      <c r="D33" s="30">
        <v>941</v>
      </c>
      <c r="E33" s="30">
        <v>20625</v>
      </c>
      <c r="F33" s="30">
        <f t="shared" si="0"/>
        <v>57117</v>
      </c>
      <c r="G33" s="38">
        <f t="shared" si="1"/>
        <v>0.3611008981564158</v>
      </c>
      <c r="H33" s="6"/>
    </row>
    <row r="34" spans="1:8" ht="15" customHeight="1">
      <c r="A34" s="43">
        <f t="shared" si="3"/>
        <v>27</v>
      </c>
      <c r="B34" s="46" t="s">
        <v>31</v>
      </c>
      <c r="C34" s="55">
        <v>136558</v>
      </c>
      <c r="D34" s="47">
        <v>3196</v>
      </c>
      <c r="E34" s="47">
        <v>71250</v>
      </c>
      <c r="F34" s="47">
        <f t="shared" si="0"/>
        <v>207808</v>
      </c>
      <c r="G34" s="56">
        <f t="shared" si="1"/>
        <v>0.3428645672928857</v>
      </c>
      <c r="H34" s="6"/>
    </row>
    <row r="35" spans="1:8" ht="15" customHeight="1">
      <c r="A35" s="26">
        <f t="shared" si="3"/>
        <v>28</v>
      </c>
      <c r="B35" s="27" t="s">
        <v>32</v>
      </c>
      <c r="C35" s="41">
        <v>63465</v>
      </c>
      <c r="D35" s="28">
        <v>1588</v>
      </c>
      <c r="E35" s="28">
        <v>36451</v>
      </c>
      <c r="F35" s="28">
        <f t="shared" si="0"/>
        <v>99916</v>
      </c>
      <c r="G35" s="37">
        <f t="shared" si="1"/>
        <v>0.3648164458144842</v>
      </c>
      <c r="H35" s="6"/>
    </row>
    <row r="36" spans="1:8" ht="15" customHeight="1">
      <c r="A36" s="43">
        <f t="shared" si="3"/>
        <v>29</v>
      </c>
      <c r="B36" s="46" t="s">
        <v>33</v>
      </c>
      <c r="C36" s="55">
        <v>13678</v>
      </c>
      <c r="D36" s="47">
        <v>416</v>
      </c>
      <c r="E36" s="47">
        <v>10814</v>
      </c>
      <c r="F36" s="47">
        <f t="shared" si="0"/>
        <v>24492</v>
      </c>
      <c r="G36" s="56">
        <f t="shared" si="1"/>
        <v>0.4415319287930753</v>
      </c>
      <c r="H36" s="6"/>
    </row>
    <row r="37" spans="1:8" ht="15" customHeight="1">
      <c r="A37" s="31">
        <f t="shared" si="3"/>
        <v>30</v>
      </c>
      <c r="B37" s="32" t="s">
        <v>34</v>
      </c>
      <c r="C37" s="42">
        <v>12988</v>
      </c>
      <c r="D37" s="33">
        <v>597</v>
      </c>
      <c r="E37" s="33">
        <v>13289</v>
      </c>
      <c r="F37" s="33">
        <f t="shared" si="0"/>
        <v>26277</v>
      </c>
      <c r="G37" s="39">
        <f t="shared" si="1"/>
        <v>0.5057274422498763</v>
      </c>
      <c r="H37" s="6"/>
    </row>
    <row r="38" spans="1:8" ht="15" customHeight="1">
      <c r="A38" s="43">
        <f t="shared" si="3"/>
        <v>31</v>
      </c>
      <c r="B38" s="44" t="s">
        <v>35</v>
      </c>
      <c r="C38" s="55">
        <v>7512</v>
      </c>
      <c r="D38" s="45">
        <v>187</v>
      </c>
      <c r="E38" s="45">
        <v>5996</v>
      </c>
      <c r="F38" s="45">
        <f t="shared" si="0"/>
        <v>13508</v>
      </c>
      <c r="G38" s="54">
        <f t="shared" si="1"/>
        <v>0.44388510512289014</v>
      </c>
      <c r="H38" s="6"/>
    </row>
    <row r="39" spans="1:8" ht="15" customHeight="1">
      <c r="A39" s="26">
        <f t="shared" si="3"/>
        <v>32</v>
      </c>
      <c r="B39" s="27" t="s">
        <v>36</v>
      </c>
      <c r="C39" s="41">
        <v>9887</v>
      </c>
      <c r="D39" s="28">
        <v>319</v>
      </c>
      <c r="E39" s="28">
        <v>8285</v>
      </c>
      <c r="F39" s="28">
        <f t="shared" si="0"/>
        <v>18172</v>
      </c>
      <c r="G39" s="37">
        <f t="shared" si="1"/>
        <v>0.4559211974466212</v>
      </c>
      <c r="H39" s="6"/>
    </row>
    <row r="40" spans="1:8" ht="15" customHeight="1">
      <c r="A40" s="43">
        <f t="shared" si="3"/>
        <v>33</v>
      </c>
      <c r="B40" s="46" t="s">
        <v>37</v>
      </c>
      <c r="C40" s="55">
        <v>24014</v>
      </c>
      <c r="D40" s="47">
        <v>528</v>
      </c>
      <c r="E40" s="47">
        <v>18835</v>
      </c>
      <c r="F40" s="47">
        <f t="shared" si="0"/>
        <v>42849</v>
      </c>
      <c r="G40" s="56">
        <f t="shared" si="1"/>
        <v>0.43956685103503</v>
      </c>
      <c r="H40" s="6"/>
    </row>
    <row r="41" spans="1:8" ht="15" customHeight="1">
      <c r="A41" s="26">
        <f t="shared" si="3"/>
        <v>34</v>
      </c>
      <c r="B41" s="27" t="s">
        <v>38</v>
      </c>
      <c r="C41" s="41">
        <v>35517</v>
      </c>
      <c r="D41" s="28">
        <v>931</v>
      </c>
      <c r="E41" s="28">
        <v>28476</v>
      </c>
      <c r="F41" s="28">
        <f t="shared" si="0"/>
        <v>63993</v>
      </c>
      <c r="G41" s="37">
        <f t="shared" si="1"/>
        <v>0.44498617036238336</v>
      </c>
      <c r="H41" s="6"/>
    </row>
    <row r="42" spans="1:8" ht="15" customHeight="1">
      <c r="A42" s="48">
        <f aca="true" t="shared" si="4" ref="A42:A54">(A41+1)</f>
        <v>35</v>
      </c>
      <c r="B42" s="49" t="s">
        <v>39</v>
      </c>
      <c r="C42" s="57">
        <v>16493</v>
      </c>
      <c r="D42" s="50">
        <v>626</v>
      </c>
      <c r="E42" s="50">
        <v>15126</v>
      </c>
      <c r="F42" s="50">
        <f t="shared" si="0"/>
        <v>31619</v>
      </c>
      <c r="G42" s="58">
        <f t="shared" si="1"/>
        <v>0.4783832505771846</v>
      </c>
      <c r="H42" s="6"/>
    </row>
    <row r="43" spans="1:8" ht="15" customHeight="1">
      <c r="A43" s="26">
        <f t="shared" si="4"/>
        <v>36</v>
      </c>
      <c r="B43" s="27" t="s">
        <v>40</v>
      </c>
      <c r="C43" s="41">
        <v>10061</v>
      </c>
      <c r="D43" s="30">
        <v>250</v>
      </c>
      <c r="E43" s="30">
        <v>7683</v>
      </c>
      <c r="F43" s="30">
        <f t="shared" si="0"/>
        <v>17744</v>
      </c>
      <c r="G43" s="38">
        <f t="shared" si="1"/>
        <v>0.4329914337240757</v>
      </c>
      <c r="H43" s="6"/>
    </row>
    <row r="44" spans="1:8" ht="15" customHeight="1">
      <c r="A44" s="43">
        <f t="shared" si="4"/>
        <v>37</v>
      </c>
      <c r="B44" s="46" t="s">
        <v>41</v>
      </c>
      <c r="C44" s="55">
        <v>11760</v>
      </c>
      <c r="D44" s="47">
        <v>331</v>
      </c>
      <c r="E44" s="47">
        <v>10734</v>
      </c>
      <c r="F44" s="47">
        <f t="shared" si="0"/>
        <v>22494</v>
      </c>
      <c r="G44" s="56">
        <f t="shared" si="1"/>
        <v>0.4771939183782342</v>
      </c>
      <c r="H44" s="6"/>
    </row>
    <row r="45" spans="1:8" ht="15" customHeight="1">
      <c r="A45" s="26">
        <f t="shared" si="4"/>
        <v>38</v>
      </c>
      <c r="B45" s="27" t="s">
        <v>42</v>
      </c>
      <c r="C45" s="41">
        <v>18376</v>
      </c>
      <c r="D45" s="28">
        <v>570</v>
      </c>
      <c r="E45" s="28">
        <v>15364</v>
      </c>
      <c r="F45" s="28">
        <f t="shared" si="0"/>
        <v>33740</v>
      </c>
      <c r="G45" s="37">
        <f t="shared" si="1"/>
        <v>0.45536455245998814</v>
      </c>
      <c r="H45" s="6"/>
    </row>
    <row r="46" spans="1:8" ht="15" customHeight="1">
      <c r="A46" s="43">
        <f t="shared" si="4"/>
        <v>39</v>
      </c>
      <c r="B46" s="46" t="s">
        <v>43</v>
      </c>
      <c r="C46" s="55">
        <v>11474</v>
      </c>
      <c r="D46" s="47">
        <v>466</v>
      </c>
      <c r="E46" s="47">
        <v>6975</v>
      </c>
      <c r="F46" s="47">
        <f t="shared" si="0"/>
        <v>18449</v>
      </c>
      <c r="G46" s="56">
        <f t="shared" si="1"/>
        <v>0.3780692720472654</v>
      </c>
      <c r="H46" s="6"/>
    </row>
    <row r="47" spans="1:8" ht="15" customHeight="1">
      <c r="A47" s="31">
        <f t="shared" si="4"/>
        <v>40</v>
      </c>
      <c r="B47" s="32" t="s">
        <v>44</v>
      </c>
      <c r="C47" s="42">
        <v>70202</v>
      </c>
      <c r="D47" s="33">
        <v>1565</v>
      </c>
      <c r="E47" s="33">
        <v>39924</v>
      </c>
      <c r="F47" s="33">
        <f t="shared" si="0"/>
        <v>110126</v>
      </c>
      <c r="G47" s="39">
        <f t="shared" si="1"/>
        <v>0.3625301926883751</v>
      </c>
      <c r="H47" s="6"/>
    </row>
    <row r="48" spans="1:8" ht="15" customHeight="1">
      <c r="A48" s="43">
        <f t="shared" si="4"/>
        <v>41</v>
      </c>
      <c r="B48" s="44" t="s">
        <v>45</v>
      </c>
      <c r="C48" s="55">
        <v>11106</v>
      </c>
      <c r="D48" s="45">
        <v>374</v>
      </c>
      <c r="E48" s="45">
        <v>6497</v>
      </c>
      <c r="F48" s="45">
        <f t="shared" si="0"/>
        <v>17603</v>
      </c>
      <c r="G48" s="54">
        <f t="shared" si="1"/>
        <v>0.36908481508833724</v>
      </c>
      <c r="H48" s="6"/>
    </row>
    <row r="49" spans="1:8" ht="15" customHeight="1">
      <c r="A49" s="26">
        <f t="shared" si="4"/>
        <v>42</v>
      </c>
      <c r="B49" s="27" t="s">
        <v>46</v>
      </c>
      <c r="C49" s="41">
        <v>20556</v>
      </c>
      <c r="D49" s="28">
        <v>403</v>
      </c>
      <c r="E49" s="28">
        <v>10897</v>
      </c>
      <c r="F49" s="28">
        <f t="shared" si="0"/>
        <v>31453</v>
      </c>
      <c r="G49" s="37">
        <f t="shared" si="1"/>
        <v>0.34645343846373955</v>
      </c>
      <c r="H49" s="6"/>
    </row>
    <row r="50" spans="1:8" ht="15" customHeight="1">
      <c r="A50" s="43">
        <f t="shared" si="4"/>
        <v>43</v>
      </c>
      <c r="B50" s="46" t="s">
        <v>47</v>
      </c>
      <c r="C50" s="55">
        <v>24913</v>
      </c>
      <c r="D50" s="47">
        <v>591</v>
      </c>
      <c r="E50" s="47">
        <v>14563</v>
      </c>
      <c r="F50" s="47">
        <f t="shared" si="0"/>
        <v>39476</v>
      </c>
      <c r="G50" s="56">
        <f t="shared" si="1"/>
        <v>0.3689076907488094</v>
      </c>
      <c r="H50" s="6"/>
    </row>
    <row r="51" spans="1:8" ht="15" customHeight="1">
      <c r="A51" s="26">
        <f t="shared" si="4"/>
        <v>44</v>
      </c>
      <c r="B51" s="27" t="s">
        <v>48</v>
      </c>
      <c r="C51" s="41">
        <v>15847</v>
      </c>
      <c r="D51" s="28">
        <v>456</v>
      </c>
      <c r="E51" s="28">
        <v>10684</v>
      </c>
      <c r="F51" s="28">
        <f t="shared" si="0"/>
        <v>26531</v>
      </c>
      <c r="G51" s="37">
        <f t="shared" si="1"/>
        <v>0.4026987297877954</v>
      </c>
      <c r="H51" s="6"/>
    </row>
    <row r="52" spans="1:8" ht="15" customHeight="1">
      <c r="A52" s="48">
        <f t="shared" si="4"/>
        <v>45</v>
      </c>
      <c r="B52" s="49" t="s">
        <v>49</v>
      </c>
      <c r="C52" s="57">
        <v>15171</v>
      </c>
      <c r="D52" s="50">
        <v>411</v>
      </c>
      <c r="E52" s="50">
        <v>10832</v>
      </c>
      <c r="F52" s="50">
        <f t="shared" si="0"/>
        <v>26003</v>
      </c>
      <c r="G52" s="58">
        <f t="shared" si="1"/>
        <v>0.41656731915548206</v>
      </c>
      <c r="H52" s="7"/>
    </row>
    <row r="53" spans="1:8" ht="15" customHeight="1">
      <c r="A53" s="36">
        <f t="shared" si="4"/>
        <v>46</v>
      </c>
      <c r="B53" s="27" t="s">
        <v>50</v>
      </c>
      <c r="C53" s="41">
        <v>24799</v>
      </c>
      <c r="D53" s="30">
        <v>583</v>
      </c>
      <c r="E53" s="30">
        <v>12201</v>
      </c>
      <c r="F53" s="30">
        <f t="shared" si="0"/>
        <v>37000</v>
      </c>
      <c r="G53" s="38">
        <f t="shared" si="1"/>
        <v>0.32975675675675675</v>
      </c>
      <c r="H53" s="7"/>
    </row>
    <row r="54" spans="1:8" ht="15" customHeight="1" thickBot="1">
      <c r="A54" s="51">
        <f t="shared" si="4"/>
        <v>47</v>
      </c>
      <c r="B54" s="59" t="s">
        <v>51</v>
      </c>
      <c r="C54" s="60">
        <v>19365</v>
      </c>
      <c r="D54" s="52">
        <v>1146</v>
      </c>
      <c r="E54" s="52">
        <v>11218</v>
      </c>
      <c r="F54" s="52">
        <f t="shared" si="0"/>
        <v>30583</v>
      </c>
      <c r="G54" s="56">
        <f t="shared" si="1"/>
        <v>0.3668050877938724</v>
      </c>
      <c r="H54" s="7"/>
    </row>
    <row r="55" spans="1:8" ht="15" customHeight="1" thickBot="1" thickTop="1">
      <c r="A55" s="65" t="s">
        <v>52</v>
      </c>
      <c r="B55" s="66"/>
      <c r="C55" s="29">
        <f>SUM(C8:C54)</f>
        <v>1586169</v>
      </c>
      <c r="D55" s="29">
        <f>SUM(D8:D54)</f>
        <v>49031</v>
      </c>
      <c r="E55" s="29">
        <f>SUM(E8:E54)</f>
        <v>1121533</v>
      </c>
      <c r="F55" s="29">
        <f>SUM(F8:F54)</f>
        <v>2707702</v>
      </c>
      <c r="G55" s="40">
        <f t="shared" si="1"/>
        <v>0.4142010457576203</v>
      </c>
      <c r="H55" s="7"/>
    </row>
    <row r="56" spans="1:8" ht="72" customHeight="1">
      <c r="A56" s="67" t="s">
        <v>55</v>
      </c>
      <c r="B56" s="68"/>
      <c r="C56" s="68"/>
      <c r="D56" s="68"/>
      <c r="E56" s="68"/>
      <c r="F56" s="68"/>
      <c r="G56" s="68"/>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2015-08-20T04:51:17Z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