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２）" sheetId="1" r:id="rId1"/>
  </sheets>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<sst xmlns="http://schemas.openxmlformats.org/spreadsheetml/2006/main" count="58" uniqueCount="58">
  <si>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</si>
  <si>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</si>
  <si>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</si>
  <si>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</si>
  <si>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</si>
  <si>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</si>
  <si>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</si>
  <si>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</si>
  <si>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</si>
  <si>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</si>
  <si>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</si>
  <si>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</si>
  <si>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</si>
  <si>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</si>
  <si>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</si>
  <si>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</si>
  <si>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</si>
  <si>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</si>
  <si>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</si>
  <si>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</si>
  <si>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</si>
  <si>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</si>
  <si>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</si>
  <si>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</si>
  <si>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</si>
  <si>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</si>
  <si>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</si>
  <si>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</si>
  <si>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</si>
  <si>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</si>
  <si>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</si>
  <si>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</si>
  <si>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</si>
  <si>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</si>
  <si>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</si>
  <si>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</si>
  <si>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</si>
  <si>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</si>
  <si>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</si>
  <si>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</si>
  <si>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</si>
  <si>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</si>
  <si>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</si>
  <si>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</si>
  <si>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</si>
  <si>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</si>
  <si>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</si>
  <si>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</si>
  <si>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</si>
  <si>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</si>
  <si>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</si>
  <si>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</si>
  <si>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</si>
  <si>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</si>
  <si>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</si>
  <si>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</si>
  <si>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Ⅱ－(2)　都道府県別労災保険適用状況</t>
  </si>
  <si>
    <t>平成24年度末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</si>
</sst>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sz val="9"/>
      <name val="明朝"/>
      <family val="1"/>
    </font>
    <font>
      <b/>
      <sz val="8"/>
      <name val="ＭＳ ゴシック"/>
      <family val="3"/>
    </font>
    <font>
      <sz val="9"/>
      <color indexed="8"/>
      <name val="明朝"/>
      <family val="1"/>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11"/>
      <name val="ＭＳ Ｐゴシック"/>
      <family val="3"/>
    </font>
    <font>
      <sz val="9"/>
      <color indexed="8"/>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libri"/>
      <family val="3"/>
    </font>
    <font>
      <sz val="9"/>
      <color theme="1"/>
      <name val="ＭＳ 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thin"/>
      <top style="dotted"/>
      <bottom style="dotted"/>
    </border>
    <border>
      <left style="thin"/>
      <right style="thin"/>
      <top style="double"/>
      <bottom style="medium"/>
    </border>
    <border>
      <left style="thin"/>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style="medium"/>
      <right style="thin">
        <color indexed="55"/>
      </right>
      <top style="thin"/>
      <bottom style="dotted"/>
    </border>
    <border>
      <left style="thin"/>
      <right style="medium"/>
      <top style="dotted"/>
      <bottom style="dotted"/>
    </border>
    <border>
      <left style="thin"/>
      <right style="medium"/>
      <top>
        <color indexed="63"/>
      </top>
      <bottom style="dotted"/>
    </border>
    <border>
      <left style="thin"/>
      <right style="medium"/>
      <top style="dotted"/>
      <bottom style="thin"/>
    </border>
    <border>
      <left style="thin"/>
      <right style="medium"/>
      <top style="double"/>
      <bottom style="medium"/>
    </border>
    <border>
      <left>
        <color indexed="63"/>
      </left>
      <right>
        <color indexed="63"/>
      </right>
      <top style="thin"/>
      <bottom style="dotted"/>
    </border>
    <border>
      <left style="thin"/>
      <right style="thin"/>
      <top style="thin"/>
      <bottom style="dotted"/>
    </border>
    <border>
      <left style="medium"/>
      <right>
        <color indexed="63"/>
      </right>
      <top>
        <color indexed="63"/>
      </top>
      <bottom style="double"/>
    </border>
    <border>
      <left style="thin"/>
      <right style="thin"/>
      <top style="dotted"/>
      <bottom>
        <color indexed="63"/>
      </bottom>
    </border>
    <border>
      <left style="thin"/>
      <right style="medium"/>
      <top style="thin"/>
      <bottom style="dotted"/>
    </border>
    <border>
      <left style="thin">
        <color theme="0" tint="-0.3499799966812134"/>
      </left>
      <right style="thin"/>
      <top style="dotted"/>
      <bottom style="double"/>
    </border>
    <border>
      <left style="thin"/>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69">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1" fontId="8" fillId="0" borderId="0" xfId="42" applyNumberFormat="1" applyFont="1" applyFill="1" applyBorder="1" applyAlignment="1">
      <alignment/>
    </xf>
    <xf numFmtId="1" fontId="8" fillId="0" borderId="0" xfId="42" applyNumberFormat="1" applyFont="1" applyFill="1" applyBorder="1" applyAlignment="1">
      <alignment vertical="center"/>
    </xf>
    <xf numFmtId="3" fontId="0" fillId="0" borderId="10" xfId="0" applyNumberFormat="1" applyFill="1" applyBorder="1" applyAlignment="1">
      <alignment/>
    </xf>
    <xf numFmtId="3" fontId="9" fillId="0" borderId="11" xfId="0" applyNumberFormat="1" applyFont="1" applyFill="1" applyBorder="1" applyAlignment="1">
      <alignment/>
    </xf>
    <xf numFmtId="3" fontId="9" fillId="0" borderId="12" xfId="0" applyNumberFormat="1" applyFont="1" applyFill="1" applyBorder="1" applyAlignment="1">
      <alignment/>
    </xf>
    <xf numFmtId="3" fontId="9" fillId="0" borderId="13" xfId="0" applyNumberFormat="1" applyFont="1" applyFill="1" applyBorder="1" applyAlignment="1">
      <alignment vertical="center"/>
    </xf>
    <xf numFmtId="3" fontId="9" fillId="0" borderId="12" xfId="0" applyNumberFormat="1" applyFont="1" applyFill="1" applyBorder="1" applyAlignment="1">
      <alignment horizontal="centerContinuous"/>
    </xf>
    <xf numFmtId="3" fontId="9" fillId="0" borderId="13" xfId="0" applyNumberFormat="1" applyFont="1" applyFill="1" applyBorder="1" applyAlignment="1">
      <alignment horizontal="centerContinuous"/>
    </xf>
    <xf numFmtId="3" fontId="9" fillId="0" borderId="14" xfId="0" applyNumberFormat="1" applyFon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3" fontId="9" fillId="0" borderId="17" xfId="0" applyNumberFormat="1" applyFont="1" applyFill="1" applyBorder="1" applyAlignment="1">
      <alignment/>
    </xf>
    <xf numFmtId="3" fontId="0" fillId="0" borderId="18" xfId="0" applyNumberFormat="1" applyFill="1" applyBorder="1" applyAlignment="1">
      <alignment/>
    </xf>
    <xf numFmtId="3" fontId="9" fillId="0" borderId="19" xfId="0" applyNumberFormat="1" applyFont="1" applyFill="1" applyBorder="1" applyAlignment="1">
      <alignment horizontal="centerContinuous"/>
    </xf>
    <xf numFmtId="3" fontId="9" fillId="0" borderId="19" xfId="0" applyNumberFormat="1" applyFont="1" applyFill="1" applyBorder="1" applyAlignment="1">
      <alignment/>
    </xf>
    <xf numFmtId="3" fontId="0" fillId="0" borderId="20" xfId="0" applyNumberFormat="1" applyFill="1" applyBorder="1" applyAlignment="1">
      <alignment/>
    </xf>
    <xf numFmtId="3" fontId="9" fillId="0" borderId="21" xfId="0" applyNumberFormat="1" applyFont="1" applyFill="1" applyBorder="1" applyAlignment="1">
      <alignment horizontal="center" vertical="center"/>
    </xf>
    <xf numFmtId="3" fontId="10" fillId="33" borderId="0" xfId="0" applyNumberFormat="1" applyFont="1" applyFill="1" applyBorder="1" applyAlignment="1">
      <alignment vertical="center"/>
    </xf>
    <xf numFmtId="3" fontId="5" fillId="0" borderId="22"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3" xfId="0" applyNumberFormat="1" applyFont="1" applyFill="1" applyBorder="1" applyAlignment="1">
      <alignment horizontal="center" vertical="center"/>
    </xf>
    <xf numFmtId="3" fontId="52" fillId="0" borderId="24" xfId="0" applyNumberFormat="1" applyFont="1" applyFill="1" applyBorder="1" applyAlignment="1">
      <alignment horizontal="distributed" vertical="center"/>
    </xf>
    <xf numFmtId="196" fontId="53" fillId="0" borderId="25" xfId="0" applyNumberFormat="1" applyFont="1" applyBorder="1" applyAlignment="1">
      <alignment vertical="center"/>
    </xf>
    <xf numFmtId="196" fontId="53" fillId="0" borderId="26" xfId="0" applyNumberFormat="1" applyFont="1" applyBorder="1" applyAlignment="1">
      <alignment vertical="center"/>
    </xf>
    <xf numFmtId="196" fontId="53" fillId="0" borderId="27" xfId="0" applyNumberFormat="1" applyFont="1" applyBorder="1" applyAlignment="1">
      <alignment vertical="center"/>
    </xf>
    <xf numFmtId="3" fontId="52" fillId="0" borderId="28" xfId="0" applyNumberFormat="1" applyFont="1" applyFill="1" applyBorder="1" applyAlignment="1">
      <alignment horizontal="center" vertical="center"/>
    </xf>
    <xf numFmtId="3" fontId="52" fillId="0" borderId="29" xfId="0" applyNumberFormat="1" applyFont="1" applyFill="1" applyBorder="1" applyAlignment="1">
      <alignment horizontal="distributed" vertical="center"/>
    </xf>
    <xf numFmtId="196" fontId="53" fillId="0" borderId="30" xfId="0" applyNumberFormat="1" applyFont="1" applyBorder="1" applyAlignment="1">
      <alignment vertical="center"/>
    </xf>
    <xf numFmtId="3" fontId="54" fillId="0" borderId="0" xfId="0" applyNumberFormat="1" applyFont="1" applyFill="1" applyBorder="1" applyAlignment="1">
      <alignment/>
    </xf>
    <xf numFmtId="0" fontId="0" fillId="0" borderId="0" xfId="0" applyAlignment="1">
      <alignment/>
    </xf>
    <xf numFmtId="3" fontId="52" fillId="0" borderId="31" xfId="0" applyNumberFormat="1" applyFont="1" applyFill="1" applyBorder="1" applyAlignment="1">
      <alignment horizontal="center" vertical="center"/>
    </xf>
    <xf numFmtId="176" fontId="53" fillId="0" borderId="32" xfId="0" applyNumberFormat="1" applyFont="1" applyBorder="1" applyAlignment="1">
      <alignment vertical="center"/>
    </xf>
    <xf numFmtId="176" fontId="53" fillId="0" borderId="33" xfId="0" applyNumberFormat="1" applyFont="1" applyBorder="1" applyAlignment="1">
      <alignment vertical="center"/>
    </xf>
    <xf numFmtId="176" fontId="53" fillId="0" borderId="34" xfId="0" applyNumberFormat="1" applyFont="1" applyBorder="1" applyAlignment="1">
      <alignment vertical="center"/>
    </xf>
    <xf numFmtId="176" fontId="53" fillId="0" borderId="35" xfId="0" applyNumberFormat="1" applyFont="1" applyBorder="1" applyAlignment="1">
      <alignment vertical="center"/>
    </xf>
    <xf numFmtId="3" fontId="55" fillId="0" borderId="27" xfId="0" applyNumberFormat="1" applyFont="1" applyFill="1" applyBorder="1" applyAlignment="1">
      <alignment horizontal="right" vertical="center"/>
    </xf>
    <xf numFmtId="3" fontId="55" fillId="0" borderId="30" xfId="0" applyNumberFormat="1" applyFont="1" applyFill="1" applyBorder="1" applyAlignment="1">
      <alignment horizontal="right" vertical="center"/>
    </xf>
    <xf numFmtId="3" fontId="52" fillId="34" borderId="23" xfId="0" applyNumberFormat="1" applyFont="1" applyFill="1" applyBorder="1" applyAlignment="1">
      <alignment horizontal="center" vertical="center"/>
    </xf>
    <xf numFmtId="3" fontId="52" fillId="34" borderId="36" xfId="0" applyNumberFormat="1" applyFont="1" applyFill="1" applyBorder="1" applyAlignment="1">
      <alignment horizontal="distributed" vertical="center"/>
    </xf>
    <xf numFmtId="196" fontId="53" fillId="34" borderId="37" xfId="0" applyNumberFormat="1" applyFont="1" applyFill="1" applyBorder="1" applyAlignment="1">
      <alignment vertical="center"/>
    </xf>
    <xf numFmtId="3" fontId="52" fillId="34" borderId="24" xfId="0" applyNumberFormat="1" applyFont="1" applyFill="1" applyBorder="1" applyAlignment="1">
      <alignment horizontal="distributed" vertical="center"/>
    </xf>
    <xf numFmtId="196" fontId="53" fillId="34" borderId="25" xfId="0" applyNumberFormat="1" applyFont="1" applyFill="1" applyBorder="1" applyAlignment="1">
      <alignment vertical="center"/>
    </xf>
    <xf numFmtId="3" fontId="52" fillId="34" borderId="28" xfId="0" applyNumberFormat="1" applyFont="1" applyFill="1" applyBorder="1" applyAlignment="1">
      <alignment horizontal="center" vertical="center"/>
    </xf>
    <xf numFmtId="3" fontId="52" fillId="34" borderId="29" xfId="0" applyNumberFormat="1" applyFont="1" applyFill="1" applyBorder="1" applyAlignment="1">
      <alignment horizontal="distributed" vertical="center"/>
    </xf>
    <xf numFmtId="196" fontId="53" fillId="34" borderId="30" xfId="0" applyNumberFormat="1" applyFont="1" applyFill="1" applyBorder="1" applyAlignment="1">
      <alignment vertical="center"/>
    </xf>
    <xf numFmtId="3" fontId="52" fillId="34" borderId="38" xfId="0" applyNumberFormat="1" applyFont="1" applyFill="1" applyBorder="1" applyAlignment="1">
      <alignment horizontal="center" vertical="center"/>
    </xf>
    <xf numFmtId="196" fontId="53" fillId="34" borderId="39" xfId="0" applyNumberFormat="1" applyFont="1" applyFill="1" applyBorder="1" applyAlignment="1">
      <alignment vertical="center"/>
    </xf>
    <xf numFmtId="3" fontId="55" fillId="34" borderId="37" xfId="0" applyNumberFormat="1" applyFont="1" applyFill="1" applyBorder="1" applyAlignment="1">
      <alignment horizontal="right" vertical="center"/>
    </xf>
    <xf numFmtId="176" fontId="53" fillId="34" borderId="40" xfId="0" applyNumberFormat="1" applyFont="1" applyFill="1" applyBorder="1" applyAlignment="1">
      <alignment vertical="center"/>
    </xf>
    <xf numFmtId="3" fontId="55" fillId="34" borderId="27" xfId="0" applyNumberFormat="1" applyFont="1" applyFill="1" applyBorder="1" applyAlignment="1">
      <alignment horizontal="right" vertical="center"/>
    </xf>
    <xf numFmtId="176" fontId="53" fillId="34" borderId="32" xfId="0" applyNumberFormat="1" applyFont="1" applyFill="1" applyBorder="1" applyAlignment="1">
      <alignment vertical="center"/>
    </xf>
    <xf numFmtId="3" fontId="55" fillId="34" borderId="30" xfId="0" applyNumberFormat="1" applyFont="1" applyFill="1" applyBorder="1" applyAlignment="1">
      <alignment horizontal="right" vertical="center"/>
    </xf>
    <xf numFmtId="176" fontId="53" fillId="34" borderId="34" xfId="0" applyNumberFormat="1" applyFont="1" applyFill="1" applyBorder="1" applyAlignment="1">
      <alignment vertical="center"/>
    </xf>
    <xf numFmtId="3" fontId="52" fillId="34" borderId="41" xfId="0" applyNumberFormat="1" applyFont="1" applyFill="1" applyBorder="1" applyAlignment="1">
      <alignment horizontal="distributed" vertical="center"/>
    </xf>
    <xf numFmtId="3" fontId="55" fillId="34" borderId="42" xfId="0" applyNumberFormat="1" applyFont="1" applyFill="1" applyBorder="1" applyAlignment="1">
      <alignment horizontal="right" vertical="center"/>
    </xf>
    <xf numFmtId="3" fontId="6" fillId="0" borderId="0" xfId="0" applyNumberFormat="1" applyFont="1" applyFill="1" applyBorder="1" applyAlignment="1">
      <alignment horizontal="left"/>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3" fontId="52" fillId="0" borderId="46" xfId="0" applyNumberFormat="1" applyFont="1" applyFill="1" applyBorder="1" applyAlignment="1">
      <alignment horizontal="center" vertical="center"/>
    </xf>
    <xf numFmtId="3" fontId="52" fillId="0" borderId="47" xfId="0" applyNumberFormat="1" applyFont="1" applyFill="1" applyBorder="1" applyAlignment="1">
      <alignment horizontal="center" vertical="center"/>
    </xf>
    <xf numFmtId="0" fontId="56" fillId="0" borderId="16" xfId="0" applyFont="1" applyBorder="1" applyAlignment="1">
      <alignment vertical="center" wrapText="1"/>
    </xf>
    <xf numFmtId="0" fontId="0" fillId="0" borderId="16"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58"/>
  <sheetViews>
    <sheetView showGridLines="0" tabSelected="1" workbookViewId="0" topLeftCell="A1">
      <selection activeCell="A56" sqref="A56:G56"/>
    </sheetView>
  </sheetViews>
  <sheetFormatPr defaultColWidth="0" defaultRowHeight="14.25" zeroHeight="1"/>
  <cols>
    <col min="1" max="1" width="3.69921875" style="0" customWidth="1"/>
    <col min="2" max="2" width="9" style="0" customWidth="1"/>
    <col min="3" max="6" width="10.69921875" style="0" customWidth="1"/>
    <col min="7" max="7" width="11.09765625" style="0" customWidth="1"/>
    <col min="8" max="8" width="9.69921875" style="1" customWidth="1"/>
    <col min="9" max="16384" width="0" style="0" hidden="1" customWidth="1"/>
  </cols>
  <sheetData>
    <row r="1" spans="1:9" s="2" customFormat="1" ht="17.25">
      <c r="A1" s="61" t="s">
        <v>56</v>
      </c>
      <c r="B1" s="61"/>
      <c r="C1" s="61"/>
      <c r="D1" s="61"/>
      <c r="E1" s="61"/>
      <c r="F1" s="61"/>
      <c r="G1" s="61"/>
      <c r="H1" s="61"/>
      <c r="I1" s="61"/>
    </row>
    <row r="2" spans="1:9" s="2" customFormat="1" ht="17.25">
      <c r="A2" s="25"/>
      <c r="B2" s="25"/>
      <c r="C2" s="25"/>
      <c r="D2" s="25"/>
      <c r="E2" s="25"/>
      <c r="F2" s="25"/>
      <c r="G2" s="25"/>
      <c r="H2" s="25"/>
      <c r="I2" s="25"/>
    </row>
    <row r="3" spans="1:9" s="1" customFormat="1" ht="15" customHeight="1" thickBot="1">
      <c r="A3" s="34" t="s">
        <v>57</v>
      </c>
      <c r="B3" s="3"/>
      <c r="C3" s="3"/>
      <c r="D3" s="3"/>
      <c r="E3" s="3"/>
      <c r="F3" s="3"/>
      <c r="G3" s="3"/>
      <c r="H3" s="3"/>
      <c r="I3" s="24"/>
    </row>
    <row r="4" spans="1:8" ht="15" customHeight="1">
      <c r="A4" s="15"/>
      <c r="B4" s="16"/>
      <c r="C4" s="62" t="s">
        <v>53</v>
      </c>
      <c r="D4" s="63"/>
      <c r="E4" s="63"/>
      <c r="F4" s="64"/>
      <c r="G4" s="17"/>
      <c r="H4"/>
    </row>
    <row r="5" spans="1:8" ht="15" customHeight="1">
      <c r="A5" s="18"/>
      <c r="B5" s="3"/>
      <c r="C5" s="14"/>
      <c r="D5" s="9"/>
      <c r="E5" s="10"/>
      <c r="F5" s="10"/>
      <c r="G5" s="19" t="s">
        <v>0</v>
      </c>
      <c r="H5"/>
    </row>
    <row r="6" spans="1:8" ht="15" customHeight="1">
      <c r="A6" s="18"/>
      <c r="B6" s="3"/>
      <c r="C6" s="12" t="s">
        <v>1</v>
      </c>
      <c r="D6" s="10"/>
      <c r="E6" s="12" t="s">
        <v>2</v>
      </c>
      <c r="F6" s="12" t="s">
        <v>3</v>
      </c>
      <c r="G6" s="20"/>
      <c r="H6"/>
    </row>
    <row r="7" spans="1:8" ht="15" customHeight="1">
      <c r="A7" s="21"/>
      <c r="B7" s="8"/>
      <c r="C7" s="11"/>
      <c r="D7" s="13" t="s">
        <v>4</v>
      </c>
      <c r="E7" s="11"/>
      <c r="F7" s="11"/>
      <c r="G7" s="22" t="s">
        <v>54</v>
      </c>
      <c r="H7"/>
    </row>
    <row r="8" spans="1:8" ht="15" customHeight="1">
      <c r="A8" s="43">
        <v>1</v>
      </c>
      <c r="B8" s="44" t="s">
        <v>5</v>
      </c>
      <c r="C8" s="53">
        <v>73427</v>
      </c>
      <c r="D8" s="45">
        <v>2465</v>
      </c>
      <c r="E8" s="45">
        <v>61892</v>
      </c>
      <c r="F8" s="45">
        <f>C8+E8</f>
        <v>135319</v>
      </c>
      <c r="G8" s="54">
        <f>E8/F8</f>
        <v>0.457378490825383</v>
      </c>
      <c r="H8" s="6"/>
    </row>
    <row r="9" spans="1:8" ht="15" customHeight="1">
      <c r="A9" s="26">
        <f>(A8+1)</f>
        <v>2</v>
      </c>
      <c r="B9" s="27" t="s">
        <v>6</v>
      </c>
      <c r="C9" s="41">
        <v>18651</v>
      </c>
      <c r="D9" s="28">
        <v>682</v>
      </c>
      <c r="E9" s="28">
        <v>10922</v>
      </c>
      <c r="F9" s="28">
        <f aca="true" t="shared" si="0" ref="F9:F54">C9+E9</f>
        <v>29573</v>
      </c>
      <c r="G9" s="37">
        <f aca="true" t="shared" si="1" ref="G9:G55">E9/F9</f>
        <v>0.36932336928955467</v>
      </c>
      <c r="H9" s="6"/>
    </row>
    <row r="10" spans="1:8" ht="15" customHeight="1">
      <c r="A10" s="43">
        <f aca="true" t="shared" si="2" ref="A10:A25">(A9+1)</f>
        <v>3</v>
      </c>
      <c r="B10" s="46" t="s">
        <v>7</v>
      </c>
      <c r="C10" s="55">
        <v>15494</v>
      </c>
      <c r="D10" s="47">
        <v>804</v>
      </c>
      <c r="E10" s="47">
        <v>11704</v>
      </c>
      <c r="F10" s="47">
        <f t="shared" si="0"/>
        <v>27198</v>
      </c>
      <c r="G10" s="56">
        <f t="shared" si="1"/>
        <v>0.43032575924700345</v>
      </c>
      <c r="H10" s="6"/>
    </row>
    <row r="11" spans="1:8" ht="15" customHeight="1">
      <c r="A11" s="26">
        <f t="shared" si="2"/>
        <v>4</v>
      </c>
      <c r="B11" s="27" t="s">
        <v>8</v>
      </c>
      <c r="C11" s="41">
        <v>29313</v>
      </c>
      <c r="D11" s="28">
        <v>1796</v>
      </c>
      <c r="E11" s="28">
        <v>17331</v>
      </c>
      <c r="F11" s="28">
        <f t="shared" si="0"/>
        <v>46644</v>
      </c>
      <c r="G11" s="37">
        <f t="shared" si="1"/>
        <v>0.3715590429637252</v>
      </c>
      <c r="H11" s="6"/>
    </row>
    <row r="12" spans="1:8" ht="15" customHeight="1">
      <c r="A12" s="48">
        <f t="shared" si="2"/>
        <v>5</v>
      </c>
      <c r="B12" s="49" t="s">
        <v>9</v>
      </c>
      <c r="C12" s="57">
        <v>15830</v>
      </c>
      <c r="D12" s="50">
        <v>991</v>
      </c>
      <c r="E12" s="50">
        <v>7933</v>
      </c>
      <c r="F12" s="50">
        <f t="shared" si="0"/>
        <v>23763</v>
      </c>
      <c r="G12" s="58">
        <f t="shared" si="1"/>
        <v>0.3338383200774313</v>
      </c>
      <c r="H12" s="6"/>
    </row>
    <row r="13" spans="1:8" ht="15" customHeight="1">
      <c r="A13" s="26">
        <f t="shared" si="2"/>
        <v>6</v>
      </c>
      <c r="B13" s="27" t="s">
        <v>10</v>
      </c>
      <c r="C13" s="41">
        <v>15563</v>
      </c>
      <c r="D13" s="30">
        <v>231</v>
      </c>
      <c r="E13" s="30">
        <v>10352</v>
      </c>
      <c r="F13" s="30">
        <f t="shared" si="0"/>
        <v>25915</v>
      </c>
      <c r="G13" s="38">
        <f t="shared" si="1"/>
        <v>0.3994597723326259</v>
      </c>
      <c r="H13" s="6"/>
    </row>
    <row r="14" spans="1:8" ht="15" customHeight="1">
      <c r="A14" s="43">
        <f t="shared" si="2"/>
        <v>7</v>
      </c>
      <c r="B14" s="46" t="s">
        <v>11</v>
      </c>
      <c r="C14" s="55">
        <v>22116</v>
      </c>
      <c r="D14" s="47">
        <v>1088</v>
      </c>
      <c r="E14" s="47">
        <v>19965</v>
      </c>
      <c r="F14" s="47">
        <f t="shared" si="0"/>
        <v>42081</v>
      </c>
      <c r="G14" s="56">
        <f t="shared" si="1"/>
        <v>0.4744421472873743</v>
      </c>
      <c r="H14" s="6"/>
    </row>
    <row r="15" spans="1:8" ht="15" customHeight="1">
      <c r="A15" s="26">
        <f t="shared" si="2"/>
        <v>8</v>
      </c>
      <c r="B15" s="27" t="s">
        <v>12</v>
      </c>
      <c r="C15" s="41">
        <v>27326</v>
      </c>
      <c r="D15" s="28">
        <v>882</v>
      </c>
      <c r="E15" s="28">
        <v>22968</v>
      </c>
      <c r="F15" s="28">
        <f t="shared" si="0"/>
        <v>50294</v>
      </c>
      <c r="G15" s="37">
        <f t="shared" si="1"/>
        <v>0.4566747524555613</v>
      </c>
      <c r="H15" s="6"/>
    </row>
    <row r="16" spans="1:8" ht="15" customHeight="1">
      <c r="A16" s="43">
        <f t="shared" si="2"/>
        <v>9</v>
      </c>
      <c r="B16" s="46" t="s">
        <v>13</v>
      </c>
      <c r="C16" s="55">
        <v>20048</v>
      </c>
      <c r="D16" s="47">
        <v>383</v>
      </c>
      <c r="E16" s="47">
        <v>16496</v>
      </c>
      <c r="F16" s="47">
        <f t="shared" si="0"/>
        <v>36544</v>
      </c>
      <c r="G16" s="56">
        <f t="shared" si="1"/>
        <v>0.45140105078809106</v>
      </c>
      <c r="H16" s="6"/>
    </row>
    <row r="17" spans="1:8" ht="15" customHeight="1">
      <c r="A17" s="31">
        <f t="shared" si="2"/>
        <v>10</v>
      </c>
      <c r="B17" s="32" t="s">
        <v>14</v>
      </c>
      <c r="C17" s="42">
        <v>20245</v>
      </c>
      <c r="D17" s="33">
        <v>499</v>
      </c>
      <c r="E17" s="33">
        <v>20136</v>
      </c>
      <c r="F17" s="33">
        <f t="shared" si="0"/>
        <v>40381</v>
      </c>
      <c r="G17" s="39">
        <f t="shared" si="1"/>
        <v>0.49865035536514696</v>
      </c>
      <c r="H17" s="6"/>
    </row>
    <row r="18" spans="1:8" ht="15" customHeight="1">
      <c r="A18" s="43">
        <f t="shared" si="2"/>
        <v>11</v>
      </c>
      <c r="B18" s="44" t="s">
        <v>15</v>
      </c>
      <c r="C18" s="55">
        <v>48922</v>
      </c>
      <c r="D18" s="45">
        <v>1382</v>
      </c>
      <c r="E18" s="45">
        <v>46898</v>
      </c>
      <c r="F18" s="45">
        <f t="shared" si="0"/>
        <v>95820</v>
      </c>
      <c r="G18" s="54">
        <f t="shared" si="1"/>
        <v>0.4894385305781674</v>
      </c>
      <c r="H18" s="6"/>
    </row>
    <row r="19" spans="1:8" ht="15" customHeight="1">
      <c r="A19" s="26">
        <f t="shared" si="2"/>
        <v>12</v>
      </c>
      <c r="B19" s="27" t="s">
        <v>16</v>
      </c>
      <c r="C19" s="41">
        <v>46713</v>
      </c>
      <c r="D19" s="28">
        <v>1417</v>
      </c>
      <c r="E19" s="28">
        <v>35477</v>
      </c>
      <c r="F19" s="28">
        <f t="shared" si="0"/>
        <v>82190</v>
      </c>
      <c r="G19" s="37">
        <f t="shared" si="1"/>
        <v>0.43164618566735613</v>
      </c>
      <c r="H19" s="6"/>
    </row>
    <row r="20" spans="1:8" ht="15" customHeight="1">
      <c r="A20" s="43">
        <f t="shared" si="2"/>
        <v>13</v>
      </c>
      <c r="B20" s="46" t="s">
        <v>17</v>
      </c>
      <c r="C20" s="55">
        <v>227914</v>
      </c>
      <c r="D20" s="47">
        <v>6331</v>
      </c>
      <c r="E20" s="47">
        <v>149941</v>
      </c>
      <c r="F20" s="47">
        <f t="shared" si="0"/>
        <v>377855</v>
      </c>
      <c r="G20" s="56">
        <f t="shared" si="1"/>
        <v>0.39682153206917997</v>
      </c>
      <c r="H20" s="6"/>
    </row>
    <row r="21" spans="1:8" ht="15" customHeight="1">
      <c r="A21" s="26">
        <f t="shared" si="2"/>
        <v>14</v>
      </c>
      <c r="B21" s="27" t="s">
        <v>18</v>
      </c>
      <c r="C21" s="41">
        <v>77916</v>
      </c>
      <c r="D21" s="28">
        <v>2580</v>
      </c>
      <c r="E21" s="28">
        <v>52248</v>
      </c>
      <c r="F21" s="28">
        <f t="shared" si="0"/>
        <v>130164</v>
      </c>
      <c r="G21" s="37">
        <f t="shared" si="1"/>
        <v>0.4014013091177284</v>
      </c>
      <c r="H21" s="6"/>
    </row>
    <row r="22" spans="1:8" ht="15" customHeight="1">
      <c r="A22" s="48">
        <f t="shared" si="2"/>
        <v>15</v>
      </c>
      <c r="B22" s="49" t="s">
        <v>19</v>
      </c>
      <c r="C22" s="57">
        <v>25395</v>
      </c>
      <c r="D22" s="50">
        <v>1079</v>
      </c>
      <c r="E22" s="50">
        <v>30362</v>
      </c>
      <c r="F22" s="50">
        <f t="shared" si="0"/>
        <v>55757</v>
      </c>
      <c r="G22" s="58">
        <f t="shared" si="1"/>
        <v>0.5445414925480209</v>
      </c>
      <c r="H22" s="6"/>
    </row>
    <row r="23" spans="1:8" ht="15" customHeight="1">
      <c r="A23" s="26">
        <f t="shared" si="2"/>
        <v>16</v>
      </c>
      <c r="B23" s="27" t="s">
        <v>20</v>
      </c>
      <c r="C23" s="41">
        <v>13549</v>
      </c>
      <c r="D23" s="30">
        <v>550</v>
      </c>
      <c r="E23" s="30">
        <v>12783</v>
      </c>
      <c r="F23" s="30">
        <f t="shared" si="0"/>
        <v>26332</v>
      </c>
      <c r="G23" s="38">
        <f t="shared" si="1"/>
        <v>0.4854549597447972</v>
      </c>
      <c r="H23" s="6"/>
    </row>
    <row r="24" spans="1:8" ht="15" customHeight="1">
      <c r="A24" s="43">
        <f t="shared" si="2"/>
        <v>17</v>
      </c>
      <c r="B24" s="46" t="s">
        <v>21</v>
      </c>
      <c r="C24" s="55">
        <v>14347</v>
      </c>
      <c r="D24" s="47">
        <v>409</v>
      </c>
      <c r="E24" s="47">
        <v>12938</v>
      </c>
      <c r="F24" s="47">
        <f t="shared" si="0"/>
        <v>27285</v>
      </c>
      <c r="G24" s="56">
        <f t="shared" si="1"/>
        <v>0.47417995235477367</v>
      </c>
      <c r="H24" s="6"/>
    </row>
    <row r="25" spans="1:8" ht="15" customHeight="1">
      <c r="A25" s="26">
        <f t="shared" si="2"/>
        <v>18</v>
      </c>
      <c r="B25" s="27" t="s">
        <v>22</v>
      </c>
      <c r="C25" s="41">
        <v>11711</v>
      </c>
      <c r="D25" s="28">
        <v>471</v>
      </c>
      <c r="E25" s="28">
        <v>9691</v>
      </c>
      <c r="F25" s="28">
        <f t="shared" si="0"/>
        <v>21402</v>
      </c>
      <c r="G25" s="37">
        <f t="shared" si="1"/>
        <v>0.4528081487711429</v>
      </c>
      <c r="H25" s="6"/>
    </row>
    <row r="26" spans="1:8" ht="15" customHeight="1">
      <c r="A26" s="43">
        <f aca="true" t="shared" si="3" ref="A26:A41">(A25+1)</f>
        <v>19</v>
      </c>
      <c r="B26" s="46" t="s">
        <v>23</v>
      </c>
      <c r="C26" s="55">
        <v>9755</v>
      </c>
      <c r="D26" s="47">
        <v>293</v>
      </c>
      <c r="E26" s="47">
        <v>7546</v>
      </c>
      <c r="F26" s="47">
        <f t="shared" si="0"/>
        <v>17301</v>
      </c>
      <c r="G26" s="56">
        <f t="shared" si="1"/>
        <v>0.436159759551471</v>
      </c>
      <c r="H26" s="6"/>
    </row>
    <row r="27" spans="1:8" ht="15" customHeight="1">
      <c r="A27" s="31">
        <f t="shared" si="3"/>
        <v>20</v>
      </c>
      <c r="B27" s="32" t="s">
        <v>24</v>
      </c>
      <c r="C27" s="42">
        <v>22377</v>
      </c>
      <c r="D27" s="33">
        <v>690</v>
      </c>
      <c r="E27" s="33">
        <v>26937</v>
      </c>
      <c r="F27" s="33">
        <f t="shared" si="0"/>
        <v>49314</v>
      </c>
      <c r="G27" s="39">
        <f t="shared" si="1"/>
        <v>0.54623433507726</v>
      </c>
      <c r="H27" s="6"/>
    </row>
    <row r="28" spans="1:8" ht="15" customHeight="1">
      <c r="A28" s="43">
        <f t="shared" si="3"/>
        <v>21</v>
      </c>
      <c r="B28" s="44" t="s">
        <v>25</v>
      </c>
      <c r="C28" s="55">
        <v>21879</v>
      </c>
      <c r="D28" s="45">
        <v>446</v>
      </c>
      <c r="E28" s="45">
        <v>22835</v>
      </c>
      <c r="F28" s="45">
        <f t="shared" si="0"/>
        <v>44714</v>
      </c>
      <c r="G28" s="54">
        <f t="shared" si="1"/>
        <v>0.5106901641544035</v>
      </c>
      <c r="H28" s="6"/>
    </row>
    <row r="29" spans="1:8" ht="15" customHeight="1">
      <c r="A29" s="26">
        <f t="shared" si="3"/>
        <v>22</v>
      </c>
      <c r="B29" s="27" t="s">
        <v>26</v>
      </c>
      <c r="C29" s="41">
        <v>42685</v>
      </c>
      <c r="D29" s="28">
        <v>876</v>
      </c>
      <c r="E29" s="28">
        <v>41727</v>
      </c>
      <c r="F29" s="28">
        <f t="shared" si="0"/>
        <v>84412</v>
      </c>
      <c r="G29" s="37">
        <f t="shared" si="1"/>
        <v>0.4943254513576269</v>
      </c>
      <c r="H29" s="6"/>
    </row>
    <row r="30" spans="1:8" ht="15" customHeight="1">
      <c r="A30" s="43">
        <f t="shared" si="3"/>
        <v>23</v>
      </c>
      <c r="B30" s="46" t="s">
        <v>27</v>
      </c>
      <c r="C30" s="55">
        <v>86473</v>
      </c>
      <c r="D30" s="47">
        <v>1875</v>
      </c>
      <c r="E30" s="47">
        <v>51187</v>
      </c>
      <c r="F30" s="47">
        <f t="shared" si="0"/>
        <v>137660</v>
      </c>
      <c r="G30" s="56">
        <f t="shared" si="1"/>
        <v>0.3718364085427866</v>
      </c>
      <c r="H30" s="6"/>
    </row>
    <row r="31" spans="1:8" ht="15" customHeight="1">
      <c r="A31" s="26">
        <f t="shared" si="3"/>
        <v>24</v>
      </c>
      <c r="B31" s="27" t="s">
        <v>28</v>
      </c>
      <c r="C31" s="41">
        <v>19089</v>
      </c>
      <c r="D31" s="28">
        <v>556</v>
      </c>
      <c r="E31" s="28">
        <v>18145</v>
      </c>
      <c r="F31" s="28">
        <f t="shared" si="0"/>
        <v>37234</v>
      </c>
      <c r="G31" s="37">
        <f t="shared" si="1"/>
        <v>0.4873234140839018</v>
      </c>
      <c r="H31" s="6"/>
    </row>
    <row r="32" spans="1:8" ht="15" customHeight="1">
      <c r="A32" s="48">
        <f t="shared" si="3"/>
        <v>25</v>
      </c>
      <c r="B32" s="49" t="s">
        <v>29</v>
      </c>
      <c r="C32" s="57">
        <v>13489</v>
      </c>
      <c r="D32" s="50">
        <v>426</v>
      </c>
      <c r="E32" s="50">
        <v>12970</v>
      </c>
      <c r="F32" s="50">
        <f t="shared" si="0"/>
        <v>26459</v>
      </c>
      <c r="G32" s="58">
        <f t="shared" si="1"/>
        <v>0.4901923731055595</v>
      </c>
      <c r="H32" s="6"/>
    </row>
    <row r="33" spans="1:8" ht="15" customHeight="1">
      <c r="A33" s="26">
        <f t="shared" si="3"/>
        <v>26</v>
      </c>
      <c r="B33" s="27" t="s">
        <v>30</v>
      </c>
      <c r="C33" s="41">
        <v>35485</v>
      </c>
      <c r="D33" s="30">
        <v>788</v>
      </c>
      <c r="E33" s="30">
        <v>20297</v>
      </c>
      <c r="F33" s="30">
        <f t="shared" si="0"/>
        <v>55782</v>
      </c>
      <c r="G33" s="38">
        <f t="shared" si="1"/>
        <v>0.3638628948406296</v>
      </c>
      <c r="H33" s="6"/>
    </row>
    <row r="34" spans="1:8" ht="15" customHeight="1">
      <c r="A34" s="43">
        <f t="shared" si="3"/>
        <v>27</v>
      </c>
      <c r="B34" s="46" t="s">
        <v>31</v>
      </c>
      <c r="C34" s="55">
        <v>131355</v>
      </c>
      <c r="D34" s="47">
        <v>2684</v>
      </c>
      <c r="E34" s="47">
        <v>71539</v>
      </c>
      <c r="F34" s="47">
        <f t="shared" si="0"/>
        <v>202894</v>
      </c>
      <c r="G34" s="56">
        <f t="shared" si="1"/>
        <v>0.35259297958539926</v>
      </c>
      <c r="H34" s="6"/>
    </row>
    <row r="35" spans="1:8" ht="15" customHeight="1">
      <c r="A35" s="26">
        <f t="shared" si="3"/>
        <v>28</v>
      </c>
      <c r="B35" s="27" t="s">
        <v>32</v>
      </c>
      <c r="C35" s="41">
        <v>61660</v>
      </c>
      <c r="D35" s="28">
        <v>1317</v>
      </c>
      <c r="E35" s="28">
        <v>36137</v>
      </c>
      <c r="F35" s="28">
        <f t="shared" si="0"/>
        <v>97797</v>
      </c>
      <c r="G35" s="37">
        <f t="shared" si="1"/>
        <v>0.36951031217726515</v>
      </c>
      <c r="H35" s="6"/>
    </row>
    <row r="36" spans="1:8" ht="15" customHeight="1">
      <c r="A36" s="43">
        <f t="shared" si="3"/>
        <v>29</v>
      </c>
      <c r="B36" s="46" t="s">
        <v>33</v>
      </c>
      <c r="C36" s="55">
        <v>13087</v>
      </c>
      <c r="D36" s="47">
        <v>358</v>
      </c>
      <c r="E36" s="47">
        <v>10759</v>
      </c>
      <c r="F36" s="47">
        <f t="shared" si="0"/>
        <v>23846</v>
      </c>
      <c r="G36" s="56">
        <f t="shared" si="1"/>
        <v>0.4511867818502055</v>
      </c>
      <c r="H36" s="6"/>
    </row>
    <row r="37" spans="1:8" ht="15" customHeight="1">
      <c r="A37" s="31">
        <f t="shared" si="3"/>
        <v>30</v>
      </c>
      <c r="B37" s="32" t="s">
        <v>34</v>
      </c>
      <c r="C37" s="42">
        <v>12715</v>
      </c>
      <c r="D37" s="33">
        <v>546</v>
      </c>
      <c r="E37" s="33">
        <v>13439</v>
      </c>
      <c r="F37" s="33">
        <f t="shared" si="0"/>
        <v>26154</v>
      </c>
      <c r="G37" s="39">
        <f t="shared" si="1"/>
        <v>0.5138410950523821</v>
      </c>
      <c r="H37" s="6"/>
    </row>
    <row r="38" spans="1:8" ht="15" customHeight="1">
      <c r="A38" s="43">
        <f t="shared" si="3"/>
        <v>31</v>
      </c>
      <c r="B38" s="44" t="s">
        <v>35</v>
      </c>
      <c r="C38" s="55">
        <v>7288</v>
      </c>
      <c r="D38" s="45">
        <v>157</v>
      </c>
      <c r="E38" s="45">
        <v>5985</v>
      </c>
      <c r="F38" s="45">
        <f t="shared" si="0"/>
        <v>13273</v>
      </c>
      <c r="G38" s="54">
        <f t="shared" si="1"/>
        <v>0.4509153921494764</v>
      </c>
      <c r="H38" s="6"/>
    </row>
    <row r="39" spans="1:8" ht="15" customHeight="1">
      <c r="A39" s="26">
        <f t="shared" si="3"/>
        <v>32</v>
      </c>
      <c r="B39" s="27" t="s">
        <v>36</v>
      </c>
      <c r="C39" s="41">
        <v>9786</v>
      </c>
      <c r="D39" s="28">
        <v>234</v>
      </c>
      <c r="E39" s="28">
        <v>8289</v>
      </c>
      <c r="F39" s="28">
        <f t="shared" si="0"/>
        <v>18075</v>
      </c>
      <c r="G39" s="37">
        <f t="shared" si="1"/>
        <v>0.4585892116182573</v>
      </c>
      <c r="H39" s="6"/>
    </row>
    <row r="40" spans="1:8" ht="15" customHeight="1">
      <c r="A40" s="43">
        <f t="shared" si="3"/>
        <v>33</v>
      </c>
      <c r="B40" s="46" t="s">
        <v>37</v>
      </c>
      <c r="C40" s="55">
        <v>23082</v>
      </c>
      <c r="D40" s="47">
        <v>481</v>
      </c>
      <c r="E40" s="47">
        <v>18885</v>
      </c>
      <c r="F40" s="47">
        <f t="shared" si="0"/>
        <v>41967</v>
      </c>
      <c r="G40" s="56">
        <f t="shared" si="1"/>
        <v>0.44999642576309956</v>
      </c>
      <c r="H40" s="6"/>
    </row>
    <row r="41" spans="1:8" ht="15" customHeight="1">
      <c r="A41" s="26">
        <f t="shared" si="3"/>
        <v>34</v>
      </c>
      <c r="B41" s="27" t="s">
        <v>38</v>
      </c>
      <c r="C41" s="41">
        <v>35149</v>
      </c>
      <c r="D41" s="28">
        <v>789</v>
      </c>
      <c r="E41" s="28">
        <v>28085</v>
      </c>
      <c r="F41" s="28">
        <f t="shared" si="0"/>
        <v>63234</v>
      </c>
      <c r="G41" s="37">
        <f t="shared" si="1"/>
        <v>0.44414397317898596</v>
      </c>
      <c r="H41" s="6"/>
    </row>
    <row r="42" spans="1:8" ht="15" customHeight="1">
      <c r="A42" s="48">
        <f aca="true" t="shared" si="4" ref="A42:A54">(A41+1)</f>
        <v>35</v>
      </c>
      <c r="B42" s="49" t="s">
        <v>39</v>
      </c>
      <c r="C42" s="57">
        <v>16226</v>
      </c>
      <c r="D42" s="50">
        <v>522</v>
      </c>
      <c r="E42" s="50">
        <v>15103</v>
      </c>
      <c r="F42" s="50">
        <f t="shared" si="0"/>
        <v>31329</v>
      </c>
      <c r="G42" s="58">
        <f t="shared" si="1"/>
        <v>0.4820773085639503</v>
      </c>
      <c r="H42" s="6"/>
    </row>
    <row r="43" spans="1:8" ht="15" customHeight="1">
      <c r="A43" s="26">
        <f t="shared" si="4"/>
        <v>36</v>
      </c>
      <c r="B43" s="27" t="s">
        <v>40</v>
      </c>
      <c r="C43" s="41">
        <v>9947</v>
      </c>
      <c r="D43" s="30">
        <v>259</v>
      </c>
      <c r="E43" s="30">
        <v>7934</v>
      </c>
      <c r="F43" s="30">
        <f t="shared" si="0"/>
        <v>17881</v>
      </c>
      <c r="G43" s="38">
        <f t="shared" si="1"/>
        <v>0.4437112018343493</v>
      </c>
      <c r="H43" s="6"/>
    </row>
    <row r="44" spans="1:8" ht="15" customHeight="1">
      <c r="A44" s="43">
        <f t="shared" si="4"/>
        <v>37</v>
      </c>
      <c r="B44" s="46" t="s">
        <v>41</v>
      </c>
      <c r="C44" s="55">
        <v>11338</v>
      </c>
      <c r="D44" s="47">
        <v>245</v>
      </c>
      <c r="E44" s="47">
        <v>10836</v>
      </c>
      <c r="F44" s="47">
        <f t="shared" si="0"/>
        <v>22174</v>
      </c>
      <c r="G44" s="56">
        <f t="shared" si="1"/>
        <v>0.48868043654730764</v>
      </c>
      <c r="H44" s="6"/>
    </row>
    <row r="45" spans="1:8" ht="15" customHeight="1">
      <c r="A45" s="26">
        <f t="shared" si="4"/>
        <v>38</v>
      </c>
      <c r="B45" s="27" t="s">
        <v>42</v>
      </c>
      <c r="C45" s="41">
        <v>17907</v>
      </c>
      <c r="D45" s="28">
        <v>541</v>
      </c>
      <c r="E45" s="28">
        <v>15247</v>
      </c>
      <c r="F45" s="28">
        <f t="shared" si="0"/>
        <v>33154</v>
      </c>
      <c r="G45" s="37">
        <f t="shared" si="1"/>
        <v>0.459884176871569</v>
      </c>
      <c r="H45" s="6"/>
    </row>
    <row r="46" spans="1:8" ht="15" customHeight="1">
      <c r="A46" s="43">
        <f t="shared" si="4"/>
        <v>39</v>
      </c>
      <c r="B46" s="46" t="s">
        <v>43</v>
      </c>
      <c r="C46" s="55">
        <v>11209</v>
      </c>
      <c r="D46" s="47">
        <v>379</v>
      </c>
      <c r="E46" s="47">
        <v>7033</v>
      </c>
      <c r="F46" s="47">
        <f t="shared" si="0"/>
        <v>18242</v>
      </c>
      <c r="G46" s="56">
        <f t="shared" si="1"/>
        <v>0.38553886635237367</v>
      </c>
      <c r="H46" s="6"/>
    </row>
    <row r="47" spans="1:8" ht="15" customHeight="1">
      <c r="A47" s="31">
        <f t="shared" si="4"/>
        <v>40</v>
      </c>
      <c r="B47" s="32" t="s">
        <v>44</v>
      </c>
      <c r="C47" s="42">
        <v>66965</v>
      </c>
      <c r="D47" s="33">
        <v>1404</v>
      </c>
      <c r="E47" s="33">
        <v>39160</v>
      </c>
      <c r="F47" s="33">
        <f t="shared" si="0"/>
        <v>106125</v>
      </c>
      <c r="G47" s="39">
        <f t="shared" si="1"/>
        <v>0.36899882214369845</v>
      </c>
      <c r="H47" s="6"/>
    </row>
    <row r="48" spans="1:8" ht="15" customHeight="1">
      <c r="A48" s="43">
        <f t="shared" si="4"/>
        <v>41</v>
      </c>
      <c r="B48" s="44" t="s">
        <v>45</v>
      </c>
      <c r="C48" s="55">
        <v>10734</v>
      </c>
      <c r="D48" s="45">
        <v>311</v>
      </c>
      <c r="E48" s="45">
        <v>6340</v>
      </c>
      <c r="F48" s="45">
        <f t="shared" si="0"/>
        <v>17074</v>
      </c>
      <c r="G48" s="54">
        <f t="shared" si="1"/>
        <v>0.3713248213658194</v>
      </c>
      <c r="H48" s="6"/>
    </row>
    <row r="49" spans="1:8" ht="15" customHeight="1">
      <c r="A49" s="26">
        <f t="shared" si="4"/>
        <v>42</v>
      </c>
      <c r="B49" s="27" t="s">
        <v>46</v>
      </c>
      <c r="C49" s="41">
        <v>19981</v>
      </c>
      <c r="D49" s="28">
        <v>367</v>
      </c>
      <c r="E49" s="28">
        <v>10764</v>
      </c>
      <c r="F49" s="28">
        <f t="shared" si="0"/>
        <v>30745</v>
      </c>
      <c r="G49" s="37">
        <f t="shared" si="1"/>
        <v>0.3501057082452431</v>
      </c>
      <c r="H49" s="6"/>
    </row>
    <row r="50" spans="1:8" ht="15" customHeight="1">
      <c r="A50" s="43">
        <f t="shared" si="4"/>
        <v>43</v>
      </c>
      <c r="B50" s="46" t="s">
        <v>47</v>
      </c>
      <c r="C50" s="55">
        <v>23873</v>
      </c>
      <c r="D50" s="47">
        <v>534</v>
      </c>
      <c r="E50" s="47">
        <v>14387</v>
      </c>
      <c r="F50" s="47">
        <f t="shared" si="0"/>
        <v>38260</v>
      </c>
      <c r="G50" s="56">
        <f t="shared" si="1"/>
        <v>0.3760324098274961</v>
      </c>
      <c r="H50" s="6"/>
    </row>
    <row r="51" spans="1:8" ht="15" customHeight="1">
      <c r="A51" s="26">
        <f t="shared" si="4"/>
        <v>44</v>
      </c>
      <c r="B51" s="27" t="s">
        <v>48</v>
      </c>
      <c r="C51" s="41">
        <v>15412</v>
      </c>
      <c r="D51" s="28">
        <v>355</v>
      </c>
      <c r="E51" s="28">
        <v>10540</v>
      </c>
      <c r="F51" s="28">
        <f t="shared" si="0"/>
        <v>25952</v>
      </c>
      <c r="G51" s="37">
        <f t="shared" si="1"/>
        <v>0.406134401972873</v>
      </c>
      <c r="H51" s="6"/>
    </row>
    <row r="52" spans="1:8" ht="15" customHeight="1">
      <c r="A52" s="48">
        <f t="shared" si="4"/>
        <v>45</v>
      </c>
      <c r="B52" s="49" t="s">
        <v>49</v>
      </c>
      <c r="C52" s="57">
        <v>14570</v>
      </c>
      <c r="D52" s="50">
        <v>302</v>
      </c>
      <c r="E52" s="50">
        <v>10787</v>
      </c>
      <c r="F52" s="50">
        <f t="shared" si="0"/>
        <v>25357</v>
      </c>
      <c r="G52" s="58">
        <f t="shared" si="1"/>
        <v>0.4254052135504989</v>
      </c>
      <c r="H52" s="7"/>
    </row>
    <row r="53" spans="1:8" ht="15" customHeight="1">
      <c r="A53" s="36">
        <f t="shared" si="4"/>
        <v>46</v>
      </c>
      <c r="B53" s="27" t="s">
        <v>50</v>
      </c>
      <c r="C53" s="41">
        <v>24113</v>
      </c>
      <c r="D53" s="30">
        <v>447</v>
      </c>
      <c r="E53" s="30">
        <v>11942</v>
      </c>
      <c r="F53" s="30">
        <f t="shared" si="0"/>
        <v>36055</v>
      </c>
      <c r="G53" s="38">
        <f t="shared" si="1"/>
        <v>0.3312161974760782</v>
      </c>
      <c r="H53" s="7"/>
    </row>
    <row r="54" spans="1:8" ht="15" customHeight="1" thickBot="1">
      <c r="A54" s="51">
        <f t="shared" si="4"/>
        <v>47</v>
      </c>
      <c r="B54" s="59" t="s">
        <v>51</v>
      </c>
      <c r="C54" s="60">
        <v>17667</v>
      </c>
      <c r="D54" s="52">
        <v>844</v>
      </c>
      <c r="E54" s="52">
        <v>10825</v>
      </c>
      <c r="F54" s="52">
        <f t="shared" si="0"/>
        <v>28492</v>
      </c>
      <c r="G54" s="56">
        <f t="shared" si="1"/>
        <v>0.3799312087603538</v>
      </c>
      <c r="H54" s="7"/>
    </row>
    <row r="55" spans="1:8" ht="15" customHeight="1" thickBot="1" thickTop="1">
      <c r="A55" s="65" t="s">
        <v>52</v>
      </c>
      <c r="B55" s="66"/>
      <c r="C55" s="29">
        <f>SUM(C8:C54)</f>
        <v>1529776</v>
      </c>
      <c r="D55" s="29">
        <f>SUM(D8:D54)</f>
        <v>43066</v>
      </c>
      <c r="E55" s="29">
        <f>SUM(E8:E54)</f>
        <v>1115697</v>
      </c>
      <c r="F55" s="29">
        <f>SUM(F8:F54)</f>
        <v>2645473</v>
      </c>
      <c r="G55" s="40">
        <f t="shared" si="1"/>
        <v>0.4217381919981795</v>
      </c>
      <c r="H55" s="7"/>
    </row>
    <row r="56" spans="1:8" ht="72" customHeight="1">
      <c r="A56" s="67" t="s">
        <v>55</v>
      </c>
      <c r="B56" s="68"/>
      <c r="C56" s="68"/>
      <c r="D56" s="68"/>
      <c r="E56" s="68"/>
      <c r="F56" s="68"/>
      <c r="G56" s="68"/>
      <c r="H56" s="35"/>
    </row>
    <row r="57" spans="1:6" s="1" customFormat="1" ht="4.5" customHeight="1">
      <c r="A57" s="4"/>
      <c r="B57" s="5"/>
      <c r="C57" s="23"/>
      <c r="D57" s="23"/>
      <c r="E57" s="23"/>
      <c r="F57" s="23"/>
    </row>
    <row r="58" spans="3:6" ht="13.5" hidden="1">
      <c r="C58" s="5"/>
      <c r="D58" s="5"/>
      <c r="E58" s="5"/>
      <c r="F58" s="5"/>
    </row>
    <row r="59" ht="13.5"/>
    <row r="60" ht="13.5"/>
    <row r="61" ht="13.5"/>
  </sheetData>
  <sheetProtection/>
  <mergeCells count="4">
    <mergeCell ref="C4:F4"/>
    <mergeCell ref="A1:I1"/>
    <mergeCell ref="A55:B55"/>
    <mergeCell ref="A56:G56"/>
  </mergeCells>
  <printOptions horizontalCentered="1"/>
  <pageMargins left="0.5905511811023623" right="0.1968503937007874" top="0.29" bottom="0.3937007874015748" header="0.16"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2012-07-02T08:55:06Z</cp:lastPrinted>
  <dcterms:created xsi:type="dcterms:W3CDTF">2001-04-25T02:48:40Z</dcterms:created>
  <dcterms:modified xsi:type="dcterms:W3CDTF">2013-06-27T07:55:33Z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