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595" windowHeight="11895" tabRatio="856" activeTab="0"/>
  </bookViews>
  <sheets>
    <sheet name="Ⅱ-②（p.5）" sheetId="1" r:id="rId1"/>
  </sheets>
  <definedNames/>
  <calcPr fullCalcOnLoad="1"/>
</workbook>
</file>

<file path=xl/sharedStrings.xml><?xml version="1.0" encoding="utf-8"?>
<sst xmlns="http://schemas.openxmlformats.org/spreadsheetml/2006/main" count="58" uniqueCount="58">
  <si>
    <t>委　託　率</t>
  </si>
  <si>
    <t>個　別</t>
  </si>
  <si>
    <t>委　託</t>
  </si>
  <si>
    <t>合　計</t>
  </si>
  <si>
    <t>うち有期</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</si>
  <si>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</si>
  <si>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</si>
  <si>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</si>
  <si>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</si>
  <si>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</si>
  <si>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</si>
  <si>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</si>
  <si>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</si>
  <si>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</si>
  <si>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</si>
  <si>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</si>
  <si>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</si>
  <si>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</si>
  <si>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</si>
  <si>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</si>
  <si>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</si>
  <si>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</si>
  <si>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</si>
  <si>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</si>
  <si>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</si>
  <si>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</si>
  <si>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</si>
  <si>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</si>
  <si>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</si>
  <si>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</si>
  <si>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</si>
  <si>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</si>
  <si>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</si>
  <si>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</si>
  <si>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</si>
  <si>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</si>
  <si>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</si>
  <si>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</si>
  <si>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</si>
  <si>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</si>
  <si>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</si>
  <si>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</si>
  <si>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</si>
  <si>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</si>
  <si>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</si>
  <si>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</si>
  <si>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</si>
  <si>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</si>
  <si>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</si>
  <si>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</si>
  <si>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</si>
  <si>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</si>
  <si>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</si>
  <si>
    <t>適 用 事 業 場 数</t>
  </si>
  <si>
    <t>委託÷合計</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</si>
  <si>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t>
  </si>
  <si>
    <t>平成22年度末</t>
  </si>
  <si>
    <t>Ⅱ－(2)　都道府県別労災保険適用状況</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</si>
</sst>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7">
    <font>
      <sz val="11"/>
      <name val="明朝"/>
      <family val="1"/>
    </font>
    <font>
      <b/>
      <sz val="11"/>
      <name val="明朝"/>
      <family val="1"/>
    </font>
    <font>
      <i/>
      <sz val="11"/>
      <name val="明朝"/>
      <family val="1"/>
    </font>
    <font>
      <b/>
      <i/>
      <sz val="11"/>
      <name val="明朝"/>
      <family val="1"/>
    </font>
    <font>
      <b/>
      <sz val="14"/>
      <name val="ＭＳ ゴシック"/>
      <family val="3"/>
    </font>
    <font>
      <sz val="9"/>
      <name val="ＭＳ ゴシック"/>
      <family val="3"/>
    </font>
    <font>
      <sz val="11"/>
      <name val="ＭＳ ゴシック"/>
      <family val="3"/>
    </font>
    <font>
      <b/>
      <sz val="14"/>
      <name val="明朝"/>
      <family val="1"/>
    </font>
    <font>
      <sz val="9"/>
      <name val="明朝"/>
      <family val="1"/>
    </font>
    <font>
      <b/>
      <sz val="8"/>
      <name val="ＭＳ ゴシック"/>
      <family val="3"/>
    </font>
    <font>
      <sz val="9"/>
      <color indexed="8"/>
      <name val="明朝"/>
      <family val="1"/>
    </font>
    <font>
      <b/>
      <sz val="9"/>
      <name val="ＭＳ ゴシック"/>
      <family val="3"/>
    </font>
    <font>
      <sz val="6"/>
      <name val="ＭＳ Ｐ明朝"/>
      <family val="1"/>
    </font>
    <font>
      <u val="single"/>
      <sz val="11"/>
      <color indexed="12"/>
      <name val="明朝"/>
      <family val="1"/>
    </font>
    <font>
      <u val="single"/>
      <sz val="11"/>
      <color indexed="36"/>
      <name val="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ｺﾞｼｯｸ"/>
      <family val="3"/>
    </font>
    <font>
      <sz val="11"/>
      <name val="ＭＳ Ｐゴシック"/>
      <family val="3"/>
    </font>
    <font>
      <sz val="9"/>
      <color indexed="8"/>
      <name val="ＭＳ 明朝"/>
      <family val="1"/>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ｺﾞｼｯｸ"/>
      <family val="3"/>
    </font>
    <font>
      <sz val="9"/>
      <color theme="1"/>
      <name val="明朝"/>
      <family val="1"/>
    </font>
    <font>
      <sz val="11"/>
      <name val="Calibri"/>
      <family val="3"/>
    </font>
    <font>
      <sz val="9"/>
      <color theme="1"/>
      <name val="ＭＳ 明朝"/>
      <family val="1"/>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5999634265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color indexed="55"/>
      </right>
      <top>
        <color indexed="63"/>
      </top>
      <bottom style="thin"/>
    </border>
    <border>
      <left style="thin"/>
      <right style="thin">
        <color indexed="55"/>
      </right>
      <top>
        <color indexed="63"/>
      </top>
      <bottom>
        <color indexed="63"/>
      </bottom>
    </border>
    <border>
      <left style="thin"/>
      <right style="thin">
        <color indexed="55"/>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color indexed="63"/>
      </left>
      <right>
        <color indexed="63"/>
      </right>
      <top>
        <color indexed="63"/>
      </top>
      <bottom style="medium"/>
    </border>
    <border>
      <left style="medium"/>
      <right style="thin">
        <color indexed="55"/>
      </right>
      <top>
        <color indexed="63"/>
      </top>
      <bottom style="dotted"/>
    </border>
    <border>
      <left>
        <color indexed="63"/>
      </left>
      <right>
        <color indexed="63"/>
      </right>
      <top>
        <color indexed="63"/>
      </top>
      <bottom style="dotted"/>
    </border>
    <border>
      <left style="thin"/>
      <right style="thin"/>
      <top style="dotted"/>
      <bottom style="dotted"/>
    </border>
    <border>
      <left style="thin"/>
      <right style="thin"/>
      <top style="double"/>
      <bottom style="medium"/>
    </border>
    <border>
      <left style="thin"/>
      <right style="thin"/>
      <top>
        <color indexed="63"/>
      </top>
      <bottom style="dotted"/>
    </border>
    <border>
      <left style="medium"/>
      <right style="thin">
        <color indexed="55"/>
      </right>
      <top style="dotted"/>
      <bottom style="thin"/>
    </border>
    <border>
      <left>
        <color indexed="63"/>
      </left>
      <right>
        <color indexed="63"/>
      </right>
      <top style="dotted"/>
      <bottom style="thin"/>
    </border>
    <border>
      <left style="thin"/>
      <right style="thin"/>
      <top style="dotted"/>
      <bottom style="thin"/>
    </border>
    <border>
      <left style="medium"/>
      <right style="thin">
        <color indexed="55"/>
      </right>
      <top style="thin"/>
      <bottom style="dotted"/>
    </border>
    <border>
      <left style="thin"/>
      <right style="medium"/>
      <top style="dotted"/>
      <bottom style="dotted"/>
    </border>
    <border>
      <left style="thin"/>
      <right style="medium"/>
      <top>
        <color indexed="63"/>
      </top>
      <bottom style="dotted"/>
    </border>
    <border>
      <left style="thin"/>
      <right style="medium"/>
      <top style="dotted"/>
      <bottom style="thin"/>
    </border>
    <border>
      <left style="thin"/>
      <right style="medium"/>
      <top style="double"/>
      <bottom style="medium"/>
    </border>
    <border>
      <left>
        <color indexed="63"/>
      </left>
      <right>
        <color indexed="63"/>
      </right>
      <top style="thin"/>
      <bottom style="dotted"/>
    </border>
    <border>
      <left style="thin"/>
      <right style="thin"/>
      <top style="thin"/>
      <bottom style="dotted"/>
    </border>
    <border>
      <left style="medium"/>
      <right>
        <color indexed="63"/>
      </right>
      <top>
        <color indexed="63"/>
      </top>
      <bottom style="double"/>
    </border>
    <border>
      <left style="thin"/>
      <right style="thin"/>
      <top style="dotted"/>
      <bottom>
        <color indexed="63"/>
      </bottom>
    </border>
    <border>
      <left style="thin"/>
      <right style="medium"/>
      <top style="thin"/>
      <bottom style="dotted"/>
    </border>
    <border>
      <left style="thin">
        <color theme="0" tint="-0.3499799966812134"/>
      </left>
      <right style="thin"/>
      <top style="dotted"/>
      <bottom style="double"/>
    </border>
    <border>
      <left style="thin"/>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4" fillId="0" borderId="0" applyNumberFormat="0" applyFill="0" applyBorder="0" applyAlignment="0" applyProtection="0"/>
    <xf numFmtId="0" fontId="51" fillId="32" borderId="0" applyNumberFormat="0" applyBorder="0" applyAlignment="0" applyProtection="0"/>
  </cellStyleXfs>
  <cellXfs count="70">
    <xf numFmtId="0" fontId="0" fillId="0" borderId="0" xfId="0" applyAlignment="1">
      <alignment/>
    </xf>
    <xf numFmtId="0" fontId="0" fillId="0" borderId="0" xfId="0" applyBorder="1" applyAlignment="1">
      <alignment/>
    </xf>
    <xf numFmtId="0" fontId="7" fillId="0" borderId="0" xfId="0" applyFont="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1" fontId="8" fillId="0" borderId="0" xfId="42" applyNumberFormat="1" applyFont="1" applyFill="1" applyBorder="1" applyAlignment="1">
      <alignment/>
    </xf>
    <xf numFmtId="1" fontId="8" fillId="0" borderId="0" xfId="42" applyNumberFormat="1" applyFont="1" applyFill="1" applyBorder="1" applyAlignment="1">
      <alignment vertical="center"/>
    </xf>
    <xf numFmtId="3" fontId="0" fillId="0" borderId="10" xfId="0" applyNumberFormat="1" applyFill="1" applyBorder="1" applyAlignment="1">
      <alignment/>
    </xf>
    <xf numFmtId="3" fontId="9" fillId="0" borderId="11" xfId="0" applyNumberFormat="1" applyFont="1" applyFill="1" applyBorder="1" applyAlignment="1">
      <alignment/>
    </xf>
    <xf numFmtId="3" fontId="9" fillId="0" borderId="12" xfId="0" applyNumberFormat="1" applyFont="1" applyFill="1" applyBorder="1" applyAlignment="1">
      <alignment/>
    </xf>
    <xf numFmtId="3" fontId="9" fillId="0" borderId="13" xfId="0" applyNumberFormat="1" applyFont="1" applyFill="1" applyBorder="1" applyAlignment="1">
      <alignment vertical="center"/>
    </xf>
    <xf numFmtId="3" fontId="9" fillId="0" borderId="12" xfId="0" applyNumberFormat="1" applyFont="1" applyFill="1" applyBorder="1" applyAlignment="1">
      <alignment horizontal="centerContinuous"/>
    </xf>
    <xf numFmtId="3" fontId="9" fillId="0" borderId="13" xfId="0" applyNumberFormat="1" applyFont="1" applyFill="1" applyBorder="1" applyAlignment="1">
      <alignment horizontal="centerContinuous"/>
    </xf>
    <xf numFmtId="3" fontId="9" fillId="0" borderId="14" xfId="0" applyNumberFormat="1" applyFon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3" fontId="9" fillId="0" borderId="17" xfId="0" applyNumberFormat="1" applyFont="1" applyFill="1" applyBorder="1" applyAlignment="1">
      <alignment/>
    </xf>
    <xf numFmtId="3" fontId="0" fillId="0" borderId="18" xfId="0" applyNumberFormat="1" applyFill="1" applyBorder="1" applyAlignment="1">
      <alignment/>
    </xf>
    <xf numFmtId="3" fontId="9" fillId="0" borderId="19" xfId="0" applyNumberFormat="1" applyFont="1" applyFill="1" applyBorder="1" applyAlignment="1">
      <alignment horizontal="centerContinuous"/>
    </xf>
    <xf numFmtId="3" fontId="9" fillId="0" borderId="19" xfId="0" applyNumberFormat="1" applyFont="1" applyFill="1" applyBorder="1" applyAlignment="1">
      <alignment/>
    </xf>
    <xf numFmtId="3" fontId="0" fillId="0" borderId="20" xfId="0" applyNumberFormat="1" applyFill="1" applyBorder="1" applyAlignment="1">
      <alignment/>
    </xf>
    <xf numFmtId="3" fontId="9" fillId="0" borderId="21" xfId="0" applyNumberFormat="1" applyFont="1" applyFill="1" applyBorder="1" applyAlignment="1">
      <alignment horizontal="center" vertical="center"/>
    </xf>
    <xf numFmtId="3" fontId="10" fillId="33" borderId="0" xfId="0" applyNumberFormat="1" applyFont="1" applyFill="1" applyBorder="1" applyAlignment="1">
      <alignment vertical="center"/>
    </xf>
    <xf numFmtId="3" fontId="5" fillId="0" borderId="22" xfId="0" applyNumberFormat="1" applyFont="1" applyFill="1" applyBorder="1" applyAlignment="1">
      <alignment horizontal="right"/>
    </xf>
    <xf numFmtId="3" fontId="4" fillId="0" borderId="0" xfId="0" applyNumberFormat="1" applyFont="1" applyFill="1" applyBorder="1" applyAlignment="1">
      <alignment horizontal="center"/>
    </xf>
    <xf numFmtId="3" fontId="52" fillId="0" borderId="23" xfId="0" applyNumberFormat="1" applyFont="1" applyFill="1" applyBorder="1" applyAlignment="1">
      <alignment horizontal="center" vertical="center"/>
    </xf>
    <xf numFmtId="3" fontId="52" fillId="0" borderId="24" xfId="0" applyNumberFormat="1" applyFont="1" applyFill="1" applyBorder="1" applyAlignment="1">
      <alignment horizontal="distributed" vertical="center"/>
    </xf>
    <xf numFmtId="196" fontId="53" fillId="0" borderId="25" xfId="0" applyNumberFormat="1" applyFont="1" applyBorder="1" applyAlignment="1">
      <alignment vertical="center"/>
    </xf>
    <xf numFmtId="196" fontId="53" fillId="0" borderId="26" xfId="0" applyNumberFormat="1" applyFont="1" applyBorder="1" applyAlignment="1">
      <alignment vertical="center"/>
    </xf>
    <xf numFmtId="196" fontId="53" fillId="0" borderId="27" xfId="0" applyNumberFormat="1" applyFont="1" applyBorder="1" applyAlignment="1">
      <alignment vertical="center"/>
    </xf>
    <xf numFmtId="3" fontId="52" fillId="0" borderId="28" xfId="0" applyNumberFormat="1" applyFont="1" applyFill="1" applyBorder="1" applyAlignment="1">
      <alignment horizontal="center" vertical="center"/>
    </xf>
    <xf numFmtId="3" fontId="52" fillId="0" borderId="29" xfId="0" applyNumberFormat="1" applyFont="1" applyFill="1" applyBorder="1" applyAlignment="1">
      <alignment horizontal="distributed" vertical="center"/>
    </xf>
    <xf numFmtId="196" fontId="53" fillId="0" borderId="30" xfId="0" applyNumberFormat="1" applyFont="1" applyBorder="1" applyAlignment="1">
      <alignment vertical="center"/>
    </xf>
    <xf numFmtId="3" fontId="54" fillId="0" borderId="0" xfId="0" applyNumberFormat="1" applyFont="1" applyFill="1" applyBorder="1" applyAlignment="1">
      <alignment/>
    </xf>
    <xf numFmtId="0" fontId="0" fillId="0" borderId="0" xfId="0" applyAlignment="1">
      <alignment/>
    </xf>
    <xf numFmtId="3" fontId="52" fillId="0" borderId="31" xfId="0" applyNumberFormat="1" applyFont="1" applyFill="1" applyBorder="1" applyAlignment="1">
      <alignment horizontal="center" vertical="center"/>
    </xf>
    <xf numFmtId="176" fontId="53" fillId="0" borderId="32" xfId="0" applyNumberFormat="1" applyFont="1" applyBorder="1" applyAlignment="1">
      <alignment vertical="center"/>
    </xf>
    <xf numFmtId="176" fontId="53" fillId="0" borderId="33" xfId="0" applyNumberFormat="1" applyFont="1" applyBorder="1" applyAlignment="1">
      <alignment vertical="center"/>
    </xf>
    <xf numFmtId="176" fontId="53" fillId="0" borderId="34" xfId="0" applyNumberFormat="1" applyFont="1" applyBorder="1" applyAlignment="1">
      <alignment vertical="center"/>
    </xf>
    <xf numFmtId="176" fontId="53" fillId="0" borderId="35" xfId="0" applyNumberFormat="1" applyFont="1" applyBorder="1" applyAlignment="1">
      <alignment vertical="center"/>
    </xf>
    <xf numFmtId="3" fontId="55" fillId="0" borderId="27" xfId="0" applyNumberFormat="1" applyFont="1" applyFill="1" applyBorder="1" applyAlignment="1">
      <alignment horizontal="right" vertical="center"/>
    </xf>
    <xf numFmtId="3" fontId="55" fillId="0" borderId="30" xfId="0" applyNumberFormat="1" applyFont="1" applyFill="1" applyBorder="1" applyAlignment="1">
      <alignment horizontal="right" vertical="center"/>
    </xf>
    <xf numFmtId="3" fontId="55" fillId="0" borderId="26" xfId="0" applyNumberFormat="1" applyFont="1" applyFill="1" applyBorder="1" applyAlignment="1">
      <alignment horizontal="right" vertical="center"/>
    </xf>
    <xf numFmtId="3" fontId="52" fillId="34" borderId="23" xfId="0" applyNumberFormat="1" applyFont="1" applyFill="1" applyBorder="1" applyAlignment="1">
      <alignment horizontal="center" vertical="center"/>
    </xf>
    <xf numFmtId="3" fontId="52" fillId="34" borderId="36" xfId="0" applyNumberFormat="1" applyFont="1" applyFill="1" applyBorder="1" applyAlignment="1">
      <alignment horizontal="distributed" vertical="center"/>
    </xf>
    <xf numFmtId="196" fontId="53" fillId="34" borderId="37" xfId="0" applyNumberFormat="1" applyFont="1" applyFill="1" applyBorder="1" applyAlignment="1">
      <alignment vertical="center"/>
    </xf>
    <xf numFmtId="3" fontId="52" fillId="34" borderId="24" xfId="0" applyNumberFormat="1" applyFont="1" applyFill="1" applyBorder="1" applyAlignment="1">
      <alignment horizontal="distributed" vertical="center"/>
    </xf>
    <xf numFmtId="196" fontId="53" fillId="34" borderId="25" xfId="0" applyNumberFormat="1" applyFont="1" applyFill="1" applyBorder="1" applyAlignment="1">
      <alignment vertical="center"/>
    </xf>
    <xf numFmtId="3" fontId="52" fillId="34" borderId="28" xfId="0" applyNumberFormat="1" applyFont="1" applyFill="1" applyBorder="1" applyAlignment="1">
      <alignment horizontal="center" vertical="center"/>
    </xf>
    <xf numFmtId="3" fontId="52" fillId="34" borderId="29" xfId="0" applyNumberFormat="1" applyFont="1" applyFill="1" applyBorder="1" applyAlignment="1">
      <alignment horizontal="distributed" vertical="center"/>
    </xf>
    <xf numFmtId="196" fontId="53" fillId="34" borderId="30" xfId="0" applyNumberFormat="1" applyFont="1" applyFill="1" applyBorder="1" applyAlignment="1">
      <alignment vertical="center"/>
    </xf>
    <xf numFmtId="3" fontId="52" fillId="34" borderId="38" xfId="0" applyNumberFormat="1" applyFont="1" applyFill="1" applyBorder="1" applyAlignment="1">
      <alignment horizontal="center" vertical="center"/>
    </xf>
    <xf numFmtId="196" fontId="53" fillId="34" borderId="39" xfId="0" applyNumberFormat="1" applyFont="1" applyFill="1" applyBorder="1" applyAlignment="1">
      <alignment vertical="center"/>
    </xf>
    <xf numFmtId="3" fontId="55" fillId="34" borderId="37" xfId="0" applyNumberFormat="1" applyFont="1" applyFill="1" applyBorder="1" applyAlignment="1">
      <alignment horizontal="right" vertical="center"/>
    </xf>
    <xf numFmtId="176" fontId="53" fillId="34" borderId="40" xfId="0" applyNumberFormat="1" applyFont="1" applyFill="1" applyBorder="1" applyAlignment="1">
      <alignment vertical="center"/>
    </xf>
    <xf numFmtId="3" fontId="55" fillId="34" borderId="27" xfId="0" applyNumberFormat="1" applyFont="1" applyFill="1" applyBorder="1" applyAlignment="1">
      <alignment horizontal="right" vertical="center"/>
    </xf>
    <xf numFmtId="176" fontId="53" fillId="34" borderId="32" xfId="0" applyNumberFormat="1" applyFont="1" applyFill="1" applyBorder="1" applyAlignment="1">
      <alignment vertical="center"/>
    </xf>
    <xf numFmtId="3" fontId="55" fillId="34" borderId="30" xfId="0" applyNumberFormat="1" applyFont="1" applyFill="1" applyBorder="1" applyAlignment="1">
      <alignment horizontal="right" vertical="center"/>
    </xf>
    <xf numFmtId="176" fontId="53" fillId="34" borderId="34" xfId="0" applyNumberFormat="1" applyFont="1" applyFill="1" applyBorder="1" applyAlignment="1">
      <alignment vertical="center"/>
    </xf>
    <xf numFmtId="3" fontId="52" fillId="34" borderId="41" xfId="0" applyNumberFormat="1" applyFont="1" applyFill="1" applyBorder="1" applyAlignment="1">
      <alignment horizontal="distributed" vertical="center"/>
    </xf>
    <xf numFmtId="3" fontId="55" fillId="34" borderId="42" xfId="0" applyNumberFormat="1" applyFont="1" applyFill="1" applyBorder="1" applyAlignment="1">
      <alignment horizontal="right" vertical="center"/>
    </xf>
    <xf numFmtId="3" fontId="6" fillId="0" borderId="0" xfId="0" applyNumberFormat="1" applyFont="1" applyFill="1" applyBorder="1" applyAlignment="1">
      <alignment horizontal="left"/>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3" fontId="52" fillId="0" borderId="46" xfId="0" applyNumberFormat="1" applyFont="1" applyFill="1" applyBorder="1" applyAlignment="1">
      <alignment horizontal="center" vertical="center"/>
    </xf>
    <xf numFmtId="3" fontId="52" fillId="0" borderId="47" xfId="0" applyNumberFormat="1" applyFont="1" applyFill="1" applyBorder="1" applyAlignment="1">
      <alignment horizontal="center" vertical="center"/>
    </xf>
    <xf numFmtId="0" fontId="56" fillId="0" borderId="16" xfId="0" applyFont="1" applyBorder="1" applyAlignment="1">
      <alignment vertical="center" wrapText="1"/>
    </xf>
    <xf numFmtId="0" fontId="0" fillId="0" borderId="16"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8"/>
  <sheetViews>
    <sheetView showGridLines="0" tabSelected="1" workbookViewId="0" topLeftCell="A1">
      <selection activeCell="A8" sqref="A8"/>
    </sheetView>
  </sheetViews>
  <sheetFormatPr defaultColWidth="0" defaultRowHeight="14.25" zeroHeight="1"/>
  <cols>
    <col min="1" max="1" width="3.69921875" style="0" customWidth="1"/>
    <col min="2" max="2" width="9" style="0" customWidth="1"/>
    <col min="3" max="6" width="10.69921875" style="0" customWidth="1"/>
    <col min="7" max="7" width="11.09765625" style="0" customWidth="1"/>
    <col min="8" max="8" width="9.69921875" style="1" customWidth="1"/>
    <col min="9" max="16384" width="0" style="0" hidden="1" customWidth="1"/>
  </cols>
  <sheetData>
    <row r="1" spans="1:9" s="2" customFormat="1" ht="17.25">
      <c r="A1" s="62" t="s">
        <v>57</v>
      </c>
      <c r="B1" s="62"/>
      <c r="C1" s="62"/>
      <c r="D1" s="62"/>
      <c r="E1" s="62"/>
      <c r="F1" s="62"/>
      <c r="G1" s="62"/>
      <c r="H1" s="62"/>
      <c r="I1" s="62"/>
    </row>
    <row r="2" spans="1:9" s="2" customFormat="1" ht="17.25">
      <c r="A2" s="25"/>
      <c r="B2" s="25"/>
      <c r="C2" s="25"/>
      <c r="D2" s="25"/>
      <c r="E2" s="25"/>
      <c r="F2" s="25"/>
      <c r="G2" s="25"/>
      <c r="H2" s="25"/>
      <c r="I2" s="25"/>
    </row>
    <row r="3" spans="1:9" s="1" customFormat="1" ht="15" customHeight="1" thickBot="1">
      <c r="A3" s="34" t="s">
        <v>56</v>
      </c>
      <c r="B3" s="3"/>
      <c r="C3" s="3"/>
      <c r="D3" s="3"/>
      <c r="E3" s="3"/>
      <c r="F3" s="3"/>
      <c r="G3" s="3"/>
      <c r="H3" s="3"/>
      <c r="I3" s="24"/>
    </row>
    <row r="4" spans="1:8" ht="15" customHeight="1">
      <c r="A4" s="15"/>
      <c r="B4" s="16"/>
      <c r="C4" s="63" t="s">
        <v>53</v>
      </c>
      <c r="D4" s="64"/>
      <c r="E4" s="64"/>
      <c r="F4" s="65"/>
      <c r="G4" s="17"/>
      <c r="H4"/>
    </row>
    <row r="5" spans="1:8" ht="15" customHeight="1">
      <c r="A5" s="18"/>
      <c r="B5" s="3"/>
      <c r="C5" s="14"/>
      <c r="D5" s="9"/>
      <c r="E5" s="10"/>
      <c r="F5" s="10"/>
      <c r="G5" s="19" t="s">
        <v>0</v>
      </c>
      <c r="H5"/>
    </row>
    <row r="6" spans="1:8" ht="15" customHeight="1">
      <c r="A6" s="18"/>
      <c r="B6" s="3"/>
      <c r="C6" s="12" t="s">
        <v>1</v>
      </c>
      <c r="D6" s="10"/>
      <c r="E6" s="12" t="s">
        <v>2</v>
      </c>
      <c r="F6" s="12" t="s">
        <v>3</v>
      </c>
      <c r="G6" s="20"/>
      <c r="H6"/>
    </row>
    <row r="7" spans="1:8" ht="15" customHeight="1">
      <c r="A7" s="21"/>
      <c r="B7" s="8"/>
      <c r="C7" s="11"/>
      <c r="D7" s="13" t="s">
        <v>4</v>
      </c>
      <c r="E7" s="11"/>
      <c r="F7" s="11"/>
      <c r="G7" s="22" t="s">
        <v>54</v>
      </c>
      <c r="H7"/>
    </row>
    <row r="8" spans="1:8" ht="15" customHeight="1">
      <c r="A8" s="44">
        <v>1</v>
      </c>
      <c r="B8" s="45" t="s">
        <v>5</v>
      </c>
      <c r="C8" s="54">
        <v>72618</v>
      </c>
      <c r="D8" s="46">
        <v>2494</v>
      </c>
      <c r="E8" s="46">
        <v>62675</v>
      </c>
      <c r="F8" s="46">
        <f>C8+E8</f>
        <v>135293</v>
      </c>
      <c r="G8" s="55">
        <f>E8/F8</f>
        <v>0.46325382687943945</v>
      </c>
      <c r="H8" s="6"/>
    </row>
    <row r="9" spans="1:8" ht="15" customHeight="1">
      <c r="A9" s="26">
        <f>(A8+1)</f>
        <v>2</v>
      </c>
      <c r="B9" s="27" t="s">
        <v>6</v>
      </c>
      <c r="C9" s="41">
        <v>18435</v>
      </c>
      <c r="D9" s="28">
        <v>584</v>
      </c>
      <c r="E9" s="28">
        <v>10912</v>
      </c>
      <c r="F9" s="28">
        <f aca="true" t="shared" si="0" ref="F9:F54">C9+E9</f>
        <v>29347</v>
      </c>
      <c r="G9" s="37">
        <f aca="true" t="shared" si="1" ref="G9:G55">E9/F9</f>
        <v>0.3718267625310935</v>
      </c>
      <c r="H9" s="6"/>
    </row>
    <row r="10" spans="1:8" ht="15" customHeight="1">
      <c r="A10" s="44">
        <f aca="true" t="shared" si="2" ref="A10:A25">(A9+1)</f>
        <v>3</v>
      </c>
      <c r="B10" s="47" t="s">
        <v>7</v>
      </c>
      <c r="C10" s="56">
        <v>14706</v>
      </c>
      <c r="D10" s="48">
        <v>353</v>
      </c>
      <c r="E10" s="48">
        <v>11647</v>
      </c>
      <c r="F10" s="48">
        <f t="shared" si="0"/>
        <v>26353</v>
      </c>
      <c r="G10" s="57">
        <f t="shared" si="1"/>
        <v>0.4419610670511896</v>
      </c>
      <c r="H10" s="6"/>
    </row>
    <row r="11" spans="1:8" ht="15" customHeight="1">
      <c r="A11" s="26">
        <f t="shared" si="2"/>
        <v>4</v>
      </c>
      <c r="B11" s="27" t="s">
        <v>8</v>
      </c>
      <c r="C11" s="41">
        <v>26501</v>
      </c>
      <c r="D11" s="28">
        <v>643</v>
      </c>
      <c r="E11" s="28">
        <v>16537</v>
      </c>
      <c r="F11" s="28">
        <f t="shared" si="0"/>
        <v>43038</v>
      </c>
      <c r="G11" s="37">
        <f t="shared" si="1"/>
        <v>0.3842418327989219</v>
      </c>
      <c r="H11" s="6"/>
    </row>
    <row r="12" spans="1:8" ht="15" customHeight="1">
      <c r="A12" s="49">
        <f t="shared" si="2"/>
        <v>5</v>
      </c>
      <c r="B12" s="50" t="s">
        <v>9</v>
      </c>
      <c r="C12" s="58">
        <v>15793</v>
      </c>
      <c r="D12" s="51">
        <v>967</v>
      </c>
      <c r="E12" s="51">
        <v>8011</v>
      </c>
      <c r="F12" s="51">
        <f t="shared" si="0"/>
        <v>23804</v>
      </c>
      <c r="G12" s="59">
        <f t="shared" si="1"/>
        <v>0.3365400772979331</v>
      </c>
      <c r="H12" s="6"/>
    </row>
    <row r="13" spans="1:8" ht="15" customHeight="1">
      <c r="A13" s="26">
        <f t="shared" si="2"/>
        <v>6</v>
      </c>
      <c r="B13" s="27" t="s">
        <v>10</v>
      </c>
      <c r="C13" s="41">
        <v>15330</v>
      </c>
      <c r="D13" s="30">
        <v>237</v>
      </c>
      <c r="E13" s="30">
        <v>10627</v>
      </c>
      <c r="F13" s="30">
        <f t="shared" si="0"/>
        <v>25957</v>
      </c>
      <c r="G13" s="38">
        <f t="shared" si="1"/>
        <v>0.4094078668567246</v>
      </c>
      <c r="H13" s="6"/>
    </row>
    <row r="14" spans="1:8" ht="15" customHeight="1">
      <c r="A14" s="44">
        <f t="shared" si="2"/>
        <v>7</v>
      </c>
      <c r="B14" s="47" t="s">
        <v>11</v>
      </c>
      <c r="C14" s="56">
        <v>20980</v>
      </c>
      <c r="D14" s="48">
        <v>563</v>
      </c>
      <c r="E14" s="48">
        <v>19389</v>
      </c>
      <c r="F14" s="48">
        <f t="shared" si="0"/>
        <v>40369</v>
      </c>
      <c r="G14" s="57">
        <f t="shared" si="1"/>
        <v>0.48029428521885603</v>
      </c>
      <c r="H14" s="6"/>
    </row>
    <row r="15" spans="1:8" ht="15" customHeight="1">
      <c r="A15" s="26">
        <f t="shared" si="2"/>
        <v>8</v>
      </c>
      <c r="B15" s="27" t="s">
        <v>12</v>
      </c>
      <c r="C15" s="41">
        <v>26296</v>
      </c>
      <c r="D15" s="28">
        <v>703</v>
      </c>
      <c r="E15" s="28">
        <v>22526</v>
      </c>
      <c r="F15" s="28">
        <f t="shared" si="0"/>
        <v>48822</v>
      </c>
      <c r="G15" s="37">
        <f t="shared" si="1"/>
        <v>0.4613903568063578</v>
      </c>
      <c r="H15" s="6"/>
    </row>
    <row r="16" spans="1:8" ht="15" customHeight="1">
      <c r="A16" s="44">
        <f t="shared" si="2"/>
        <v>9</v>
      </c>
      <c r="B16" s="47" t="s">
        <v>13</v>
      </c>
      <c r="C16" s="56">
        <v>19617</v>
      </c>
      <c r="D16" s="48">
        <v>429</v>
      </c>
      <c r="E16" s="48">
        <v>16680</v>
      </c>
      <c r="F16" s="48">
        <f t="shared" si="0"/>
        <v>36297</v>
      </c>
      <c r="G16" s="57">
        <f t="shared" si="1"/>
        <v>0.4595421109182577</v>
      </c>
      <c r="H16" s="6"/>
    </row>
    <row r="17" spans="1:8" ht="15" customHeight="1">
      <c r="A17" s="31">
        <f t="shared" si="2"/>
        <v>10</v>
      </c>
      <c r="B17" s="32" t="s">
        <v>14</v>
      </c>
      <c r="C17" s="42">
        <v>19887</v>
      </c>
      <c r="D17" s="33">
        <v>366</v>
      </c>
      <c r="E17" s="33">
        <v>20101</v>
      </c>
      <c r="F17" s="33">
        <f t="shared" si="0"/>
        <v>39988</v>
      </c>
      <c r="G17" s="39">
        <f t="shared" si="1"/>
        <v>0.5026758027408222</v>
      </c>
      <c r="H17" s="6"/>
    </row>
    <row r="18" spans="1:8" ht="15" customHeight="1">
      <c r="A18" s="44">
        <f t="shared" si="2"/>
        <v>11</v>
      </c>
      <c r="B18" s="45" t="s">
        <v>15</v>
      </c>
      <c r="C18" s="56">
        <v>47157</v>
      </c>
      <c r="D18" s="46">
        <v>1157</v>
      </c>
      <c r="E18" s="46">
        <v>46978</v>
      </c>
      <c r="F18" s="46">
        <f t="shared" si="0"/>
        <v>94135</v>
      </c>
      <c r="G18" s="55">
        <f t="shared" si="1"/>
        <v>0.49904923779678123</v>
      </c>
      <c r="H18" s="6"/>
    </row>
    <row r="19" spans="1:8" ht="15" customHeight="1">
      <c r="A19" s="26">
        <f t="shared" si="2"/>
        <v>12</v>
      </c>
      <c r="B19" s="27" t="s">
        <v>16</v>
      </c>
      <c r="C19" s="41">
        <v>44571</v>
      </c>
      <c r="D19" s="28">
        <v>1211</v>
      </c>
      <c r="E19" s="28">
        <v>35035</v>
      </c>
      <c r="F19" s="28">
        <f t="shared" si="0"/>
        <v>79606</v>
      </c>
      <c r="G19" s="37">
        <f t="shared" si="1"/>
        <v>0.44010501720975803</v>
      </c>
      <c r="H19" s="6"/>
    </row>
    <row r="20" spans="1:8" ht="15" customHeight="1">
      <c r="A20" s="44">
        <f t="shared" si="2"/>
        <v>13</v>
      </c>
      <c r="B20" s="47" t="s">
        <v>17</v>
      </c>
      <c r="C20" s="56">
        <v>224698</v>
      </c>
      <c r="D20" s="48">
        <v>6088</v>
      </c>
      <c r="E20" s="48">
        <v>153685</v>
      </c>
      <c r="F20" s="48">
        <f t="shared" si="0"/>
        <v>378383</v>
      </c>
      <c r="G20" s="57">
        <f t="shared" si="1"/>
        <v>0.40616253901470206</v>
      </c>
      <c r="H20" s="6"/>
    </row>
    <row r="21" spans="1:8" ht="15" customHeight="1">
      <c r="A21" s="26">
        <f t="shared" si="2"/>
        <v>14</v>
      </c>
      <c r="B21" s="27" t="s">
        <v>18</v>
      </c>
      <c r="C21" s="41">
        <v>75689</v>
      </c>
      <c r="D21" s="28">
        <v>2371</v>
      </c>
      <c r="E21" s="28">
        <v>52879</v>
      </c>
      <c r="F21" s="28">
        <f t="shared" si="0"/>
        <v>128568</v>
      </c>
      <c r="G21" s="37">
        <f t="shared" si="1"/>
        <v>0.4112920788998818</v>
      </c>
      <c r="H21" s="6"/>
    </row>
    <row r="22" spans="1:8" ht="15" customHeight="1">
      <c r="A22" s="49">
        <f t="shared" si="2"/>
        <v>15</v>
      </c>
      <c r="B22" s="50" t="s">
        <v>19</v>
      </c>
      <c r="C22" s="58">
        <v>25154</v>
      </c>
      <c r="D22" s="51">
        <v>945</v>
      </c>
      <c r="E22" s="51">
        <v>31128</v>
      </c>
      <c r="F22" s="51">
        <f t="shared" si="0"/>
        <v>56282</v>
      </c>
      <c r="G22" s="59">
        <f t="shared" si="1"/>
        <v>0.5530720301339682</v>
      </c>
      <c r="H22" s="6"/>
    </row>
    <row r="23" spans="1:8" ht="15" customHeight="1">
      <c r="A23" s="26">
        <f t="shared" si="2"/>
        <v>16</v>
      </c>
      <c r="B23" s="27" t="s">
        <v>20</v>
      </c>
      <c r="C23" s="41">
        <v>13327</v>
      </c>
      <c r="D23" s="30">
        <v>501</v>
      </c>
      <c r="E23" s="30">
        <v>12910</v>
      </c>
      <c r="F23" s="30">
        <f t="shared" si="0"/>
        <v>26237</v>
      </c>
      <c r="G23" s="38">
        <f t="shared" si="1"/>
        <v>0.49205320730266416</v>
      </c>
      <c r="H23" s="6"/>
    </row>
    <row r="24" spans="1:8" ht="15" customHeight="1">
      <c r="A24" s="44">
        <f t="shared" si="2"/>
        <v>17</v>
      </c>
      <c r="B24" s="47" t="s">
        <v>21</v>
      </c>
      <c r="C24" s="56">
        <v>14264</v>
      </c>
      <c r="D24" s="48">
        <v>326</v>
      </c>
      <c r="E24" s="48">
        <v>13717</v>
      </c>
      <c r="F24" s="48">
        <f t="shared" si="0"/>
        <v>27981</v>
      </c>
      <c r="G24" s="57">
        <f t="shared" si="1"/>
        <v>0.49022551016761373</v>
      </c>
      <c r="H24" s="6"/>
    </row>
    <row r="25" spans="1:8" ht="15" customHeight="1">
      <c r="A25" s="26">
        <f t="shared" si="2"/>
        <v>18</v>
      </c>
      <c r="B25" s="27" t="s">
        <v>22</v>
      </c>
      <c r="C25" s="41">
        <v>11553</v>
      </c>
      <c r="D25" s="28">
        <v>445</v>
      </c>
      <c r="E25" s="28">
        <v>9782</v>
      </c>
      <c r="F25" s="28">
        <f t="shared" si="0"/>
        <v>21335</v>
      </c>
      <c r="G25" s="37">
        <f t="shared" si="1"/>
        <v>0.45849543004452775</v>
      </c>
      <c r="H25" s="6"/>
    </row>
    <row r="26" spans="1:8" ht="15" customHeight="1">
      <c r="A26" s="44">
        <f aca="true" t="shared" si="3" ref="A26:A41">(A25+1)</f>
        <v>19</v>
      </c>
      <c r="B26" s="47" t="s">
        <v>23</v>
      </c>
      <c r="C26" s="56">
        <v>9513</v>
      </c>
      <c r="D26" s="48">
        <v>286</v>
      </c>
      <c r="E26" s="48">
        <v>7663</v>
      </c>
      <c r="F26" s="48">
        <f t="shared" si="0"/>
        <v>17176</v>
      </c>
      <c r="G26" s="57">
        <f t="shared" si="1"/>
        <v>0.44614578481602235</v>
      </c>
      <c r="H26" s="6"/>
    </row>
    <row r="27" spans="1:8" ht="15" customHeight="1">
      <c r="A27" s="31">
        <f t="shared" si="3"/>
        <v>20</v>
      </c>
      <c r="B27" s="32" t="s">
        <v>24</v>
      </c>
      <c r="C27" s="42">
        <v>22168</v>
      </c>
      <c r="D27" s="33">
        <v>644</v>
      </c>
      <c r="E27" s="33">
        <v>27124</v>
      </c>
      <c r="F27" s="33">
        <f t="shared" si="0"/>
        <v>49292</v>
      </c>
      <c r="G27" s="39">
        <f t="shared" si="1"/>
        <v>0.5502718493873245</v>
      </c>
      <c r="H27" s="6"/>
    </row>
    <row r="28" spans="1:8" ht="15" customHeight="1">
      <c r="A28" s="44">
        <f t="shared" si="3"/>
        <v>21</v>
      </c>
      <c r="B28" s="45" t="s">
        <v>25</v>
      </c>
      <c r="C28" s="56">
        <v>21535</v>
      </c>
      <c r="D28" s="46">
        <v>446</v>
      </c>
      <c r="E28" s="46">
        <v>23311</v>
      </c>
      <c r="F28" s="46">
        <f t="shared" si="0"/>
        <v>44846</v>
      </c>
      <c r="G28" s="55">
        <f t="shared" si="1"/>
        <v>0.5198010970878116</v>
      </c>
      <c r="H28" s="6"/>
    </row>
    <row r="29" spans="1:8" ht="15" customHeight="1">
      <c r="A29" s="26">
        <f t="shared" si="3"/>
        <v>22</v>
      </c>
      <c r="B29" s="27" t="s">
        <v>26</v>
      </c>
      <c r="C29" s="41">
        <v>42592</v>
      </c>
      <c r="D29" s="28">
        <v>1047</v>
      </c>
      <c r="E29" s="28">
        <v>42600</v>
      </c>
      <c r="F29" s="28">
        <f t="shared" si="0"/>
        <v>85192</v>
      </c>
      <c r="G29" s="37">
        <f t="shared" si="1"/>
        <v>0.5000469527655179</v>
      </c>
      <c r="H29" s="6"/>
    </row>
    <row r="30" spans="1:8" ht="15" customHeight="1">
      <c r="A30" s="44">
        <f t="shared" si="3"/>
        <v>23</v>
      </c>
      <c r="B30" s="47" t="s">
        <v>27</v>
      </c>
      <c r="C30" s="56">
        <v>85038</v>
      </c>
      <c r="D30" s="48">
        <v>1857</v>
      </c>
      <c r="E30" s="48">
        <v>51068</v>
      </c>
      <c r="F30" s="48">
        <f t="shared" si="0"/>
        <v>136106</v>
      </c>
      <c r="G30" s="57">
        <f t="shared" si="1"/>
        <v>0.37520755881445345</v>
      </c>
      <c r="H30" s="6"/>
    </row>
    <row r="31" spans="1:8" ht="15" customHeight="1">
      <c r="A31" s="26">
        <f t="shared" si="3"/>
        <v>24</v>
      </c>
      <c r="B31" s="27" t="s">
        <v>28</v>
      </c>
      <c r="C31" s="41">
        <v>18649</v>
      </c>
      <c r="D31" s="28">
        <v>516</v>
      </c>
      <c r="E31" s="28">
        <v>18394</v>
      </c>
      <c r="F31" s="28">
        <f t="shared" si="0"/>
        <v>37043</v>
      </c>
      <c r="G31" s="37">
        <f t="shared" si="1"/>
        <v>0.4965580541532813</v>
      </c>
      <c r="H31" s="6"/>
    </row>
    <row r="32" spans="1:8" ht="15" customHeight="1">
      <c r="A32" s="49">
        <f t="shared" si="3"/>
        <v>25</v>
      </c>
      <c r="B32" s="50" t="s">
        <v>29</v>
      </c>
      <c r="C32" s="58">
        <v>13147</v>
      </c>
      <c r="D32" s="51">
        <v>411</v>
      </c>
      <c r="E32" s="51">
        <v>13218</v>
      </c>
      <c r="F32" s="51">
        <f t="shared" si="0"/>
        <v>26365</v>
      </c>
      <c r="G32" s="59">
        <f t="shared" si="1"/>
        <v>0.5013464820785132</v>
      </c>
      <c r="H32" s="6"/>
    </row>
    <row r="33" spans="1:8" ht="15" customHeight="1">
      <c r="A33" s="26">
        <f t="shared" si="3"/>
        <v>26</v>
      </c>
      <c r="B33" s="27" t="s">
        <v>30</v>
      </c>
      <c r="C33" s="41">
        <v>34599</v>
      </c>
      <c r="D33" s="30">
        <v>693</v>
      </c>
      <c r="E33" s="30">
        <v>20408</v>
      </c>
      <c r="F33" s="30">
        <f t="shared" si="0"/>
        <v>55007</v>
      </c>
      <c r="G33" s="38">
        <f t="shared" si="1"/>
        <v>0.37100732634028394</v>
      </c>
      <c r="H33" s="6"/>
    </row>
    <row r="34" spans="1:8" ht="15" customHeight="1">
      <c r="A34" s="44">
        <f t="shared" si="3"/>
        <v>27</v>
      </c>
      <c r="B34" s="47" t="s">
        <v>31</v>
      </c>
      <c r="C34" s="56">
        <v>128546</v>
      </c>
      <c r="D34" s="48">
        <v>2428</v>
      </c>
      <c r="E34" s="48">
        <v>73075</v>
      </c>
      <c r="F34" s="48">
        <f t="shared" si="0"/>
        <v>201621</v>
      </c>
      <c r="G34" s="57">
        <f t="shared" si="1"/>
        <v>0.36243744451222837</v>
      </c>
      <c r="H34" s="6"/>
    </row>
    <row r="35" spans="1:8" ht="15" customHeight="1">
      <c r="A35" s="26">
        <f t="shared" si="3"/>
        <v>28</v>
      </c>
      <c r="B35" s="27" t="s">
        <v>32</v>
      </c>
      <c r="C35" s="41">
        <v>60780</v>
      </c>
      <c r="D35" s="28">
        <v>1275</v>
      </c>
      <c r="E35" s="28">
        <v>36387</v>
      </c>
      <c r="F35" s="28">
        <f t="shared" si="0"/>
        <v>97167</v>
      </c>
      <c r="G35" s="37">
        <f t="shared" si="1"/>
        <v>0.37447898978048105</v>
      </c>
      <c r="H35" s="6"/>
    </row>
    <row r="36" spans="1:8" ht="15" customHeight="1">
      <c r="A36" s="44">
        <f t="shared" si="3"/>
        <v>29</v>
      </c>
      <c r="B36" s="47" t="s">
        <v>33</v>
      </c>
      <c r="C36" s="56">
        <v>12669</v>
      </c>
      <c r="D36" s="48">
        <v>311</v>
      </c>
      <c r="E36" s="48">
        <v>10959</v>
      </c>
      <c r="F36" s="48">
        <f t="shared" si="0"/>
        <v>23628</v>
      </c>
      <c r="G36" s="57">
        <f t="shared" si="1"/>
        <v>0.4638141188420518</v>
      </c>
      <c r="H36" s="6"/>
    </row>
    <row r="37" spans="1:8" ht="15" customHeight="1">
      <c r="A37" s="31">
        <f t="shared" si="3"/>
        <v>30</v>
      </c>
      <c r="B37" s="32" t="s">
        <v>34</v>
      </c>
      <c r="C37" s="42">
        <v>12540</v>
      </c>
      <c r="D37" s="33">
        <v>419</v>
      </c>
      <c r="E37" s="33">
        <v>13655</v>
      </c>
      <c r="F37" s="33">
        <f t="shared" si="0"/>
        <v>26195</v>
      </c>
      <c r="G37" s="39">
        <f t="shared" si="1"/>
        <v>0.5212826875357893</v>
      </c>
      <c r="H37" s="6"/>
    </row>
    <row r="38" spans="1:8" ht="15" customHeight="1">
      <c r="A38" s="44">
        <f t="shared" si="3"/>
        <v>31</v>
      </c>
      <c r="B38" s="45" t="s">
        <v>35</v>
      </c>
      <c r="C38" s="56">
        <v>7105</v>
      </c>
      <c r="D38" s="46">
        <v>148</v>
      </c>
      <c r="E38" s="46">
        <v>5930</v>
      </c>
      <c r="F38" s="46">
        <f t="shared" si="0"/>
        <v>13035</v>
      </c>
      <c r="G38" s="55">
        <f t="shared" si="1"/>
        <v>0.4549290372075182</v>
      </c>
      <c r="H38" s="6"/>
    </row>
    <row r="39" spans="1:8" ht="15" customHeight="1">
      <c r="A39" s="26">
        <f t="shared" si="3"/>
        <v>32</v>
      </c>
      <c r="B39" s="27" t="s">
        <v>36</v>
      </c>
      <c r="C39" s="41">
        <v>9822</v>
      </c>
      <c r="D39" s="28">
        <v>300</v>
      </c>
      <c r="E39" s="28">
        <v>8506</v>
      </c>
      <c r="F39" s="28">
        <f t="shared" si="0"/>
        <v>18328</v>
      </c>
      <c r="G39" s="37">
        <f t="shared" si="1"/>
        <v>0.4640986468790921</v>
      </c>
      <c r="H39" s="6"/>
    </row>
    <row r="40" spans="1:8" ht="15" customHeight="1">
      <c r="A40" s="44">
        <f t="shared" si="3"/>
        <v>33</v>
      </c>
      <c r="B40" s="47" t="s">
        <v>37</v>
      </c>
      <c r="C40" s="56">
        <v>22629</v>
      </c>
      <c r="D40" s="48">
        <v>407</v>
      </c>
      <c r="E40" s="48">
        <v>19246</v>
      </c>
      <c r="F40" s="48">
        <f t="shared" si="0"/>
        <v>41875</v>
      </c>
      <c r="G40" s="57">
        <f t="shared" si="1"/>
        <v>0.45960597014925375</v>
      </c>
      <c r="H40" s="6"/>
    </row>
    <row r="41" spans="1:8" ht="15" customHeight="1">
      <c r="A41" s="26">
        <f t="shared" si="3"/>
        <v>34</v>
      </c>
      <c r="B41" s="27" t="s">
        <v>38</v>
      </c>
      <c r="C41" s="41">
        <v>35169</v>
      </c>
      <c r="D41" s="28">
        <v>771</v>
      </c>
      <c r="E41" s="28">
        <v>28404</v>
      </c>
      <c r="F41" s="28">
        <f t="shared" si="0"/>
        <v>63573</v>
      </c>
      <c r="G41" s="37">
        <f t="shared" si="1"/>
        <v>0.44679345004954935</v>
      </c>
      <c r="H41" s="6"/>
    </row>
    <row r="42" spans="1:8" ht="15" customHeight="1">
      <c r="A42" s="49">
        <f aca="true" t="shared" si="4" ref="A42:A54">(A41+1)</f>
        <v>35</v>
      </c>
      <c r="B42" s="50" t="s">
        <v>39</v>
      </c>
      <c r="C42" s="58">
        <v>16065</v>
      </c>
      <c r="D42" s="51">
        <v>477</v>
      </c>
      <c r="E42" s="51">
        <v>15556</v>
      </c>
      <c r="F42" s="51">
        <f t="shared" si="0"/>
        <v>31621</v>
      </c>
      <c r="G42" s="59">
        <f t="shared" si="1"/>
        <v>0.49195155118433953</v>
      </c>
      <c r="H42" s="6"/>
    </row>
    <row r="43" spans="1:8" ht="15" customHeight="1">
      <c r="A43" s="26">
        <f t="shared" si="4"/>
        <v>36</v>
      </c>
      <c r="B43" s="27" t="s">
        <v>40</v>
      </c>
      <c r="C43" s="41">
        <v>9829</v>
      </c>
      <c r="D43" s="30">
        <v>247</v>
      </c>
      <c r="E43" s="30">
        <v>8106</v>
      </c>
      <c r="F43" s="30">
        <f t="shared" si="0"/>
        <v>17935</v>
      </c>
      <c r="G43" s="38">
        <f t="shared" si="1"/>
        <v>0.45196543072205186</v>
      </c>
      <c r="H43" s="6"/>
    </row>
    <row r="44" spans="1:8" ht="15" customHeight="1">
      <c r="A44" s="44">
        <f t="shared" si="4"/>
        <v>37</v>
      </c>
      <c r="B44" s="47" t="s">
        <v>41</v>
      </c>
      <c r="C44" s="56">
        <v>11167</v>
      </c>
      <c r="D44" s="48">
        <v>217</v>
      </c>
      <c r="E44" s="48">
        <v>10970</v>
      </c>
      <c r="F44" s="48">
        <f t="shared" si="0"/>
        <v>22137</v>
      </c>
      <c r="G44" s="57">
        <f t="shared" si="1"/>
        <v>0.49555043592175996</v>
      </c>
      <c r="H44" s="6"/>
    </row>
    <row r="45" spans="1:8" ht="15" customHeight="1">
      <c r="A45" s="26">
        <f t="shared" si="4"/>
        <v>38</v>
      </c>
      <c r="B45" s="27" t="s">
        <v>42</v>
      </c>
      <c r="C45" s="41">
        <v>17852</v>
      </c>
      <c r="D45" s="28">
        <v>495</v>
      </c>
      <c r="E45" s="28">
        <v>15214</v>
      </c>
      <c r="F45" s="28">
        <f t="shared" si="0"/>
        <v>33066</v>
      </c>
      <c r="G45" s="37">
        <f t="shared" si="1"/>
        <v>0.4601100828645739</v>
      </c>
      <c r="H45" s="6"/>
    </row>
    <row r="46" spans="1:8" ht="15" customHeight="1">
      <c r="A46" s="44">
        <f t="shared" si="4"/>
        <v>39</v>
      </c>
      <c r="B46" s="47" t="s">
        <v>43</v>
      </c>
      <c r="C46" s="56">
        <v>11086</v>
      </c>
      <c r="D46" s="48">
        <v>344</v>
      </c>
      <c r="E46" s="48">
        <v>7184</v>
      </c>
      <c r="F46" s="48">
        <f t="shared" si="0"/>
        <v>18270</v>
      </c>
      <c r="G46" s="57">
        <f t="shared" si="1"/>
        <v>0.3932129173508484</v>
      </c>
      <c r="H46" s="6"/>
    </row>
    <row r="47" spans="1:8" ht="15" customHeight="1">
      <c r="A47" s="31">
        <f t="shared" si="4"/>
        <v>40</v>
      </c>
      <c r="B47" s="32" t="s">
        <v>44</v>
      </c>
      <c r="C47" s="42">
        <v>64432</v>
      </c>
      <c r="D47" s="33">
        <v>1301</v>
      </c>
      <c r="E47" s="33">
        <v>39238</v>
      </c>
      <c r="F47" s="33">
        <f t="shared" si="0"/>
        <v>103670</v>
      </c>
      <c r="G47" s="39">
        <f t="shared" si="1"/>
        <v>0.37848943763866116</v>
      </c>
      <c r="H47" s="6"/>
    </row>
    <row r="48" spans="1:8" ht="15" customHeight="1">
      <c r="A48" s="44">
        <f t="shared" si="4"/>
        <v>41</v>
      </c>
      <c r="B48" s="45" t="s">
        <v>45</v>
      </c>
      <c r="C48" s="56">
        <v>10399</v>
      </c>
      <c r="D48" s="46">
        <v>318</v>
      </c>
      <c r="E48" s="46">
        <v>6440</v>
      </c>
      <c r="F48" s="46">
        <f t="shared" si="0"/>
        <v>16839</v>
      </c>
      <c r="G48" s="55">
        <f t="shared" si="1"/>
        <v>0.38244551339153154</v>
      </c>
      <c r="H48" s="6"/>
    </row>
    <row r="49" spans="1:8" ht="15" customHeight="1">
      <c r="A49" s="26">
        <f t="shared" si="4"/>
        <v>42</v>
      </c>
      <c r="B49" s="27" t="s">
        <v>46</v>
      </c>
      <c r="C49" s="41">
        <v>19610</v>
      </c>
      <c r="D49" s="28">
        <v>379</v>
      </c>
      <c r="E49" s="28">
        <v>10655</v>
      </c>
      <c r="F49" s="28">
        <f t="shared" si="0"/>
        <v>30265</v>
      </c>
      <c r="G49" s="37">
        <f t="shared" si="1"/>
        <v>0.3520568313233108</v>
      </c>
      <c r="H49" s="6"/>
    </row>
    <row r="50" spans="1:8" ht="15" customHeight="1">
      <c r="A50" s="44">
        <f t="shared" si="4"/>
        <v>43</v>
      </c>
      <c r="B50" s="47" t="s">
        <v>47</v>
      </c>
      <c r="C50" s="56">
        <v>22942</v>
      </c>
      <c r="D50" s="48">
        <v>457</v>
      </c>
      <c r="E50" s="48">
        <v>14538</v>
      </c>
      <c r="F50" s="48">
        <f t="shared" si="0"/>
        <v>37480</v>
      </c>
      <c r="G50" s="57">
        <f t="shared" si="1"/>
        <v>0.38788687299893276</v>
      </c>
      <c r="H50" s="6"/>
    </row>
    <row r="51" spans="1:8" ht="15" customHeight="1">
      <c r="A51" s="26">
        <f t="shared" si="4"/>
        <v>44</v>
      </c>
      <c r="B51" s="27" t="s">
        <v>48</v>
      </c>
      <c r="C51" s="41">
        <v>15005</v>
      </c>
      <c r="D51" s="28">
        <v>306</v>
      </c>
      <c r="E51" s="28">
        <v>10687</v>
      </c>
      <c r="F51" s="28">
        <f t="shared" si="0"/>
        <v>25692</v>
      </c>
      <c r="G51" s="37">
        <f t="shared" si="1"/>
        <v>0.41596605947376614</v>
      </c>
      <c r="H51" s="6"/>
    </row>
    <row r="52" spans="1:8" ht="15" customHeight="1">
      <c r="A52" s="49">
        <f t="shared" si="4"/>
        <v>45</v>
      </c>
      <c r="B52" s="50" t="s">
        <v>49</v>
      </c>
      <c r="C52" s="58">
        <v>14057</v>
      </c>
      <c r="D52" s="51">
        <v>338</v>
      </c>
      <c r="E52" s="51">
        <v>10925</v>
      </c>
      <c r="F52" s="51">
        <f t="shared" si="0"/>
        <v>24982</v>
      </c>
      <c r="G52" s="59">
        <f t="shared" si="1"/>
        <v>0.4373148667040269</v>
      </c>
      <c r="H52" s="7"/>
    </row>
    <row r="53" spans="1:8" ht="15" customHeight="1">
      <c r="A53" s="36">
        <f t="shared" si="4"/>
        <v>46</v>
      </c>
      <c r="B53" s="27" t="s">
        <v>50</v>
      </c>
      <c r="C53" s="41">
        <v>23556</v>
      </c>
      <c r="D53" s="30">
        <v>449</v>
      </c>
      <c r="E53" s="30">
        <v>11755</v>
      </c>
      <c r="F53" s="30">
        <f t="shared" si="0"/>
        <v>35311</v>
      </c>
      <c r="G53" s="38">
        <f t="shared" si="1"/>
        <v>0.3328990965987936</v>
      </c>
      <c r="H53" s="7"/>
    </row>
    <row r="54" spans="1:8" ht="15" customHeight="1" thickBot="1">
      <c r="A54" s="52">
        <f t="shared" si="4"/>
        <v>47</v>
      </c>
      <c r="B54" s="60" t="s">
        <v>51</v>
      </c>
      <c r="C54" s="61">
        <v>16416</v>
      </c>
      <c r="D54" s="53">
        <v>839</v>
      </c>
      <c r="E54" s="53">
        <v>10428</v>
      </c>
      <c r="F54" s="53">
        <f t="shared" si="0"/>
        <v>26844</v>
      </c>
      <c r="G54" s="57">
        <f t="shared" si="1"/>
        <v>0.3884666964684846</v>
      </c>
      <c r="H54" s="7"/>
    </row>
    <row r="55" spans="1:8" ht="15" customHeight="1" thickBot="1" thickTop="1">
      <c r="A55" s="66" t="s">
        <v>52</v>
      </c>
      <c r="B55" s="67"/>
      <c r="C55" s="43">
        <f>SUM(C8:C54)</f>
        <v>1495493</v>
      </c>
      <c r="D55" s="29">
        <f>SUM(D8:D54)</f>
        <v>38509</v>
      </c>
      <c r="E55" s="29">
        <f>SUM(E8:E54)</f>
        <v>1126863</v>
      </c>
      <c r="F55" s="29">
        <f>SUM(F8:F54)</f>
        <v>2622356</v>
      </c>
      <c r="G55" s="40">
        <f t="shared" si="1"/>
        <v>0.429713967134897</v>
      </c>
      <c r="H55" s="7"/>
    </row>
    <row r="56" spans="1:8" ht="72" customHeight="1">
      <c r="A56" s="68" t="s">
        <v>55</v>
      </c>
      <c r="B56" s="69"/>
      <c r="C56" s="69"/>
      <c r="D56" s="69"/>
      <c r="E56" s="69"/>
      <c r="F56" s="69"/>
      <c r="G56" s="69"/>
      <c r="H56" s="35"/>
    </row>
    <row r="57" spans="1:6" s="1" customFormat="1" ht="4.5" customHeight="1">
      <c r="A57" s="4"/>
      <c r="B57" s="5"/>
      <c r="C57" s="23"/>
      <c r="D57" s="23"/>
      <c r="E57" s="23"/>
      <c r="F57" s="23"/>
    </row>
    <row r="58" spans="3:6" ht="13.5" hidden="1">
      <c r="C58" s="5"/>
      <c r="D58" s="5"/>
      <c r="E58" s="5"/>
      <c r="F58" s="5"/>
    </row>
    <row r="59" ht="13.5"/>
    <row r="60" ht="13.5"/>
    <row r="61" ht="13.5"/>
  </sheetData>
  <sheetProtection/>
  <mergeCells count="4">
    <mergeCell ref="C4:F4"/>
    <mergeCell ref="A1:I1"/>
    <mergeCell ref="A55:B55"/>
    <mergeCell ref="A56:G56"/>
  </mergeCells>
  <printOptions horizontalCentered="1"/>
  <pageMargins left="0.5905511811023623" right="0.1968503937007874" top="0.29" bottom="0.3937007874015748" header="0.16" footer="0.196850393700787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2010-06-25T11:14:52Z</cp:lastPrinted>
  <dcterms:created xsi:type="dcterms:W3CDTF">2001-04-25T02:48:40Z</dcterms:created>
  <dcterms:modified xsi:type="dcterms:W3CDTF">2011-07-07T06:38:26Z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