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年報/令和６年度 年報/3.掲載依頼/"/>
    </mc:Choice>
  </mc:AlternateContent>
  <xr:revisionPtr revIDLastSave="3" documentId="13_ncr:1_{3B105609-9FCB-4D20-BCED-E8876FEA9F1D}" xr6:coauthVersionLast="47" xr6:coauthVersionMax="47" xr10:uidLastSave="{62A5A219-4579-455E-939F-0B7FF1A25F97}"/>
  <bookViews>
    <workbookView xWindow="-120" yWindow="-120" windowWidth="29040" windowHeight="15720" tabRatio="856" xr2:uid="{00000000-000D-0000-FFFF-FFFF00000000}"/>
  </bookViews>
  <sheets>
    <sheet name="Ⅱ－（１）" sheetId="37" r:id="rId1"/>
  </sheets>
  <definedNames>
    <definedName name="_xlnm.Print_Area" localSheetId="0">'Ⅱ－（１）'!$A$1:$H$57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7" l="1"/>
  <c r="H55" i="37"/>
  <c r="H8" i="37"/>
  <c r="H54" i="37" l="1"/>
  <c r="H10" i="37" l="1"/>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A9" i="37"/>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<sst xmlns="http://schemas.openxmlformats.org/spreadsheetml/2006/main" count="58" uniqueCount="58">
  <si>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</si>
  <si>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</si>
  <si>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</si>
  <si>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</si>
  <si>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</si>
  <si>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</si>
  <si>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</si>
  <si>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</si>
  <si>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</si>
  <si>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</si>
  <si>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</si>
  <si>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</si>
  <si>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</si>
  <si>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</si>
  <si>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</si>
  <si>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</si>
  <si>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</si>
  <si>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</si>
  <si>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</si>
  <si>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</si>
  <si>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</si>
  <si>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</si>
  <si>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</si>
  <si>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</si>
  <si>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</si>
  <si>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</si>
  <si>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</si>
  <si>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</si>
  <si>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</si>
  <si>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</si>
  <si>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</si>
  <si>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</si>
  <si>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</si>
  <si>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</si>
  <si>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</si>
  <si>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</si>
  <si>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</si>
  <si>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</si>
  <si>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</si>
  <si>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</si>
  <si>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</si>
  <si>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</si>
  <si>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</si>
  <si>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</si>
  <si>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</si>
  <si>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</si>
  <si>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</si>
  <si>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</si>
  <si>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</si>
  <si>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</si>
  <si>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</si>
  <si>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</si>
  <si>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合計</t>
    <rPh sb="0" eb="2">
      <t>ゴウケイ</t>
    </rPh>
    <phoneticPr fontId="8"/>
  </si>
  <si>
    <t>委託÷合計</t>
    <rPh sb="0" eb="2">
      <t>イタク</t>
    </rPh>
    <rPh sb="3" eb="5">
      <t>ゴウケイ</t>
    </rPh>
    <phoneticPr fontId="8"/>
  </si>
  <si>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8"/>
  </si>
  <si>
    <t>Ⅱ－(1)　都道府県別労働保険適用状況</t>
    <rPh sb="6" eb="10">
      <t>トドウフケン</t>
    </rPh>
    <rPh sb="10" eb="11">
      <t>ベツ</t>
    </rPh>
    <phoneticPr fontId="8"/>
  </si>
  <si>
    <t>適 用 事 業 数</t>
    <phoneticPr fontId="8"/>
  </si>
  <si>
    <t>令和６年度末</t>
    <rPh sb="0" eb="2">
      <t>レイワ</t>
    </rPh>
    <rPh sb="3" eb="5">
      <t>ネンド</t>
    </rPh>
    <rPh sb="5" eb="6">
      <t>マツ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</si>
</sst>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5">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9"/>
      <name val="ＭＳ ゴシック"/>
      <family val="3"/>
      <charset val="128"/>
    </font>
    <font>
      <sz val="6"/>
      <name val="ＭＳ Ｐ明朝"/>
      <family val="1"/>
      <charset val="128"/>
    </font>
    <font>
      <sz val="6"/>
      <name val="明朝"/>
      <family val="1"/>
      <charset val="128"/>
    </font>
    <font>
      <sz val="9"/>
      <color theme="1"/>
      <name val="ｺﾞｼｯｸ"/>
      <family val="3"/>
      <charset val="128"/>
    </font>
    <font>
      <sz val="9"/>
      <color theme="1"/>
      <name val="明朝"/>
      <family val="1"/>
      <charset val="128"/>
    </font>
    <font>
      <sz val="11"/>
      <color theme="1"/>
      <name val="明朝"/>
      <family val="1"/>
      <charset val="128"/>
    </font>
    <font>
      <sz val="11"/>
      <name val="ＭＳ Ｐゴシック"/>
      <family val="3"/>
      <charset val="128"/>
      <scheme val="major"/>
    </font>
    <font>
      <sz val="9"/>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46">
    <border>
      <left/>
      <right/>
      <top/>
      <bottom/>
      <diagonal/>
    </border>
    <border>
      <left/>
      <right/>
      <top/>
      <bottom style="medium">
        <color indexed="55"/>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3" fontId="0" fillId="0" borderId="1" xfId="0" applyNumberFormat="1" applyFill="1" applyBorder="1" applyAlignment="1"/>
    <xf numFmtId="0" fontId="0" fillId="0" borderId="0" xfId="0" applyFill="1" applyBorder="1" applyAlignment="1"/>
    <xf numFmtId="0" fontId="0" fillId="0" borderId="0" xfId="0" applyFont="1" applyFill="1" applyBorder="1" applyAlignment="1"/>
    <xf numFmtId="3" fontId="0" fillId="0" borderId="2" xfId="0" applyNumberFormat="1" applyFill="1" applyBorder="1" applyAlignment="1"/>
    <xf numFmtId="3" fontId="6" fillId="0" borderId="3" xfId="0" applyNumberFormat="1" applyFont="1" applyFill="1" applyBorder="1" applyAlignment="1"/>
    <xf numFmtId="3" fontId="6" fillId="0" borderId="4" xfId="0" applyNumberFormat="1" applyFont="1" applyFill="1" applyBorder="1" applyAlignment="1"/>
    <xf numFmtId="3" fontId="6" fillId="0" borderId="5" xfId="0" applyNumberFormat="1" applyFont="1" applyFill="1" applyBorder="1" applyAlignment="1">
      <alignment vertical="center"/>
    </xf>
    <xf numFmtId="3" fontId="6" fillId="0" borderId="4" xfId="0" applyNumberFormat="1" applyFont="1" applyFill="1" applyBorder="1" applyAlignment="1">
      <alignment horizontal="centerContinuous"/>
    </xf>
    <xf numFmtId="3" fontId="6" fillId="0" borderId="6" xfId="0" applyNumberFormat="1" applyFont="1" applyFill="1" applyBorder="1" applyAlignment="1"/>
    <xf numFmtId="3" fontId="0" fillId="0" borderId="7" xfId="0" applyNumberFormat="1" applyFill="1" applyBorder="1" applyAlignment="1"/>
    <xf numFmtId="3" fontId="0" fillId="0" borderId="8" xfId="0" applyNumberFormat="1" applyFill="1" applyBorder="1" applyAlignment="1"/>
    <xf numFmtId="3" fontId="6" fillId="0" borderId="9" xfId="0" applyNumberFormat="1" applyFont="1" applyFill="1" applyBorder="1" applyAlignment="1"/>
    <xf numFmtId="3" fontId="0" fillId="0" borderId="10" xfId="0" applyNumberFormat="1" applyFill="1" applyBorder="1" applyAlignment="1"/>
    <xf numFmtId="3" fontId="6" fillId="0" borderId="11" xfId="0" applyNumberFormat="1" applyFont="1" applyFill="1" applyBorder="1" applyAlignment="1">
      <alignment horizontal="centerContinuous"/>
    </xf>
    <xf numFmtId="3" fontId="6" fillId="0" borderId="11" xfId="0" applyNumberFormat="1" applyFont="1" applyFill="1" applyBorder="1" applyAlignment="1"/>
    <xf numFmtId="3" fontId="0" fillId="0" borderId="12" xfId="0" applyNumberFormat="1" applyFill="1" applyBorder="1" applyAlignment="1"/>
    <xf numFmtId="3" fontId="6" fillId="0" borderId="13" xfId="0" applyNumberFormat="1" applyFont="1" applyFill="1" applyBorder="1" applyAlignment="1">
      <alignment horizontal="center" vertical="center"/>
    </xf>
    <xf numFmtId="3" fontId="3" fillId="0" borderId="14" xfId="0" applyNumberFormat="1" applyFont="1" applyFill="1" applyBorder="1" applyAlignment="1">
      <alignment horizontal="right"/>
    </xf>
    <xf numFmtId="3" fontId="2" fillId="0" borderId="0" xfId="0" applyNumberFormat="1" applyFont="1" applyFill="1" applyBorder="1" applyAlignment="1">
      <alignment horizontal="center"/>
    </xf>
    <xf numFmtId="3" fontId="10" fillId="0" borderId="15"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0" fontId="12" fillId="0" borderId="0" xfId="0" applyFont="1"/>
    <xf numFmtId="3" fontId="10" fillId="0" borderId="16" xfId="0" applyNumberFormat="1" applyFont="1" applyFill="1" applyBorder="1" applyAlignment="1">
      <alignment horizontal="distributed" vertical="center"/>
    </xf>
    <xf numFmtId="177" fontId="11" fillId="0" borderId="18" xfId="0" applyNumberFormat="1" applyFont="1" applyBorder="1" applyAlignment="1">
      <alignment vertical="center"/>
    </xf>
    <xf numFmtId="177" fontId="11" fillId="0" borderId="19" xfId="0" applyNumberFormat="1" applyFont="1" applyBorder="1" applyAlignment="1">
      <alignment vertical="center"/>
    </xf>
    <xf numFmtId="177" fontId="11" fillId="0" borderId="20" xfId="0" applyNumberFormat="1" applyFont="1" applyBorder="1" applyAlignment="1">
      <alignment vertical="center"/>
    </xf>
    <xf numFmtId="177" fontId="11" fillId="0" borderId="21" xfId="0" applyNumberFormat="1" applyFont="1" applyBorder="1" applyAlignment="1">
      <alignment vertical="center"/>
    </xf>
    <xf numFmtId="176" fontId="11" fillId="0" borderId="22" xfId="1" applyNumberFormat="1" applyFont="1" applyFill="1" applyBorder="1" applyAlignment="1">
      <alignment vertical="center"/>
    </xf>
    <xf numFmtId="177" fontId="11" fillId="0" borderId="23" xfId="0" applyNumberFormat="1" applyFont="1" applyBorder="1" applyAlignment="1">
      <alignment vertical="center"/>
    </xf>
    <xf numFmtId="177" fontId="11" fillId="0" borderId="24" xfId="0" applyNumberFormat="1" applyFont="1" applyBorder="1" applyAlignment="1">
      <alignment vertical="center"/>
    </xf>
    <xf numFmtId="3" fontId="10" fillId="0" borderId="25"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0" borderId="26" xfId="0" applyNumberFormat="1" applyFont="1" applyFill="1" applyBorder="1" applyAlignment="1">
      <alignment horizontal="distributed" vertical="center"/>
    </xf>
    <xf numFmtId="177" fontId="11" fillId="0" borderId="27" xfId="0" applyNumberFormat="1" applyFont="1" applyBorder="1" applyAlignment="1">
      <alignment vertical="center"/>
    </xf>
    <xf numFmtId="177" fontId="11" fillId="0" borderId="28" xfId="0" applyNumberFormat="1" applyFont="1" applyBorder="1" applyAlignment="1">
      <alignment vertical="center"/>
    </xf>
    <xf numFmtId="176" fontId="11" fillId="0" borderId="29" xfId="1" applyNumberFormat="1" applyFont="1" applyFill="1" applyBorder="1" applyAlignment="1">
      <alignment vertical="center"/>
    </xf>
    <xf numFmtId="3" fontId="13" fillId="0" borderId="0" xfId="0" applyNumberFormat="1" applyFont="1" applyFill="1" applyBorder="1" applyAlignment="1"/>
    <xf numFmtId="3" fontId="10" fillId="0" borderId="30"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31" xfId="0" applyNumberFormat="1" applyFont="1" applyFill="1" applyBorder="1" applyAlignment="1">
      <alignment horizontal="distributed" vertical="center"/>
    </xf>
    <xf numFmtId="3" fontId="10" fillId="2" borderId="16" xfId="0" applyNumberFormat="1" applyFont="1" applyFill="1" applyBorder="1" applyAlignment="1">
      <alignment horizontal="center" vertical="center"/>
    </xf>
    <xf numFmtId="177" fontId="11" fillId="2" borderId="32" xfId="0" applyNumberFormat="1" applyFont="1" applyFill="1" applyBorder="1" applyAlignment="1">
      <alignment vertical="center"/>
    </xf>
    <xf numFmtId="177" fontId="11" fillId="2" borderId="33" xfId="0" applyNumberFormat="1" applyFont="1" applyFill="1" applyBorder="1" applyAlignment="1">
      <alignment vertical="center"/>
    </xf>
    <xf numFmtId="176" fontId="11" fillId="2" borderId="17" xfId="1" applyNumberFormat="1" applyFont="1" applyFill="1" applyBorder="1" applyAlignment="1">
      <alignment vertical="center"/>
    </xf>
    <xf numFmtId="3" fontId="10" fillId="2" borderId="16" xfId="0" applyNumberFormat="1" applyFont="1" applyFill="1" applyBorder="1" applyAlignment="1">
      <alignment horizontal="distributed" vertical="center"/>
    </xf>
    <xf numFmtId="177" fontId="11" fillId="2" borderId="18" xfId="0" applyNumberFormat="1" applyFont="1" applyFill="1" applyBorder="1" applyAlignment="1">
      <alignment vertical="center"/>
    </xf>
    <xf numFmtId="177" fontId="11" fillId="2" borderId="19" xfId="0" applyNumberFormat="1" applyFont="1" applyFill="1" applyBorder="1" applyAlignment="1">
      <alignment vertical="center"/>
    </xf>
    <xf numFmtId="3" fontId="10" fillId="2" borderId="25" xfId="0" applyNumberFormat="1" applyFont="1" applyFill="1" applyBorder="1" applyAlignment="1">
      <alignment horizontal="center" vertical="center"/>
    </xf>
    <xf numFmtId="3" fontId="10" fillId="2" borderId="26" xfId="0" applyNumberFormat="1" applyFont="1" applyFill="1" applyBorder="1" applyAlignment="1">
      <alignment horizontal="distributed" vertical="center"/>
    </xf>
    <xf numFmtId="3" fontId="10" fillId="2" borderId="26" xfId="0" applyNumberFormat="1" applyFont="1" applyFill="1" applyBorder="1" applyAlignment="1">
      <alignment horizontal="center" vertical="center"/>
    </xf>
    <xf numFmtId="177" fontId="11" fillId="2" borderId="27" xfId="0" applyNumberFormat="1" applyFont="1" applyFill="1" applyBorder="1" applyAlignment="1">
      <alignment vertical="center"/>
    </xf>
    <xf numFmtId="177" fontId="11" fillId="2" borderId="28" xfId="0" applyNumberFormat="1" applyFont="1" applyFill="1" applyBorder="1" applyAlignment="1">
      <alignment vertical="center"/>
    </xf>
    <xf numFmtId="176" fontId="11" fillId="2" borderId="29" xfId="1" applyNumberFormat="1" applyFont="1" applyFill="1" applyBorder="1" applyAlignment="1">
      <alignment vertical="center"/>
    </xf>
    <xf numFmtId="3" fontId="10" fillId="2" borderId="34" xfId="0" applyNumberFormat="1" applyFont="1" applyFill="1" applyBorder="1" applyAlignment="1">
      <alignment horizontal="center" vertical="center"/>
    </xf>
    <xf numFmtId="3" fontId="10" fillId="2" borderId="43" xfId="0" applyNumberFormat="1" applyFont="1" applyFill="1" applyBorder="1" applyAlignment="1">
      <alignment horizontal="distributed" vertical="center"/>
    </xf>
    <xf numFmtId="3" fontId="10" fillId="2" borderId="35" xfId="0" applyNumberFormat="1" applyFont="1" applyFill="1" applyBorder="1" applyAlignment="1">
      <alignment horizontal="center" vertical="center"/>
    </xf>
    <xf numFmtId="177" fontId="11" fillId="2" borderId="36" xfId="0" applyNumberFormat="1" applyFont="1" applyFill="1" applyBorder="1" applyAlignment="1">
      <alignment vertical="center"/>
    </xf>
    <xf numFmtId="176" fontId="11" fillId="2" borderId="11" xfId="1" applyNumberFormat="1" applyFont="1" applyFill="1" applyBorder="1" applyAlignment="1">
      <alignment vertical="center"/>
    </xf>
    <xf numFmtId="176" fontId="11" fillId="0" borderId="37" xfId="1" applyNumberFormat="1" applyFont="1" applyFill="1" applyBorder="1" applyAlignment="1">
      <alignment vertical="center"/>
    </xf>
    <xf numFmtId="176" fontId="11" fillId="0" borderId="11" xfId="1" applyNumberFormat="1" applyFont="1" applyFill="1" applyBorder="1" applyAlignment="1">
      <alignment vertical="center"/>
    </xf>
    <xf numFmtId="176" fontId="11" fillId="2" borderId="37" xfId="1" applyNumberFormat="1" applyFont="1" applyFill="1" applyBorder="1" applyAlignment="1">
      <alignment vertical="center"/>
    </xf>
    <xf numFmtId="3" fontId="4" fillId="0" borderId="0" xfId="0" applyNumberFormat="1" applyFont="1" applyFill="1" applyBorder="1" applyAlignment="1">
      <alignment horizontal="left"/>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3" fontId="10" fillId="0" borderId="41" xfId="0" applyNumberFormat="1" applyFont="1" applyFill="1" applyBorder="1" applyAlignment="1">
      <alignment horizontal="distributed" vertical="center" justifyLastLine="1"/>
    </xf>
    <xf numFmtId="3" fontId="10" fillId="0" borderId="42" xfId="0" applyNumberFormat="1" applyFont="1" applyFill="1" applyBorder="1" applyAlignment="1">
      <alignment horizontal="distributed" vertical="center" justifyLastLine="1"/>
    </xf>
    <xf numFmtId="3" fontId="10" fillId="0" borderId="21" xfId="0" applyNumberFormat="1" applyFont="1" applyFill="1" applyBorder="1" applyAlignment="1">
      <alignment horizontal="distributed" vertical="center" justifyLastLine="1"/>
    </xf>
    <xf numFmtId="0" fontId="14" fillId="0" borderId="8" xfId="0" applyFont="1" applyBorder="1" applyAlignment="1">
      <alignment vertical="top" wrapText="1"/>
    </xf>
    <xf numFmtId="0" fontId="0" fillId="0" borderId="8" xfId="0" applyBorder="1" applyAlignment="1">
      <alignment wrapText="1"/>
    </xf>
    <xf numFmtId="3" fontId="6" fillId="0" borderId="44" xfId="0" applyNumberFormat="1" applyFont="1" applyFill="1" applyBorder="1" applyAlignment="1">
      <alignment horizontal="center" vertical="center"/>
    </xf>
    <xf numFmtId="3" fontId="6" fillId="0" borderId="45"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showGridLines="0" tabSelected="1" zoomScaleNormal="100" zoomScaleSheetLayoutView="75" workbookViewId="0">
      <pane ySplit="7" topLeftCell="A8" activePane="bottomLeft" state="frozen"/>
      <selection activeCell="D15" sqref="D15"/>
      <selection pane="bottomLeft" activeCell="A55" sqref="A55:C55"/>
    </sheetView>
  </sheetViews>
  <sheetFormatPr defaultColWidth="0" defaultRowHeight="13.5" customHeight="1" zeroHeight="1"/>
  <cols>
    <col min="1" max="1" width="3.125" customWidth="1"/>
    <col min="2" max="2" width="8.625" customWidth="1"/>
    <col min="3" max="3" width="0.625" customWidth="1"/>
    <col min="4" max="8" width="11.375" customWidth="1"/>
    <col min="9" max="9" width="3.875" customWidth="1"/>
  </cols>
  <sheetData>
    <row r="1" spans="1:8" s="2" customFormat="1" ht="17.25">
      <c r="A1" s="66" t="s">
        <v>55</v>
      </c>
      <c r="B1" s="66"/>
      <c r="C1" s="66"/>
      <c r="D1" s="66"/>
      <c r="E1" s="66"/>
      <c r="F1" s="66"/>
      <c r="G1" s="66"/>
      <c r="H1" s="66"/>
    </row>
    <row r="2" spans="1:8" s="2" customFormat="1" ht="17.25">
      <c r="A2" s="22"/>
      <c r="B2" s="22"/>
      <c r="C2" s="22"/>
      <c r="D2" s="22"/>
      <c r="E2" s="22"/>
      <c r="F2" s="22"/>
      <c r="G2" s="22"/>
      <c r="H2" s="22"/>
    </row>
    <row r="3" spans="1:8" s="1" customFormat="1" ht="15" customHeight="1" thickBot="1">
      <c r="A3" s="41" t="s">
        <v>57</v>
      </c>
      <c r="B3" s="3"/>
      <c r="C3" s="3"/>
      <c r="D3" s="4"/>
      <c r="E3" s="4"/>
      <c r="F3" s="4"/>
      <c r="G3" s="4"/>
      <c r="H3" s="21"/>
    </row>
    <row r="4" spans="1:8" ht="15" customHeight="1">
      <c r="A4" s="13"/>
      <c r="B4" s="14"/>
      <c r="C4" s="14"/>
      <c r="D4" s="67" t="s">
        <v>56</v>
      </c>
      <c r="E4" s="68"/>
      <c r="F4" s="68"/>
      <c r="G4" s="69"/>
      <c r="H4" s="15"/>
    </row>
    <row r="5" spans="1:8" ht="15" customHeight="1">
      <c r="A5" s="16"/>
      <c r="B5" s="3"/>
      <c r="C5" s="3"/>
      <c r="D5" s="12"/>
      <c r="E5" s="8"/>
      <c r="F5" s="9"/>
      <c r="G5" s="9"/>
      <c r="H5" s="17" t="s">
        <v>0</v>
      </c>
    </row>
    <row r="6" spans="1:8" ht="15" customHeight="1">
      <c r="A6" s="16"/>
      <c r="B6" s="3"/>
      <c r="C6" s="3"/>
      <c r="D6" s="11" t="s">
        <v>1</v>
      </c>
      <c r="E6" s="75" t="s">
        <v>4</v>
      </c>
      <c r="F6" s="11" t="s">
        <v>2</v>
      </c>
      <c r="G6" s="11" t="s">
        <v>3</v>
      </c>
      <c r="H6" s="18"/>
    </row>
    <row r="7" spans="1:8" ht="15" customHeight="1">
      <c r="A7" s="19"/>
      <c r="B7" s="7"/>
      <c r="C7" s="7"/>
      <c r="D7" s="10"/>
      <c r="E7" s="76"/>
      <c r="F7" s="10"/>
      <c r="G7" s="10"/>
      <c r="H7" s="20" t="s">
        <v>53</v>
      </c>
    </row>
    <row r="8" spans="1:8" s="26" customFormat="1" ht="15" customHeight="1">
      <c r="A8" s="43">
        <v>1</v>
      </c>
      <c r="B8" s="44" t="s">
        <v>5</v>
      </c>
      <c r="C8" s="45"/>
      <c r="D8" s="46">
        <v>90574</v>
      </c>
      <c r="E8" s="46">
        <v>2968</v>
      </c>
      <c r="F8" s="46">
        <v>77139</v>
      </c>
      <c r="G8" s="47">
        <v>167713</v>
      </c>
      <c r="H8" s="48">
        <f>F8/G8</f>
        <v>0.45994645614830099</v>
      </c>
    </row>
    <row r="9" spans="1:8" s="26" customFormat="1" ht="15" customHeight="1">
      <c r="A9" s="23">
        <f>(A8+1)</f>
        <v>2</v>
      </c>
      <c r="B9" s="27" t="s">
        <v>6</v>
      </c>
      <c r="C9" s="24"/>
      <c r="D9" s="28">
        <v>20977</v>
      </c>
      <c r="E9" s="28">
        <v>631</v>
      </c>
      <c r="F9" s="28">
        <v>14007</v>
      </c>
      <c r="G9" s="29">
        <v>34984</v>
      </c>
      <c r="H9" s="25">
        <f>F9/G9</f>
        <v>0.40038303224331123</v>
      </c>
    </row>
    <row r="10" spans="1:8" s="26" customFormat="1" ht="15" customHeight="1">
      <c r="A10" s="43">
        <f t="shared" ref="A10:A54" si="0">(A9+1)</f>
        <v>3</v>
      </c>
      <c r="B10" s="49" t="s">
        <v>7</v>
      </c>
      <c r="C10" s="45"/>
      <c r="D10" s="50">
        <v>17898</v>
      </c>
      <c r="E10" s="50">
        <v>635</v>
      </c>
      <c r="F10" s="50">
        <v>14085</v>
      </c>
      <c r="G10" s="51">
        <v>31983</v>
      </c>
      <c r="H10" s="48">
        <f t="shared" ref="H10:H53" si="1">F10/G10</f>
        <v>0.44039020729762685</v>
      </c>
    </row>
    <row r="11" spans="1:8" s="26" customFormat="1" ht="15" customHeight="1">
      <c r="A11" s="23">
        <f t="shared" si="0"/>
        <v>4</v>
      </c>
      <c r="B11" s="27" t="s">
        <v>8</v>
      </c>
      <c r="C11" s="24"/>
      <c r="D11" s="28">
        <v>36451</v>
      </c>
      <c r="E11" s="28">
        <v>1085</v>
      </c>
      <c r="F11" s="28">
        <v>22007</v>
      </c>
      <c r="G11" s="29">
        <v>58458</v>
      </c>
      <c r="H11" s="25">
        <f t="shared" si="1"/>
        <v>0.37645831195046014</v>
      </c>
    </row>
    <row r="12" spans="1:8" s="26" customFormat="1" ht="15" customHeight="1">
      <c r="A12" s="52">
        <f t="shared" si="0"/>
        <v>5</v>
      </c>
      <c r="B12" s="53" t="s">
        <v>9</v>
      </c>
      <c r="C12" s="54"/>
      <c r="D12" s="55">
        <v>18148</v>
      </c>
      <c r="E12" s="55">
        <v>1100</v>
      </c>
      <c r="F12" s="55">
        <v>9808</v>
      </c>
      <c r="G12" s="56">
        <v>27956</v>
      </c>
      <c r="H12" s="57">
        <f t="shared" si="1"/>
        <v>0.35083702961797109</v>
      </c>
    </row>
    <row r="13" spans="1:8" s="26" customFormat="1" ht="15" customHeight="1">
      <c r="A13" s="23">
        <f t="shared" si="0"/>
        <v>6</v>
      </c>
      <c r="B13" s="27" t="s">
        <v>10</v>
      </c>
      <c r="C13" s="24"/>
      <c r="D13" s="33">
        <v>18372</v>
      </c>
      <c r="E13" s="33">
        <v>420</v>
      </c>
      <c r="F13" s="33">
        <v>12063</v>
      </c>
      <c r="G13" s="34">
        <v>30435</v>
      </c>
      <c r="H13" s="25">
        <f t="shared" si="1"/>
        <v>0.3963528831936915</v>
      </c>
    </row>
    <row r="14" spans="1:8" s="26" customFormat="1" ht="15" customHeight="1">
      <c r="A14" s="43">
        <f t="shared" si="0"/>
        <v>7</v>
      </c>
      <c r="B14" s="49" t="s">
        <v>11</v>
      </c>
      <c r="C14" s="45"/>
      <c r="D14" s="50">
        <v>27930</v>
      </c>
      <c r="E14" s="50">
        <v>1110</v>
      </c>
      <c r="F14" s="50">
        <v>26322</v>
      </c>
      <c r="G14" s="51">
        <v>54252</v>
      </c>
      <c r="H14" s="48">
        <f t="shared" si="1"/>
        <v>0.48518026985180268</v>
      </c>
    </row>
    <row r="15" spans="1:8" s="26" customFormat="1" ht="15" customHeight="1">
      <c r="A15" s="23">
        <f t="shared" si="0"/>
        <v>8</v>
      </c>
      <c r="B15" s="27" t="s">
        <v>12</v>
      </c>
      <c r="C15" s="24"/>
      <c r="D15" s="28">
        <v>37063</v>
      </c>
      <c r="E15" s="28">
        <v>1279</v>
      </c>
      <c r="F15" s="28">
        <v>32784</v>
      </c>
      <c r="G15" s="29">
        <v>69847</v>
      </c>
      <c r="H15" s="25">
        <f t="shared" si="1"/>
        <v>0.46936876315375031</v>
      </c>
    </row>
    <row r="16" spans="1:8" s="26" customFormat="1" ht="15" customHeight="1">
      <c r="A16" s="43">
        <f t="shared" si="0"/>
        <v>9</v>
      </c>
      <c r="B16" s="49" t="s">
        <v>13</v>
      </c>
      <c r="C16" s="45"/>
      <c r="D16" s="50">
        <v>26071</v>
      </c>
      <c r="E16" s="50">
        <v>562</v>
      </c>
      <c r="F16" s="50">
        <v>22246</v>
      </c>
      <c r="G16" s="51">
        <v>48317</v>
      </c>
      <c r="H16" s="48">
        <f t="shared" si="1"/>
        <v>0.4604176583811081</v>
      </c>
    </row>
    <row r="17" spans="1:8" s="26" customFormat="1" ht="15" customHeight="1">
      <c r="A17" s="35">
        <f t="shared" si="0"/>
        <v>10</v>
      </c>
      <c r="B17" s="37" t="s">
        <v>14</v>
      </c>
      <c r="C17" s="36"/>
      <c r="D17" s="38">
        <v>26260</v>
      </c>
      <c r="E17" s="38">
        <v>706</v>
      </c>
      <c r="F17" s="38">
        <v>25242</v>
      </c>
      <c r="G17" s="39">
        <v>51502</v>
      </c>
      <c r="H17" s="40">
        <f t="shared" si="1"/>
        <v>0.49011688866451786</v>
      </c>
    </row>
    <row r="18" spans="1:8" s="26" customFormat="1" ht="15" customHeight="1">
      <c r="A18" s="43">
        <f t="shared" si="0"/>
        <v>11</v>
      </c>
      <c r="B18" s="44" t="s">
        <v>15</v>
      </c>
      <c r="C18" s="45"/>
      <c r="D18" s="46">
        <v>75337</v>
      </c>
      <c r="E18" s="46">
        <v>2111</v>
      </c>
      <c r="F18" s="46">
        <v>66170</v>
      </c>
      <c r="G18" s="47">
        <v>141507</v>
      </c>
      <c r="H18" s="48">
        <f t="shared" si="1"/>
        <v>0.46760937621460424</v>
      </c>
    </row>
    <row r="19" spans="1:8" s="26" customFormat="1" ht="15" customHeight="1">
      <c r="A19" s="23">
        <f t="shared" si="0"/>
        <v>12</v>
      </c>
      <c r="B19" s="27" t="s">
        <v>16</v>
      </c>
      <c r="C19" s="24"/>
      <c r="D19" s="28">
        <v>71281</v>
      </c>
      <c r="E19" s="28">
        <v>2346</v>
      </c>
      <c r="F19" s="28">
        <v>46472</v>
      </c>
      <c r="G19" s="29">
        <v>117753</v>
      </c>
      <c r="H19" s="25">
        <f t="shared" si="1"/>
        <v>0.39465661172114513</v>
      </c>
    </row>
    <row r="20" spans="1:8" s="26" customFormat="1" ht="15" customHeight="1">
      <c r="A20" s="43">
        <f t="shared" si="0"/>
        <v>13</v>
      </c>
      <c r="B20" s="49" t="s">
        <v>17</v>
      </c>
      <c r="C20" s="45"/>
      <c r="D20" s="50">
        <v>321829</v>
      </c>
      <c r="E20" s="50">
        <v>8795</v>
      </c>
      <c r="F20" s="50">
        <v>170757</v>
      </c>
      <c r="G20" s="51">
        <v>492586</v>
      </c>
      <c r="H20" s="48">
        <f t="shared" si="1"/>
        <v>0.34665418830417427</v>
      </c>
    </row>
    <row r="21" spans="1:8" s="26" customFormat="1" ht="15" customHeight="1">
      <c r="A21" s="23">
        <f t="shared" si="0"/>
        <v>14</v>
      </c>
      <c r="B21" s="27" t="s">
        <v>18</v>
      </c>
      <c r="C21" s="24"/>
      <c r="D21" s="28">
        <v>111141</v>
      </c>
      <c r="E21" s="28">
        <v>3492</v>
      </c>
      <c r="F21" s="28">
        <v>63907</v>
      </c>
      <c r="G21" s="29">
        <v>175048</v>
      </c>
      <c r="H21" s="25">
        <f t="shared" si="1"/>
        <v>0.36508272016818244</v>
      </c>
    </row>
    <row r="22" spans="1:8" s="26" customFormat="1" ht="15" customHeight="1">
      <c r="A22" s="52">
        <f t="shared" si="0"/>
        <v>15</v>
      </c>
      <c r="B22" s="53" t="s">
        <v>19</v>
      </c>
      <c r="C22" s="54"/>
      <c r="D22" s="55">
        <v>29228</v>
      </c>
      <c r="E22" s="55">
        <v>965</v>
      </c>
      <c r="F22" s="55">
        <v>34297</v>
      </c>
      <c r="G22" s="56">
        <v>63525</v>
      </c>
      <c r="H22" s="57">
        <f t="shared" si="1"/>
        <v>0.53989767807949629</v>
      </c>
    </row>
    <row r="23" spans="1:8" s="26" customFormat="1" ht="15" customHeight="1">
      <c r="A23" s="23">
        <f t="shared" si="0"/>
        <v>16</v>
      </c>
      <c r="B23" s="27" t="s">
        <v>20</v>
      </c>
      <c r="C23" s="24"/>
      <c r="D23" s="33">
        <v>15717</v>
      </c>
      <c r="E23" s="33">
        <v>461</v>
      </c>
      <c r="F23" s="33">
        <v>15484</v>
      </c>
      <c r="G23" s="34">
        <v>31201</v>
      </c>
      <c r="H23" s="25">
        <f t="shared" si="1"/>
        <v>0.49626614531585528</v>
      </c>
    </row>
    <row r="24" spans="1:8" s="26" customFormat="1" ht="15" customHeight="1">
      <c r="A24" s="43">
        <f t="shared" si="0"/>
        <v>17</v>
      </c>
      <c r="B24" s="49" t="s">
        <v>21</v>
      </c>
      <c r="C24" s="45"/>
      <c r="D24" s="50">
        <v>18122</v>
      </c>
      <c r="E24" s="50">
        <v>613</v>
      </c>
      <c r="F24" s="50">
        <v>15179</v>
      </c>
      <c r="G24" s="51">
        <v>33301</v>
      </c>
      <c r="H24" s="48">
        <f t="shared" si="1"/>
        <v>0.45581213777364044</v>
      </c>
    </row>
    <row r="25" spans="1:8" s="26" customFormat="1" ht="15" customHeight="1">
      <c r="A25" s="23">
        <f t="shared" si="0"/>
        <v>18</v>
      </c>
      <c r="B25" s="27" t="s">
        <v>22</v>
      </c>
      <c r="C25" s="24"/>
      <c r="D25" s="28">
        <v>14413</v>
      </c>
      <c r="E25" s="28">
        <v>479</v>
      </c>
      <c r="F25" s="28">
        <v>11453</v>
      </c>
      <c r="G25" s="29">
        <v>25866</v>
      </c>
      <c r="H25" s="25">
        <f t="shared" si="1"/>
        <v>0.44278203046470271</v>
      </c>
    </row>
    <row r="26" spans="1:8" s="26" customFormat="1" ht="15" customHeight="1">
      <c r="A26" s="43">
        <f t="shared" si="0"/>
        <v>19</v>
      </c>
      <c r="B26" s="49" t="s">
        <v>23</v>
      </c>
      <c r="C26" s="45"/>
      <c r="D26" s="50">
        <v>13347</v>
      </c>
      <c r="E26" s="50">
        <v>363</v>
      </c>
      <c r="F26" s="50">
        <v>10202</v>
      </c>
      <c r="G26" s="51">
        <v>23549</v>
      </c>
      <c r="H26" s="48">
        <f t="shared" si="1"/>
        <v>0.43322434073633698</v>
      </c>
    </row>
    <row r="27" spans="1:8" s="26" customFormat="1" ht="15" customHeight="1">
      <c r="A27" s="35">
        <f t="shared" si="0"/>
        <v>20</v>
      </c>
      <c r="B27" s="37" t="s">
        <v>24</v>
      </c>
      <c r="C27" s="36"/>
      <c r="D27" s="38">
        <v>27521</v>
      </c>
      <c r="E27" s="38">
        <v>887</v>
      </c>
      <c r="F27" s="38">
        <v>31882</v>
      </c>
      <c r="G27" s="39">
        <v>59403</v>
      </c>
      <c r="H27" s="40">
        <f t="shared" si="1"/>
        <v>0.53670690032489943</v>
      </c>
    </row>
    <row r="28" spans="1:8" s="26" customFormat="1" ht="15" customHeight="1">
      <c r="A28" s="43">
        <f t="shared" si="0"/>
        <v>21</v>
      </c>
      <c r="B28" s="44" t="s">
        <v>25</v>
      </c>
      <c r="C28" s="45"/>
      <c r="D28" s="46">
        <v>28218</v>
      </c>
      <c r="E28" s="46">
        <v>792</v>
      </c>
      <c r="F28" s="46">
        <v>27532</v>
      </c>
      <c r="G28" s="47">
        <v>55750</v>
      </c>
      <c r="H28" s="48">
        <f t="shared" si="1"/>
        <v>0.49384753363228701</v>
      </c>
    </row>
    <row r="29" spans="1:8" s="26" customFormat="1" ht="15" customHeight="1">
      <c r="A29" s="23">
        <f t="shared" si="0"/>
        <v>22</v>
      </c>
      <c r="B29" s="27" t="s">
        <v>26</v>
      </c>
      <c r="C29" s="24"/>
      <c r="D29" s="28">
        <v>50582</v>
      </c>
      <c r="E29" s="28">
        <v>1365</v>
      </c>
      <c r="F29" s="28">
        <v>50358</v>
      </c>
      <c r="G29" s="29">
        <v>100940</v>
      </c>
      <c r="H29" s="25">
        <f t="shared" si="1"/>
        <v>0.49889042995839111</v>
      </c>
    </row>
    <row r="30" spans="1:8" s="26" customFormat="1" ht="15" customHeight="1">
      <c r="A30" s="43">
        <f t="shared" si="0"/>
        <v>23</v>
      </c>
      <c r="B30" s="49" t="s">
        <v>27</v>
      </c>
      <c r="C30" s="45"/>
      <c r="D30" s="50">
        <v>115299</v>
      </c>
      <c r="E30" s="50">
        <v>3092</v>
      </c>
      <c r="F30" s="50">
        <v>71321</v>
      </c>
      <c r="G30" s="51">
        <v>186620</v>
      </c>
      <c r="H30" s="48">
        <f t="shared" si="1"/>
        <v>0.38217232879648483</v>
      </c>
    </row>
    <row r="31" spans="1:8" s="26" customFormat="1" ht="15" customHeight="1">
      <c r="A31" s="23">
        <f t="shared" si="0"/>
        <v>24</v>
      </c>
      <c r="B31" s="27" t="s">
        <v>28</v>
      </c>
      <c r="C31" s="24"/>
      <c r="D31" s="28">
        <v>23960</v>
      </c>
      <c r="E31" s="28">
        <v>695</v>
      </c>
      <c r="F31" s="28">
        <v>23290</v>
      </c>
      <c r="G31" s="29">
        <v>47250</v>
      </c>
      <c r="H31" s="25">
        <f t="shared" si="1"/>
        <v>0.49291005291005291</v>
      </c>
    </row>
    <row r="32" spans="1:8" s="26" customFormat="1" ht="15" customHeight="1">
      <c r="A32" s="52">
        <f t="shared" si="0"/>
        <v>25</v>
      </c>
      <c r="B32" s="53" t="s">
        <v>29</v>
      </c>
      <c r="C32" s="54"/>
      <c r="D32" s="55">
        <v>17786</v>
      </c>
      <c r="E32" s="55">
        <v>623</v>
      </c>
      <c r="F32" s="55">
        <v>15178</v>
      </c>
      <c r="G32" s="56">
        <v>32964</v>
      </c>
      <c r="H32" s="62">
        <f t="shared" si="1"/>
        <v>0.4604416939691785</v>
      </c>
    </row>
    <row r="33" spans="1:8" s="26" customFormat="1" ht="15" customHeight="1">
      <c r="A33" s="23">
        <f t="shared" si="0"/>
        <v>26</v>
      </c>
      <c r="B33" s="27" t="s">
        <v>30</v>
      </c>
      <c r="C33" s="24"/>
      <c r="D33" s="33">
        <v>45543</v>
      </c>
      <c r="E33" s="33">
        <v>1032</v>
      </c>
      <c r="F33" s="33">
        <v>25412</v>
      </c>
      <c r="G33" s="34">
        <v>70955</v>
      </c>
      <c r="H33" s="63">
        <f t="shared" si="1"/>
        <v>0.35814248467338455</v>
      </c>
    </row>
    <row r="34" spans="1:8" s="26" customFormat="1" ht="15" customHeight="1">
      <c r="A34" s="43">
        <f t="shared" si="0"/>
        <v>27</v>
      </c>
      <c r="B34" s="49" t="s">
        <v>31</v>
      </c>
      <c r="C34" s="45"/>
      <c r="D34" s="50">
        <v>182462</v>
      </c>
      <c r="E34" s="50">
        <v>3881</v>
      </c>
      <c r="F34" s="50">
        <v>87983</v>
      </c>
      <c r="G34" s="51">
        <v>270445</v>
      </c>
      <c r="H34" s="48">
        <f t="shared" si="1"/>
        <v>0.3253267762391614</v>
      </c>
    </row>
    <row r="35" spans="1:8" s="26" customFormat="1" ht="15" customHeight="1">
      <c r="A35" s="23">
        <f t="shared" si="0"/>
        <v>28</v>
      </c>
      <c r="B35" s="27" t="s">
        <v>32</v>
      </c>
      <c r="C35" s="24"/>
      <c r="D35" s="28">
        <v>81484</v>
      </c>
      <c r="E35" s="28">
        <v>1839</v>
      </c>
      <c r="F35" s="28">
        <v>46004</v>
      </c>
      <c r="G35" s="29">
        <v>127488</v>
      </c>
      <c r="H35" s="25">
        <f t="shared" si="1"/>
        <v>0.36084964859437751</v>
      </c>
    </row>
    <row r="36" spans="1:8" s="26" customFormat="1" ht="15" customHeight="1">
      <c r="A36" s="43">
        <f t="shared" si="0"/>
        <v>29</v>
      </c>
      <c r="B36" s="49" t="s">
        <v>33</v>
      </c>
      <c r="C36" s="45"/>
      <c r="D36" s="50">
        <v>17820</v>
      </c>
      <c r="E36" s="50">
        <v>407</v>
      </c>
      <c r="F36" s="50">
        <v>12707</v>
      </c>
      <c r="G36" s="51">
        <v>30527</v>
      </c>
      <c r="H36" s="48">
        <f t="shared" si="1"/>
        <v>0.41625446326203036</v>
      </c>
    </row>
    <row r="37" spans="1:8" s="26" customFormat="1" ht="15" customHeight="1">
      <c r="A37" s="35">
        <f t="shared" si="0"/>
        <v>30</v>
      </c>
      <c r="B37" s="37" t="s">
        <v>34</v>
      </c>
      <c r="C37" s="36"/>
      <c r="D37" s="38">
        <v>15206</v>
      </c>
      <c r="E37" s="38">
        <v>412</v>
      </c>
      <c r="F37" s="38">
        <v>15514</v>
      </c>
      <c r="G37" s="39">
        <v>30720</v>
      </c>
      <c r="H37" s="40">
        <f t="shared" si="1"/>
        <v>0.50501302083333333</v>
      </c>
    </row>
    <row r="38" spans="1:8" s="26" customFormat="1" ht="15" customHeight="1">
      <c r="A38" s="43">
        <f t="shared" si="0"/>
        <v>31</v>
      </c>
      <c r="B38" s="44" t="s">
        <v>35</v>
      </c>
      <c r="C38" s="45"/>
      <c r="D38" s="46">
        <v>8852</v>
      </c>
      <c r="E38" s="46">
        <v>191</v>
      </c>
      <c r="F38" s="46">
        <v>7670</v>
      </c>
      <c r="G38" s="47">
        <v>16522</v>
      </c>
      <c r="H38" s="48">
        <f t="shared" si="1"/>
        <v>0.46422951216559738</v>
      </c>
    </row>
    <row r="39" spans="1:8" s="26" customFormat="1" ht="15" customHeight="1">
      <c r="A39" s="23">
        <f t="shared" si="0"/>
        <v>32</v>
      </c>
      <c r="B39" s="27" t="s">
        <v>36</v>
      </c>
      <c r="C39" s="24"/>
      <c r="D39" s="28">
        <v>10846</v>
      </c>
      <c r="E39" s="28">
        <v>306</v>
      </c>
      <c r="F39" s="28">
        <v>9827</v>
      </c>
      <c r="G39" s="29">
        <v>20673</v>
      </c>
      <c r="H39" s="25">
        <f t="shared" si="1"/>
        <v>0.47535432689982104</v>
      </c>
    </row>
    <row r="40" spans="1:8" s="26" customFormat="1" ht="15" customHeight="1">
      <c r="A40" s="43">
        <f t="shared" si="0"/>
        <v>33</v>
      </c>
      <c r="B40" s="49" t="s">
        <v>37</v>
      </c>
      <c r="C40" s="45"/>
      <c r="D40" s="50">
        <v>30891</v>
      </c>
      <c r="E40" s="50">
        <v>650</v>
      </c>
      <c r="F40" s="50">
        <v>23143</v>
      </c>
      <c r="G40" s="51">
        <v>54034</v>
      </c>
      <c r="H40" s="48">
        <f t="shared" si="1"/>
        <v>0.42830440093274602</v>
      </c>
    </row>
    <row r="41" spans="1:8" s="26" customFormat="1" ht="15" customHeight="1">
      <c r="A41" s="23">
        <f t="shared" si="0"/>
        <v>34</v>
      </c>
      <c r="B41" s="27" t="s">
        <v>38</v>
      </c>
      <c r="C41" s="24"/>
      <c r="D41" s="28">
        <v>42449</v>
      </c>
      <c r="E41" s="28">
        <v>1060</v>
      </c>
      <c r="F41" s="28">
        <v>36409</v>
      </c>
      <c r="G41" s="29">
        <v>78858</v>
      </c>
      <c r="H41" s="25">
        <f t="shared" si="1"/>
        <v>0.46170331481904181</v>
      </c>
    </row>
    <row r="42" spans="1:8" s="26" customFormat="1" ht="15" customHeight="1">
      <c r="A42" s="52">
        <f t="shared" si="0"/>
        <v>35</v>
      </c>
      <c r="B42" s="53" t="s">
        <v>39</v>
      </c>
      <c r="C42" s="54"/>
      <c r="D42" s="55">
        <v>19485</v>
      </c>
      <c r="E42" s="55">
        <v>554</v>
      </c>
      <c r="F42" s="55">
        <v>18785</v>
      </c>
      <c r="G42" s="56">
        <v>38270</v>
      </c>
      <c r="H42" s="62">
        <f t="shared" si="1"/>
        <v>0.49085445518683041</v>
      </c>
    </row>
    <row r="43" spans="1:8" s="26" customFormat="1" ht="15" customHeight="1">
      <c r="A43" s="23">
        <f t="shared" si="0"/>
        <v>36</v>
      </c>
      <c r="B43" s="27" t="s">
        <v>40</v>
      </c>
      <c r="C43" s="24"/>
      <c r="D43" s="33">
        <v>12039</v>
      </c>
      <c r="E43" s="33">
        <v>259</v>
      </c>
      <c r="F43" s="33">
        <v>8853</v>
      </c>
      <c r="G43" s="34">
        <v>20892</v>
      </c>
      <c r="H43" s="63">
        <f t="shared" si="1"/>
        <v>0.42375071797817349</v>
      </c>
    </row>
    <row r="44" spans="1:8" s="26" customFormat="1" ht="15" customHeight="1">
      <c r="A44" s="43">
        <f t="shared" si="0"/>
        <v>37</v>
      </c>
      <c r="B44" s="49" t="s">
        <v>41</v>
      </c>
      <c r="C44" s="45"/>
      <c r="D44" s="50">
        <v>14404</v>
      </c>
      <c r="E44" s="50">
        <v>313</v>
      </c>
      <c r="F44" s="50">
        <v>12978</v>
      </c>
      <c r="G44" s="51">
        <v>27382</v>
      </c>
      <c r="H44" s="48">
        <f t="shared" si="1"/>
        <v>0.47396099627492511</v>
      </c>
    </row>
    <row r="45" spans="1:8" s="26" customFormat="1" ht="15" customHeight="1">
      <c r="A45" s="23">
        <f t="shared" si="0"/>
        <v>38</v>
      </c>
      <c r="B45" s="27" t="s">
        <v>42</v>
      </c>
      <c r="C45" s="24"/>
      <c r="D45" s="28">
        <v>22902</v>
      </c>
      <c r="E45" s="28">
        <v>614</v>
      </c>
      <c r="F45" s="28">
        <v>18719</v>
      </c>
      <c r="G45" s="29">
        <v>41621</v>
      </c>
      <c r="H45" s="25">
        <f t="shared" si="1"/>
        <v>0.4497489248216045</v>
      </c>
    </row>
    <row r="46" spans="1:8" s="26" customFormat="1" ht="15" customHeight="1">
      <c r="A46" s="43">
        <f t="shared" si="0"/>
        <v>39</v>
      </c>
      <c r="B46" s="49" t="s">
        <v>43</v>
      </c>
      <c r="C46" s="45"/>
      <c r="D46" s="50">
        <v>13327</v>
      </c>
      <c r="E46" s="50">
        <v>356</v>
      </c>
      <c r="F46" s="50">
        <v>8219</v>
      </c>
      <c r="G46" s="51">
        <v>21546</v>
      </c>
      <c r="H46" s="48">
        <f t="shared" si="1"/>
        <v>0.38146291655063586</v>
      </c>
    </row>
    <row r="47" spans="1:8" s="26" customFormat="1" ht="15" customHeight="1">
      <c r="A47" s="35">
        <f t="shared" si="0"/>
        <v>40</v>
      </c>
      <c r="B47" s="37" t="s">
        <v>44</v>
      </c>
      <c r="C47" s="36"/>
      <c r="D47" s="38">
        <v>92594</v>
      </c>
      <c r="E47" s="38">
        <v>1783</v>
      </c>
      <c r="F47" s="38">
        <v>55431</v>
      </c>
      <c r="G47" s="39">
        <v>148025</v>
      </c>
      <c r="H47" s="64">
        <f t="shared" si="1"/>
        <v>0.37447052862692115</v>
      </c>
    </row>
    <row r="48" spans="1:8" s="26" customFormat="1" ht="15" customHeight="1">
      <c r="A48" s="43">
        <f t="shared" si="0"/>
        <v>41</v>
      </c>
      <c r="B48" s="44" t="s">
        <v>45</v>
      </c>
      <c r="C48" s="45"/>
      <c r="D48" s="46">
        <v>14065</v>
      </c>
      <c r="E48" s="46">
        <v>347</v>
      </c>
      <c r="F48" s="46">
        <v>7517</v>
      </c>
      <c r="G48" s="47">
        <v>21582</v>
      </c>
      <c r="H48" s="65">
        <f t="shared" si="1"/>
        <v>0.34829950884996758</v>
      </c>
    </row>
    <row r="49" spans="1:8" s="26" customFormat="1" ht="15" customHeight="1">
      <c r="A49" s="23">
        <f t="shared" si="0"/>
        <v>42</v>
      </c>
      <c r="B49" s="27" t="s">
        <v>46</v>
      </c>
      <c r="C49" s="24"/>
      <c r="D49" s="28">
        <v>24032</v>
      </c>
      <c r="E49" s="28">
        <v>520</v>
      </c>
      <c r="F49" s="28">
        <v>13420</v>
      </c>
      <c r="G49" s="29">
        <v>37452</v>
      </c>
      <c r="H49" s="25">
        <f t="shared" si="1"/>
        <v>0.35832532308020931</v>
      </c>
    </row>
    <row r="50" spans="1:8" s="26" customFormat="1" ht="15" customHeight="1">
      <c r="A50" s="43">
        <f t="shared" si="0"/>
        <v>43</v>
      </c>
      <c r="B50" s="49" t="s">
        <v>47</v>
      </c>
      <c r="C50" s="45"/>
      <c r="D50" s="50">
        <v>34078</v>
      </c>
      <c r="E50" s="50">
        <v>943</v>
      </c>
      <c r="F50" s="50">
        <v>18578</v>
      </c>
      <c r="G50" s="51">
        <v>52656</v>
      </c>
      <c r="H50" s="48">
        <f t="shared" si="1"/>
        <v>0.35281829231236705</v>
      </c>
    </row>
    <row r="51" spans="1:8" s="26" customFormat="1" ht="15" customHeight="1">
      <c r="A51" s="23">
        <f t="shared" si="0"/>
        <v>44</v>
      </c>
      <c r="B51" s="27" t="s">
        <v>48</v>
      </c>
      <c r="C51" s="24"/>
      <c r="D51" s="28">
        <v>21263</v>
      </c>
      <c r="E51" s="28">
        <v>513</v>
      </c>
      <c r="F51" s="28">
        <v>13956</v>
      </c>
      <c r="G51" s="29">
        <v>35219</v>
      </c>
      <c r="H51" s="25">
        <f t="shared" si="1"/>
        <v>0.39626338056162869</v>
      </c>
    </row>
    <row r="52" spans="1:8" s="26" customFormat="1" ht="15" customHeight="1">
      <c r="A52" s="52">
        <f t="shared" si="0"/>
        <v>45</v>
      </c>
      <c r="B52" s="53" t="s">
        <v>49</v>
      </c>
      <c r="C52" s="54"/>
      <c r="D52" s="55">
        <v>20214</v>
      </c>
      <c r="E52" s="55">
        <v>471</v>
      </c>
      <c r="F52" s="55">
        <v>14614</v>
      </c>
      <c r="G52" s="56">
        <v>34828</v>
      </c>
      <c r="H52" s="57">
        <f t="shared" si="1"/>
        <v>0.41960491558516139</v>
      </c>
    </row>
    <row r="53" spans="1:8" s="26" customFormat="1" ht="15" customHeight="1">
      <c r="A53" s="42">
        <f t="shared" si="0"/>
        <v>46</v>
      </c>
      <c r="B53" s="27" t="s">
        <v>50</v>
      </c>
      <c r="C53" s="24"/>
      <c r="D53" s="33">
        <v>31234</v>
      </c>
      <c r="E53" s="33">
        <v>555</v>
      </c>
      <c r="F53" s="33">
        <v>15535</v>
      </c>
      <c r="G53" s="34">
        <v>46769</v>
      </c>
      <c r="H53" s="25">
        <f t="shared" si="1"/>
        <v>0.3321644679167825</v>
      </c>
    </row>
    <row r="54" spans="1:8" s="26" customFormat="1" ht="15" customHeight="1" thickBot="1">
      <c r="A54" s="58">
        <f t="shared" si="0"/>
        <v>47</v>
      </c>
      <c r="B54" s="59" t="s">
        <v>51</v>
      </c>
      <c r="C54" s="60"/>
      <c r="D54" s="61">
        <v>30090</v>
      </c>
      <c r="E54" s="61">
        <v>1331</v>
      </c>
      <c r="F54" s="61">
        <v>17341</v>
      </c>
      <c r="G54" s="51">
        <v>47431</v>
      </c>
      <c r="H54" s="48">
        <f>F54/G54</f>
        <v>0.36560477324956253</v>
      </c>
    </row>
    <row r="55" spans="1:8" s="26" customFormat="1" ht="15" customHeight="1" thickTop="1" thickBot="1">
      <c r="A55" s="70" t="s">
        <v>52</v>
      </c>
      <c r="B55" s="71"/>
      <c r="C55" s="72"/>
      <c r="D55" s="30">
        <v>2038805</v>
      </c>
      <c r="E55" s="30">
        <v>55912</v>
      </c>
      <c r="F55" s="30">
        <v>1397800</v>
      </c>
      <c r="G55" s="31">
        <v>3436605</v>
      </c>
      <c r="H55" s="32">
        <f>F55/G55</f>
        <v>0.40673862722076004</v>
      </c>
    </row>
    <row r="56" spans="1:8" ht="60.75" customHeight="1">
      <c r="A56" s="73" t="s">
        <v>54</v>
      </c>
      <c r="B56" s="74"/>
      <c r="C56" s="74"/>
      <c r="D56" s="74"/>
      <c r="E56" s="74"/>
      <c r="F56" s="74"/>
      <c r="G56" s="74"/>
      <c r="H56" s="74"/>
    </row>
    <row r="57" spans="1:8" ht="0.75" customHeight="1">
      <c r="A57" s="5"/>
      <c r="B57" s="6"/>
      <c r="C57" s="6"/>
      <c r="D57" s="6"/>
      <c r="E57" s="6"/>
      <c r="F57" s="6"/>
      <c r="G57" s="6"/>
    </row>
  </sheetData>
  <mergeCells count="5">
    <mergeCell ref="A1:H1"/>
    <mergeCell ref="D4:G4"/>
    <mergeCell ref="A55:C55"/>
    <mergeCell ref="A56:H56"/>
    <mergeCell ref="E6:E7"/>
  </mergeCells>
  <phoneticPr fontId="9"/>
  <printOptions horizontalCentered="1" gridLinesSet="0"/>
  <pageMargins left="0.59055118110236227" right="0.19685039370078741" top="0.39370078740157483" bottom="0.39370078740157483" header="0.19685039370078741" footer="0.19685039370078741"/>
  <pageSetup paperSize="257" scale="94"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2.xml><?xml version="1.0" encoding="utf-8"?>
<ds:datastoreItem xmlns:ds="http://schemas.openxmlformats.org/officeDocument/2006/customXml" ds:itemID="{CF2B21D1-A077-468F-8477-1F6026EE0EDF}">
  <ds:schemaRefs>
    <ds:schemaRef ds:uri="http://www.w3.org/XML/1998/namespace"/>
    <ds:schemaRef ds:uri="http://purl.org/dc/dcmitype/"/>
    <ds:schemaRef ds:uri="http://schemas.microsoft.com/office/2006/metadata/properties"/>
    <ds:schemaRef ds:uri="a26e8c21-bb33-4713-9412-b270a128aa55"/>
    <ds:schemaRef ds:uri="http://purl.org/dc/terms/"/>
    <ds:schemaRef ds:uri="http://purl.org/dc/elements/1.1/"/>
    <ds:schemaRef ds:uri="http://schemas.microsoft.com/office/2006/documentManagement/types"/>
    <ds:schemaRef ds:uri="http://schemas.openxmlformats.org/package/2006/metadata/core-properties"/>
    <ds:schemaRef ds:uri="8B97BE19-CDDD-400E-817A-CFDD13F7EC12"/>
    <ds:schemaRef ds:uri="http://schemas.microsoft.com/office/infopath/2007/PartnerControls"/>
    <ds:schemaRef ds:uri="263dbbe5-076b-4606-a03b-9598f5f2f35a"/>
    <ds:schemaRef ds:uri="56c6b81f-1a00-4974-b801-8045663bd344"/>
  </ds:schemaRefs>
</ds:datastoreItem>
</file>

<file path=customXml/itemProps3.xml><?xml version="1.0" encoding="utf-8"?>
<ds:datastoreItem xmlns:ds="http://schemas.openxmlformats.org/officeDocument/2006/customXml" ds:itemID="{A8E1BC3D-EC28-4E26-8DA3-2E9F25277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083606-5678-4B2E-A28F-9E999E66136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Ⅱ－（１）</vt:lpstr>
      <vt:lpstr>'Ⅱ－（１）'!Print_Area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鈴木 祐輝(suzuki-yuuki.5u2)</cp:lastModifiedBy>
  <cp:lastPrinted>2012-07-02T08:55:06Z</cp:lastPrinted>
  <dcterms:created xsi:type="dcterms:W3CDTF">2001-04-25T02:48:40Z</dcterms:created>
  <dcterms:modified xsi:type="dcterms:W3CDTF">2025-09-02T07:49:38Z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0x0101000B0F19441C0C2B41A54BDBE58721BCBB</vt:lpwstr>
  </property>
  <property fmtid="{D5CDD505-2E9C-101B-9397-08002B2CF9AE}" pid="4" name="MediaServiceImageTags">
    <vt:lpwstr/>
  </property>
</Properties>
</file>