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１）" sheetId="1" r:id="rId1"/>
  </sheets>
  <externalReferences>
    <externalReference r:id="rId4"/>
  </externalReferences>
  <definedNames>
    <definedName name="_xlnm.Print_Area" localSheetId="0">'（１）'!$A$1:$H$57</definedName>
  </definedNames>
  <calcPr fullCalcOnLoad="1"/>
</workbook>
</file>

<file path=xl/sharedStrings.xml><?xml version="1.0" encoding="utf-8"?>
<sst xmlns="http://schemas.openxmlformats.org/spreadsheetml/2006/main" count="58" uniqueCount="58">
  <si>
    <t>Ⅱ－(1)　都道府県別労働保険適用状況</t>
  </si>
  <si>
    <t>平成21年度末</t>
  </si>
  <si>
    <t>適 用 事 業 場 数</t>
  </si>
  <si>
    <t>委　託　率</t>
  </si>
  <si>
    <t>個　別</t>
  </si>
  <si>
    <t>委　託</t>
  </si>
  <si>
    <t>合　計</t>
  </si>
  <si>
    <t>うち有期</t>
  </si>
  <si>
    <t>委託÷合計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</si>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</sst>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5">
    <font>
      <sz val="11"/>
      <name val="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sz val="6"/>
      <name val="明朝"/>
      <family val="1"/>
    </font>
    <font>
      <sz val="6"/>
      <name val="ＭＳ Ｐ明朝"/>
      <family val="1"/>
    </font>
    <font>
      <b/>
      <sz val="14"/>
      <name val="明朝"/>
      <family val="1"/>
    </font>
    <font>
      <b/>
      <sz val="14"/>
      <name val="ＭＳ ゴシック"/>
      <family val="3"/>
    </font>
    <font>
      <sz val="11"/>
      <name val="ＭＳ Ｐゴシック"/>
      <family val="3"/>
    </font>
    <font>
      <sz val="9"/>
      <name val="ＭＳ ゴシック"/>
      <family val="3"/>
    </font>
    <font>
      <b/>
      <sz val="9"/>
      <name val="ＭＳ ゴシック"/>
      <family val="3"/>
    </font>
    <font>
      <b/>
      <sz val="8"/>
      <name val="ＭＳ ゴシック"/>
      <family val="3"/>
    </font>
    <font>
      <sz val="9"/>
      <color indexed="8"/>
      <name val="ｺﾞｼｯｸ"/>
      <family val="3"/>
    </font>
    <font>
      <sz val="9"/>
      <color indexed="8"/>
      <name val="明朝"/>
      <family val="1"/>
    </font>
    <font>
      <sz val="11"/>
      <color indexed="8"/>
      <name val="明朝"/>
      <family val="1"/>
    </font>
    <font>
      <sz val="9"/>
      <name val="ＭＳ Ｐゴシック"/>
      <family val="3"/>
    </font>
    <font>
      <sz val="11"/>
      <name val="ＭＳ 明朝"/>
      <family val="1"/>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9"/>
      <color theme="1"/>
      <name val="ｺﾞｼｯｸ"/>
      <family val="3"/>
    </font>
    <font>
      <sz val="9"/>
      <color theme="1"/>
      <name val="明朝"/>
      <family val="1"/>
    </font>
    <font>
      <sz val="11"/>
      <color theme="1"/>
      <name val="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55"/>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color indexed="55"/>
      </right>
      <top>
        <color indexed="63"/>
      </top>
      <bottom style="thin"/>
    </border>
    <border>
      <left style="thin"/>
      <right style="medium"/>
      <top>
        <color indexed="63"/>
      </top>
      <bottom style="thin"/>
    </border>
    <border>
      <left style="medium"/>
      <right style="thin">
        <color indexed="55"/>
      </right>
      <top>
        <color indexed="63"/>
      </top>
      <bottom style="dotted"/>
    </border>
    <border>
      <left>
        <color indexed="63"/>
      </left>
      <right>
        <color indexed="63"/>
      </right>
      <top style="thin"/>
      <bottom style="dotted"/>
    </border>
    <border>
      <left>
        <color indexed="63"/>
      </left>
      <right>
        <color indexed="63"/>
      </right>
      <top>
        <color indexed="63"/>
      </top>
      <bottom style="dotted"/>
    </border>
    <border>
      <left style="thin"/>
      <right style="thin"/>
      <top style="thin"/>
      <bottom style="dotted"/>
    </border>
    <border>
      <left>
        <color indexed="63"/>
      </left>
      <right style="thin"/>
      <top style="thin"/>
      <bottom style="dotted"/>
    </border>
    <border>
      <left style="thin"/>
      <right style="medium"/>
      <top>
        <color indexed="63"/>
      </top>
      <bottom style="dotted"/>
    </border>
    <border>
      <left style="thin"/>
      <right style="thin"/>
      <top style="dotted"/>
      <bottom style="dotted"/>
    </border>
    <border>
      <left>
        <color indexed="63"/>
      </left>
      <right style="thin"/>
      <top style="dotted"/>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style="thin"/>
      <right style="thin"/>
      <top>
        <color indexed="63"/>
      </top>
      <bottom style="dotted"/>
    </border>
    <border>
      <left>
        <color indexed="63"/>
      </left>
      <right style="thin"/>
      <top>
        <color indexed="63"/>
      </top>
      <bottom style="dotted"/>
    </border>
    <border>
      <left style="medium"/>
      <right style="thin">
        <color indexed="55"/>
      </right>
      <top style="thin"/>
      <bottom style="dotted"/>
    </border>
    <border>
      <left style="medium"/>
      <right>
        <color indexed="63"/>
      </right>
      <top>
        <color indexed="63"/>
      </top>
      <bottom style="double"/>
    </border>
    <border>
      <left style="thin">
        <color theme="0" tint="-0.3499799966812134"/>
      </left>
      <right>
        <color indexed="63"/>
      </right>
      <top style="dotted"/>
      <bottom style="double"/>
    </border>
    <border>
      <left>
        <color indexed="63"/>
      </left>
      <right>
        <color indexed="63"/>
      </right>
      <top>
        <color indexed="63"/>
      </top>
      <bottom style="double"/>
    </border>
    <border>
      <left style="thin"/>
      <right style="thin"/>
      <top style="dotted"/>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s>
  <cellStyleXfs count="6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38" fontId="3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23" fillId="0" borderId="0">
      <alignment/>
      <protection/>
    </xf>
    <xf numFmtId="0" fontId="31" fillId="0" borderId="0">
      <alignment/>
      <protection/>
    </xf>
    <xf numFmtId="0" fontId="49" fillId="32" borderId="0" applyNumberFormat="0" applyBorder="0" applyAlignment="0" applyProtection="0"/>
  </cellStyleXfs>
  <cellXfs count="73">
    <xf numFmtId="0" fontId="0" fillId="0" borderId="0" xfId="0" applyAlignment="1">
      <alignment/>
    </xf>
    <xf numFmtId="3" fontId="18" fillId="0" borderId="0" xfId="0" applyNumberFormat="1" applyFont="1" applyFill="1" applyBorder="1" applyAlignment="1">
      <alignment horizontal="left"/>
    </xf>
    <xf numFmtId="0" fontId="21" fillId="0" borderId="0" xfId="0" applyFont="1" applyAlignment="1">
      <alignment/>
    </xf>
    <xf numFmtId="3" fontId="22" fillId="0" borderId="0" xfId="0" applyNumberFormat="1" applyFont="1" applyFill="1" applyBorder="1" applyAlignment="1">
      <alignment horizontal="center"/>
    </xf>
    <xf numFmtId="3" fontId="50" fillId="0" borderId="0" xfId="0" applyNumberFormat="1" applyFont="1" applyFill="1" applyBorder="1" applyAlignment="1">
      <alignment/>
    </xf>
    <xf numFmtId="3" fontId="0" fillId="0" borderId="0" xfId="0" applyNumberFormat="1" applyFill="1" applyBorder="1" applyAlignment="1">
      <alignment/>
    </xf>
    <xf numFmtId="3" fontId="0" fillId="0" borderId="10" xfId="0" applyNumberFormat="1" applyFill="1" applyBorder="1" applyAlignment="1">
      <alignment/>
    </xf>
    <xf numFmtId="3" fontId="24" fillId="0" borderId="11" xfId="0" applyNumberFormat="1" applyFont="1" applyFill="1" applyBorder="1" applyAlignment="1">
      <alignment horizontal="right"/>
    </xf>
    <xf numFmtId="0" fontId="0" fillId="0" borderId="0" xfId="0" applyBorder="1" applyAlignment="1">
      <alignment/>
    </xf>
    <xf numFmtId="3" fontId="0" fillId="0" borderId="12" xfId="0" applyNumberFormat="1" applyFill="1" applyBorder="1" applyAlignment="1">
      <alignment/>
    </xf>
    <xf numFmtId="3" fontId="0" fillId="0" borderId="13" xfId="0" applyNumberFormat="1" applyFill="1" applyBorder="1" applyAlignment="1">
      <alignment/>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3" fontId="26" fillId="0" borderId="17" xfId="0" applyNumberFormat="1" applyFont="1" applyFill="1" applyBorder="1" applyAlignment="1">
      <alignment/>
    </xf>
    <xf numFmtId="3" fontId="0" fillId="0" borderId="18" xfId="0" applyNumberFormat="1" applyFill="1" applyBorder="1" applyAlignment="1">
      <alignment/>
    </xf>
    <xf numFmtId="3" fontId="26" fillId="0" borderId="19" xfId="0" applyNumberFormat="1" applyFont="1" applyFill="1" applyBorder="1" applyAlignment="1">
      <alignment/>
    </xf>
    <xf numFmtId="3" fontId="26" fillId="0" borderId="20" xfId="0" applyNumberFormat="1" applyFont="1" applyFill="1" applyBorder="1" applyAlignment="1">
      <alignment/>
    </xf>
    <xf numFmtId="3" fontId="26" fillId="0" borderId="21" xfId="0" applyNumberFormat="1" applyFont="1" applyFill="1" applyBorder="1" applyAlignment="1">
      <alignment/>
    </xf>
    <xf numFmtId="3" fontId="26" fillId="0" borderId="22" xfId="0" applyNumberFormat="1" applyFont="1" applyFill="1" applyBorder="1" applyAlignment="1">
      <alignment horizontal="centerContinuous"/>
    </xf>
    <xf numFmtId="3" fontId="26" fillId="0" borderId="21" xfId="0" applyNumberFormat="1" applyFont="1" applyFill="1" applyBorder="1" applyAlignment="1">
      <alignment horizontal="centerContinuous"/>
    </xf>
    <xf numFmtId="3" fontId="26" fillId="0" borderId="22" xfId="0" applyNumberFormat="1" applyFont="1" applyFill="1" applyBorder="1" applyAlignment="1">
      <alignment/>
    </xf>
    <xf numFmtId="3" fontId="0" fillId="0" borderId="23" xfId="0" applyNumberFormat="1" applyFill="1" applyBorder="1" applyAlignment="1">
      <alignment/>
    </xf>
    <xf numFmtId="3" fontId="0" fillId="0" borderId="24" xfId="0" applyNumberFormat="1" applyFill="1" applyBorder="1" applyAlignment="1">
      <alignment/>
    </xf>
    <xf numFmtId="3" fontId="26" fillId="0" borderId="25" xfId="0" applyNumberFormat="1" applyFont="1" applyFill="1" applyBorder="1" applyAlignment="1">
      <alignment vertical="center"/>
    </xf>
    <xf numFmtId="3" fontId="26" fillId="0" borderId="25" xfId="0" applyNumberFormat="1" applyFont="1" applyFill="1" applyBorder="1" applyAlignment="1">
      <alignment horizontal="centerContinuous"/>
    </xf>
    <xf numFmtId="3" fontId="26" fillId="0" borderId="26" xfId="0" applyNumberFormat="1" applyFont="1" applyFill="1" applyBorder="1" applyAlignment="1">
      <alignment horizontal="center" vertical="center"/>
    </xf>
    <xf numFmtId="3" fontId="51" fillId="33" borderId="27" xfId="0" applyNumberFormat="1" applyFont="1" applyFill="1" applyBorder="1" applyAlignment="1">
      <alignment horizontal="center" vertical="center"/>
    </xf>
    <xf numFmtId="3" fontId="51" fillId="33" borderId="28" xfId="0" applyNumberFormat="1" applyFont="1" applyFill="1" applyBorder="1" applyAlignment="1">
      <alignment horizontal="distributed" vertical="center"/>
    </xf>
    <xf numFmtId="3" fontId="51" fillId="33" borderId="29" xfId="0" applyNumberFormat="1" applyFont="1" applyFill="1" applyBorder="1" applyAlignment="1">
      <alignment horizontal="center" vertical="center"/>
    </xf>
    <xf numFmtId="176" fontId="52" fillId="33" borderId="30" xfId="0" applyNumberFormat="1" applyFont="1" applyFill="1" applyBorder="1" applyAlignment="1">
      <alignment vertical="center"/>
    </xf>
    <xf numFmtId="176" fontId="52" fillId="33" borderId="31" xfId="0" applyNumberFormat="1" applyFont="1" applyFill="1" applyBorder="1" applyAlignment="1">
      <alignment vertical="center"/>
    </xf>
    <xf numFmtId="177" fontId="52" fillId="33" borderId="32" xfId="42" applyNumberFormat="1" applyFont="1" applyFill="1" applyBorder="1" applyAlignment="1">
      <alignment vertical="center"/>
    </xf>
    <xf numFmtId="0" fontId="53" fillId="0" borderId="0" xfId="0" applyFont="1" applyAlignment="1">
      <alignment/>
    </xf>
    <xf numFmtId="3" fontId="51" fillId="0" borderId="27" xfId="0" applyNumberFormat="1" applyFont="1" applyFill="1" applyBorder="1" applyAlignment="1">
      <alignment horizontal="center" vertical="center"/>
    </xf>
    <xf numFmtId="3" fontId="51" fillId="0" borderId="29" xfId="0" applyNumberFormat="1" applyFont="1" applyFill="1" applyBorder="1" applyAlignment="1">
      <alignment horizontal="distributed" vertical="center"/>
    </xf>
    <xf numFmtId="3" fontId="51" fillId="0" borderId="29" xfId="0" applyNumberFormat="1" applyFont="1" applyFill="1" applyBorder="1" applyAlignment="1">
      <alignment horizontal="center" vertical="center"/>
    </xf>
    <xf numFmtId="176" fontId="52" fillId="0" borderId="33" xfId="0" applyNumberFormat="1" applyFont="1" applyBorder="1" applyAlignment="1">
      <alignment vertical="center"/>
    </xf>
    <xf numFmtId="176" fontId="52" fillId="0" borderId="34" xfId="0" applyNumberFormat="1" applyFont="1" applyBorder="1" applyAlignment="1">
      <alignment vertical="center"/>
    </xf>
    <xf numFmtId="177" fontId="52" fillId="0" borderId="32" xfId="42" applyNumberFormat="1" applyFont="1" applyFill="1" applyBorder="1" applyAlignment="1">
      <alignment vertical="center"/>
    </xf>
    <xf numFmtId="3" fontId="51" fillId="33" borderId="29" xfId="0" applyNumberFormat="1" applyFont="1" applyFill="1" applyBorder="1" applyAlignment="1">
      <alignment horizontal="distributed" vertical="center"/>
    </xf>
    <xf numFmtId="176" fontId="52" fillId="33" borderId="33" xfId="0" applyNumberFormat="1" applyFont="1" applyFill="1" applyBorder="1" applyAlignment="1">
      <alignment vertical="center"/>
    </xf>
    <xf numFmtId="176" fontId="52" fillId="33" borderId="34" xfId="0" applyNumberFormat="1" applyFont="1" applyFill="1" applyBorder="1" applyAlignment="1">
      <alignment vertical="center"/>
    </xf>
    <xf numFmtId="3" fontId="51" fillId="33" borderId="35" xfId="0" applyNumberFormat="1" applyFont="1" applyFill="1" applyBorder="1" applyAlignment="1">
      <alignment horizontal="center" vertical="center"/>
    </xf>
    <xf numFmtId="3" fontId="51" fillId="33" borderId="36" xfId="0" applyNumberFormat="1" applyFont="1" applyFill="1" applyBorder="1" applyAlignment="1">
      <alignment horizontal="distributed" vertical="center"/>
    </xf>
    <xf numFmtId="3" fontId="51" fillId="33" borderId="36" xfId="0" applyNumberFormat="1" applyFont="1" applyFill="1" applyBorder="1" applyAlignment="1">
      <alignment horizontal="center" vertical="center"/>
    </xf>
    <xf numFmtId="176" fontId="52" fillId="33" borderId="37" xfId="0" applyNumberFormat="1" applyFont="1" applyFill="1" applyBorder="1" applyAlignment="1">
      <alignment vertical="center"/>
    </xf>
    <xf numFmtId="176" fontId="52" fillId="33" borderId="38" xfId="0" applyNumberFormat="1" applyFont="1" applyFill="1" applyBorder="1" applyAlignment="1">
      <alignment vertical="center"/>
    </xf>
    <xf numFmtId="177" fontId="52" fillId="33" borderId="39" xfId="42" applyNumberFormat="1" applyFont="1" applyFill="1" applyBorder="1" applyAlignment="1">
      <alignment vertical="center"/>
    </xf>
    <xf numFmtId="176" fontId="52" fillId="0" borderId="40" xfId="0" applyNumberFormat="1" applyFont="1" applyBorder="1" applyAlignment="1">
      <alignment vertical="center"/>
    </xf>
    <xf numFmtId="176" fontId="52" fillId="0" borderId="41" xfId="0" applyNumberFormat="1" applyFont="1" applyBorder="1" applyAlignment="1">
      <alignment vertical="center"/>
    </xf>
    <xf numFmtId="3" fontId="51" fillId="0" borderId="35" xfId="0" applyNumberFormat="1" applyFont="1" applyFill="1" applyBorder="1" applyAlignment="1">
      <alignment horizontal="center" vertical="center"/>
    </xf>
    <xf numFmtId="3" fontId="51" fillId="0" borderId="36" xfId="0" applyNumberFormat="1" applyFont="1" applyFill="1" applyBorder="1" applyAlignment="1">
      <alignment horizontal="distributed" vertical="center"/>
    </xf>
    <xf numFmtId="3" fontId="51" fillId="0" borderId="36" xfId="0" applyNumberFormat="1" applyFont="1" applyFill="1" applyBorder="1" applyAlignment="1">
      <alignment horizontal="center" vertical="center"/>
    </xf>
    <xf numFmtId="176" fontId="52" fillId="0" borderId="37" xfId="0" applyNumberFormat="1" applyFont="1" applyBorder="1" applyAlignment="1">
      <alignment vertical="center"/>
    </xf>
    <xf numFmtId="176" fontId="52" fillId="0" borderId="38" xfId="0" applyNumberFormat="1" applyFont="1" applyBorder="1" applyAlignment="1">
      <alignment vertical="center"/>
    </xf>
    <xf numFmtId="177" fontId="52" fillId="0" borderId="39" xfId="42" applyNumberFormat="1" applyFont="1" applyFill="1" applyBorder="1" applyAlignment="1">
      <alignment vertical="center"/>
    </xf>
    <xf numFmtId="3" fontId="51" fillId="0" borderId="42" xfId="0" applyNumberFormat="1" applyFont="1" applyFill="1" applyBorder="1" applyAlignment="1">
      <alignment horizontal="center" vertical="center"/>
    </xf>
    <xf numFmtId="3" fontId="51" fillId="33" borderId="43" xfId="0" applyNumberFormat="1" applyFont="1" applyFill="1" applyBorder="1" applyAlignment="1">
      <alignment horizontal="center" vertical="center"/>
    </xf>
    <xf numFmtId="3" fontId="51" fillId="33" borderId="44" xfId="0" applyNumberFormat="1" applyFont="1" applyFill="1" applyBorder="1" applyAlignment="1">
      <alignment horizontal="distributed" vertical="center"/>
    </xf>
    <xf numFmtId="3" fontId="51" fillId="33" borderId="45" xfId="0" applyNumberFormat="1" applyFont="1" applyFill="1" applyBorder="1" applyAlignment="1">
      <alignment horizontal="center" vertical="center"/>
    </xf>
    <xf numFmtId="176" fontId="52" fillId="33" borderId="46" xfId="0" applyNumberFormat="1" applyFont="1" applyFill="1" applyBorder="1" applyAlignment="1">
      <alignment vertical="center"/>
    </xf>
    <xf numFmtId="177" fontId="52" fillId="33" borderId="22" xfId="42" applyNumberFormat="1" applyFont="1" applyFill="1" applyBorder="1" applyAlignment="1">
      <alignment vertical="center"/>
    </xf>
    <xf numFmtId="3" fontId="51" fillId="0" borderId="47" xfId="0" applyNumberFormat="1" applyFont="1" applyFill="1" applyBorder="1" applyAlignment="1">
      <alignment horizontal="distributed" vertical="center"/>
    </xf>
    <xf numFmtId="3" fontId="51" fillId="0" borderId="48" xfId="0" applyNumberFormat="1" applyFont="1" applyFill="1" applyBorder="1" applyAlignment="1">
      <alignment horizontal="distributed" vertical="center"/>
    </xf>
    <xf numFmtId="3" fontId="51" fillId="0" borderId="49" xfId="0" applyNumberFormat="1" applyFont="1" applyFill="1" applyBorder="1" applyAlignment="1">
      <alignment horizontal="distributed" vertical="center"/>
    </xf>
    <xf numFmtId="176" fontId="52" fillId="0" borderId="50" xfId="0" applyNumberFormat="1" applyFont="1" applyBorder="1" applyAlignment="1">
      <alignment vertical="center"/>
    </xf>
    <xf numFmtId="176" fontId="52" fillId="0" borderId="49" xfId="0" applyNumberFormat="1" applyFont="1" applyBorder="1" applyAlignment="1">
      <alignment vertical="center"/>
    </xf>
    <xf numFmtId="177" fontId="52" fillId="0" borderId="51" xfId="42" applyNumberFormat="1" applyFont="1" applyFill="1" applyBorder="1" applyAlignment="1">
      <alignment vertical="center"/>
    </xf>
    <xf numFmtId="0" fontId="54" fillId="0" borderId="13" xfId="0" applyFont="1" applyBorder="1" applyAlignment="1">
      <alignment vertical="top" wrapText="1"/>
    </xf>
    <xf numFmtId="0" fontId="0" fillId="0" borderId="13" xfId="0" applyBorder="1" applyAlignment="1">
      <alignment wrapText="1"/>
    </xf>
    <xf numFmtId="0" fontId="0" fillId="0" borderId="0" xfId="0" applyFill="1" applyBorder="1" applyAlignment="1">
      <alignment/>
    </xf>
    <xf numFmtId="0" fontId="0" fillId="0" borderId="0" xfId="0" applyFont="1" applyFill="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KDPJ\AppData\Local\Microsoft\Windows\Temporary%20Internet%20Files\Content.Outlook\34VZ05LV\&#8545;&#65288;21&#24180;&#242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
      <sheetName val="（２）"/>
      <sheetName val="（３）"/>
      <sheetName val="（４）"/>
      <sheetName val="（５）"/>
      <sheetName val="（６）"/>
      <sheetName val="（７）"/>
      <sheetName val="（８）"/>
      <sheetName val="（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
  <sheetViews>
    <sheetView showGridLines="0" tabSelected="1" zoomScaleSheetLayoutView="75" zoomScalePageLayoutView="0" workbookViewId="0" topLeftCell="A1">
      <pane ySplit="7" topLeftCell="A8" activePane="bottomLeft" state="frozen"/>
      <selection pane="topLeft" activeCell="D15" sqref="D15"/>
      <selection pane="bottomLeft" activeCell="D23" sqref="D23"/>
    </sheetView>
  </sheetViews>
  <sheetFormatPr defaultColWidth="0" defaultRowHeight="13.5" customHeight="1" zeroHeight="1"/>
  <cols>
    <col min="1" max="1" width="3.09765625" style="0" customWidth="1"/>
    <col min="2" max="2" width="8.59765625" style="0" customWidth="1"/>
    <col min="3" max="3" width="0.59375" style="0" customWidth="1"/>
    <col min="4" max="8" width="11.3984375" style="0" customWidth="1"/>
    <col min="9" max="9" width="3.8984375" style="0" customWidth="1"/>
    <col min="10" max="16384" width="0" style="0" hidden="1" customWidth="1"/>
  </cols>
  <sheetData>
    <row r="1" spans="1:8" s="2" customFormat="1" ht="17.25">
      <c r="A1" s="1" t="s">
        <v>0</v>
      </c>
      <c r="B1" s="1"/>
      <c r="C1" s="1"/>
      <c r="D1" s="1"/>
      <c r="E1" s="1"/>
      <c r="F1" s="1"/>
      <c r="G1" s="1"/>
      <c r="H1" s="1"/>
    </row>
    <row r="2" spans="1:8" s="2" customFormat="1" ht="17.25">
      <c r="A2" s="3"/>
      <c r="B2" s="3"/>
      <c r="C2" s="3"/>
      <c r="D2" s="3"/>
      <c r="E2" s="3"/>
      <c r="F2" s="3"/>
      <c r="G2" s="3"/>
      <c r="H2" s="3"/>
    </row>
    <row r="3" spans="1:8" s="8" customFormat="1" ht="15" customHeight="1" thickBot="1">
      <c r="A3" s="4" t="s">
        <v>1</v>
      </c>
      <c r="B3" s="5"/>
      <c r="C3" s="5"/>
      <c r="D3" s="6"/>
      <c r="E3" s="6"/>
      <c r="F3" s="6"/>
      <c r="G3" s="6"/>
      <c r="H3" s="7"/>
    </row>
    <row r="4" spans="1:8" ht="15" customHeight="1">
      <c r="A4" s="9"/>
      <c r="B4" s="10"/>
      <c r="C4" s="10"/>
      <c r="D4" s="11" t="s">
        <v>2</v>
      </c>
      <c r="E4" s="12"/>
      <c r="F4" s="12"/>
      <c r="G4" s="13"/>
      <c r="H4" s="14"/>
    </row>
    <row r="5" spans="1:8" ht="15" customHeight="1">
      <c r="A5" s="15"/>
      <c r="B5" s="5"/>
      <c r="C5" s="5"/>
      <c r="D5" s="16"/>
      <c r="E5" s="17"/>
      <c r="F5" s="18"/>
      <c r="G5" s="18"/>
      <c r="H5" s="19" t="s">
        <v>3</v>
      </c>
    </row>
    <row r="6" spans="1:8" ht="15" customHeight="1">
      <c r="A6" s="15"/>
      <c r="B6" s="5"/>
      <c r="C6" s="5"/>
      <c r="D6" s="20" t="s">
        <v>4</v>
      </c>
      <c r="E6" s="18"/>
      <c r="F6" s="20" t="s">
        <v>5</v>
      </c>
      <c r="G6" s="20" t="s">
        <v>6</v>
      </c>
      <c r="H6" s="21"/>
    </row>
    <row r="7" spans="1:8" ht="15" customHeight="1">
      <c r="A7" s="22"/>
      <c r="B7" s="23"/>
      <c r="C7" s="23"/>
      <c r="D7" s="24"/>
      <c r="E7" s="25" t="s">
        <v>7</v>
      </c>
      <c r="F7" s="24"/>
      <c r="G7" s="24"/>
      <c r="H7" s="26" t="s">
        <v>8</v>
      </c>
    </row>
    <row r="8" spans="1:8" s="33" customFormat="1" ht="15" customHeight="1">
      <c r="A8" s="27">
        <v>1</v>
      </c>
      <c r="B8" s="28" t="s">
        <v>9</v>
      </c>
      <c r="C8" s="29"/>
      <c r="D8" s="30">
        <v>84750</v>
      </c>
      <c r="E8" s="30">
        <v>2491</v>
      </c>
      <c r="F8" s="30">
        <v>78378</v>
      </c>
      <c r="G8" s="31">
        <f>D8+F8</f>
        <v>163128</v>
      </c>
      <c r="H8" s="32">
        <f aca="true" t="shared" si="0" ref="H8:H55">F8/G8</f>
        <v>0.48046932470207443</v>
      </c>
    </row>
    <row r="9" spans="1:8" s="33" customFormat="1" ht="15" customHeight="1">
      <c r="A9" s="34">
        <f>(A8+1)</f>
        <v>2</v>
      </c>
      <c r="B9" s="35" t="s">
        <v>10</v>
      </c>
      <c r="C9" s="36"/>
      <c r="D9" s="37">
        <v>21425</v>
      </c>
      <c r="E9" s="37">
        <v>690</v>
      </c>
      <c r="F9" s="37">
        <v>14916</v>
      </c>
      <c r="G9" s="38">
        <f>D9+F9</f>
        <v>36341</v>
      </c>
      <c r="H9" s="39">
        <f t="shared" si="0"/>
        <v>0.41044550232519744</v>
      </c>
    </row>
    <row r="10" spans="1:8" s="33" customFormat="1" ht="15" customHeight="1">
      <c r="A10" s="27">
        <f aca="true" t="shared" si="1" ref="A10:A54">(A9+1)</f>
        <v>3</v>
      </c>
      <c r="B10" s="40" t="s">
        <v>11</v>
      </c>
      <c r="C10" s="29"/>
      <c r="D10" s="41">
        <v>16426</v>
      </c>
      <c r="E10" s="41">
        <v>351</v>
      </c>
      <c r="F10" s="41">
        <v>14970</v>
      </c>
      <c r="G10" s="42">
        <f aca="true" t="shared" si="2" ref="G10:G54">D10+F10</f>
        <v>31396</v>
      </c>
      <c r="H10" s="32">
        <f t="shared" si="0"/>
        <v>0.476812332781246</v>
      </c>
    </row>
    <row r="11" spans="1:8" s="33" customFormat="1" ht="15" customHeight="1">
      <c r="A11" s="34">
        <f t="shared" si="1"/>
        <v>4</v>
      </c>
      <c r="B11" s="35" t="s">
        <v>12</v>
      </c>
      <c r="C11" s="36"/>
      <c r="D11" s="37">
        <v>29690</v>
      </c>
      <c r="E11" s="37">
        <v>616</v>
      </c>
      <c r="F11" s="37">
        <v>19367</v>
      </c>
      <c r="G11" s="38">
        <f t="shared" si="2"/>
        <v>49057</v>
      </c>
      <c r="H11" s="39">
        <f t="shared" si="0"/>
        <v>0.39478565750045863</v>
      </c>
    </row>
    <row r="12" spans="1:8" s="33" customFormat="1" ht="15" customHeight="1">
      <c r="A12" s="43">
        <f t="shared" si="1"/>
        <v>5</v>
      </c>
      <c r="B12" s="44" t="s">
        <v>13</v>
      </c>
      <c r="C12" s="45"/>
      <c r="D12" s="46">
        <v>18326</v>
      </c>
      <c r="E12" s="46">
        <v>946</v>
      </c>
      <c r="F12" s="46">
        <v>10467</v>
      </c>
      <c r="G12" s="47">
        <f t="shared" si="2"/>
        <v>28793</v>
      </c>
      <c r="H12" s="48">
        <f t="shared" si="0"/>
        <v>0.36352585697912687</v>
      </c>
    </row>
    <row r="13" spans="1:8" s="33" customFormat="1" ht="15" customHeight="1">
      <c r="A13" s="34">
        <f t="shared" si="1"/>
        <v>6</v>
      </c>
      <c r="B13" s="35" t="s">
        <v>14</v>
      </c>
      <c r="C13" s="36"/>
      <c r="D13" s="49">
        <v>17112</v>
      </c>
      <c r="E13" s="49">
        <v>236</v>
      </c>
      <c r="F13" s="49">
        <v>13015</v>
      </c>
      <c r="G13" s="50">
        <f t="shared" si="2"/>
        <v>30127</v>
      </c>
      <c r="H13" s="39">
        <f t="shared" si="0"/>
        <v>0.43200451422312214</v>
      </c>
    </row>
    <row r="14" spans="1:8" s="33" customFormat="1" ht="15" customHeight="1">
      <c r="A14" s="27">
        <f t="shared" si="1"/>
        <v>7</v>
      </c>
      <c r="B14" s="40" t="s">
        <v>15</v>
      </c>
      <c r="C14" s="29"/>
      <c r="D14" s="41">
        <v>23186</v>
      </c>
      <c r="E14" s="41">
        <v>509</v>
      </c>
      <c r="F14" s="41">
        <v>23002</v>
      </c>
      <c r="G14" s="42">
        <f t="shared" si="2"/>
        <v>46188</v>
      </c>
      <c r="H14" s="32">
        <f t="shared" si="0"/>
        <v>0.49800814064259114</v>
      </c>
    </row>
    <row r="15" spans="1:8" s="33" customFormat="1" ht="15" customHeight="1">
      <c r="A15" s="34">
        <f t="shared" si="1"/>
        <v>8</v>
      </c>
      <c r="B15" s="35" t="s">
        <v>16</v>
      </c>
      <c r="C15" s="36"/>
      <c r="D15" s="37">
        <v>28159</v>
      </c>
      <c r="E15" s="37">
        <v>712</v>
      </c>
      <c r="F15" s="37">
        <v>25527</v>
      </c>
      <c r="G15" s="38">
        <f t="shared" si="2"/>
        <v>53686</v>
      </c>
      <c r="H15" s="39">
        <f t="shared" si="0"/>
        <v>0.47548709160675035</v>
      </c>
    </row>
    <row r="16" spans="1:8" s="33" customFormat="1" ht="15" customHeight="1">
      <c r="A16" s="27">
        <f t="shared" si="1"/>
        <v>9</v>
      </c>
      <c r="B16" s="40" t="s">
        <v>17</v>
      </c>
      <c r="C16" s="29"/>
      <c r="D16" s="41">
        <v>21570</v>
      </c>
      <c r="E16" s="41">
        <v>454</v>
      </c>
      <c r="F16" s="41">
        <v>19080</v>
      </c>
      <c r="G16" s="42">
        <f t="shared" si="2"/>
        <v>40650</v>
      </c>
      <c r="H16" s="32">
        <f t="shared" si="0"/>
        <v>0.4693726937269373</v>
      </c>
    </row>
    <row r="17" spans="1:8" s="33" customFormat="1" ht="15" customHeight="1">
      <c r="A17" s="51">
        <f t="shared" si="1"/>
        <v>10</v>
      </c>
      <c r="B17" s="52" t="s">
        <v>18</v>
      </c>
      <c r="C17" s="53"/>
      <c r="D17" s="54">
        <v>21682</v>
      </c>
      <c r="E17" s="54">
        <v>400</v>
      </c>
      <c r="F17" s="54">
        <v>23073</v>
      </c>
      <c r="G17" s="55">
        <f t="shared" si="2"/>
        <v>44755</v>
      </c>
      <c r="H17" s="56">
        <f t="shared" si="0"/>
        <v>0.515540163110267</v>
      </c>
    </row>
    <row r="18" spans="1:8" s="33" customFormat="1" ht="15" customHeight="1">
      <c r="A18" s="27">
        <f t="shared" si="1"/>
        <v>11</v>
      </c>
      <c r="B18" s="28" t="s">
        <v>19</v>
      </c>
      <c r="C18" s="29"/>
      <c r="D18" s="30">
        <v>51081</v>
      </c>
      <c r="E18" s="30">
        <v>1141</v>
      </c>
      <c r="F18" s="30">
        <v>51769</v>
      </c>
      <c r="G18" s="31">
        <f t="shared" si="2"/>
        <v>102850</v>
      </c>
      <c r="H18" s="32">
        <f t="shared" si="0"/>
        <v>0.5033446767136607</v>
      </c>
    </row>
    <row r="19" spans="1:8" s="33" customFormat="1" ht="15" customHeight="1">
      <c r="A19" s="34">
        <f t="shared" si="1"/>
        <v>12</v>
      </c>
      <c r="B19" s="35" t="s">
        <v>20</v>
      </c>
      <c r="C19" s="36"/>
      <c r="D19" s="37">
        <v>48981</v>
      </c>
      <c r="E19" s="37">
        <v>1241</v>
      </c>
      <c r="F19" s="37">
        <v>39454</v>
      </c>
      <c r="G19" s="38">
        <f t="shared" si="2"/>
        <v>88435</v>
      </c>
      <c r="H19" s="39">
        <f t="shared" si="0"/>
        <v>0.44613557980437607</v>
      </c>
    </row>
    <row r="20" spans="1:8" s="33" customFormat="1" ht="15" customHeight="1">
      <c r="A20" s="27">
        <f t="shared" si="1"/>
        <v>13</v>
      </c>
      <c r="B20" s="40" t="s">
        <v>21</v>
      </c>
      <c r="C20" s="29"/>
      <c r="D20" s="41">
        <v>232562</v>
      </c>
      <c r="E20" s="41">
        <v>5450</v>
      </c>
      <c r="F20" s="41">
        <v>173049</v>
      </c>
      <c r="G20" s="42">
        <f t="shared" si="2"/>
        <v>405611</v>
      </c>
      <c r="H20" s="32">
        <f t="shared" si="0"/>
        <v>0.4266378377312252</v>
      </c>
    </row>
    <row r="21" spans="1:8" s="33" customFormat="1" ht="15" customHeight="1">
      <c r="A21" s="34">
        <f t="shared" si="1"/>
        <v>14</v>
      </c>
      <c r="B21" s="35" t="s">
        <v>22</v>
      </c>
      <c r="C21" s="36"/>
      <c r="D21" s="37">
        <v>83256</v>
      </c>
      <c r="E21" s="37">
        <v>2274</v>
      </c>
      <c r="F21" s="37">
        <v>58879</v>
      </c>
      <c r="G21" s="38">
        <f t="shared" si="2"/>
        <v>142135</v>
      </c>
      <c r="H21" s="39">
        <f t="shared" si="0"/>
        <v>0.4142470186794245</v>
      </c>
    </row>
    <row r="22" spans="1:8" s="33" customFormat="1" ht="15" customHeight="1">
      <c r="A22" s="43">
        <f t="shared" si="1"/>
        <v>15</v>
      </c>
      <c r="B22" s="44" t="s">
        <v>23</v>
      </c>
      <c r="C22" s="45"/>
      <c r="D22" s="46">
        <v>28624</v>
      </c>
      <c r="E22" s="46">
        <v>1131</v>
      </c>
      <c r="F22" s="46">
        <v>38115</v>
      </c>
      <c r="G22" s="47">
        <f t="shared" si="2"/>
        <v>66739</v>
      </c>
      <c r="H22" s="48">
        <f t="shared" si="0"/>
        <v>0.5711053506944964</v>
      </c>
    </row>
    <row r="23" spans="1:8" s="33" customFormat="1" ht="15" customHeight="1">
      <c r="A23" s="34">
        <f t="shared" si="1"/>
        <v>16</v>
      </c>
      <c r="B23" s="35" t="s">
        <v>24</v>
      </c>
      <c r="C23" s="36"/>
      <c r="D23" s="49">
        <v>14808</v>
      </c>
      <c r="E23" s="49">
        <v>437</v>
      </c>
      <c r="F23" s="49">
        <v>15658</v>
      </c>
      <c r="G23" s="50">
        <f t="shared" si="2"/>
        <v>30466</v>
      </c>
      <c r="H23" s="39">
        <f t="shared" si="0"/>
        <v>0.5139499770235673</v>
      </c>
    </row>
    <row r="24" spans="1:8" s="33" customFormat="1" ht="15" customHeight="1">
      <c r="A24" s="27">
        <f t="shared" si="1"/>
        <v>17</v>
      </c>
      <c r="B24" s="40" t="s">
        <v>25</v>
      </c>
      <c r="C24" s="29"/>
      <c r="D24" s="41">
        <v>15657</v>
      </c>
      <c r="E24" s="41">
        <v>311</v>
      </c>
      <c r="F24" s="41">
        <v>16439</v>
      </c>
      <c r="G24" s="42">
        <f t="shared" si="2"/>
        <v>32096</v>
      </c>
      <c r="H24" s="32">
        <f t="shared" si="0"/>
        <v>0.5121822033898306</v>
      </c>
    </row>
    <row r="25" spans="1:8" s="33" customFormat="1" ht="15" customHeight="1">
      <c r="A25" s="34">
        <f t="shared" si="1"/>
        <v>18</v>
      </c>
      <c r="B25" s="35" t="s">
        <v>26</v>
      </c>
      <c r="C25" s="36"/>
      <c r="D25" s="37">
        <v>13045</v>
      </c>
      <c r="E25" s="37">
        <v>370</v>
      </c>
      <c r="F25" s="37">
        <v>11612</v>
      </c>
      <c r="G25" s="38">
        <f t="shared" si="2"/>
        <v>24657</v>
      </c>
      <c r="H25" s="39">
        <f t="shared" si="0"/>
        <v>0.4709413148395993</v>
      </c>
    </row>
    <row r="26" spans="1:8" s="33" customFormat="1" ht="15" customHeight="1">
      <c r="A26" s="27">
        <f t="shared" si="1"/>
        <v>19</v>
      </c>
      <c r="B26" s="40" t="s">
        <v>27</v>
      </c>
      <c r="C26" s="29"/>
      <c r="D26" s="41">
        <v>10781</v>
      </c>
      <c r="E26" s="41">
        <v>241</v>
      </c>
      <c r="F26" s="41">
        <v>9035</v>
      </c>
      <c r="G26" s="42">
        <f t="shared" si="2"/>
        <v>19816</v>
      </c>
      <c r="H26" s="32">
        <f t="shared" si="0"/>
        <v>0.45594469115865965</v>
      </c>
    </row>
    <row r="27" spans="1:8" s="33" customFormat="1" ht="15" customHeight="1">
      <c r="A27" s="51">
        <f t="shared" si="1"/>
        <v>20</v>
      </c>
      <c r="B27" s="52" t="s">
        <v>28</v>
      </c>
      <c r="C27" s="53"/>
      <c r="D27" s="54">
        <v>24430</v>
      </c>
      <c r="E27" s="54">
        <v>662</v>
      </c>
      <c r="F27" s="54">
        <v>33099</v>
      </c>
      <c r="G27" s="55">
        <f t="shared" si="2"/>
        <v>57529</v>
      </c>
      <c r="H27" s="56">
        <f t="shared" si="0"/>
        <v>0.5753446088059935</v>
      </c>
    </row>
    <row r="28" spans="1:8" s="33" customFormat="1" ht="15" customHeight="1">
      <c r="A28" s="27">
        <f t="shared" si="1"/>
        <v>21</v>
      </c>
      <c r="B28" s="28" t="s">
        <v>29</v>
      </c>
      <c r="C28" s="29"/>
      <c r="D28" s="30">
        <v>23664</v>
      </c>
      <c r="E28" s="30">
        <v>466</v>
      </c>
      <c r="F28" s="30">
        <v>27566</v>
      </c>
      <c r="G28" s="31">
        <f t="shared" si="2"/>
        <v>51230</v>
      </c>
      <c r="H28" s="32">
        <f t="shared" si="0"/>
        <v>0.5380831544017177</v>
      </c>
    </row>
    <row r="29" spans="1:8" s="33" customFormat="1" ht="15" customHeight="1">
      <c r="A29" s="34">
        <f t="shared" si="1"/>
        <v>22</v>
      </c>
      <c r="B29" s="35" t="s">
        <v>30</v>
      </c>
      <c r="C29" s="36"/>
      <c r="D29" s="37">
        <v>46205</v>
      </c>
      <c r="E29" s="37">
        <v>991</v>
      </c>
      <c r="F29" s="37">
        <v>49792</v>
      </c>
      <c r="G29" s="38">
        <f t="shared" si="2"/>
        <v>95997</v>
      </c>
      <c r="H29" s="39">
        <f t="shared" si="0"/>
        <v>0.5186828755065263</v>
      </c>
    </row>
    <row r="30" spans="1:8" s="33" customFormat="1" ht="15" customHeight="1">
      <c r="A30" s="27">
        <f t="shared" si="1"/>
        <v>23</v>
      </c>
      <c r="B30" s="40" t="s">
        <v>31</v>
      </c>
      <c r="C30" s="29"/>
      <c r="D30" s="41">
        <v>91888</v>
      </c>
      <c r="E30" s="41">
        <v>2085</v>
      </c>
      <c r="F30" s="41">
        <v>60144</v>
      </c>
      <c r="G30" s="42">
        <f t="shared" si="2"/>
        <v>152032</v>
      </c>
      <c r="H30" s="32">
        <f t="shared" si="0"/>
        <v>0.39560092612081665</v>
      </c>
    </row>
    <row r="31" spans="1:8" s="33" customFormat="1" ht="15" customHeight="1">
      <c r="A31" s="34">
        <f t="shared" si="1"/>
        <v>24</v>
      </c>
      <c r="B31" s="35" t="s">
        <v>32</v>
      </c>
      <c r="C31" s="36"/>
      <c r="D31" s="37">
        <v>20394</v>
      </c>
      <c r="E31" s="37">
        <v>552</v>
      </c>
      <c r="F31" s="37">
        <v>21248</v>
      </c>
      <c r="G31" s="38">
        <f t="shared" si="2"/>
        <v>41642</v>
      </c>
      <c r="H31" s="39">
        <f t="shared" si="0"/>
        <v>0.5102540704096825</v>
      </c>
    </row>
    <row r="32" spans="1:8" s="33" customFormat="1" ht="15" customHeight="1">
      <c r="A32" s="43">
        <f t="shared" si="1"/>
        <v>25</v>
      </c>
      <c r="B32" s="44" t="s">
        <v>33</v>
      </c>
      <c r="C32" s="45"/>
      <c r="D32" s="46">
        <v>14337</v>
      </c>
      <c r="E32" s="46">
        <v>398</v>
      </c>
      <c r="F32" s="46">
        <v>15796</v>
      </c>
      <c r="G32" s="47">
        <f t="shared" si="2"/>
        <v>30133</v>
      </c>
      <c r="H32" s="48">
        <f t="shared" si="0"/>
        <v>0.5242093385988783</v>
      </c>
    </row>
    <row r="33" spans="1:8" s="33" customFormat="1" ht="15" customHeight="1">
      <c r="A33" s="34">
        <f t="shared" si="1"/>
        <v>26</v>
      </c>
      <c r="B33" s="35" t="s">
        <v>34</v>
      </c>
      <c r="C33" s="36"/>
      <c r="D33" s="49">
        <v>37554</v>
      </c>
      <c r="E33" s="49">
        <v>797</v>
      </c>
      <c r="F33" s="49">
        <v>23224</v>
      </c>
      <c r="G33" s="50">
        <f t="shared" si="2"/>
        <v>60778</v>
      </c>
      <c r="H33" s="39">
        <f t="shared" si="0"/>
        <v>0.38211194840238244</v>
      </c>
    </row>
    <row r="34" spans="1:8" s="33" customFormat="1" ht="15" customHeight="1">
      <c r="A34" s="27">
        <f t="shared" si="1"/>
        <v>27</v>
      </c>
      <c r="B34" s="40" t="s">
        <v>35</v>
      </c>
      <c r="C34" s="29"/>
      <c r="D34" s="41">
        <v>138375</v>
      </c>
      <c r="E34" s="41">
        <v>2170</v>
      </c>
      <c r="F34" s="41">
        <v>80202</v>
      </c>
      <c r="G34" s="42">
        <f t="shared" si="2"/>
        <v>218577</v>
      </c>
      <c r="H34" s="32">
        <f t="shared" si="0"/>
        <v>0.3669279018377963</v>
      </c>
    </row>
    <row r="35" spans="1:8" s="33" customFormat="1" ht="15" customHeight="1">
      <c r="A35" s="34">
        <f t="shared" si="1"/>
        <v>28</v>
      </c>
      <c r="B35" s="35" t="s">
        <v>36</v>
      </c>
      <c r="C35" s="36"/>
      <c r="D35" s="37">
        <v>66558</v>
      </c>
      <c r="E35" s="37">
        <v>1228</v>
      </c>
      <c r="F35" s="37">
        <v>39975</v>
      </c>
      <c r="G35" s="38">
        <f t="shared" si="2"/>
        <v>106533</v>
      </c>
      <c r="H35" s="39">
        <f t="shared" si="0"/>
        <v>0.37523584241502633</v>
      </c>
    </row>
    <row r="36" spans="1:8" s="33" customFormat="1" ht="15" customHeight="1">
      <c r="A36" s="27">
        <f t="shared" si="1"/>
        <v>29</v>
      </c>
      <c r="B36" s="40" t="s">
        <v>37</v>
      </c>
      <c r="C36" s="29"/>
      <c r="D36" s="41">
        <v>14224</v>
      </c>
      <c r="E36" s="41">
        <v>427</v>
      </c>
      <c r="F36" s="41">
        <v>12385</v>
      </c>
      <c r="G36" s="42">
        <f t="shared" si="2"/>
        <v>26609</v>
      </c>
      <c r="H36" s="32">
        <f t="shared" si="0"/>
        <v>0.4654440226990868</v>
      </c>
    </row>
    <row r="37" spans="1:8" s="33" customFormat="1" ht="15" customHeight="1">
      <c r="A37" s="51">
        <f t="shared" si="1"/>
        <v>30</v>
      </c>
      <c r="B37" s="52" t="s">
        <v>38</v>
      </c>
      <c r="C37" s="53"/>
      <c r="D37" s="54">
        <v>13761</v>
      </c>
      <c r="E37" s="54">
        <v>466</v>
      </c>
      <c r="F37" s="54">
        <v>15256</v>
      </c>
      <c r="G37" s="55">
        <f t="shared" si="2"/>
        <v>29017</v>
      </c>
      <c r="H37" s="56">
        <f t="shared" si="0"/>
        <v>0.525760760933246</v>
      </c>
    </row>
    <row r="38" spans="1:8" s="33" customFormat="1" ht="15" customHeight="1">
      <c r="A38" s="27">
        <f t="shared" si="1"/>
        <v>31</v>
      </c>
      <c r="B38" s="28" t="s">
        <v>39</v>
      </c>
      <c r="C38" s="29"/>
      <c r="D38" s="30">
        <v>8116</v>
      </c>
      <c r="E38" s="30">
        <v>164</v>
      </c>
      <c r="F38" s="30">
        <v>7013</v>
      </c>
      <c r="G38" s="31">
        <f t="shared" si="2"/>
        <v>15129</v>
      </c>
      <c r="H38" s="32">
        <f t="shared" si="0"/>
        <v>0.46354683059025714</v>
      </c>
    </row>
    <row r="39" spans="1:8" s="33" customFormat="1" ht="15" customHeight="1">
      <c r="A39" s="34">
        <f t="shared" si="1"/>
        <v>32</v>
      </c>
      <c r="B39" s="35" t="s">
        <v>40</v>
      </c>
      <c r="C39" s="36"/>
      <c r="D39" s="37">
        <v>11257</v>
      </c>
      <c r="E39" s="37">
        <v>340</v>
      </c>
      <c r="F39" s="37">
        <v>10214</v>
      </c>
      <c r="G39" s="38">
        <f t="shared" si="2"/>
        <v>21471</v>
      </c>
      <c r="H39" s="39">
        <f t="shared" si="0"/>
        <v>0.4757114247124028</v>
      </c>
    </row>
    <row r="40" spans="1:8" s="33" customFormat="1" ht="15" customHeight="1">
      <c r="A40" s="27">
        <f t="shared" si="1"/>
        <v>33</v>
      </c>
      <c r="B40" s="40" t="s">
        <v>41</v>
      </c>
      <c r="C40" s="29"/>
      <c r="D40" s="41">
        <v>25401</v>
      </c>
      <c r="E40" s="41">
        <v>400</v>
      </c>
      <c r="F40" s="41">
        <v>22422</v>
      </c>
      <c r="G40" s="42">
        <f t="shared" si="2"/>
        <v>47823</v>
      </c>
      <c r="H40" s="32">
        <f t="shared" si="0"/>
        <v>0.4688538987516467</v>
      </c>
    </row>
    <row r="41" spans="1:8" s="33" customFormat="1" ht="15" customHeight="1">
      <c r="A41" s="34">
        <f t="shared" si="1"/>
        <v>34</v>
      </c>
      <c r="B41" s="35" t="s">
        <v>42</v>
      </c>
      <c r="C41" s="36"/>
      <c r="D41" s="37">
        <v>38803</v>
      </c>
      <c r="E41" s="37">
        <v>829</v>
      </c>
      <c r="F41" s="37">
        <v>32931</v>
      </c>
      <c r="G41" s="38">
        <f t="shared" si="2"/>
        <v>71734</v>
      </c>
      <c r="H41" s="39">
        <f t="shared" si="0"/>
        <v>0.4590710123511863</v>
      </c>
    </row>
    <row r="42" spans="1:8" s="33" customFormat="1" ht="15" customHeight="1">
      <c r="A42" s="43">
        <f t="shared" si="1"/>
        <v>35</v>
      </c>
      <c r="B42" s="44" t="s">
        <v>43</v>
      </c>
      <c r="C42" s="45"/>
      <c r="D42" s="46">
        <v>18004</v>
      </c>
      <c r="E42" s="46">
        <v>486</v>
      </c>
      <c r="F42" s="46">
        <v>18432</v>
      </c>
      <c r="G42" s="47">
        <f t="shared" si="2"/>
        <v>36436</v>
      </c>
      <c r="H42" s="48">
        <f t="shared" si="0"/>
        <v>0.5058733121089033</v>
      </c>
    </row>
    <row r="43" spans="1:8" s="33" customFormat="1" ht="15" customHeight="1">
      <c r="A43" s="34">
        <f t="shared" si="1"/>
        <v>36</v>
      </c>
      <c r="B43" s="35" t="s">
        <v>44</v>
      </c>
      <c r="C43" s="36"/>
      <c r="D43" s="49">
        <v>11327</v>
      </c>
      <c r="E43" s="49">
        <v>251</v>
      </c>
      <c r="F43" s="49">
        <v>9447</v>
      </c>
      <c r="G43" s="50">
        <f t="shared" si="2"/>
        <v>20774</v>
      </c>
      <c r="H43" s="39">
        <f t="shared" si="0"/>
        <v>0.45475113122171945</v>
      </c>
    </row>
    <row r="44" spans="1:8" s="33" customFormat="1" ht="15" customHeight="1">
      <c r="A44" s="27">
        <f t="shared" si="1"/>
        <v>37</v>
      </c>
      <c r="B44" s="40" t="s">
        <v>45</v>
      </c>
      <c r="C44" s="29"/>
      <c r="D44" s="41">
        <v>12224</v>
      </c>
      <c r="E44" s="41">
        <v>239</v>
      </c>
      <c r="F44" s="41">
        <v>12857</v>
      </c>
      <c r="G44" s="42">
        <f t="shared" si="2"/>
        <v>25081</v>
      </c>
      <c r="H44" s="32">
        <f t="shared" si="0"/>
        <v>0.5126191140704118</v>
      </c>
    </row>
    <row r="45" spans="1:8" s="33" customFormat="1" ht="15" customHeight="1">
      <c r="A45" s="34">
        <f t="shared" si="1"/>
        <v>38</v>
      </c>
      <c r="B45" s="35" t="s">
        <v>46</v>
      </c>
      <c r="C45" s="36"/>
      <c r="D45" s="37">
        <v>20035</v>
      </c>
      <c r="E45" s="37">
        <v>476</v>
      </c>
      <c r="F45" s="37">
        <v>17506</v>
      </c>
      <c r="G45" s="38">
        <f t="shared" si="2"/>
        <v>37541</v>
      </c>
      <c r="H45" s="39">
        <f t="shared" si="0"/>
        <v>0.46631682693588344</v>
      </c>
    </row>
    <row r="46" spans="1:8" s="33" customFormat="1" ht="15" customHeight="1">
      <c r="A46" s="27">
        <f t="shared" si="1"/>
        <v>39</v>
      </c>
      <c r="B46" s="40" t="s">
        <v>47</v>
      </c>
      <c r="C46" s="29"/>
      <c r="D46" s="41">
        <v>12479</v>
      </c>
      <c r="E46" s="41">
        <v>361</v>
      </c>
      <c r="F46" s="41">
        <v>8347</v>
      </c>
      <c r="G46" s="42">
        <f t="shared" si="2"/>
        <v>20826</v>
      </c>
      <c r="H46" s="32">
        <f t="shared" si="0"/>
        <v>0.40079708057236146</v>
      </c>
    </row>
    <row r="47" spans="1:8" s="33" customFormat="1" ht="15" customHeight="1">
      <c r="A47" s="51">
        <f t="shared" si="1"/>
        <v>40</v>
      </c>
      <c r="B47" s="52" t="s">
        <v>48</v>
      </c>
      <c r="C47" s="53"/>
      <c r="D47" s="54">
        <v>70474</v>
      </c>
      <c r="E47" s="54">
        <v>1383</v>
      </c>
      <c r="F47" s="54">
        <v>44975</v>
      </c>
      <c r="G47" s="55">
        <f t="shared" si="2"/>
        <v>115449</v>
      </c>
      <c r="H47" s="56">
        <f t="shared" si="0"/>
        <v>0.3895659555301475</v>
      </c>
    </row>
    <row r="48" spans="1:8" s="33" customFormat="1" ht="15" customHeight="1">
      <c r="A48" s="27">
        <f t="shared" si="1"/>
        <v>41</v>
      </c>
      <c r="B48" s="28" t="s">
        <v>49</v>
      </c>
      <c r="C48" s="29"/>
      <c r="D48" s="30">
        <v>11862</v>
      </c>
      <c r="E48" s="30">
        <v>317</v>
      </c>
      <c r="F48" s="30">
        <v>7619</v>
      </c>
      <c r="G48" s="31">
        <f t="shared" si="2"/>
        <v>19481</v>
      </c>
      <c r="H48" s="32">
        <f t="shared" si="0"/>
        <v>0.3910990195575176</v>
      </c>
    </row>
    <row r="49" spans="1:8" s="33" customFormat="1" ht="15" customHeight="1">
      <c r="A49" s="34">
        <f t="shared" si="1"/>
        <v>42</v>
      </c>
      <c r="B49" s="35" t="s">
        <v>50</v>
      </c>
      <c r="C49" s="36"/>
      <c r="D49" s="37">
        <v>21893</v>
      </c>
      <c r="E49" s="37">
        <v>416</v>
      </c>
      <c r="F49" s="37">
        <v>12174</v>
      </c>
      <c r="G49" s="38">
        <f t="shared" si="2"/>
        <v>34067</v>
      </c>
      <c r="H49" s="39">
        <f t="shared" si="0"/>
        <v>0.35735462471013</v>
      </c>
    </row>
    <row r="50" spans="1:8" s="33" customFormat="1" ht="15" customHeight="1">
      <c r="A50" s="27">
        <f t="shared" si="1"/>
        <v>43</v>
      </c>
      <c r="B50" s="40" t="s">
        <v>51</v>
      </c>
      <c r="C50" s="29"/>
      <c r="D50" s="41">
        <v>25837</v>
      </c>
      <c r="E50" s="41">
        <v>459</v>
      </c>
      <c r="F50" s="41">
        <v>16469</v>
      </c>
      <c r="G50" s="42">
        <f t="shared" si="2"/>
        <v>42306</v>
      </c>
      <c r="H50" s="32">
        <f t="shared" si="0"/>
        <v>0.38928284404103436</v>
      </c>
    </row>
    <row r="51" spans="1:8" s="33" customFormat="1" ht="15" customHeight="1">
      <c r="A51" s="34">
        <f t="shared" si="1"/>
        <v>44</v>
      </c>
      <c r="B51" s="35" t="s">
        <v>52</v>
      </c>
      <c r="C51" s="36"/>
      <c r="D51" s="37">
        <v>17154</v>
      </c>
      <c r="E51" s="37">
        <v>286</v>
      </c>
      <c r="F51" s="37">
        <v>12600</v>
      </c>
      <c r="G51" s="38">
        <f t="shared" si="2"/>
        <v>29754</v>
      </c>
      <c r="H51" s="39">
        <f t="shared" si="0"/>
        <v>0.42347247428917123</v>
      </c>
    </row>
    <row r="52" spans="1:8" s="33" customFormat="1" ht="15" customHeight="1">
      <c r="A52" s="43">
        <f t="shared" si="1"/>
        <v>45</v>
      </c>
      <c r="B52" s="44" t="s">
        <v>53</v>
      </c>
      <c r="C52" s="45"/>
      <c r="D52" s="46">
        <v>16174</v>
      </c>
      <c r="E52" s="46">
        <v>347</v>
      </c>
      <c r="F52" s="46">
        <v>12969</v>
      </c>
      <c r="G52" s="47">
        <f t="shared" si="2"/>
        <v>29143</v>
      </c>
      <c r="H52" s="48">
        <f t="shared" si="0"/>
        <v>0.44501252444840955</v>
      </c>
    </row>
    <row r="53" spans="1:8" s="33" customFormat="1" ht="15" customHeight="1">
      <c r="A53" s="57">
        <f t="shared" si="1"/>
        <v>46</v>
      </c>
      <c r="B53" s="35" t="s">
        <v>54</v>
      </c>
      <c r="C53" s="36"/>
      <c r="D53" s="49">
        <v>27153</v>
      </c>
      <c r="E53" s="49">
        <v>408</v>
      </c>
      <c r="F53" s="49">
        <v>13809</v>
      </c>
      <c r="G53" s="50">
        <f t="shared" si="2"/>
        <v>40962</v>
      </c>
      <c r="H53" s="39">
        <f t="shared" si="0"/>
        <v>0.33711732825545626</v>
      </c>
    </row>
    <row r="54" spans="1:8" s="33" customFormat="1" ht="15" customHeight="1" thickBot="1">
      <c r="A54" s="58">
        <f t="shared" si="1"/>
        <v>47</v>
      </c>
      <c r="B54" s="59" t="s">
        <v>55</v>
      </c>
      <c r="C54" s="60"/>
      <c r="D54" s="61">
        <v>18015</v>
      </c>
      <c r="E54" s="61">
        <v>1006</v>
      </c>
      <c r="F54" s="61">
        <v>12270</v>
      </c>
      <c r="G54" s="42">
        <f t="shared" si="2"/>
        <v>30285</v>
      </c>
      <c r="H54" s="62">
        <f t="shared" si="0"/>
        <v>0.40515106488360575</v>
      </c>
    </row>
    <row r="55" spans="1:8" s="33" customFormat="1" ht="15" customHeight="1" thickBot="1" thickTop="1">
      <c r="A55" s="63" t="s">
        <v>56</v>
      </c>
      <c r="B55" s="64"/>
      <c r="C55" s="65"/>
      <c r="D55" s="66">
        <f>SUM(D8:D54)</f>
        <v>1638719</v>
      </c>
      <c r="E55" s="66">
        <f>SUM(E8:E54)</f>
        <v>38411</v>
      </c>
      <c r="F55" s="66">
        <f>SUM(F8:F54)</f>
        <v>1306546</v>
      </c>
      <c r="G55" s="67">
        <f>SUM(G8:G54)</f>
        <v>2945265</v>
      </c>
      <c r="H55" s="68">
        <f t="shared" si="0"/>
        <v>0.44360897915807235</v>
      </c>
    </row>
    <row r="56" spans="1:8" ht="60.75" customHeight="1">
      <c r="A56" s="69" t="s">
        <v>57</v>
      </c>
      <c r="B56" s="70"/>
      <c r="C56" s="70"/>
      <c r="D56" s="70"/>
      <c r="E56" s="70"/>
      <c r="F56" s="70"/>
      <c r="G56" s="70"/>
      <c r="H56" s="70"/>
    </row>
    <row r="57" spans="1:7" ht="0.75" customHeight="1">
      <c r="A57" s="71"/>
      <c r="B57" s="72"/>
      <c r="C57" s="72"/>
      <c r="D57" s="72"/>
      <c r="E57" s="72"/>
      <c r="F57" s="72"/>
      <c r="G57" s="72"/>
    </row>
  </sheetData>
  <sheetProtection/>
  <mergeCells count="4">
    <mergeCell ref="A1:H1"/>
    <mergeCell ref="D4:G4"/>
    <mergeCell ref="A55:C55"/>
    <mergeCell ref="A56:H56"/>
  </mergeCells>
  <printOptions horizontalCentered="1"/>
  <pageMargins left="0.5905511811023623" right="0.1968503937007874" top="0.3937007874015748" bottom="0.3937007874015748" header="0.1968503937007874" footer="0.1968503937007874"/>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2011-10-07T03:59:38Z</dcterms:created>
  <dcterms:modified xsi:type="dcterms:W3CDTF">2011-10-07T04:00:18Z</dcterms:modified>
  <cp:category/>
  <cp:version/>
  <cp:contentType/>
  <cp:contentStatus/>
</cp:coreProperties>
</file>