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3" documentId="13_ncr:1_{482C28BB-E1DA-43A1-89C7-9DC2D2D42321}" xr6:coauthVersionLast="47" xr6:coauthVersionMax="47" xr10:uidLastSave="{C68CEDDF-A3AD-4287-9189-DD5D5A2BBE98}"/>
  <bookViews>
    <workbookView xWindow="-110" yWindow="-110" windowWidth="19420" windowHeight="11500" tabRatio="605" xr2:uid="{00000000-000D-0000-FFFF-FFFF00000000}"/>
  </bookViews>
  <sheets>
    <sheet name="令和8年度・令和8年4月末日現在" sheetId="3" r:id="rId1"/>
  </sheets>
  <definedNames>
    <definedName name="_xlnm.Print_Area" localSheetId="0">令和8年度・令和8年4月末日現在!$A$1:$I$58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3" l="1"/>
  <c r="G53" i="3"/>
  <c r="H53" i="3"/>
  <c r="E53" i="3"/>
  <c r="I52" i="3"/>
  <c r="F52" i="3"/>
  <c r="I51" i="3"/>
  <c r="F51" i="3"/>
  <c r="I50" i="3"/>
  <c r="F50" i="3"/>
  <c r="I49" i="3"/>
  <c r="F49" i="3"/>
  <c r="I48" i="3"/>
  <c r="F48" i="3"/>
  <c r="I47" i="3"/>
  <c r="F47" i="3"/>
  <c r="I46" i="3"/>
  <c r="F46" i="3"/>
  <c r="I45" i="3"/>
  <c r="F45" i="3"/>
  <c r="I44" i="3"/>
  <c r="F44" i="3"/>
  <c r="I43" i="3"/>
  <c r="F43" i="3"/>
  <c r="I42" i="3"/>
  <c r="F42" i="3"/>
  <c r="I41" i="3"/>
  <c r="F41" i="3"/>
  <c r="I40" i="3"/>
  <c r="F40" i="3"/>
  <c r="I39" i="3"/>
  <c r="F39" i="3"/>
  <c r="I38" i="3"/>
  <c r="F38" i="3"/>
  <c r="I37" i="3"/>
  <c r="F37" i="3"/>
  <c r="I36" i="3"/>
  <c r="F36" i="3"/>
  <c r="I35" i="3"/>
  <c r="F35" i="3"/>
  <c r="I34" i="3"/>
  <c r="F34" i="3"/>
  <c r="I33" i="3"/>
  <c r="F33" i="3"/>
  <c r="I32" i="3"/>
  <c r="F32" i="3"/>
  <c r="I31" i="3"/>
  <c r="F31" i="3"/>
  <c r="I30" i="3"/>
  <c r="F30" i="3"/>
  <c r="I29" i="3"/>
  <c r="F29" i="3"/>
  <c r="I28" i="3"/>
  <c r="F28" i="3"/>
  <c r="I27" i="3"/>
  <c r="F27" i="3"/>
  <c r="I26" i="3"/>
  <c r="F26" i="3"/>
  <c r="I25" i="3"/>
  <c r="F25" i="3"/>
  <c r="I24" i="3"/>
  <c r="F24" i="3"/>
  <c r="I23" i="3"/>
  <c r="F23" i="3"/>
  <c r="I22" i="3"/>
  <c r="F22" i="3"/>
  <c r="I21" i="3"/>
  <c r="F21" i="3"/>
  <c r="I20" i="3"/>
  <c r="F20" i="3"/>
  <c r="I19" i="3"/>
  <c r="F19" i="3"/>
  <c r="I18" i="3"/>
  <c r="F18" i="3"/>
  <c r="I17" i="3"/>
  <c r="F17" i="3"/>
  <c r="I16" i="3"/>
  <c r="F16" i="3"/>
  <c r="I15" i="3"/>
  <c r="F15" i="3"/>
  <c r="I14" i="3"/>
  <c r="F14" i="3"/>
  <c r="I13" i="3"/>
  <c r="F13" i="3"/>
  <c r="I12" i="3"/>
  <c r="F12" i="3"/>
  <c r="I11" i="3"/>
  <c r="F11" i="3"/>
  <c r="I10" i="3"/>
  <c r="F10" i="3"/>
  <c r="I9" i="3"/>
  <c r="F9" i="3"/>
  <c r="I8" i="3"/>
  <c r="F8" i="3"/>
  <c r="I7" i="3"/>
  <c r="F7" i="3"/>
  <c r="I6" i="3"/>
  <c r="F6" i="3"/>
  <c r="I53" i="3" l="1"/>
  <c r="F53" i="3"/>
</calcChain>
</file>

<file path=xl/sharedStrings.xml><?xml version="1.0" encoding="utf-8"?>
<sst xmlns="http://schemas.openxmlformats.org/spreadsheetml/2006/main" count="62" uniqueCount="59">
  <si>
    <t>Ⅶ－③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</si>
  <si>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令和8年度・令和8年4末日現在</t>
    <rPh sb="6" eb="8">
      <t>レイワ</t>
    </rPh>
    <rPh sb="9" eb="10">
      <t>ネン</t>
    </rPh>
    <rPh sb="11" eb="13">
      <t>マツジツ</t>
    </rPh>
    <rPh sb="13" eb="15">
      <t>ゲンザイ</t>
    </rPh>
    <phoneticPr fontId="1"/>
  </si>
  <si>
    <t>（単位：円）</t>
    <phoneticPr fontId="1"/>
  </si>
  <si>
    <t>労働保険料</t>
    <rPh sb="0" eb="2">
      <t>ロウドウ</t>
    </rPh>
    <rPh sb="2" eb="5">
      <t>ホケンリョウ</t>
    </rPh>
    <phoneticPr fontId="1"/>
  </si>
  <si>
    <t>一般拠出金</t>
    <rPh sb="0" eb="2">
      <t>イッパン</t>
    </rPh>
    <rPh sb="2" eb="5">
      <t>キョシュツキン</t>
    </rPh>
    <phoneticPr fontId="1"/>
  </si>
  <si>
    <t>都道府県名</t>
    <rPh sb="0" eb="4">
      <t>トドウフケン</t>
    </rPh>
    <rPh sb="4" eb="5">
      <t>メイ</t>
    </rPh>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</si>
  <si>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</si>
  <si>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</si>
  <si>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収納率</t>
    <rPh sb="0" eb="3">
      <t>シュウノウリツ</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</si>
  <si>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</si>
  <si>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</si>
  <si>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</si>
  <si>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</si>
  <si>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</si>
  <si>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</si>
  <si>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</si>
  <si>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</si>
  <si>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</si>
  <si>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</si>
  <si>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</si>
  <si>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</si>
  <si>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</si>
  <si>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</si>
  <si>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</si>
  <si>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</si>
  <si>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</si>
  <si>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</si>
  <si>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</si>
  <si>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</si>
  <si>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</si>
  <si>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</si>
  <si>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</si>
  <si>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</si>
  <si>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</si>
  <si>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</si>
  <si>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</si>
  <si>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</si>
  <si>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</si>
  <si>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</si>
  <si>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</si>
  <si>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</si>
  <si>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</si>
  <si>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</si>
  <si>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</si>
  <si>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</si>
  <si>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</si>
  <si>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</si>
  <si>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</si>
  <si>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</si>
  <si>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</si>
  <si>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</si>
  <si>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</si>
  <si>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</si>
  <si>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</si>
  <si>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</si>
  <si>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</si>
  <si>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合計</t>
    <rPh sb="0" eb="2">
      <t>ゴウケイ</t>
    </rPh>
    <phoneticPr fontId="1"/>
  </si>
  <si>
    <t>(注）</t>
    <rPh sb="1" eb="2">
      <t>チュウ</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</si>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</sst>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Red]\(#,##0\)"/>
  </numFmts>
  <fonts count="7"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
      <sz val="6"/>
      <name val="ＭＳ Ｐゴシック"/>
      <family val="3"/>
      <charset val="128"/>
      <scheme val="minor"/>
    </font>
  </fonts>
  <fills count="4">
    <fill>
      <patternFill patternType="none"/>
    </fill>
    <fill>
      <patternFill patternType="gray125"/>
    </fill>
    <fill>
      <patternFill patternType="solid">
        <fgColor theme="0" tint="-0.14996795556505021"/>
        <bgColor indexed="64"/>
      </patternFill>
    </fill>
    <fill>
      <patternFill patternType="solid">
        <fgColor theme="0"/>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8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176" fontId="2" fillId="0" borderId="0" xfId="1" applyNumberFormat="1" applyFont="1">
      <alignment vertical="center"/>
    </xf>
    <xf numFmtId="0" fontId="0" fillId="0" borderId="0" xfId="0" applyAlignment="1">
      <alignment vertical="center" shrinkToFit="1"/>
    </xf>
    <xf numFmtId="0" fontId="0" fillId="0" borderId="0" xfId="0" applyAlignment="1">
      <alignment horizontal="right"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12" xfId="2" applyNumberFormat="1" applyFont="1" applyBorder="1" applyAlignment="1">
      <alignment vertical="center" shrinkToFit="1"/>
    </xf>
    <xf numFmtId="176" fontId="5" fillId="2" borderId="1" xfId="2" applyNumberFormat="1" applyFont="1" applyFill="1" applyBorder="1" applyAlignment="1">
      <alignment vertical="center" shrinkToFit="1"/>
    </xf>
    <xf numFmtId="176" fontId="5" fillId="0" borderId="1"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0" fontId="0" fillId="0" borderId="5" xfId="0" applyBorder="1" applyAlignment="1">
      <alignment horizontal="center" vertical="center" shrinkToFit="1"/>
    </xf>
    <xf numFmtId="0" fontId="3" fillId="0" borderId="0" xfId="0" applyFont="1" applyAlignment="1">
      <alignment vertical="center" wrapText="1"/>
    </xf>
    <xf numFmtId="0" fontId="0" fillId="0" borderId="6" xfId="0" applyBorder="1" applyAlignment="1">
      <alignment horizontal="center" vertical="center" shrinkToFit="1"/>
    </xf>
    <xf numFmtId="38" fontId="0" fillId="0" borderId="0" xfId="2" applyFont="1">
      <alignment vertical="center"/>
    </xf>
    <xf numFmtId="176" fontId="5" fillId="0" borderId="6" xfId="0" applyNumberFormat="1" applyFont="1" applyBorder="1" applyAlignment="1">
      <alignment vertical="center" shrinkToFit="1"/>
    </xf>
    <xf numFmtId="176" fontId="4" fillId="0" borderId="6" xfId="0" applyNumberFormat="1" applyFont="1" applyBorder="1" applyAlignment="1">
      <alignment vertical="center" shrinkToFit="1"/>
    </xf>
    <xf numFmtId="176" fontId="5" fillId="0" borderId="0" xfId="0" applyNumberFormat="1" applyFont="1" applyAlignment="1">
      <alignment vertical="center" shrinkToFit="1"/>
    </xf>
    <xf numFmtId="0" fontId="3" fillId="0" borderId="0" xfId="0" applyFont="1" applyAlignment="1">
      <alignment vertical="center" shrinkToFit="1"/>
    </xf>
    <xf numFmtId="177" fontId="5" fillId="0" borderId="1" xfId="2" applyNumberFormat="1" applyFont="1" applyBorder="1" applyAlignment="1">
      <alignment vertical="center" shrinkToFit="1"/>
    </xf>
    <xf numFmtId="178" fontId="5" fillId="0" borderId="1" xfId="2" applyNumberFormat="1" applyFont="1" applyBorder="1" applyAlignment="1">
      <alignment vertical="center" shrinkToFit="1"/>
    </xf>
    <xf numFmtId="178" fontId="5" fillId="0" borderId="7" xfId="2" applyNumberFormat="1" applyFont="1" applyBorder="1" applyAlignment="1">
      <alignment vertical="center" shrinkToFit="1"/>
    </xf>
    <xf numFmtId="178" fontId="5" fillId="2" borderId="1" xfId="2" applyNumberFormat="1" applyFont="1" applyFill="1" applyBorder="1" applyAlignment="1">
      <alignment vertical="center" shrinkToFit="1"/>
    </xf>
    <xf numFmtId="178" fontId="5" fillId="2" borderId="7" xfId="2" applyNumberFormat="1" applyFont="1" applyFill="1" applyBorder="1" applyAlignment="1">
      <alignment vertical="center" shrinkToFit="1"/>
    </xf>
    <xf numFmtId="178" fontId="5" fillId="2" borderId="2" xfId="2" applyNumberFormat="1" applyFont="1" applyFill="1" applyBorder="1" applyAlignment="1">
      <alignment vertical="center" shrinkToFit="1"/>
    </xf>
    <xf numFmtId="178" fontId="5" fillId="2" borderId="8" xfId="2" applyNumberFormat="1" applyFont="1" applyFill="1" applyBorder="1" applyAlignment="1">
      <alignment vertical="center" shrinkToFit="1"/>
    </xf>
    <xf numFmtId="178" fontId="5" fillId="0" borderId="2" xfId="2" applyNumberFormat="1" applyFont="1" applyBorder="1" applyAlignment="1">
      <alignment vertical="center" shrinkToFit="1"/>
    </xf>
    <xf numFmtId="178" fontId="5" fillId="0" borderId="8" xfId="2" applyNumberFormat="1" applyFont="1" applyBorder="1" applyAlignment="1">
      <alignment vertical="center" shrinkToFit="1"/>
    </xf>
    <xf numFmtId="178" fontId="5" fillId="0" borderId="1" xfId="2" applyNumberFormat="1" applyFont="1" applyFill="1" applyBorder="1" applyAlignment="1">
      <alignment vertical="center" shrinkToFit="1"/>
    </xf>
    <xf numFmtId="178" fontId="5" fillId="0" borderId="7" xfId="2" applyNumberFormat="1" applyFont="1" applyFill="1" applyBorder="1" applyAlignment="1">
      <alignment vertical="center" shrinkToFit="1"/>
    </xf>
    <xf numFmtId="178" fontId="5" fillId="0" borderId="2" xfId="2" applyNumberFormat="1" applyFont="1" applyFill="1" applyBorder="1" applyAlignment="1">
      <alignment vertical="center" shrinkToFit="1"/>
    </xf>
    <xf numFmtId="178" fontId="5" fillId="0" borderId="8" xfId="2" applyNumberFormat="1" applyFont="1" applyFill="1" applyBorder="1" applyAlignment="1">
      <alignment vertical="center" shrinkToFit="1"/>
    </xf>
    <xf numFmtId="178" fontId="4" fillId="0" borderId="0" xfId="2" applyNumberFormat="1" applyFont="1">
      <alignment vertical="center"/>
    </xf>
    <xf numFmtId="178" fontId="5" fillId="0" borderId="6" xfId="2" applyNumberFormat="1" applyFont="1" applyBorder="1" applyAlignment="1">
      <alignment vertical="center" shrinkToFit="1"/>
    </xf>
    <xf numFmtId="178" fontId="5" fillId="0" borderId="5"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0" borderId="2" xfId="2" applyNumberFormat="1" applyFont="1" applyBorder="1" applyAlignment="1">
      <alignment vertical="center" shrinkToFit="1"/>
    </xf>
    <xf numFmtId="177" fontId="5" fillId="2" borderId="7" xfId="2" applyNumberFormat="1" applyFont="1" applyFill="1" applyBorder="1" applyAlignment="1">
      <alignment vertical="center" shrinkToFit="1"/>
    </xf>
    <xf numFmtId="177" fontId="5" fillId="0" borderId="7" xfId="2" applyNumberFormat="1" applyFont="1" applyBorder="1" applyAlignment="1">
      <alignment vertical="center" shrinkToFit="1"/>
    </xf>
    <xf numFmtId="177" fontId="5" fillId="2" borderId="8" xfId="2" applyNumberFormat="1" applyFont="1" applyFill="1" applyBorder="1" applyAlignment="1">
      <alignment vertical="center" shrinkToFit="1"/>
    </xf>
    <xf numFmtId="177" fontId="5" fillId="0" borderId="8" xfId="2" applyNumberFormat="1" applyFont="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10" xfId="2" applyNumberFormat="1" applyFont="1" applyBorder="1" applyAlignment="1">
      <alignment vertical="center" shrinkToFit="1"/>
    </xf>
    <xf numFmtId="177" fontId="5" fillId="0" borderId="6" xfId="2" applyNumberFormat="1" applyFont="1" applyBorder="1" applyAlignment="1">
      <alignment vertical="center" shrinkToFit="1"/>
    </xf>
    <xf numFmtId="3" fontId="0" fillId="0" borderId="0" xfId="0" applyNumberFormat="1" applyAlignment="1">
      <alignment vertical="center" shrinkToFit="1"/>
    </xf>
    <xf numFmtId="178" fontId="5" fillId="3" borderId="1" xfId="2" applyNumberFormat="1" applyFont="1" applyFill="1" applyBorder="1" applyAlignment="1">
      <alignment vertical="center" shrinkToFit="1"/>
    </xf>
    <xf numFmtId="178" fontId="5" fillId="3" borderId="7" xfId="2" applyNumberFormat="1" applyFont="1" applyFill="1" applyBorder="1" applyAlignment="1">
      <alignment vertical="center" shrinkToFit="1"/>
    </xf>
    <xf numFmtId="176" fontId="5" fillId="3" borderId="1" xfId="2" applyNumberFormat="1" applyFont="1" applyFill="1" applyBorder="1" applyAlignment="1">
      <alignment vertical="center" shrinkToFit="1"/>
    </xf>
    <xf numFmtId="177" fontId="5" fillId="3" borderId="1" xfId="2" applyNumberFormat="1" applyFont="1" applyFill="1" applyBorder="1" applyAlignment="1">
      <alignment vertical="center" shrinkToFit="1"/>
    </xf>
    <xf numFmtId="177" fontId="5" fillId="3" borderId="7" xfId="2" applyNumberFormat="1" applyFont="1" applyFill="1" applyBorder="1" applyAlignment="1">
      <alignment vertical="center" shrinkToFit="1"/>
    </xf>
    <xf numFmtId="176" fontId="4" fillId="3" borderId="1" xfId="2"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51613-2075-40AB-92D0-2E55436EFE62}">
  <dimension ref="A1:M60"/>
  <sheetViews>
    <sheetView tabSelected="1" topLeftCell="B1" zoomScale="98" zoomScaleNormal="98" zoomScaleSheetLayoutView="110" workbookViewId="0">
      <pane xSplit="2" ySplit="5" topLeftCell="D12" activePane="bottomRight" state="frozen"/>
      <selection pane="topRight" activeCell="D1" sqref="D1"/>
      <selection pane="bottomLeft" activeCell="B6" sqref="B6"/>
      <selection pane="bottomRight" activeCell="K21" sqref="K21"/>
    </sheetView>
  </sheetViews>
  <sheetFormatPr defaultRowHeight="13" x14ac:dyDescent="0.2"/>
  <cols>
    <col min="1" max="1" width="2.7265625" customWidth="1"/>
    <col min="2" max="2" width="3.1796875" customWidth="1"/>
    <col min="3" max="3" width="8" customWidth="1"/>
    <col min="4" max="5" width="19.7265625" style="15" customWidth="1"/>
    <col min="6" max="6" width="10.54296875" style="15" customWidth="1"/>
    <col min="7" max="8" width="13.453125" style="15" customWidth="1"/>
    <col min="9" max="9" width="8.7265625" style="15" customWidth="1"/>
    <col min="11" max="11" width="12.7265625" bestFit="1" customWidth="1"/>
    <col min="13" max="13" width="10.54296875" bestFit="1" customWidth="1"/>
  </cols>
  <sheetData>
    <row r="1" spans="2:13" x14ac:dyDescent="0.2">
      <c r="B1" t="s">
        <v>0</v>
      </c>
      <c r="H1"/>
    </row>
    <row r="3" spans="2:13" x14ac:dyDescent="0.2">
      <c r="B3" t="s">
        <v>1</v>
      </c>
      <c r="F3" s="16"/>
      <c r="I3" s="16" t="s">
        <v>2</v>
      </c>
    </row>
    <row r="4" spans="2:13" ht="16.5" customHeight="1" x14ac:dyDescent="0.2">
      <c r="B4" s="3"/>
      <c r="C4" s="4"/>
      <c r="D4" s="76" t="s">
        <v>3</v>
      </c>
      <c r="E4" s="77"/>
      <c r="F4" s="78"/>
      <c r="G4" s="76" t="s">
        <v>4</v>
      </c>
      <c r="H4" s="77"/>
      <c r="I4" s="78"/>
    </row>
    <row r="5" spans="2:13" ht="16.5" customHeight="1" x14ac:dyDescent="0.2">
      <c r="B5" s="6" t="s">
        <v>5</v>
      </c>
      <c r="C5" s="5"/>
      <c r="D5" s="30" t="s">
        <v>6</v>
      </c>
      <c r="E5" s="30" t="s">
        <v>7</v>
      </c>
      <c r="F5" s="32" t="s">
        <v>8</v>
      </c>
      <c r="G5" s="30" t="s">
        <v>6</v>
      </c>
      <c r="H5" s="30" t="s">
        <v>7</v>
      </c>
      <c r="I5" s="32" t="s">
        <v>8</v>
      </c>
    </row>
    <row r="6" spans="2:13" x14ac:dyDescent="0.2">
      <c r="B6" s="10">
        <v>1</v>
      </c>
      <c r="C6" s="11" t="s">
        <v>9</v>
      </c>
      <c r="D6" s="54">
        <v>3004287134</v>
      </c>
      <c r="E6" s="57">
        <v>873958101</v>
      </c>
      <c r="F6" s="24">
        <f>E6/D6</f>
        <v>0.29090365268661433</v>
      </c>
      <c r="G6" s="54">
        <v>2201953</v>
      </c>
      <c r="H6" s="57">
        <v>1873449</v>
      </c>
      <c r="I6" s="17">
        <f>H6/G6</f>
        <v>0.85081243786765659</v>
      </c>
    </row>
    <row r="7" spans="2:13" x14ac:dyDescent="0.2">
      <c r="B7" s="1">
        <v>2</v>
      </c>
      <c r="C7" s="7" t="s">
        <v>10</v>
      </c>
      <c r="D7" s="38">
        <v>470293707</v>
      </c>
      <c r="E7" s="58">
        <v>78428168</v>
      </c>
      <c r="F7" s="25">
        <f t="shared" ref="F7:F53" si="0">E7/D7</f>
        <v>0.16676423016649042</v>
      </c>
      <c r="G7" s="38">
        <v>265319</v>
      </c>
      <c r="H7" s="58">
        <v>132575</v>
      </c>
      <c r="I7" s="18">
        <f t="shared" ref="I7:I53" si="1">H7/G7</f>
        <v>0.49968151545874967</v>
      </c>
      <c r="M7" s="33"/>
    </row>
    <row r="8" spans="2:13" x14ac:dyDescent="0.2">
      <c r="B8" s="10">
        <v>3</v>
      </c>
      <c r="C8" s="11" t="s">
        <v>11</v>
      </c>
      <c r="D8" s="54">
        <v>434688315</v>
      </c>
      <c r="E8" s="57">
        <v>100437129</v>
      </c>
      <c r="F8" s="24">
        <f t="shared" si="0"/>
        <v>0.23105550697860375</v>
      </c>
      <c r="G8" s="54">
        <v>331920</v>
      </c>
      <c r="H8" s="57">
        <v>187990</v>
      </c>
      <c r="I8" s="17">
        <f t="shared" si="1"/>
        <v>0.56637141479874664</v>
      </c>
    </row>
    <row r="9" spans="2:13" x14ac:dyDescent="0.2">
      <c r="B9" s="1">
        <v>4</v>
      </c>
      <c r="C9" s="7" t="s">
        <v>12</v>
      </c>
      <c r="D9" s="38">
        <v>1039563882</v>
      </c>
      <c r="E9" s="58">
        <v>131547781</v>
      </c>
      <c r="F9" s="25">
        <f t="shared" si="0"/>
        <v>0.12654131533207691</v>
      </c>
      <c r="G9" s="38">
        <v>751281</v>
      </c>
      <c r="H9" s="58">
        <v>333136</v>
      </c>
      <c r="I9" s="19">
        <f t="shared" si="1"/>
        <v>0.44342396520077043</v>
      </c>
    </row>
    <row r="10" spans="2:13" x14ac:dyDescent="0.2">
      <c r="B10" s="12">
        <v>5</v>
      </c>
      <c r="C10" s="13" t="s">
        <v>13</v>
      </c>
      <c r="D10" s="55">
        <v>552505649</v>
      </c>
      <c r="E10" s="59">
        <v>78271889</v>
      </c>
      <c r="F10" s="26">
        <f>E10/D10</f>
        <v>0.14166712890930097</v>
      </c>
      <c r="G10" s="55">
        <v>296113</v>
      </c>
      <c r="H10" s="59">
        <v>113779</v>
      </c>
      <c r="I10" s="20">
        <f t="shared" si="1"/>
        <v>0.38424182659998041</v>
      </c>
    </row>
    <row r="11" spans="2:13" x14ac:dyDescent="0.2">
      <c r="B11" s="1">
        <v>6</v>
      </c>
      <c r="C11" s="7" t="s">
        <v>14</v>
      </c>
      <c r="D11" s="38">
        <v>348972674</v>
      </c>
      <c r="E11" s="58">
        <v>106123515</v>
      </c>
      <c r="F11" s="27">
        <f t="shared" si="0"/>
        <v>0.30410265016910754</v>
      </c>
      <c r="G11" s="38">
        <v>374884</v>
      </c>
      <c r="H11" s="58">
        <v>147754</v>
      </c>
      <c r="I11" s="18">
        <f t="shared" si="1"/>
        <v>0.394132585012964</v>
      </c>
    </row>
    <row r="12" spans="2:13" x14ac:dyDescent="0.2">
      <c r="B12" s="10">
        <v>7</v>
      </c>
      <c r="C12" s="11" t="s">
        <v>15</v>
      </c>
      <c r="D12" s="54">
        <v>1138325526</v>
      </c>
      <c r="E12" s="57">
        <v>174917486</v>
      </c>
      <c r="F12" s="24">
        <f t="shared" si="0"/>
        <v>0.15366209577558046</v>
      </c>
      <c r="G12" s="54">
        <v>1102093</v>
      </c>
      <c r="H12" s="57">
        <v>512964</v>
      </c>
      <c r="I12" s="17">
        <f t="shared" si="1"/>
        <v>0.46544529363674392</v>
      </c>
    </row>
    <row r="13" spans="2:13" x14ac:dyDescent="0.2">
      <c r="B13" s="1">
        <v>8</v>
      </c>
      <c r="C13" s="7" t="s">
        <v>16</v>
      </c>
      <c r="D13" s="38">
        <v>1072982719</v>
      </c>
      <c r="E13" s="58">
        <v>145739816</v>
      </c>
      <c r="F13" s="27">
        <f t="shared" si="0"/>
        <v>0.135826806358845</v>
      </c>
      <c r="G13" s="38">
        <v>908889</v>
      </c>
      <c r="H13" s="58">
        <v>351729</v>
      </c>
      <c r="I13" s="19">
        <f t="shared" si="1"/>
        <v>0.38698785000148533</v>
      </c>
    </row>
    <row r="14" spans="2:13" x14ac:dyDescent="0.2">
      <c r="B14" s="10">
        <v>9</v>
      </c>
      <c r="C14" s="11" t="s">
        <v>17</v>
      </c>
      <c r="D14" s="54">
        <v>597774755</v>
      </c>
      <c r="E14" s="57">
        <v>91951111</v>
      </c>
      <c r="F14" s="24">
        <f t="shared" si="0"/>
        <v>0.15382233898452269</v>
      </c>
      <c r="G14" s="54">
        <v>626099</v>
      </c>
      <c r="H14" s="57">
        <v>304751</v>
      </c>
      <c r="I14" s="17">
        <f t="shared" si="1"/>
        <v>0.48674570634995423</v>
      </c>
    </row>
    <row r="15" spans="2:13" x14ac:dyDescent="0.2">
      <c r="B15" s="2">
        <v>10</v>
      </c>
      <c r="C15" s="8" t="s">
        <v>18</v>
      </c>
      <c r="D15" s="56">
        <v>831653699</v>
      </c>
      <c r="E15" s="60">
        <v>100813456</v>
      </c>
      <c r="F15" s="28">
        <f t="shared" si="0"/>
        <v>0.12122047448501759</v>
      </c>
      <c r="G15" s="56">
        <v>603507</v>
      </c>
      <c r="H15" s="60">
        <v>159986</v>
      </c>
      <c r="I15" s="22">
        <f t="shared" si="1"/>
        <v>0.26509385972325095</v>
      </c>
    </row>
    <row r="16" spans="2:13" x14ac:dyDescent="0.2">
      <c r="B16" s="10">
        <v>11</v>
      </c>
      <c r="C16" s="11" t="s">
        <v>19</v>
      </c>
      <c r="D16" s="54">
        <v>2124911850</v>
      </c>
      <c r="E16" s="42">
        <v>247307047</v>
      </c>
      <c r="F16" s="24">
        <f t="shared" si="0"/>
        <v>0.11638461473119462</v>
      </c>
      <c r="G16" s="54">
        <v>1621334</v>
      </c>
      <c r="H16" s="57">
        <v>524153</v>
      </c>
      <c r="I16" s="17">
        <f t="shared" si="1"/>
        <v>0.3232850233203029</v>
      </c>
    </row>
    <row r="17" spans="2:11" x14ac:dyDescent="0.2">
      <c r="B17" s="1">
        <v>12</v>
      </c>
      <c r="C17" s="7" t="s">
        <v>20</v>
      </c>
      <c r="D17" s="39">
        <v>2549962611</v>
      </c>
      <c r="E17" s="40">
        <v>279518971</v>
      </c>
      <c r="F17" s="27">
        <f t="shared" si="0"/>
        <v>0.10961688998662733</v>
      </c>
      <c r="G17" s="38">
        <v>1953378</v>
      </c>
      <c r="H17" s="58">
        <v>878130</v>
      </c>
      <c r="I17" s="18">
        <f t="shared" si="1"/>
        <v>0.44954432782595072</v>
      </c>
    </row>
    <row r="18" spans="2:11" x14ac:dyDescent="0.2">
      <c r="B18" s="10">
        <v>13</v>
      </c>
      <c r="C18" s="11" t="s">
        <v>21</v>
      </c>
      <c r="D18" s="41">
        <v>13928638643</v>
      </c>
      <c r="E18" s="42">
        <v>1099452383</v>
      </c>
      <c r="F18" s="24">
        <f t="shared" si="0"/>
        <v>7.8934661970898545E-2</v>
      </c>
      <c r="G18" s="54">
        <v>11092065</v>
      </c>
      <c r="H18" s="57">
        <v>2714757</v>
      </c>
      <c r="I18" s="17">
        <f t="shared" si="1"/>
        <v>0.24474766420860317</v>
      </c>
      <c r="K18" s="14"/>
    </row>
    <row r="19" spans="2:11" x14ac:dyDescent="0.2">
      <c r="B19" s="1">
        <v>14</v>
      </c>
      <c r="C19" s="7" t="s">
        <v>22</v>
      </c>
      <c r="D19" s="39">
        <v>4295305428</v>
      </c>
      <c r="E19" s="40">
        <v>385582216</v>
      </c>
      <c r="F19" s="27">
        <f t="shared" si="0"/>
        <v>8.9768288300638169E-2</v>
      </c>
      <c r="G19" s="38">
        <v>2991601</v>
      </c>
      <c r="H19" s="58">
        <v>2027990</v>
      </c>
      <c r="I19" s="19">
        <f t="shared" si="1"/>
        <v>0.67789454542901939</v>
      </c>
    </row>
    <row r="20" spans="2:11" x14ac:dyDescent="0.2">
      <c r="B20" s="12">
        <v>15</v>
      </c>
      <c r="C20" s="13" t="s">
        <v>23</v>
      </c>
      <c r="D20" s="43">
        <v>562743234</v>
      </c>
      <c r="E20" s="44">
        <v>129456321</v>
      </c>
      <c r="F20" s="26">
        <f t="shared" si="0"/>
        <v>0.23004509548665672</v>
      </c>
      <c r="G20" s="55">
        <v>577579</v>
      </c>
      <c r="H20" s="59">
        <v>322577</v>
      </c>
      <c r="I20" s="20">
        <f>H20/G20</f>
        <v>0.55849849111550109</v>
      </c>
    </row>
    <row r="21" spans="2:11" x14ac:dyDescent="0.2">
      <c r="B21" s="1">
        <v>16</v>
      </c>
      <c r="C21" s="7" t="s">
        <v>24</v>
      </c>
      <c r="D21" s="39">
        <v>469939348</v>
      </c>
      <c r="E21" s="40">
        <v>53845991</v>
      </c>
      <c r="F21" s="27">
        <f t="shared" si="0"/>
        <v>0.11458072457469554</v>
      </c>
      <c r="G21" s="38">
        <v>119579</v>
      </c>
      <c r="H21" s="58">
        <v>34846</v>
      </c>
      <c r="I21" s="19">
        <f t="shared" si="1"/>
        <v>0.291405681599612</v>
      </c>
    </row>
    <row r="22" spans="2:11" x14ac:dyDescent="0.2">
      <c r="B22" s="10">
        <v>17</v>
      </c>
      <c r="C22" s="11" t="s">
        <v>25</v>
      </c>
      <c r="D22" s="41">
        <v>382472826</v>
      </c>
      <c r="E22" s="42">
        <v>125671829</v>
      </c>
      <c r="F22" s="24">
        <f t="shared" si="0"/>
        <v>0.32857714445836211</v>
      </c>
      <c r="G22" s="54">
        <v>229672</v>
      </c>
      <c r="H22" s="57">
        <v>201123</v>
      </c>
      <c r="I22" s="17">
        <f t="shared" si="1"/>
        <v>0.87569664565118954</v>
      </c>
    </row>
    <row r="23" spans="2:11" x14ac:dyDescent="0.2">
      <c r="B23" s="1">
        <v>18</v>
      </c>
      <c r="C23" s="7" t="s">
        <v>26</v>
      </c>
      <c r="D23" s="39">
        <v>399629819</v>
      </c>
      <c r="E23" s="40">
        <v>51617193</v>
      </c>
      <c r="F23" s="27">
        <f t="shared" si="0"/>
        <v>0.12916251627359168</v>
      </c>
      <c r="G23" s="38">
        <v>260733</v>
      </c>
      <c r="H23" s="58">
        <v>61707</v>
      </c>
      <c r="I23" s="19">
        <f t="shared" si="1"/>
        <v>0.23666739538148221</v>
      </c>
    </row>
    <row r="24" spans="2:11" x14ac:dyDescent="0.2">
      <c r="B24" s="10">
        <v>19</v>
      </c>
      <c r="C24" s="11" t="s">
        <v>27</v>
      </c>
      <c r="D24" s="41">
        <v>339337109</v>
      </c>
      <c r="E24" s="42">
        <v>56365510</v>
      </c>
      <c r="F24" s="24">
        <f t="shared" si="0"/>
        <v>0.16610476280093492</v>
      </c>
      <c r="G24" s="54">
        <v>178803</v>
      </c>
      <c r="H24" s="57">
        <v>33454</v>
      </c>
      <c r="I24" s="17">
        <f t="shared" si="1"/>
        <v>0.18709976901953546</v>
      </c>
    </row>
    <row r="25" spans="2:11" x14ac:dyDescent="0.2">
      <c r="B25" s="2">
        <v>20</v>
      </c>
      <c r="C25" s="8" t="s">
        <v>28</v>
      </c>
      <c r="D25" s="45">
        <v>695826789</v>
      </c>
      <c r="E25" s="46">
        <v>108378929</v>
      </c>
      <c r="F25" s="29">
        <f t="shared" si="0"/>
        <v>0.15575561434729412</v>
      </c>
      <c r="G25" s="56">
        <v>631748</v>
      </c>
      <c r="H25" s="60">
        <v>319309</v>
      </c>
      <c r="I25" s="22">
        <f t="shared" si="1"/>
        <v>0.50543729461747411</v>
      </c>
    </row>
    <row r="26" spans="2:11" x14ac:dyDescent="0.2">
      <c r="B26" s="10">
        <v>21</v>
      </c>
      <c r="C26" s="11" t="s">
        <v>29</v>
      </c>
      <c r="D26" s="41">
        <v>794179874</v>
      </c>
      <c r="E26" s="42">
        <v>109605139</v>
      </c>
      <c r="F26" s="24">
        <f t="shared" si="0"/>
        <v>0.13801047166803423</v>
      </c>
      <c r="G26" s="54">
        <v>472446</v>
      </c>
      <c r="H26" s="57">
        <v>169368</v>
      </c>
      <c r="I26" s="17">
        <f t="shared" si="1"/>
        <v>0.35849176413812373</v>
      </c>
    </row>
    <row r="27" spans="2:11" x14ac:dyDescent="0.2">
      <c r="B27" s="1">
        <v>22</v>
      </c>
      <c r="C27" s="7" t="s">
        <v>30</v>
      </c>
      <c r="D27" s="69">
        <v>1162916589</v>
      </c>
      <c r="E27" s="70">
        <v>220465105</v>
      </c>
      <c r="F27" s="71">
        <f t="shared" si="0"/>
        <v>0.18957946518724914</v>
      </c>
      <c r="G27" s="72">
        <v>783300</v>
      </c>
      <c r="H27" s="73">
        <v>480051</v>
      </c>
      <c r="I27" s="74">
        <f t="shared" si="1"/>
        <v>0.61285714285714288</v>
      </c>
    </row>
    <row r="28" spans="2:11" x14ac:dyDescent="0.2">
      <c r="B28" s="10">
        <v>23</v>
      </c>
      <c r="C28" s="11" t="s">
        <v>31</v>
      </c>
      <c r="D28" s="41">
        <v>3609654702</v>
      </c>
      <c r="E28" s="42">
        <v>517975711</v>
      </c>
      <c r="F28" s="24">
        <f t="shared" si="0"/>
        <v>0.14349730203085781</v>
      </c>
      <c r="G28" s="54">
        <v>2607752</v>
      </c>
      <c r="H28" s="57">
        <v>788175</v>
      </c>
      <c r="I28" s="17">
        <f t="shared" si="1"/>
        <v>0.30224308139731076</v>
      </c>
    </row>
    <row r="29" spans="2:11" x14ac:dyDescent="0.2">
      <c r="B29" s="1">
        <v>24</v>
      </c>
      <c r="C29" s="7" t="s">
        <v>32</v>
      </c>
      <c r="D29" s="39">
        <v>754704790</v>
      </c>
      <c r="E29" s="40">
        <v>107541761</v>
      </c>
      <c r="F29" s="27">
        <f t="shared" si="0"/>
        <v>0.14249513508454081</v>
      </c>
      <c r="G29" s="38">
        <v>578043</v>
      </c>
      <c r="H29" s="58">
        <v>117707</v>
      </c>
      <c r="I29" s="19">
        <f t="shared" si="1"/>
        <v>0.20363017976171324</v>
      </c>
    </row>
    <row r="30" spans="2:11" x14ac:dyDescent="0.2">
      <c r="B30" s="12">
        <v>25</v>
      </c>
      <c r="C30" s="13" t="s">
        <v>33</v>
      </c>
      <c r="D30" s="43">
        <v>608853838</v>
      </c>
      <c r="E30" s="44">
        <v>54338231</v>
      </c>
      <c r="F30" s="26">
        <f t="shared" si="0"/>
        <v>8.9246757774400359E-2</v>
      </c>
      <c r="G30" s="55">
        <v>403698</v>
      </c>
      <c r="H30" s="55">
        <v>93825</v>
      </c>
      <c r="I30" s="20">
        <f t="shared" si="1"/>
        <v>0.23241383410371119</v>
      </c>
    </row>
    <row r="31" spans="2:11" x14ac:dyDescent="0.2">
      <c r="B31" s="1">
        <v>26</v>
      </c>
      <c r="C31" s="7" t="s">
        <v>34</v>
      </c>
      <c r="D31" s="39">
        <v>1126390659</v>
      </c>
      <c r="E31" s="39">
        <v>92581734</v>
      </c>
      <c r="F31" s="27">
        <f t="shared" si="0"/>
        <v>8.219327216562082E-2</v>
      </c>
      <c r="G31" s="58">
        <v>603819</v>
      </c>
      <c r="H31" s="62">
        <v>384192</v>
      </c>
      <c r="I31" s="23">
        <f t="shared" si="1"/>
        <v>0.63627014055536513</v>
      </c>
    </row>
    <row r="32" spans="2:11" x14ac:dyDescent="0.2">
      <c r="B32" s="10">
        <v>27</v>
      </c>
      <c r="C32" s="11" t="s">
        <v>35</v>
      </c>
      <c r="D32" s="41">
        <v>5052727951</v>
      </c>
      <c r="E32" s="42">
        <v>442197696</v>
      </c>
      <c r="F32" s="24">
        <f t="shared" si="0"/>
        <v>8.7516624739806814E-2</v>
      </c>
      <c r="G32" s="54">
        <v>3268758</v>
      </c>
      <c r="H32" s="57">
        <v>794438</v>
      </c>
      <c r="I32" s="17">
        <f t="shared" si="1"/>
        <v>0.24303971110739919</v>
      </c>
    </row>
    <row r="33" spans="2:9" x14ac:dyDescent="0.2">
      <c r="B33" s="1">
        <v>28</v>
      </c>
      <c r="C33" s="7" t="s">
        <v>36</v>
      </c>
      <c r="D33" s="47">
        <v>1721419709</v>
      </c>
      <c r="E33" s="40">
        <v>209037817</v>
      </c>
      <c r="F33" s="27">
        <f t="shared" si="0"/>
        <v>0.12143338193881455</v>
      </c>
      <c r="G33" s="38">
        <v>1357443</v>
      </c>
      <c r="H33" s="58">
        <v>571895</v>
      </c>
      <c r="I33" s="19">
        <f t="shared" si="1"/>
        <v>0.42130314127370355</v>
      </c>
    </row>
    <row r="34" spans="2:9" x14ac:dyDescent="0.2">
      <c r="B34" s="10">
        <v>29</v>
      </c>
      <c r="C34" s="11" t="s">
        <v>37</v>
      </c>
      <c r="D34" s="41">
        <v>284234437</v>
      </c>
      <c r="E34" s="42">
        <v>37424274</v>
      </c>
      <c r="F34" s="24">
        <f t="shared" si="0"/>
        <v>0.13166692394841656</v>
      </c>
      <c r="G34" s="54">
        <v>217542</v>
      </c>
      <c r="H34" s="57">
        <v>94705</v>
      </c>
      <c r="I34" s="17">
        <f t="shared" si="1"/>
        <v>0.43534122146528026</v>
      </c>
    </row>
    <row r="35" spans="2:9" x14ac:dyDescent="0.2">
      <c r="B35" s="2">
        <v>30</v>
      </c>
      <c r="C35" s="8" t="s">
        <v>38</v>
      </c>
      <c r="D35" s="45">
        <v>261735928</v>
      </c>
      <c r="E35" s="46">
        <v>67888653</v>
      </c>
      <c r="F35" s="29">
        <f t="shared" si="0"/>
        <v>0.25937842587663396</v>
      </c>
      <c r="G35" s="56">
        <v>221165</v>
      </c>
      <c r="H35" s="60">
        <v>100458</v>
      </c>
      <c r="I35" s="22">
        <f>H35/G35</f>
        <v>0.4542219609793593</v>
      </c>
    </row>
    <row r="36" spans="2:9" x14ac:dyDescent="0.2">
      <c r="B36" s="10">
        <v>31</v>
      </c>
      <c r="C36" s="11" t="s">
        <v>39</v>
      </c>
      <c r="D36" s="41">
        <v>196149549</v>
      </c>
      <c r="E36" s="42">
        <v>93978294</v>
      </c>
      <c r="F36" s="24">
        <f t="shared" si="0"/>
        <v>0.47911552424726706</v>
      </c>
      <c r="G36" s="54">
        <v>165436</v>
      </c>
      <c r="H36" s="57">
        <v>109960</v>
      </c>
      <c r="I36" s="17">
        <f t="shared" si="1"/>
        <v>0.66466790783142726</v>
      </c>
    </row>
    <row r="37" spans="2:9" x14ac:dyDescent="0.2">
      <c r="B37" s="1">
        <v>32</v>
      </c>
      <c r="C37" s="7" t="s">
        <v>40</v>
      </c>
      <c r="D37" s="39">
        <v>294252915</v>
      </c>
      <c r="E37" s="40">
        <v>67894007</v>
      </c>
      <c r="F37" s="27">
        <f t="shared" si="0"/>
        <v>0.23073350692209796</v>
      </c>
      <c r="G37" s="38">
        <v>374504</v>
      </c>
      <c r="H37" s="58">
        <v>181269</v>
      </c>
      <c r="I37" s="19">
        <f t="shared" si="1"/>
        <v>0.48402420267874308</v>
      </c>
    </row>
    <row r="38" spans="2:9" x14ac:dyDescent="0.2">
      <c r="B38" s="10">
        <v>33</v>
      </c>
      <c r="C38" s="11" t="s">
        <v>41</v>
      </c>
      <c r="D38" s="41">
        <v>679200248</v>
      </c>
      <c r="E38" s="42">
        <v>107407569</v>
      </c>
      <c r="F38" s="24">
        <f t="shared" si="0"/>
        <v>0.15813829473160027</v>
      </c>
      <c r="G38" s="54">
        <v>455869</v>
      </c>
      <c r="H38" s="57">
        <v>170262</v>
      </c>
      <c r="I38" s="17">
        <f t="shared" si="1"/>
        <v>0.37348887509350276</v>
      </c>
    </row>
    <row r="39" spans="2:9" x14ac:dyDescent="0.2">
      <c r="B39" s="1">
        <v>34</v>
      </c>
      <c r="C39" s="7" t="s">
        <v>42</v>
      </c>
      <c r="D39" s="47">
        <v>1146768903</v>
      </c>
      <c r="E39" s="48">
        <v>156369598</v>
      </c>
      <c r="F39" s="25">
        <f t="shared" si="0"/>
        <v>0.13635667795920342</v>
      </c>
      <c r="G39" s="63">
        <v>800176</v>
      </c>
      <c r="H39" s="61">
        <v>312561</v>
      </c>
      <c r="I39" s="18">
        <f t="shared" si="1"/>
        <v>0.39061531463078125</v>
      </c>
    </row>
    <row r="40" spans="2:9" x14ac:dyDescent="0.2">
      <c r="B40" s="12">
        <v>35</v>
      </c>
      <c r="C40" s="13" t="s">
        <v>43</v>
      </c>
      <c r="D40" s="43">
        <v>528181893</v>
      </c>
      <c r="E40" s="44">
        <v>77435065</v>
      </c>
      <c r="F40" s="26">
        <f>E40/D40</f>
        <v>0.14660681486103122</v>
      </c>
      <c r="G40" s="55">
        <v>365260</v>
      </c>
      <c r="H40" s="59">
        <v>117507</v>
      </c>
      <c r="I40" s="20">
        <f t="shared" si="1"/>
        <v>0.32170782456332475</v>
      </c>
    </row>
    <row r="41" spans="2:9" x14ac:dyDescent="0.2">
      <c r="B41" s="1">
        <v>36</v>
      </c>
      <c r="C41" s="7" t="s">
        <v>44</v>
      </c>
      <c r="D41" s="39">
        <v>220513098</v>
      </c>
      <c r="E41" s="48">
        <v>43439218</v>
      </c>
      <c r="F41" s="27">
        <f t="shared" si="0"/>
        <v>0.19699155466946458</v>
      </c>
      <c r="G41" s="58">
        <v>113249</v>
      </c>
      <c r="H41" s="58">
        <v>59985</v>
      </c>
      <c r="I41" s="19">
        <f t="shared" si="1"/>
        <v>0.52967355120133508</v>
      </c>
    </row>
    <row r="42" spans="2:9" x14ac:dyDescent="0.2">
      <c r="B42" s="10">
        <v>37</v>
      </c>
      <c r="C42" s="11" t="s">
        <v>45</v>
      </c>
      <c r="D42" s="41">
        <v>255896883</v>
      </c>
      <c r="E42" s="42">
        <v>44815772</v>
      </c>
      <c r="F42" s="24">
        <f t="shared" si="0"/>
        <v>0.17513215274294686</v>
      </c>
      <c r="G42" s="54">
        <v>222319</v>
      </c>
      <c r="H42" s="57">
        <v>112391</v>
      </c>
      <c r="I42" s="17">
        <f t="shared" si="1"/>
        <v>0.50553933761846714</v>
      </c>
    </row>
    <row r="43" spans="2:9" x14ac:dyDescent="0.2">
      <c r="B43" s="1">
        <v>38</v>
      </c>
      <c r="C43" s="7" t="s">
        <v>46</v>
      </c>
      <c r="D43" s="39">
        <v>458849682</v>
      </c>
      <c r="E43" s="40">
        <v>102174054</v>
      </c>
      <c r="F43" s="27">
        <f t="shared" si="0"/>
        <v>0.22267434850265408</v>
      </c>
      <c r="G43" s="38">
        <v>275918</v>
      </c>
      <c r="H43" s="58">
        <v>187422</v>
      </c>
      <c r="I43" s="19">
        <f t="shared" si="1"/>
        <v>0.67926702860994936</v>
      </c>
    </row>
    <row r="44" spans="2:9" x14ac:dyDescent="0.2">
      <c r="B44" s="10">
        <v>39</v>
      </c>
      <c r="C44" s="11" t="s">
        <v>47</v>
      </c>
      <c r="D44" s="41">
        <v>254298036</v>
      </c>
      <c r="E44" s="42">
        <v>51180452</v>
      </c>
      <c r="F44" s="24">
        <f t="shared" si="0"/>
        <v>0.20126168807689887</v>
      </c>
      <c r="G44" s="54">
        <v>220422</v>
      </c>
      <c r="H44" s="57">
        <v>93128</v>
      </c>
      <c r="I44" s="17">
        <f t="shared" si="1"/>
        <v>0.42249866165809219</v>
      </c>
    </row>
    <row r="45" spans="2:9" x14ac:dyDescent="0.2">
      <c r="B45" s="2">
        <v>40</v>
      </c>
      <c r="C45" s="8" t="s">
        <v>48</v>
      </c>
      <c r="D45" s="49">
        <v>1696432482</v>
      </c>
      <c r="E45" s="50">
        <v>220056280</v>
      </c>
      <c r="F45" s="28">
        <f t="shared" si="0"/>
        <v>0.12971708708416491</v>
      </c>
      <c r="G45" s="64">
        <v>1314130</v>
      </c>
      <c r="H45" s="65">
        <v>497294</v>
      </c>
      <c r="I45" s="21">
        <f t="shared" si="1"/>
        <v>0.37842070419212709</v>
      </c>
    </row>
    <row r="46" spans="2:9" x14ac:dyDescent="0.2">
      <c r="B46" s="10">
        <v>41</v>
      </c>
      <c r="C46" s="11" t="s">
        <v>49</v>
      </c>
      <c r="D46" s="41">
        <v>210782184</v>
      </c>
      <c r="E46" s="42">
        <v>47908470</v>
      </c>
      <c r="F46" s="24">
        <f t="shared" si="0"/>
        <v>0.22728899136940339</v>
      </c>
      <c r="G46" s="54">
        <v>232318</v>
      </c>
      <c r="H46" s="57">
        <v>89730</v>
      </c>
      <c r="I46" s="17">
        <f t="shared" si="1"/>
        <v>0.38623782918241378</v>
      </c>
    </row>
    <row r="47" spans="2:9" x14ac:dyDescent="0.2">
      <c r="B47" s="1">
        <v>42</v>
      </c>
      <c r="C47" s="7" t="s">
        <v>50</v>
      </c>
      <c r="D47" s="39">
        <v>401913262</v>
      </c>
      <c r="E47" s="40">
        <v>62025504</v>
      </c>
      <c r="F47" s="27">
        <f t="shared" si="0"/>
        <v>0.15432559675027593</v>
      </c>
      <c r="G47" s="38">
        <v>290967</v>
      </c>
      <c r="H47" s="58">
        <v>99522</v>
      </c>
      <c r="I47" s="19">
        <f t="shared" si="1"/>
        <v>0.34203878790378289</v>
      </c>
    </row>
    <row r="48" spans="2:9" x14ac:dyDescent="0.2">
      <c r="B48" s="10">
        <v>43</v>
      </c>
      <c r="C48" s="11" t="s">
        <v>51</v>
      </c>
      <c r="D48" s="41">
        <v>915900379</v>
      </c>
      <c r="E48" s="42">
        <v>201960695</v>
      </c>
      <c r="F48" s="24">
        <f t="shared" si="0"/>
        <v>0.22050508945143696</v>
      </c>
      <c r="G48" s="54">
        <v>1822698</v>
      </c>
      <c r="H48" s="57">
        <v>563454</v>
      </c>
      <c r="I48" s="17">
        <f t="shared" si="1"/>
        <v>0.30913184740423261</v>
      </c>
    </row>
    <row r="49" spans="1:11" x14ac:dyDescent="0.2">
      <c r="B49" s="1">
        <v>44</v>
      </c>
      <c r="C49" s="7" t="s">
        <v>52</v>
      </c>
      <c r="D49" s="39">
        <v>367548337</v>
      </c>
      <c r="E49" s="40">
        <v>34295259</v>
      </c>
      <c r="F49" s="27">
        <f t="shared" si="0"/>
        <v>9.3308159900611934E-2</v>
      </c>
      <c r="G49" s="38">
        <v>392066</v>
      </c>
      <c r="H49" s="58">
        <v>130295</v>
      </c>
      <c r="I49" s="19">
        <f>H49/G49</f>
        <v>0.33232925068738428</v>
      </c>
    </row>
    <row r="50" spans="1:11" x14ac:dyDescent="0.2">
      <c r="B50" s="12">
        <v>45</v>
      </c>
      <c r="C50" s="13" t="s">
        <v>53</v>
      </c>
      <c r="D50" s="43">
        <v>324380091</v>
      </c>
      <c r="E50" s="44">
        <v>64527982</v>
      </c>
      <c r="F50" s="26">
        <f t="shared" si="0"/>
        <v>0.19892707287020275</v>
      </c>
      <c r="G50" s="55">
        <v>270662</v>
      </c>
      <c r="H50" s="59">
        <v>111049</v>
      </c>
      <c r="I50" s="20">
        <f>H50/G50</f>
        <v>0.41028663055766973</v>
      </c>
    </row>
    <row r="51" spans="1:11" x14ac:dyDescent="0.2">
      <c r="B51" s="1">
        <v>46</v>
      </c>
      <c r="C51" s="7" t="s">
        <v>54</v>
      </c>
      <c r="D51" s="39">
        <v>740207146</v>
      </c>
      <c r="E51" s="51">
        <v>69406895</v>
      </c>
      <c r="F51" s="27">
        <f t="shared" si="0"/>
        <v>9.3766853474824469E-2</v>
      </c>
      <c r="G51" s="38">
        <v>445080</v>
      </c>
      <c r="H51" s="58">
        <v>174510</v>
      </c>
      <c r="I51" s="19">
        <f t="shared" si="1"/>
        <v>0.39208681585332972</v>
      </c>
    </row>
    <row r="52" spans="1:11" x14ac:dyDescent="0.2">
      <c r="B52" s="12">
        <v>47</v>
      </c>
      <c r="C52" s="13" t="s">
        <v>55</v>
      </c>
      <c r="D52" s="43">
        <v>942420162</v>
      </c>
      <c r="E52" s="44">
        <v>128709468</v>
      </c>
      <c r="F52" s="24">
        <f>E52/D52</f>
        <v>0.13657333871853222</v>
      </c>
      <c r="G52" s="55">
        <v>897320</v>
      </c>
      <c r="H52" s="59">
        <v>408959</v>
      </c>
      <c r="I52" s="20">
        <f t="shared" si="1"/>
        <v>0.45575602906432489</v>
      </c>
    </row>
    <row r="53" spans="1:11" ht="27.75" customHeight="1" x14ac:dyDescent="0.2">
      <c r="B53" s="79" t="s">
        <v>56</v>
      </c>
      <c r="C53" s="79"/>
      <c r="D53" s="52">
        <f>SUM(D6:D52)</f>
        <v>60250329444</v>
      </c>
      <c r="E53" s="53">
        <f>SUM(E6:E52)</f>
        <v>7852025545</v>
      </c>
      <c r="F53" s="34">
        <f t="shared" si="0"/>
        <v>0.13032336283402579</v>
      </c>
      <c r="G53" s="66">
        <f>SUM(G6:G52)</f>
        <v>46290910</v>
      </c>
      <c r="H53" s="67">
        <f>SUM(H6:H52)</f>
        <v>18250271</v>
      </c>
      <c r="I53" s="35">
        <f t="shared" si="1"/>
        <v>0.39425172242239354</v>
      </c>
    </row>
    <row r="54" spans="1:11" x14ac:dyDescent="0.2">
      <c r="A54" s="75" t="s">
        <v>57</v>
      </c>
      <c r="B54" s="75"/>
      <c r="C54" s="80" t="s">
        <v>58</v>
      </c>
      <c r="D54" s="80"/>
      <c r="E54" s="80"/>
      <c r="F54" s="81"/>
      <c r="G54" s="80"/>
      <c r="H54" s="80"/>
      <c r="I54" s="80"/>
    </row>
    <row r="55" spans="1:11" x14ac:dyDescent="0.2">
      <c r="C55" s="81"/>
      <c r="D55" s="81"/>
      <c r="E55" s="81"/>
      <c r="F55" s="81"/>
      <c r="G55" s="81"/>
      <c r="H55" s="81"/>
      <c r="I55" s="81"/>
      <c r="K55" s="36"/>
    </row>
    <row r="56" spans="1:11" x14ac:dyDescent="0.2">
      <c r="A56" s="75"/>
      <c r="B56" s="75"/>
      <c r="C56" s="31"/>
      <c r="D56" s="37"/>
      <c r="G56" s="37"/>
      <c r="H56" s="37"/>
      <c r="I56" s="37"/>
      <c r="J56" s="9"/>
    </row>
    <row r="57" spans="1:11" x14ac:dyDescent="0.2">
      <c r="C57" s="31"/>
      <c r="D57" s="68"/>
      <c r="E57" s="36"/>
      <c r="G57" s="68"/>
      <c r="H57" s="68"/>
      <c r="I57" s="37"/>
      <c r="J57" s="9"/>
    </row>
    <row r="58" spans="1:11" x14ac:dyDescent="0.2">
      <c r="C58" s="31"/>
      <c r="D58" s="37"/>
      <c r="E58" s="37"/>
      <c r="G58" s="37"/>
      <c r="H58" s="37"/>
      <c r="I58" s="37"/>
      <c r="J58" s="9"/>
    </row>
    <row r="59" spans="1:11" x14ac:dyDescent="0.2">
      <c r="F59" s="37"/>
    </row>
    <row r="60" spans="1:11" x14ac:dyDescent="0.2">
      <c r="E60" s="37"/>
    </row>
  </sheetData>
  <mergeCells count="6">
    <mergeCell ref="A56:B56"/>
    <mergeCell ref="D4:F4"/>
    <mergeCell ref="G4:I4"/>
    <mergeCell ref="B53:C53"/>
    <mergeCell ref="A54:B54"/>
    <mergeCell ref="C54:I55"/>
  </mergeCells>
  <phoneticPr fontId="6"/>
  <dataValidations count="1">
    <dataValidation imeMode="off" allowBlank="1" showInputMessage="1" showErrorMessage="1" sqref="D34:D53 E42:E50 G6:H53 E52:E53 E6:E40 D6:D26 D28:D32" xr:uid="{63BC2888-623F-4EE5-9073-738F4A0DFE4B}"/>
  </dataValidations>
  <pageMargins left="0.34" right="0.17" top="0.35433070866141736" bottom="0.31496062992125984" header="0.28999999999999998" footer="0.1574803149606299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令和8年度・令和8年4月末日現在</vt:lpstr>
      <vt:lpstr>令和8年度・令和8年4月末日現在!Print_Area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2026-07-08T02:37:51Z</dcterms:created>
  <dcterms:modified xsi:type="dcterms:W3CDTF">2026-07-08T02:39:42Z</dcterms:modified>
  <cp:category/>
  <cp:contentStatus/>
</cp:coreProperties>
</file>