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1" documentId="6_{F171ABDB-9928-47DE-A4AD-6B70A6C1EA17}" xr6:coauthVersionLast="47" xr6:coauthVersionMax="47" xr10:uidLastSave="{D0C27FC7-8278-483F-87D0-A79B445F3D2C}"/>
  <bookViews>
    <workbookView xWindow="-120" yWindow="-16320" windowWidth="29040" windowHeight="15720" tabRatio="605" xr2:uid="{00000000-000D-0000-FFFF-FFFF00000000}"/>
  </bookViews>
  <sheets>
    <sheet name="令和7年度・令和8年4月末日現在" sheetId="3" r:id="rId1"/>
  </sheets>
  <definedNames>
    <definedName name="_xlnm.Print_Area" localSheetId="0">令和7年度・令和8年4月末日現在!$A$1:$I$58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3" l="1"/>
  <c r="G53" i="3"/>
  <c r="H53" i="3"/>
  <c r="E53" i="3"/>
  <c r="I52" i="3"/>
  <c r="F52" i="3"/>
  <c r="I51" i="3"/>
  <c r="F51" i="3"/>
  <c r="I50" i="3"/>
  <c r="F50" i="3"/>
  <c r="I49" i="3"/>
  <c r="F49" i="3"/>
  <c r="I48" i="3"/>
  <c r="F48" i="3"/>
  <c r="I47" i="3"/>
  <c r="F47" i="3"/>
  <c r="I46" i="3"/>
  <c r="F46" i="3"/>
  <c r="I45" i="3"/>
  <c r="F45" i="3"/>
  <c r="I44" i="3"/>
  <c r="F44" i="3"/>
  <c r="I43" i="3"/>
  <c r="F43" i="3"/>
  <c r="I42" i="3"/>
  <c r="F42" i="3"/>
  <c r="I41" i="3"/>
  <c r="F41" i="3"/>
  <c r="I40" i="3"/>
  <c r="F40" i="3"/>
  <c r="I39" i="3"/>
  <c r="F39" i="3"/>
  <c r="I38" i="3"/>
  <c r="F38" i="3"/>
  <c r="I37" i="3"/>
  <c r="F37" i="3"/>
  <c r="I36" i="3"/>
  <c r="F36" i="3"/>
  <c r="I35" i="3"/>
  <c r="F35" i="3"/>
  <c r="I34" i="3"/>
  <c r="F34" i="3"/>
  <c r="I33" i="3"/>
  <c r="F33" i="3"/>
  <c r="I32" i="3"/>
  <c r="F32" i="3"/>
  <c r="I31" i="3"/>
  <c r="F31" i="3"/>
  <c r="I30" i="3"/>
  <c r="F30" i="3"/>
  <c r="I29" i="3"/>
  <c r="F29" i="3"/>
  <c r="I28" i="3"/>
  <c r="F28" i="3"/>
  <c r="I27" i="3"/>
  <c r="F27" i="3"/>
  <c r="I26" i="3"/>
  <c r="F26" i="3"/>
  <c r="I25" i="3"/>
  <c r="F25" i="3"/>
  <c r="I24" i="3"/>
  <c r="F24" i="3"/>
  <c r="I23" i="3"/>
  <c r="F23" i="3"/>
  <c r="I22" i="3"/>
  <c r="F22" i="3"/>
  <c r="I21" i="3"/>
  <c r="F21" i="3"/>
  <c r="I20" i="3"/>
  <c r="F20" i="3"/>
  <c r="I19" i="3"/>
  <c r="F19" i="3"/>
  <c r="I18" i="3"/>
  <c r="F18" i="3"/>
  <c r="I17" i="3"/>
  <c r="F17" i="3"/>
  <c r="I16" i="3"/>
  <c r="F16" i="3"/>
  <c r="I15" i="3"/>
  <c r="F15" i="3"/>
  <c r="I14" i="3"/>
  <c r="F14" i="3"/>
  <c r="I13" i="3"/>
  <c r="F13" i="3"/>
  <c r="I12" i="3"/>
  <c r="F12" i="3"/>
  <c r="I11" i="3"/>
  <c r="F11" i="3"/>
  <c r="I10" i="3"/>
  <c r="F10" i="3"/>
  <c r="I9" i="3"/>
  <c r="F9" i="3"/>
  <c r="I8" i="3"/>
  <c r="F8" i="3"/>
  <c r="I7" i="3"/>
  <c r="F7" i="3"/>
  <c r="I6" i="3"/>
  <c r="F6" i="3"/>
  <c r="I53" i="3" l="1"/>
  <c r="F53" i="3"/>
</calcChain>
</file>

<file path=xl/sharedStrings.xml><?xml version="1.0" encoding="utf-8"?>
<sst xmlns="http://schemas.openxmlformats.org/spreadsheetml/2006/main" count="62" uniqueCount="59">
  <si>
    <t>Ⅶ－③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</si>
  <si>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令和7年度・令和8年4末日現在</t>
    <rPh sb="6" eb="8">
      <t>レイワ</t>
    </rPh>
    <rPh sb="9" eb="10">
      <t>ネン</t>
    </rPh>
    <rPh sb="11" eb="13">
      <t>マツジツ</t>
    </rPh>
    <rPh sb="13" eb="15">
      <t>ゲンザイ</t>
    </rPh>
    <phoneticPr fontId="1"/>
  </si>
  <si>
    <t>（単位：円）</t>
    <phoneticPr fontId="1"/>
  </si>
  <si>
    <t>労働保険料</t>
    <rPh sb="0" eb="2">
      <t>ロウドウ</t>
    </rPh>
    <rPh sb="2" eb="5">
      <t>ホケンリョウ</t>
    </rPh>
    <phoneticPr fontId="1"/>
  </si>
  <si>
    <t>一般拠出金</t>
    <rPh sb="0" eb="2">
      <t>イッパン</t>
    </rPh>
    <rPh sb="2" eb="5">
      <t>キョシュツキン</t>
    </rPh>
    <phoneticPr fontId="1"/>
  </si>
  <si>
    <t>都道府県名</t>
    <rPh sb="0" eb="4">
      <t>トドウフケン</t>
    </rPh>
    <rPh sb="4" eb="5">
      <t>メイ</t>
    </rPh>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</si>
  <si>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</si>
  <si>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</si>
  <si>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収納率</t>
    <rPh sb="0" eb="3">
      <t>シュウノウリツ</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</si>
  <si>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</si>
  <si>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</si>
  <si>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</si>
  <si>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</si>
  <si>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</si>
  <si>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</si>
  <si>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</si>
  <si>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</si>
  <si>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</si>
  <si>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</si>
  <si>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</si>
  <si>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</si>
  <si>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</si>
  <si>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</si>
  <si>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</si>
  <si>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</si>
  <si>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</si>
  <si>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</si>
  <si>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</si>
  <si>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</si>
  <si>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</si>
  <si>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</si>
  <si>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</si>
  <si>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</si>
  <si>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</si>
  <si>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</si>
  <si>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</si>
  <si>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</si>
  <si>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</si>
  <si>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</si>
  <si>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</si>
  <si>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</si>
  <si>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</si>
  <si>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</si>
  <si>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</si>
  <si>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</si>
  <si>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</si>
  <si>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</si>
  <si>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</si>
  <si>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</si>
  <si>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</si>
  <si>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</si>
  <si>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</si>
  <si>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</si>
  <si>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</si>
  <si>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</si>
  <si>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</si>
  <si>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合計</t>
    <rPh sb="0" eb="2">
      <t>ゴウケイ</t>
    </rPh>
    <phoneticPr fontId="1"/>
  </si>
  <si>
    <t>(注）</t>
    <rPh sb="1" eb="2">
      <t>チュウ</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</si>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</sst>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Red]\(#,##0\)"/>
  </numFmts>
  <fonts count="7"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
      <sz val="6"/>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176" fontId="2" fillId="0" borderId="0" xfId="1" applyNumberFormat="1" applyFont="1">
      <alignment vertical="center"/>
    </xf>
    <xf numFmtId="0" fontId="0" fillId="0" borderId="0" xfId="0" applyAlignment="1">
      <alignment vertical="center" shrinkToFit="1"/>
    </xf>
    <xf numFmtId="0" fontId="0" fillId="0" borderId="0" xfId="0" applyAlignment="1">
      <alignment horizontal="right"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12" xfId="2" applyNumberFormat="1" applyFont="1" applyBorder="1" applyAlignment="1">
      <alignment vertical="center" shrinkToFit="1"/>
    </xf>
    <xf numFmtId="176" fontId="5" fillId="2" borderId="1" xfId="2" applyNumberFormat="1" applyFont="1" applyFill="1" applyBorder="1" applyAlignment="1">
      <alignment vertical="center" shrinkToFit="1"/>
    </xf>
    <xf numFmtId="176" fontId="5" fillId="0" borderId="1"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0" fontId="0" fillId="0" borderId="5" xfId="0" applyBorder="1" applyAlignment="1">
      <alignment horizontal="center" vertical="center" shrinkToFit="1"/>
    </xf>
    <xf numFmtId="0" fontId="3" fillId="0" borderId="0" xfId="0" applyFont="1" applyAlignment="1">
      <alignment vertical="center" wrapText="1"/>
    </xf>
    <xf numFmtId="0" fontId="0" fillId="0" borderId="6" xfId="0" applyBorder="1" applyAlignment="1">
      <alignment horizontal="center" vertical="center" shrinkToFit="1"/>
    </xf>
    <xf numFmtId="38" fontId="0" fillId="0" borderId="0" xfId="2" applyFont="1">
      <alignment vertical="center"/>
    </xf>
    <xf numFmtId="176" fontId="5" fillId="0" borderId="6" xfId="0" applyNumberFormat="1" applyFont="1" applyBorder="1" applyAlignment="1">
      <alignment vertical="center" shrinkToFit="1"/>
    </xf>
    <xf numFmtId="176" fontId="4" fillId="0" borderId="6" xfId="0" applyNumberFormat="1" applyFont="1" applyBorder="1" applyAlignment="1">
      <alignment vertical="center" shrinkToFit="1"/>
    </xf>
    <xf numFmtId="176" fontId="5" fillId="0" borderId="0" xfId="0" applyNumberFormat="1" applyFont="1" applyAlignment="1">
      <alignment vertical="center" shrinkToFit="1"/>
    </xf>
    <xf numFmtId="0" fontId="3" fillId="0" borderId="0" xfId="0" applyFont="1" applyAlignment="1">
      <alignment vertical="center" shrinkToFit="1"/>
    </xf>
    <xf numFmtId="177" fontId="5" fillId="0" borderId="1" xfId="2" applyNumberFormat="1" applyFont="1" applyBorder="1" applyAlignment="1">
      <alignment vertical="center" shrinkToFit="1"/>
    </xf>
    <xf numFmtId="178" fontId="5" fillId="0" borderId="1" xfId="2" applyNumberFormat="1" applyFont="1" applyBorder="1" applyAlignment="1">
      <alignment vertical="center" shrinkToFit="1"/>
    </xf>
    <xf numFmtId="178" fontId="5" fillId="0" borderId="7" xfId="2" applyNumberFormat="1" applyFont="1" applyBorder="1" applyAlignment="1">
      <alignment vertical="center" shrinkToFit="1"/>
    </xf>
    <xf numFmtId="178" fontId="5" fillId="2" borderId="1" xfId="2" applyNumberFormat="1" applyFont="1" applyFill="1" applyBorder="1" applyAlignment="1">
      <alignment vertical="center" shrinkToFit="1"/>
    </xf>
    <xf numFmtId="178" fontId="5" fillId="2" borderId="7" xfId="2" applyNumberFormat="1" applyFont="1" applyFill="1" applyBorder="1" applyAlignment="1">
      <alignment vertical="center" shrinkToFit="1"/>
    </xf>
    <xf numFmtId="178" fontId="5" fillId="2" borderId="2" xfId="2" applyNumberFormat="1" applyFont="1" applyFill="1" applyBorder="1" applyAlignment="1">
      <alignment vertical="center" shrinkToFit="1"/>
    </xf>
    <xf numFmtId="178" fontId="5" fillId="2" borderId="8" xfId="2" applyNumberFormat="1" applyFont="1" applyFill="1" applyBorder="1" applyAlignment="1">
      <alignment vertical="center" shrinkToFit="1"/>
    </xf>
    <xf numFmtId="178" fontId="5" fillId="0" borderId="2" xfId="2" applyNumberFormat="1" applyFont="1" applyBorder="1" applyAlignment="1">
      <alignment vertical="center" shrinkToFit="1"/>
    </xf>
    <xf numFmtId="178" fontId="5" fillId="0" borderId="8" xfId="2" applyNumberFormat="1" applyFont="1" applyBorder="1" applyAlignment="1">
      <alignment vertical="center" shrinkToFit="1"/>
    </xf>
    <xf numFmtId="178" fontId="5" fillId="0" borderId="1" xfId="2" applyNumberFormat="1" applyFont="1" applyFill="1" applyBorder="1" applyAlignment="1">
      <alignment vertical="center" shrinkToFit="1"/>
    </xf>
    <xf numFmtId="178" fontId="5" fillId="0" borderId="7" xfId="2" applyNumberFormat="1" applyFont="1" applyFill="1" applyBorder="1" applyAlignment="1">
      <alignment vertical="center" shrinkToFit="1"/>
    </xf>
    <xf numFmtId="178" fontId="5" fillId="0" borderId="2" xfId="2" applyNumberFormat="1" applyFont="1" applyFill="1" applyBorder="1" applyAlignment="1">
      <alignment vertical="center" shrinkToFit="1"/>
    </xf>
    <xf numFmtId="178" fontId="5" fillId="0" borderId="8" xfId="2" applyNumberFormat="1" applyFont="1" applyFill="1" applyBorder="1" applyAlignment="1">
      <alignment vertical="center" shrinkToFit="1"/>
    </xf>
    <xf numFmtId="178" fontId="4" fillId="0" borderId="0" xfId="2" applyNumberFormat="1" applyFont="1">
      <alignment vertical="center"/>
    </xf>
    <xf numFmtId="178" fontId="5" fillId="0" borderId="6" xfId="2" applyNumberFormat="1" applyFont="1" applyBorder="1" applyAlignment="1">
      <alignment vertical="center" shrinkToFit="1"/>
    </xf>
    <xf numFmtId="178" fontId="5" fillId="0" borderId="5"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0" borderId="2" xfId="2" applyNumberFormat="1" applyFont="1" applyBorder="1" applyAlignment="1">
      <alignment vertical="center" shrinkToFit="1"/>
    </xf>
    <xf numFmtId="177" fontId="5" fillId="2" borderId="7" xfId="2" applyNumberFormat="1" applyFont="1" applyFill="1" applyBorder="1" applyAlignment="1">
      <alignment vertical="center" shrinkToFit="1"/>
    </xf>
    <xf numFmtId="177" fontId="5" fillId="0" borderId="7" xfId="2" applyNumberFormat="1" applyFont="1" applyBorder="1" applyAlignment="1">
      <alignment vertical="center" shrinkToFit="1"/>
    </xf>
    <xf numFmtId="177" fontId="5" fillId="2" borderId="8" xfId="2" applyNumberFormat="1" applyFont="1" applyFill="1" applyBorder="1" applyAlignment="1">
      <alignment vertical="center" shrinkToFit="1"/>
    </xf>
    <xf numFmtId="177" fontId="5" fillId="0" borderId="8" xfId="2" applyNumberFormat="1" applyFont="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10" xfId="2" applyNumberFormat="1" applyFont="1" applyBorder="1" applyAlignment="1">
      <alignment vertical="center" shrinkToFit="1"/>
    </xf>
    <xf numFmtId="177" fontId="5" fillId="0" borderId="6" xfId="2" applyNumberFormat="1" applyFont="1" applyBorder="1" applyAlignment="1">
      <alignment vertical="center" shrinkToFit="1"/>
    </xf>
    <xf numFmtId="3" fontId="0" fillId="0" borderId="0" xfId="0" applyNumberFormat="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51613-2075-40AB-92D0-2E55436EFE62}">
  <dimension ref="A1:M60"/>
  <sheetViews>
    <sheetView tabSelected="1" topLeftCell="B1" zoomScale="98" zoomScaleNormal="98" zoomScaleSheetLayoutView="110" workbookViewId="0">
      <pane xSplit="2" ySplit="5" topLeftCell="D6" activePane="bottomRight" state="frozen"/>
      <selection pane="topRight" activeCell="D1" sqref="D1"/>
      <selection pane="bottomLeft" activeCell="B6" sqref="B6"/>
      <selection pane="bottomRight" activeCell="B2" sqref="B2"/>
    </sheetView>
  </sheetViews>
  <sheetFormatPr defaultRowHeight="13" x14ac:dyDescent="0.2"/>
  <cols>
    <col min="1" max="1" width="2.7265625" customWidth="1"/>
    <col min="2" max="2" width="3.1796875" customWidth="1"/>
    <col min="3" max="3" width="8" customWidth="1"/>
    <col min="4" max="5" width="19.7265625" style="15" customWidth="1"/>
    <col min="6" max="6" width="10.54296875" style="15" customWidth="1"/>
    <col min="7" max="8" width="13.453125" style="15" customWidth="1"/>
    <col min="9" max="9" width="8.7265625" style="15" customWidth="1"/>
    <col min="11" max="11" width="12.7265625" bestFit="1" customWidth="1"/>
    <col min="13" max="13" width="10.54296875" bestFit="1" customWidth="1"/>
  </cols>
  <sheetData>
    <row r="1" spans="2:13" x14ac:dyDescent="0.2">
      <c r="B1" t="s">
        <v>0</v>
      </c>
      <c r="H1"/>
    </row>
    <row r="3" spans="2:13" x14ac:dyDescent="0.2">
      <c r="B3" t="s">
        <v>1</v>
      </c>
      <c r="F3" s="16"/>
      <c r="I3" s="16" t="s">
        <v>2</v>
      </c>
    </row>
    <row r="4" spans="2:13" ht="16.5" customHeight="1" x14ac:dyDescent="0.2">
      <c r="B4" s="3"/>
      <c r="C4" s="4"/>
      <c r="D4" s="70" t="s">
        <v>3</v>
      </c>
      <c r="E4" s="71"/>
      <c r="F4" s="72"/>
      <c r="G4" s="70" t="s">
        <v>4</v>
      </c>
      <c r="H4" s="71"/>
      <c r="I4" s="72"/>
    </row>
    <row r="5" spans="2:13" ht="16.5" customHeight="1" x14ac:dyDescent="0.2">
      <c r="B5" s="6" t="s">
        <v>5</v>
      </c>
      <c r="C5" s="5"/>
      <c r="D5" s="30" t="s">
        <v>6</v>
      </c>
      <c r="E5" s="30" t="s">
        <v>7</v>
      </c>
      <c r="F5" s="32" t="s">
        <v>8</v>
      </c>
      <c r="G5" s="30" t="s">
        <v>6</v>
      </c>
      <c r="H5" s="30" t="s">
        <v>7</v>
      </c>
      <c r="I5" s="32" t="s">
        <v>8</v>
      </c>
    </row>
    <row r="6" spans="2:13" x14ac:dyDescent="0.2">
      <c r="B6" s="10">
        <v>1</v>
      </c>
      <c r="C6" s="11" t="s">
        <v>9</v>
      </c>
      <c r="D6" s="54">
        <v>126422002375</v>
      </c>
      <c r="E6" s="57">
        <v>125218203863</v>
      </c>
      <c r="F6" s="24">
        <f>E6/D6</f>
        <v>0.99047793509527537</v>
      </c>
      <c r="G6" s="54">
        <v>126342430</v>
      </c>
      <c r="H6" s="57">
        <v>125261946</v>
      </c>
      <c r="I6" s="17">
        <f>H6/G6</f>
        <v>0.99144797199167378</v>
      </c>
    </row>
    <row r="7" spans="2:13" x14ac:dyDescent="0.2">
      <c r="B7" s="1">
        <v>2</v>
      </c>
      <c r="C7" s="7" t="s">
        <v>10</v>
      </c>
      <c r="D7" s="38">
        <v>24016823399</v>
      </c>
      <c r="E7" s="58">
        <v>23716510851</v>
      </c>
      <c r="F7" s="25">
        <f t="shared" ref="F7:F53" si="0">E7/D7</f>
        <v>0.98749574233816018</v>
      </c>
      <c r="G7" s="38">
        <v>23930382</v>
      </c>
      <c r="H7" s="58">
        <v>23671821</v>
      </c>
      <c r="I7" s="18">
        <f t="shared" ref="I7:I53" si="1">H7/G7</f>
        <v>0.98919528321779404</v>
      </c>
      <c r="M7" s="33"/>
    </row>
    <row r="8" spans="2:13" x14ac:dyDescent="0.2">
      <c r="B8" s="10">
        <v>3</v>
      </c>
      <c r="C8" s="11" t="s">
        <v>11</v>
      </c>
      <c r="D8" s="54">
        <v>24700587258</v>
      </c>
      <c r="E8" s="57">
        <v>24450174518</v>
      </c>
      <c r="F8" s="24">
        <f t="shared" si="0"/>
        <v>0.98986207342423016</v>
      </c>
      <c r="G8" s="54">
        <v>25609537</v>
      </c>
      <c r="H8" s="57">
        <v>25407626</v>
      </c>
      <c r="I8" s="17">
        <f t="shared" si="1"/>
        <v>0.99211578873917161</v>
      </c>
    </row>
    <row r="9" spans="2:13" x14ac:dyDescent="0.2">
      <c r="B9" s="1">
        <v>4</v>
      </c>
      <c r="C9" s="7" t="s">
        <v>12</v>
      </c>
      <c r="D9" s="38">
        <v>55503578952</v>
      </c>
      <c r="E9" s="58">
        <v>54630854987</v>
      </c>
      <c r="F9" s="25">
        <f t="shared" si="0"/>
        <v>0.98427625782916195</v>
      </c>
      <c r="G9" s="38">
        <v>57543450</v>
      </c>
      <c r="H9" s="58">
        <v>56723862</v>
      </c>
      <c r="I9" s="19">
        <f t="shared" si="1"/>
        <v>0.98575705836198557</v>
      </c>
    </row>
    <row r="10" spans="2:13" x14ac:dyDescent="0.2">
      <c r="B10" s="12">
        <v>5</v>
      </c>
      <c r="C10" s="13" t="s">
        <v>13</v>
      </c>
      <c r="D10" s="55">
        <v>20508686827</v>
      </c>
      <c r="E10" s="59">
        <v>20255915994</v>
      </c>
      <c r="F10" s="26">
        <f>E10/D10</f>
        <v>0.98767493817950236</v>
      </c>
      <c r="G10" s="55">
        <v>20475135</v>
      </c>
      <c r="H10" s="59">
        <v>20199949</v>
      </c>
      <c r="I10" s="20">
        <f t="shared" si="1"/>
        <v>0.98655999093534674</v>
      </c>
    </row>
    <row r="11" spans="2:13" x14ac:dyDescent="0.2">
      <c r="B11" s="1">
        <v>6</v>
      </c>
      <c r="C11" s="7" t="s">
        <v>14</v>
      </c>
      <c r="D11" s="38">
        <v>22344371326</v>
      </c>
      <c r="E11" s="58">
        <v>22152396075</v>
      </c>
      <c r="F11" s="27">
        <f t="shared" si="0"/>
        <v>0.99140833956797803</v>
      </c>
      <c r="G11" s="38">
        <v>22680343</v>
      </c>
      <c r="H11" s="58">
        <v>22419509</v>
      </c>
      <c r="I11" s="18">
        <f t="shared" si="1"/>
        <v>0.98849955664250755</v>
      </c>
    </row>
    <row r="12" spans="2:13" x14ac:dyDescent="0.2">
      <c r="B12" s="10">
        <v>7</v>
      </c>
      <c r="C12" s="11" t="s">
        <v>15</v>
      </c>
      <c r="D12" s="54">
        <v>43705851811</v>
      </c>
      <c r="E12" s="57">
        <v>43067825457</v>
      </c>
      <c r="F12" s="24">
        <f t="shared" si="0"/>
        <v>0.98540180942453526</v>
      </c>
      <c r="G12" s="54">
        <v>45430083</v>
      </c>
      <c r="H12" s="57">
        <v>44739176</v>
      </c>
      <c r="I12" s="17">
        <f t="shared" si="1"/>
        <v>0.98479186137520369</v>
      </c>
    </row>
    <row r="13" spans="2:13" x14ac:dyDescent="0.2">
      <c r="B13" s="1">
        <v>8</v>
      </c>
      <c r="C13" s="7" t="s">
        <v>16</v>
      </c>
      <c r="D13" s="38">
        <v>72325537286</v>
      </c>
      <c r="E13" s="58">
        <v>71394797336</v>
      </c>
      <c r="F13" s="27">
        <f t="shared" si="0"/>
        <v>0.98713124043144629</v>
      </c>
      <c r="G13" s="38">
        <v>77811307</v>
      </c>
      <c r="H13" s="58">
        <v>76893758</v>
      </c>
      <c r="I13" s="19">
        <f t="shared" si="1"/>
        <v>0.988208024831147</v>
      </c>
    </row>
    <row r="14" spans="2:13" x14ac:dyDescent="0.2">
      <c r="B14" s="10">
        <v>9</v>
      </c>
      <c r="C14" s="11" t="s">
        <v>17</v>
      </c>
      <c r="D14" s="54">
        <v>53240135741</v>
      </c>
      <c r="E14" s="57">
        <v>52732476812</v>
      </c>
      <c r="F14" s="24">
        <f t="shared" si="0"/>
        <v>0.99046473263198209</v>
      </c>
      <c r="G14" s="54">
        <v>56759738</v>
      </c>
      <c r="H14" s="57">
        <v>56265420</v>
      </c>
      <c r="I14" s="17">
        <f t="shared" si="1"/>
        <v>0.99129104507142018</v>
      </c>
    </row>
    <row r="15" spans="2:13" x14ac:dyDescent="0.2">
      <c r="B15" s="2">
        <v>10</v>
      </c>
      <c r="C15" s="8" t="s">
        <v>18</v>
      </c>
      <c r="D15" s="56">
        <v>51829380919</v>
      </c>
      <c r="E15" s="60">
        <v>51069657322</v>
      </c>
      <c r="F15" s="28">
        <f t="shared" si="0"/>
        <v>0.98534183539279951</v>
      </c>
      <c r="G15" s="56">
        <v>55820941</v>
      </c>
      <c r="H15" s="60">
        <v>55105323</v>
      </c>
      <c r="I15" s="22">
        <f t="shared" si="1"/>
        <v>0.98718011579202869</v>
      </c>
    </row>
    <row r="16" spans="2:13" x14ac:dyDescent="0.2">
      <c r="B16" s="10">
        <v>11</v>
      </c>
      <c r="C16" s="11" t="s">
        <v>19</v>
      </c>
      <c r="D16" s="54">
        <v>138023240024</v>
      </c>
      <c r="E16" s="42">
        <v>135982279715</v>
      </c>
      <c r="F16" s="24">
        <f t="shared" si="0"/>
        <v>0.9852129227755767</v>
      </c>
      <c r="G16" s="54">
        <v>147924228</v>
      </c>
      <c r="H16" s="57">
        <v>145812981</v>
      </c>
      <c r="I16" s="17">
        <f t="shared" si="1"/>
        <v>0.98572751043865514</v>
      </c>
    </row>
    <row r="17" spans="2:11" x14ac:dyDescent="0.2">
      <c r="B17" s="1">
        <v>12</v>
      </c>
      <c r="C17" s="7" t="s">
        <v>20</v>
      </c>
      <c r="D17" s="39">
        <v>118267528920</v>
      </c>
      <c r="E17" s="40">
        <v>116418005167</v>
      </c>
      <c r="F17" s="27">
        <f t="shared" si="0"/>
        <v>0.98436152534943822</v>
      </c>
      <c r="G17" s="38">
        <v>127674329</v>
      </c>
      <c r="H17" s="58">
        <v>125747418</v>
      </c>
      <c r="I17" s="18">
        <f t="shared" si="1"/>
        <v>0.98490760816921941</v>
      </c>
    </row>
    <row r="18" spans="2:11" x14ac:dyDescent="0.2">
      <c r="B18" s="10">
        <v>13</v>
      </c>
      <c r="C18" s="11" t="s">
        <v>21</v>
      </c>
      <c r="D18" s="41">
        <v>1287746521935</v>
      </c>
      <c r="E18" s="42">
        <v>1276513164451</v>
      </c>
      <c r="F18" s="24">
        <f t="shared" si="0"/>
        <v>0.99127673242159453</v>
      </c>
      <c r="G18" s="54">
        <v>1422690498</v>
      </c>
      <c r="H18" s="57">
        <v>1407576193</v>
      </c>
      <c r="I18" s="17">
        <f t="shared" si="1"/>
        <v>0.98937625223388537</v>
      </c>
      <c r="K18" s="14"/>
    </row>
    <row r="19" spans="2:11" x14ac:dyDescent="0.2">
      <c r="B19" s="1">
        <v>14</v>
      </c>
      <c r="C19" s="7" t="s">
        <v>22</v>
      </c>
      <c r="D19" s="39">
        <v>229190663372</v>
      </c>
      <c r="E19" s="40">
        <v>226847295246</v>
      </c>
      <c r="F19" s="27">
        <f t="shared" si="0"/>
        <v>0.98977546427274621</v>
      </c>
      <c r="G19" s="38">
        <v>249478006</v>
      </c>
      <c r="H19" s="58">
        <v>246939818</v>
      </c>
      <c r="I19" s="19">
        <f t="shared" si="1"/>
        <v>0.98982600494249584</v>
      </c>
    </row>
    <row r="20" spans="2:11" x14ac:dyDescent="0.2">
      <c r="B20" s="12">
        <v>15</v>
      </c>
      <c r="C20" s="13" t="s">
        <v>23</v>
      </c>
      <c r="D20" s="43">
        <v>54652435839</v>
      </c>
      <c r="E20" s="44">
        <v>54304480491</v>
      </c>
      <c r="F20" s="26">
        <f t="shared" si="0"/>
        <v>0.9936333057683826</v>
      </c>
      <c r="G20" s="55">
        <v>56948098</v>
      </c>
      <c r="H20" s="59">
        <v>56511057</v>
      </c>
      <c r="I20" s="20">
        <f>H20/G20</f>
        <v>0.99232562604636942</v>
      </c>
    </row>
    <row r="21" spans="2:11" x14ac:dyDescent="0.2">
      <c r="B21" s="1">
        <v>16</v>
      </c>
      <c r="C21" s="7" t="s">
        <v>24</v>
      </c>
      <c r="D21" s="39">
        <v>31357238076</v>
      </c>
      <c r="E21" s="40">
        <v>31161900812</v>
      </c>
      <c r="F21" s="27">
        <f t="shared" si="0"/>
        <v>0.99377058452895106</v>
      </c>
      <c r="G21" s="38">
        <v>31985613</v>
      </c>
      <c r="H21" s="58">
        <v>31847716</v>
      </c>
      <c r="I21" s="19">
        <f t="shared" si="1"/>
        <v>0.99568878045263665</v>
      </c>
    </row>
    <row r="22" spans="2:11" x14ac:dyDescent="0.2">
      <c r="B22" s="10">
        <v>17</v>
      </c>
      <c r="C22" s="11" t="s">
        <v>25</v>
      </c>
      <c r="D22" s="41">
        <v>31654535416</v>
      </c>
      <c r="E22" s="42">
        <v>31587209235</v>
      </c>
      <c r="F22" s="24">
        <f t="shared" si="0"/>
        <v>0.99787309527322998</v>
      </c>
      <c r="G22" s="54">
        <v>33031796</v>
      </c>
      <c r="H22" s="57">
        <v>32943198</v>
      </c>
      <c r="I22" s="17">
        <f t="shared" si="1"/>
        <v>0.99731779646495755</v>
      </c>
    </row>
    <row r="23" spans="2:11" x14ac:dyDescent="0.2">
      <c r="B23" s="1">
        <v>18</v>
      </c>
      <c r="C23" s="7" t="s">
        <v>26</v>
      </c>
      <c r="D23" s="39">
        <v>20904639122</v>
      </c>
      <c r="E23" s="40">
        <v>20754053240</v>
      </c>
      <c r="F23" s="27">
        <f t="shared" si="0"/>
        <v>0.99279653281163205</v>
      </c>
      <c r="G23" s="38">
        <v>21768742</v>
      </c>
      <c r="H23" s="58">
        <v>21539291</v>
      </c>
      <c r="I23" s="19">
        <f t="shared" si="1"/>
        <v>0.98945961140060368</v>
      </c>
    </row>
    <row r="24" spans="2:11" x14ac:dyDescent="0.2">
      <c r="B24" s="10">
        <v>19</v>
      </c>
      <c r="C24" s="11" t="s">
        <v>27</v>
      </c>
      <c r="D24" s="41">
        <v>19248364179</v>
      </c>
      <c r="E24" s="42">
        <v>19071209978</v>
      </c>
      <c r="F24" s="24">
        <f t="shared" si="0"/>
        <v>0.99079640226293741</v>
      </c>
      <c r="G24" s="54">
        <v>20874443</v>
      </c>
      <c r="H24" s="57">
        <v>20663523</v>
      </c>
      <c r="I24" s="17">
        <f t="shared" si="1"/>
        <v>0.98989577829693465</v>
      </c>
    </row>
    <row r="25" spans="2:11" x14ac:dyDescent="0.2">
      <c r="B25" s="2">
        <v>20</v>
      </c>
      <c r="C25" s="8" t="s">
        <v>28</v>
      </c>
      <c r="D25" s="45">
        <v>52984732449</v>
      </c>
      <c r="E25" s="46">
        <v>52518582431</v>
      </c>
      <c r="F25" s="29">
        <f t="shared" si="0"/>
        <v>0.99120218228055246</v>
      </c>
      <c r="G25" s="56">
        <v>55786903</v>
      </c>
      <c r="H25" s="60">
        <v>55296805</v>
      </c>
      <c r="I25" s="22">
        <f t="shared" si="1"/>
        <v>0.99121481972211289</v>
      </c>
    </row>
    <row r="26" spans="2:11" x14ac:dyDescent="0.2">
      <c r="B26" s="10">
        <v>21</v>
      </c>
      <c r="C26" s="11" t="s">
        <v>29</v>
      </c>
      <c r="D26" s="41">
        <v>51368711241</v>
      </c>
      <c r="E26" s="42">
        <v>50943110740</v>
      </c>
      <c r="F26" s="24">
        <f t="shared" si="0"/>
        <v>0.99171479114974748</v>
      </c>
      <c r="G26" s="54">
        <v>52760823</v>
      </c>
      <c r="H26" s="57">
        <v>52273317</v>
      </c>
      <c r="I26" s="17">
        <f t="shared" si="1"/>
        <v>0.99076007589949844</v>
      </c>
    </row>
    <row r="27" spans="2:11" x14ac:dyDescent="0.2">
      <c r="B27" s="1">
        <v>22</v>
      </c>
      <c r="C27" s="7" t="s">
        <v>30</v>
      </c>
      <c r="D27" s="47">
        <v>101135525594</v>
      </c>
      <c r="E27" s="48">
        <v>100261467717</v>
      </c>
      <c r="F27" s="25">
        <f t="shared" si="0"/>
        <v>0.9913575583666927</v>
      </c>
      <c r="G27" s="38">
        <v>107128618</v>
      </c>
      <c r="H27" s="61">
        <v>106312766</v>
      </c>
      <c r="I27" s="18">
        <f t="shared" si="1"/>
        <v>0.99238436922615769</v>
      </c>
    </row>
    <row r="28" spans="2:11" x14ac:dyDescent="0.2">
      <c r="B28" s="10">
        <v>23</v>
      </c>
      <c r="C28" s="11" t="s">
        <v>31</v>
      </c>
      <c r="D28" s="42">
        <v>283380532675</v>
      </c>
      <c r="E28" s="42">
        <v>280714769369</v>
      </c>
      <c r="F28" s="24">
        <f t="shared" si="0"/>
        <v>0.9905929907011034</v>
      </c>
      <c r="G28" s="54">
        <v>306147263</v>
      </c>
      <c r="H28" s="57">
        <v>303150138</v>
      </c>
      <c r="I28" s="17">
        <f t="shared" si="1"/>
        <v>0.99021018522056814</v>
      </c>
    </row>
    <row r="29" spans="2:11" x14ac:dyDescent="0.2">
      <c r="B29" s="1">
        <v>24</v>
      </c>
      <c r="C29" s="7" t="s">
        <v>32</v>
      </c>
      <c r="D29" s="39">
        <v>44736687981</v>
      </c>
      <c r="E29" s="40">
        <v>44144210883</v>
      </c>
      <c r="F29" s="27">
        <f t="shared" si="0"/>
        <v>0.98675634865389161</v>
      </c>
      <c r="G29" s="38">
        <v>47052948</v>
      </c>
      <c r="H29" s="58">
        <v>46298345</v>
      </c>
      <c r="I29" s="19">
        <f t="shared" si="1"/>
        <v>0.98396268391089969</v>
      </c>
    </row>
    <row r="30" spans="2:11" x14ac:dyDescent="0.2">
      <c r="B30" s="12">
        <v>25</v>
      </c>
      <c r="C30" s="13" t="s">
        <v>33</v>
      </c>
      <c r="D30" s="43">
        <v>36430662236</v>
      </c>
      <c r="E30" s="44">
        <v>36053734750</v>
      </c>
      <c r="F30" s="26">
        <f t="shared" si="0"/>
        <v>0.98965356480323519</v>
      </c>
      <c r="G30" s="55">
        <v>39955374</v>
      </c>
      <c r="H30" s="55">
        <v>39465025</v>
      </c>
      <c r="I30" s="20">
        <f t="shared" si="1"/>
        <v>0.98772758327828447</v>
      </c>
    </row>
    <row r="31" spans="2:11" x14ac:dyDescent="0.2">
      <c r="B31" s="1">
        <v>26</v>
      </c>
      <c r="C31" s="7" t="s">
        <v>34</v>
      </c>
      <c r="D31" s="39">
        <v>71021118107</v>
      </c>
      <c r="E31" s="39">
        <v>70412814030</v>
      </c>
      <c r="F31" s="27">
        <f t="shared" si="0"/>
        <v>0.99143488453556117</v>
      </c>
      <c r="G31" s="58">
        <v>77542848</v>
      </c>
      <c r="H31" s="62">
        <v>76994743</v>
      </c>
      <c r="I31" s="23">
        <f t="shared" si="1"/>
        <v>0.99293158538618542</v>
      </c>
    </row>
    <row r="32" spans="2:11" x14ac:dyDescent="0.2">
      <c r="B32" s="10">
        <v>27</v>
      </c>
      <c r="C32" s="11" t="s">
        <v>35</v>
      </c>
      <c r="D32" s="41">
        <v>354071556137</v>
      </c>
      <c r="E32" s="42">
        <v>350638584497</v>
      </c>
      <c r="F32" s="24">
        <f t="shared" si="0"/>
        <v>0.9903042998498538</v>
      </c>
      <c r="G32" s="54">
        <v>384332254</v>
      </c>
      <c r="H32" s="57">
        <v>379883566</v>
      </c>
      <c r="I32" s="17">
        <f t="shared" si="1"/>
        <v>0.98842489030337799</v>
      </c>
    </row>
    <row r="33" spans="2:9" x14ac:dyDescent="0.2">
      <c r="B33" s="1">
        <v>28</v>
      </c>
      <c r="C33" s="7" t="s">
        <v>36</v>
      </c>
      <c r="D33" s="47">
        <v>129531665534</v>
      </c>
      <c r="E33" s="40">
        <v>128368027231</v>
      </c>
      <c r="F33" s="27">
        <f t="shared" si="0"/>
        <v>0.99101657267971621</v>
      </c>
      <c r="G33" s="38">
        <v>139279340</v>
      </c>
      <c r="H33" s="58">
        <v>137908137</v>
      </c>
      <c r="I33" s="19">
        <f t="shared" si="1"/>
        <v>0.99015501509412662</v>
      </c>
    </row>
    <row r="34" spans="2:9" x14ac:dyDescent="0.2">
      <c r="B34" s="10">
        <v>29</v>
      </c>
      <c r="C34" s="11" t="s">
        <v>37</v>
      </c>
      <c r="D34" s="41">
        <v>19573504877</v>
      </c>
      <c r="E34" s="42">
        <v>19365071305</v>
      </c>
      <c r="F34" s="24">
        <f t="shared" si="0"/>
        <v>0.98935123917204415</v>
      </c>
      <c r="G34" s="54">
        <v>20869159</v>
      </c>
      <c r="H34" s="57">
        <v>20600321</v>
      </c>
      <c r="I34" s="17">
        <f t="shared" si="1"/>
        <v>0.98711792842251089</v>
      </c>
    </row>
    <row r="35" spans="2:9" x14ac:dyDescent="0.2">
      <c r="B35" s="2">
        <v>30</v>
      </c>
      <c r="C35" s="8" t="s">
        <v>38</v>
      </c>
      <c r="D35" s="45">
        <v>18591731006</v>
      </c>
      <c r="E35" s="46">
        <v>18436109640</v>
      </c>
      <c r="F35" s="29">
        <f t="shared" si="0"/>
        <v>0.99162953864006653</v>
      </c>
      <c r="G35" s="56">
        <v>19153355</v>
      </c>
      <c r="H35" s="60">
        <v>18977271</v>
      </c>
      <c r="I35" s="22">
        <f>H35/G35</f>
        <v>0.99080662369595296</v>
      </c>
    </row>
    <row r="36" spans="2:9" x14ac:dyDescent="0.2">
      <c r="B36" s="10">
        <v>31</v>
      </c>
      <c r="C36" s="11" t="s">
        <v>39</v>
      </c>
      <c r="D36" s="41">
        <v>11199826099</v>
      </c>
      <c r="E36" s="42">
        <v>11096696646</v>
      </c>
      <c r="F36" s="24">
        <f t="shared" si="0"/>
        <v>0.99079187015151882</v>
      </c>
      <c r="G36" s="54">
        <v>11433186</v>
      </c>
      <c r="H36" s="57">
        <v>11344824</v>
      </c>
      <c r="I36" s="17">
        <f t="shared" si="1"/>
        <v>0.99227144559705405</v>
      </c>
    </row>
    <row r="37" spans="2:9" x14ac:dyDescent="0.2">
      <c r="B37" s="1">
        <v>32</v>
      </c>
      <c r="C37" s="7" t="s">
        <v>40</v>
      </c>
      <c r="D37" s="39">
        <v>14828558923</v>
      </c>
      <c r="E37" s="40">
        <v>14724785782</v>
      </c>
      <c r="F37" s="27">
        <f t="shared" si="0"/>
        <v>0.99300180539869987</v>
      </c>
      <c r="G37" s="38">
        <v>14687892</v>
      </c>
      <c r="H37" s="58">
        <v>14570683</v>
      </c>
      <c r="I37" s="19">
        <f t="shared" si="1"/>
        <v>0.99202002574637671</v>
      </c>
    </row>
    <row r="38" spans="2:9" x14ac:dyDescent="0.2">
      <c r="B38" s="10">
        <v>33</v>
      </c>
      <c r="C38" s="11" t="s">
        <v>41</v>
      </c>
      <c r="D38" s="41">
        <v>48779422749</v>
      </c>
      <c r="E38" s="42">
        <v>48212434934</v>
      </c>
      <c r="F38" s="24">
        <f t="shared" si="0"/>
        <v>0.98837649600903443</v>
      </c>
      <c r="G38" s="54">
        <v>50643024</v>
      </c>
      <c r="H38" s="57">
        <v>50094312</v>
      </c>
      <c r="I38" s="17">
        <f t="shared" si="1"/>
        <v>0.98916510198917029</v>
      </c>
    </row>
    <row r="39" spans="2:9" x14ac:dyDescent="0.2">
      <c r="B39" s="1">
        <v>34</v>
      </c>
      <c r="C39" s="7" t="s">
        <v>42</v>
      </c>
      <c r="D39" s="47">
        <v>86012673480</v>
      </c>
      <c r="E39" s="48">
        <v>85175976415</v>
      </c>
      <c r="F39" s="25">
        <f t="shared" si="0"/>
        <v>0.99027239787873178</v>
      </c>
      <c r="G39" s="63">
        <v>87745490</v>
      </c>
      <c r="H39" s="61">
        <v>86740322</v>
      </c>
      <c r="I39" s="18">
        <f t="shared" si="1"/>
        <v>0.98854450525035531</v>
      </c>
    </row>
    <row r="40" spans="2:9" x14ac:dyDescent="0.2">
      <c r="B40" s="12">
        <v>35</v>
      </c>
      <c r="C40" s="13" t="s">
        <v>43</v>
      </c>
      <c r="D40" s="43">
        <v>34168950481</v>
      </c>
      <c r="E40" s="44">
        <v>33847373431</v>
      </c>
      <c r="F40" s="26">
        <f>E40/D40</f>
        <v>0.99058861786876318</v>
      </c>
      <c r="G40" s="55">
        <v>35473682</v>
      </c>
      <c r="H40" s="59">
        <v>35119226</v>
      </c>
      <c r="I40" s="20">
        <f t="shared" si="1"/>
        <v>0.99000791629129448</v>
      </c>
    </row>
    <row r="41" spans="2:9" x14ac:dyDescent="0.2">
      <c r="B41" s="1">
        <v>36</v>
      </c>
      <c r="C41" s="7" t="s">
        <v>44</v>
      </c>
      <c r="D41" s="39">
        <v>16281165055</v>
      </c>
      <c r="E41" s="48">
        <v>16187656130</v>
      </c>
      <c r="F41" s="27">
        <f t="shared" si="0"/>
        <v>0.9942566195549204</v>
      </c>
      <c r="G41" s="58">
        <v>16903555</v>
      </c>
      <c r="H41" s="58">
        <v>16824214</v>
      </c>
      <c r="I41" s="19">
        <f t="shared" si="1"/>
        <v>0.99530625362534686</v>
      </c>
    </row>
    <row r="42" spans="2:9" x14ac:dyDescent="0.2">
      <c r="B42" s="10">
        <v>37</v>
      </c>
      <c r="C42" s="11" t="s">
        <v>45</v>
      </c>
      <c r="D42" s="41">
        <v>26154702158</v>
      </c>
      <c r="E42" s="42">
        <v>25965093425</v>
      </c>
      <c r="F42" s="24">
        <f t="shared" si="0"/>
        <v>0.99275049159976747</v>
      </c>
      <c r="G42" s="54">
        <v>26915063</v>
      </c>
      <c r="H42" s="57">
        <v>26716160</v>
      </c>
      <c r="I42" s="17">
        <f t="shared" si="1"/>
        <v>0.99260997457074507</v>
      </c>
    </row>
    <row r="43" spans="2:9" x14ac:dyDescent="0.2">
      <c r="B43" s="1">
        <v>38</v>
      </c>
      <c r="C43" s="7" t="s">
        <v>46</v>
      </c>
      <c r="D43" s="39">
        <v>31405150902</v>
      </c>
      <c r="E43" s="40">
        <v>31026853527</v>
      </c>
      <c r="F43" s="27">
        <f t="shared" si="0"/>
        <v>0.98795428889418557</v>
      </c>
      <c r="G43" s="38">
        <v>31246478</v>
      </c>
      <c r="H43" s="58">
        <v>31039292</v>
      </c>
      <c r="I43" s="19">
        <f t="shared" si="1"/>
        <v>0.99336930069366536</v>
      </c>
    </row>
    <row r="44" spans="2:9" x14ac:dyDescent="0.2">
      <c r="B44" s="10">
        <v>39</v>
      </c>
      <c r="C44" s="11" t="s">
        <v>47</v>
      </c>
      <c r="D44" s="41">
        <v>14198863550</v>
      </c>
      <c r="E44" s="42">
        <v>14010734461</v>
      </c>
      <c r="F44" s="24">
        <f t="shared" si="0"/>
        <v>0.98675041221872994</v>
      </c>
      <c r="G44" s="54">
        <v>14019751</v>
      </c>
      <c r="H44" s="57">
        <v>13823576</v>
      </c>
      <c r="I44" s="17">
        <f t="shared" si="1"/>
        <v>0.98600724078480428</v>
      </c>
    </row>
    <row r="45" spans="2:9" x14ac:dyDescent="0.2">
      <c r="B45" s="2">
        <v>40</v>
      </c>
      <c r="C45" s="8" t="s">
        <v>48</v>
      </c>
      <c r="D45" s="49">
        <v>139058114870</v>
      </c>
      <c r="E45" s="50">
        <v>137840145610</v>
      </c>
      <c r="F45" s="28">
        <f t="shared" si="0"/>
        <v>0.99124129317344312</v>
      </c>
      <c r="G45" s="64">
        <v>147979371</v>
      </c>
      <c r="H45" s="65">
        <v>146602609</v>
      </c>
      <c r="I45" s="21">
        <f t="shared" si="1"/>
        <v>0.99069625725061372</v>
      </c>
    </row>
    <row r="46" spans="2:9" x14ac:dyDescent="0.2">
      <c r="B46" s="10">
        <v>41</v>
      </c>
      <c r="C46" s="11" t="s">
        <v>49</v>
      </c>
      <c r="D46" s="41">
        <v>17932273589</v>
      </c>
      <c r="E46" s="42">
        <v>17842682660</v>
      </c>
      <c r="F46" s="24">
        <f t="shared" si="0"/>
        <v>0.99500392805433457</v>
      </c>
      <c r="G46" s="54">
        <v>19375258</v>
      </c>
      <c r="H46" s="57">
        <v>19273773</v>
      </c>
      <c r="I46" s="17">
        <f t="shared" si="1"/>
        <v>0.994762134264225</v>
      </c>
    </row>
    <row r="47" spans="2:9" x14ac:dyDescent="0.2">
      <c r="B47" s="1">
        <v>42</v>
      </c>
      <c r="C47" s="7" t="s">
        <v>50</v>
      </c>
      <c r="D47" s="39">
        <v>26845125416</v>
      </c>
      <c r="E47" s="40">
        <v>26556169692</v>
      </c>
      <c r="F47" s="27">
        <f t="shared" si="0"/>
        <v>0.98923619392637374</v>
      </c>
      <c r="G47" s="38">
        <v>26155219</v>
      </c>
      <c r="H47" s="58">
        <v>25879947</v>
      </c>
      <c r="I47" s="19">
        <f t="shared" si="1"/>
        <v>0.98947544656383879</v>
      </c>
    </row>
    <row r="48" spans="2:9" x14ac:dyDescent="0.2">
      <c r="B48" s="10">
        <v>43</v>
      </c>
      <c r="C48" s="11" t="s">
        <v>51</v>
      </c>
      <c r="D48" s="41">
        <v>40019119250</v>
      </c>
      <c r="E48" s="42">
        <v>39472694636</v>
      </c>
      <c r="F48" s="24">
        <f t="shared" si="0"/>
        <v>0.98634591104850466</v>
      </c>
      <c r="G48" s="54">
        <v>42016489</v>
      </c>
      <c r="H48" s="57">
        <v>41369925</v>
      </c>
      <c r="I48" s="17">
        <f t="shared" si="1"/>
        <v>0.98461166043645387</v>
      </c>
    </row>
    <row r="49" spans="1:11" x14ac:dyDescent="0.2">
      <c r="B49" s="1">
        <v>44</v>
      </c>
      <c r="C49" s="7" t="s">
        <v>52</v>
      </c>
      <c r="D49" s="39">
        <v>25201991801</v>
      </c>
      <c r="E49" s="40">
        <v>24923639417</v>
      </c>
      <c r="F49" s="27">
        <f t="shared" si="0"/>
        <v>0.98895514345858349</v>
      </c>
      <c r="G49" s="38">
        <v>25833267</v>
      </c>
      <c r="H49" s="58">
        <v>25484077</v>
      </c>
      <c r="I49" s="19">
        <f>H49/G49</f>
        <v>0.9864829330335958</v>
      </c>
    </row>
    <row r="50" spans="1:11" x14ac:dyDescent="0.2">
      <c r="B50" s="12">
        <v>45</v>
      </c>
      <c r="C50" s="13" t="s">
        <v>53</v>
      </c>
      <c r="D50" s="43">
        <v>21383399308</v>
      </c>
      <c r="E50" s="44">
        <v>21150934604</v>
      </c>
      <c r="F50" s="26">
        <f t="shared" si="0"/>
        <v>0.98912873015877179</v>
      </c>
      <c r="G50" s="55">
        <v>21146922</v>
      </c>
      <c r="H50" s="59">
        <v>20923181</v>
      </c>
      <c r="I50" s="20">
        <f>H50/G50</f>
        <v>0.98941968954157966</v>
      </c>
    </row>
    <row r="51" spans="1:11" x14ac:dyDescent="0.2">
      <c r="B51" s="1">
        <v>46</v>
      </c>
      <c r="C51" s="7" t="s">
        <v>54</v>
      </c>
      <c r="D51" s="39">
        <v>32009631926</v>
      </c>
      <c r="E51" s="51">
        <v>31592504493</v>
      </c>
      <c r="F51" s="27">
        <f t="shared" si="0"/>
        <v>0.98696869011289112</v>
      </c>
      <c r="G51" s="38">
        <v>32783722</v>
      </c>
      <c r="H51" s="58">
        <v>32353747</v>
      </c>
      <c r="I51" s="19">
        <f t="shared" si="1"/>
        <v>0.98688449712939852</v>
      </c>
    </row>
    <row r="52" spans="1:11" x14ac:dyDescent="0.2">
      <c r="B52" s="12">
        <v>47</v>
      </c>
      <c r="C52" s="13" t="s">
        <v>55</v>
      </c>
      <c r="D52" s="43">
        <v>31219624978</v>
      </c>
      <c r="E52" s="44">
        <v>30679930409</v>
      </c>
      <c r="F52" s="24">
        <f>E52/D52</f>
        <v>0.98271297078743536</v>
      </c>
      <c r="G52" s="55">
        <v>32009472</v>
      </c>
      <c r="H52" s="59">
        <v>31415897</v>
      </c>
      <c r="I52" s="20">
        <f t="shared" si="1"/>
        <v>0.9814562701940226</v>
      </c>
    </row>
    <row r="53" spans="1:11" ht="27.75" customHeight="1" x14ac:dyDescent="0.2">
      <c r="B53" s="73" t="s">
        <v>56</v>
      </c>
      <c r="C53" s="73"/>
      <c r="D53" s="52">
        <f>SUM(D6:D52)</f>
        <v>4205167145149</v>
      </c>
      <c r="E53" s="53">
        <f>SUM(E6:E52)</f>
        <v>4163491200415</v>
      </c>
      <c r="F53" s="34">
        <f t="shared" si="0"/>
        <v>0.99008934881885102</v>
      </c>
      <c r="G53" s="66">
        <f>SUM(G6:G52)</f>
        <v>4511155825</v>
      </c>
      <c r="H53" s="67">
        <f>SUM(H6:H52)</f>
        <v>4463005784</v>
      </c>
      <c r="I53" s="35">
        <f t="shared" si="1"/>
        <v>0.98932645138676845</v>
      </c>
    </row>
    <row r="54" spans="1:11" x14ac:dyDescent="0.2">
      <c r="A54" s="69" t="s">
        <v>57</v>
      </c>
      <c r="B54" s="69"/>
      <c r="C54" s="74" t="s">
        <v>58</v>
      </c>
      <c r="D54" s="74"/>
      <c r="E54" s="74"/>
      <c r="F54" s="75"/>
      <c r="G54" s="74"/>
      <c r="H54" s="74"/>
      <c r="I54" s="74"/>
    </row>
    <row r="55" spans="1:11" x14ac:dyDescent="0.2">
      <c r="C55" s="75"/>
      <c r="D55" s="75"/>
      <c r="E55" s="75"/>
      <c r="F55" s="75"/>
      <c r="G55" s="75"/>
      <c r="H55" s="75"/>
      <c r="I55" s="75"/>
      <c r="K55" s="36"/>
    </row>
    <row r="56" spans="1:11" x14ac:dyDescent="0.2">
      <c r="A56" s="69"/>
      <c r="B56" s="69"/>
      <c r="C56" s="31"/>
      <c r="D56" s="37"/>
      <c r="G56" s="37"/>
      <c r="H56" s="37"/>
      <c r="I56" s="37"/>
      <c r="J56" s="9"/>
    </row>
    <row r="57" spans="1:11" x14ac:dyDescent="0.2">
      <c r="C57" s="31"/>
      <c r="D57" s="68"/>
      <c r="E57" s="36"/>
      <c r="G57" s="68"/>
      <c r="H57" s="68"/>
      <c r="I57" s="37"/>
      <c r="J57" s="9"/>
    </row>
    <row r="58" spans="1:11" x14ac:dyDescent="0.2">
      <c r="C58" s="31"/>
      <c r="D58" s="37"/>
      <c r="E58" s="37"/>
      <c r="G58" s="37"/>
      <c r="H58" s="37"/>
      <c r="I58" s="37"/>
      <c r="J58" s="9"/>
    </row>
    <row r="59" spans="1:11" x14ac:dyDescent="0.2">
      <c r="F59" s="37"/>
    </row>
    <row r="60" spans="1:11" x14ac:dyDescent="0.2">
      <c r="E60" s="37"/>
    </row>
  </sheetData>
  <mergeCells count="6">
    <mergeCell ref="A56:B56"/>
    <mergeCell ref="D4:F4"/>
    <mergeCell ref="G4:I4"/>
    <mergeCell ref="B53:C53"/>
    <mergeCell ref="A54:B54"/>
    <mergeCell ref="C54:I55"/>
  </mergeCells>
  <phoneticPr fontId="6"/>
  <dataValidations disablePrompts="1" count="1">
    <dataValidation imeMode="off" allowBlank="1" showInputMessage="1" showErrorMessage="1" sqref="D34:D53 E42:E50 G6:H53 E52:E53 E6:E40 D6:D26 D28:D32" xr:uid="{63BC2888-623F-4EE5-9073-738F4A0DFE4B}"/>
  </dataValidations>
  <pageMargins left="0.34" right="0.17" top="0.35433070866141736" bottom="0.31496062992125984" header="0.28999999999999998" footer="0.1574803149606299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令和7年度・令和8年4月末日現在</vt:lpstr>
      <vt:lpstr>令和7年度・令和8年4月末日現在!Print_Area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2026-07-08T02:34:44Z</dcterms:created>
  <dcterms:modified xsi:type="dcterms:W3CDTF">2026-07-08T02:35:01Z</dcterms:modified>
  <cp:category/>
  <cp:contentStatus/>
</cp:coreProperties>
</file>