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1"/>
  <workbookPr defaultThemeVersion="124226"/>
  <mc:AlternateContent xmlns:mc="http://schemas.openxmlformats.org/markup-compatibility/2006">
    <mc:Choice Requires="x15">
      <x15ac:absPath xmlns:x15ac="http://schemas.microsoft.com/office/spreadsheetml/2010/11/ac" url="https://mhlwlan-my.sharepoint.com/personal/ttjei_lansys_mhlw_go_jp/Documents/10・11 ＜都道府県別保険料・一般拠出金状況＞/令和7年度分　都道府県別保険料・一般拠出金状況/"/>
    </mc:Choice>
  </mc:AlternateContent>
  <xr:revisionPtr revIDLastSave="3346" documentId="13_ncr:1_{7EFD5977-E9DE-4778-B938-70EFCACFDD30}" xr6:coauthVersionLast="47" xr6:coauthVersionMax="47" xr10:uidLastSave="{0D04C4A8-7D30-4EF8-9BC1-8E6C9DC3ADC8}"/>
  <bookViews>
    <workbookView xWindow="-120" yWindow="-120" windowWidth="29040" windowHeight="15720" tabRatio="605" xr2:uid="{00000000-000D-0000-FFFF-FFFF00000000}"/>
  </bookViews>
  <sheets>
    <sheet name="令和7年度・令和8年3月末日現在" sheetId="3" r:id="rId1"/>
  </sheets>
  <definedNames>
    <definedName name="_xlnm.Print_Area" localSheetId="0">令和7年度・令和8年3月末日現在!$A$1:$I$58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3" l="1"/>
  <c r="G53" i="3"/>
  <c r="H53" i="3"/>
  <c r="E53" i="3"/>
  <c r="I52" i="3"/>
  <c r="F52" i="3"/>
  <c r="I51" i="3"/>
  <c r="F51" i="3"/>
  <c r="I50" i="3"/>
  <c r="F50" i="3"/>
  <c r="I49" i="3"/>
  <c r="F49" i="3"/>
  <c r="I48" i="3"/>
  <c r="F48" i="3"/>
  <c r="I47" i="3"/>
  <c r="F47" i="3"/>
  <c r="I46" i="3"/>
  <c r="F46" i="3"/>
  <c r="I45" i="3"/>
  <c r="F45" i="3"/>
  <c r="I44" i="3"/>
  <c r="F44" i="3"/>
  <c r="I43" i="3"/>
  <c r="F43" i="3"/>
  <c r="I42" i="3"/>
  <c r="F42" i="3"/>
  <c r="I41" i="3"/>
  <c r="F41" i="3"/>
  <c r="I40" i="3"/>
  <c r="F40" i="3"/>
  <c r="I39" i="3"/>
  <c r="F39" i="3"/>
  <c r="I38" i="3"/>
  <c r="F38" i="3"/>
  <c r="I37" i="3"/>
  <c r="F37" i="3"/>
  <c r="I36" i="3"/>
  <c r="F36" i="3"/>
  <c r="I35" i="3"/>
  <c r="F35" i="3"/>
  <c r="I34" i="3"/>
  <c r="F34" i="3"/>
  <c r="I33" i="3"/>
  <c r="F33" i="3"/>
  <c r="I32" i="3"/>
  <c r="F32" i="3"/>
  <c r="I31" i="3"/>
  <c r="F31" i="3"/>
  <c r="I30" i="3"/>
  <c r="F30" i="3"/>
  <c r="I29" i="3"/>
  <c r="F29" i="3"/>
  <c r="I28" i="3"/>
  <c r="F28" i="3"/>
  <c r="I27" i="3"/>
  <c r="F27" i="3"/>
  <c r="I26" i="3"/>
  <c r="F26" i="3"/>
  <c r="I25" i="3"/>
  <c r="F25" i="3"/>
  <c r="I24" i="3"/>
  <c r="F24" i="3"/>
  <c r="I23" i="3"/>
  <c r="F23" i="3"/>
  <c r="I22" i="3"/>
  <c r="F22" i="3"/>
  <c r="I21" i="3"/>
  <c r="F21" i="3"/>
  <c r="I20" i="3"/>
  <c r="F20" i="3"/>
  <c r="I19" i="3"/>
  <c r="F19" i="3"/>
  <c r="I18" i="3"/>
  <c r="F18" i="3"/>
  <c r="I17" i="3"/>
  <c r="F17" i="3"/>
  <c r="I16" i="3"/>
  <c r="F16" i="3"/>
  <c r="I15" i="3"/>
  <c r="F15" i="3"/>
  <c r="I14" i="3"/>
  <c r="F14" i="3"/>
  <c r="I13" i="3"/>
  <c r="F13" i="3"/>
  <c r="I12" i="3"/>
  <c r="F12" i="3"/>
  <c r="I11" i="3"/>
  <c r="F11" i="3"/>
  <c r="I10" i="3"/>
  <c r="F10" i="3"/>
  <c r="I9" i="3"/>
  <c r="F9" i="3"/>
  <c r="I8" i="3"/>
  <c r="F8" i="3"/>
  <c r="I7" i="3"/>
  <c r="F7" i="3"/>
  <c r="I6" i="3"/>
  <c r="F6" i="3"/>
  <c r="I53" i="3" l="1"/>
  <c r="F53" i="3"/>
</calcChain>
</file>

<file path=xl/sharedStrings.xml><?xml version="1.0" encoding="utf-8"?>
<sst xmlns="http://schemas.openxmlformats.org/spreadsheetml/2006/main" count="62" uniqueCount="59">
  <si>
    <t>Ⅶ－③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</si>
  <si>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令和7年度・令和8年3末日現在</t>
    <rPh sb="6" eb="8">
      <t>レイワ</t>
    </rPh>
    <rPh sb="9" eb="10">
      <t>ネン</t>
    </rPh>
    <rPh sb="11" eb="13">
      <t>マツジツ</t>
    </rPh>
    <rPh sb="13" eb="15">
      <t>ゲンザイ</t>
    </rPh>
    <phoneticPr fontId="1"/>
  </si>
  <si>
    <t>（単位：円）</t>
    <phoneticPr fontId="1"/>
  </si>
  <si>
    <t>労働保険料</t>
    <rPh sb="0" eb="2">
      <t>ロウドウ</t>
    </rPh>
    <rPh sb="2" eb="5">
      <t>ホケンリョウ</t>
    </rPh>
    <phoneticPr fontId="1"/>
  </si>
  <si>
    <t>一般拠出金</t>
    <rPh sb="0" eb="2">
      <t>イッパン</t>
    </rPh>
    <rPh sb="2" eb="5">
      <t>キョシュツキン</t>
    </rPh>
    <phoneticPr fontId="1"/>
  </si>
  <si>
    <t>都道府県名</t>
    <rPh sb="0" eb="4">
      <t>トドウフケン</t>
    </rPh>
    <rPh sb="4" eb="5">
      <t>メイ</t>
    </rPh>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</si>
  <si>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</si>
  <si>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</si>
  <si>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収納率</t>
    <rPh sb="0" eb="3">
      <t>シュウノウリツ</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</si>
  <si>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</si>
  <si>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</si>
  <si>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</si>
  <si>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</si>
  <si>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</si>
  <si>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</si>
  <si>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</si>
  <si>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</si>
  <si>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</si>
  <si>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</si>
  <si>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</si>
  <si>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</si>
  <si>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</si>
  <si>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</si>
  <si>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</si>
  <si>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</si>
  <si>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</si>
  <si>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</si>
  <si>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</si>
  <si>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</si>
  <si>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</si>
  <si>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</si>
  <si>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</si>
  <si>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</si>
  <si>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</si>
  <si>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</si>
  <si>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</si>
  <si>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</si>
  <si>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</si>
  <si>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</si>
  <si>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</si>
  <si>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</si>
  <si>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</si>
  <si>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</si>
  <si>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</si>
  <si>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</si>
  <si>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</si>
  <si>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</si>
  <si>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</si>
  <si>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</si>
  <si>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</si>
  <si>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</si>
  <si>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</si>
  <si>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</si>
  <si>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</si>
  <si>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</si>
  <si>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</si>
  <si>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合計</t>
    <rPh sb="0" eb="2">
      <t>ゴウケイ</t>
    </rPh>
    <phoneticPr fontId="1"/>
  </si>
  <si>
    <t>(注）</t>
    <rPh sb="1" eb="2">
      <t>チュウ</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</si>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</sst>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Red]\(#,##0\)"/>
  </numFmts>
  <fonts count="7">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176" fontId="2" fillId="0" borderId="0" xfId="1" applyNumberFormat="1" applyFont="1">
      <alignment vertical="center"/>
    </xf>
    <xf numFmtId="0" fontId="0" fillId="0" borderId="0" xfId="0" applyAlignment="1">
      <alignment vertical="center" shrinkToFit="1"/>
    </xf>
    <xf numFmtId="0" fontId="0" fillId="0" borderId="0" xfId="0" applyAlignment="1">
      <alignment horizontal="right"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12" xfId="2" applyNumberFormat="1" applyFont="1" applyBorder="1" applyAlignment="1">
      <alignment vertical="center" shrinkToFit="1"/>
    </xf>
    <xf numFmtId="176" fontId="5" fillId="2" borderId="1" xfId="2" applyNumberFormat="1" applyFont="1" applyFill="1" applyBorder="1" applyAlignment="1">
      <alignment vertical="center" shrinkToFit="1"/>
    </xf>
    <xf numFmtId="176" fontId="5" fillId="0" borderId="1"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0" fontId="0" fillId="0" borderId="5" xfId="0" applyBorder="1" applyAlignment="1">
      <alignment horizontal="center" vertical="center" shrinkToFit="1"/>
    </xf>
    <xf numFmtId="0" fontId="3" fillId="0" borderId="0" xfId="0" applyFont="1" applyAlignment="1">
      <alignment vertical="center" wrapText="1"/>
    </xf>
    <xf numFmtId="0" fontId="0" fillId="0" borderId="6" xfId="0" applyBorder="1" applyAlignment="1">
      <alignment horizontal="center" vertical="center" shrinkToFit="1"/>
    </xf>
    <xf numFmtId="38" fontId="0" fillId="0" borderId="0" xfId="2" applyFont="1">
      <alignment vertical="center"/>
    </xf>
    <xf numFmtId="176" fontId="5" fillId="0" borderId="6" xfId="0" applyNumberFormat="1" applyFont="1" applyBorder="1" applyAlignment="1">
      <alignment vertical="center" shrinkToFit="1"/>
    </xf>
    <xf numFmtId="176" fontId="4" fillId="0" borderId="6" xfId="0" applyNumberFormat="1" applyFont="1" applyBorder="1" applyAlignment="1">
      <alignment vertical="center" shrinkToFit="1"/>
    </xf>
    <xf numFmtId="176" fontId="5" fillId="0" borderId="0" xfId="0" applyNumberFormat="1" applyFont="1" applyAlignment="1">
      <alignment vertical="center" shrinkToFit="1"/>
    </xf>
    <xf numFmtId="0" fontId="3" fillId="0" borderId="0" xfId="0" applyFont="1" applyAlignment="1">
      <alignment vertical="center" shrinkToFit="1"/>
    </xf>
    <xf numFmtId="177" fontId="5" fillId="0" borderId="1" xfId="2" applyNumberFormat="1" applyFont="1" applyBorder="1" applyAlignment="1">
      <alignment vertical="center" shrinkToFit="1"/>
    </xf>
    <xf numFmtId="178" fontId="5" fillId="0" borderId="1" xfId="2" applyNumberFormat="1" applyFont="1" applyBorder="1" applyAlignment="1">
      <alignment vertical="center" shrinkToFit="1"/>
    </xf>
    <xf numFmtId="178" fontId="5" fillId="0" borderId="7" xfId="2" applyNumberFormat="1" applyFont="1" applyBorder="1" applyAlignment="1">
      <alignment vertical="center" shrinkToFit="1"/>
    </xf>
    <xf numFmtId="178" fontId="5" fillId="2" borderId="1" xfId="2" applyNumberFormat="1" applyFont="1" applyFill="1" applyBorder="1" applyAlignment="1">
      <alignment vertical="center" shrinkToFit="1"/>
    </xf>
    <xf numFmtId="178" fontId="5" fillId="2" borderId="7" xfId="2" applyNumberFormat="1" applyFont="1" applyFill="1" applyBorder="1" applyAlignment="1">
      <alignment vertical="center" shrinkToFit="1"/>
    </xf>
    <xf numFmtId="178" fontId="5" fillId="2" borderId="2" xfId="2" applyNumberFormat="1" applyFont="1" applyFill="1" applyBorder="1" applyAlignment="1">
      <alignment vertical="center" shrinkToFit="1"/>
    </xf>
    <xf numFmtId="178" fontId="5" fillId="2" borderId="8" xfId="2" applyNumberFormat="1" applyFont="1" applyFill="1" applyBorder="1" applyAlignment="1">
      <alignment vertical="center" shrinkToFit="1"/>
    </xf>
    <xf numFmtId="178" fontId="5" fillId="0" borderId="2" xfId="2" applyNumberFormat="1" applyFont="1" applyBorder="1" applyAlignment="1">
      <alignment vertical="center" shrinkToFit="1"/>
    </xf>
    <xf numFmtId="178" fontId="5" fillId="0" borderId="8" xfId="2" applyNumberFormat="1" applyFont="1" applyBorder="1" applyAlignment="1">
      <alignment vertical="center" shrinkToFit="1"/>
    </xf>
    <xf numFmtId="178" fontId="5" fillId="0" borderId="1" xfId="2" applyNumberFormat="1" applyFont="1" applyFill="1" applyBorder="1" applyAlignment="1">
      <alignment vertical="center" shrinkToFit="1"/>
    </xf>
    <xf numFmtId="178" fontId="5" fillId="0" borderId="7" xfId="2" applyNumberFormat="1" applyFont="1" applyFill="1" applyBorder="1" applyAlignment="1">
      <alignment vertical="center" shrinkToFit="1"/>
    </xf>
    <xf numFmtId="178" fontId="5" fillId="0" borderId="2" xfId="2" applyNumberFormat="1" applyFont="1" applyFill="1" applyBorder="1" applyAlignment="1">
      <alignment vertical="center" shrinkToFit="1"/>
    </xf>
    <xf numFmtId="178" fontId="5" fillId="0" borderId="8" xfId="2" applyNumberFormat="1" applyFont="1" applyFill="1" applyBorder="1" applyAlignment="1">
      <alignment vertical="center" shrinkToFit="1"/>
    </xf>
    <xf numFmtId="178" fontId="4" fillId="0" borderId="0" xfId="2" applyNumberFormat="1" applyFont="1">
      <alignment vertical="center"/>
    </xf>
    <xf numFmtId="178" fontId="5" fillId="0" borderId="6" xfId="2" applyNumberFormat="1" applyFont="1" applyBorder="1" applyAlignment="1">
      <alignment vertical="center" shrinkToFit="1"/>
    </xf>
    <xf numFmtId="178" fontId="5" fillId="0" borderId="5"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0" borderId="2" xfId="2" applyNumberFormat="1" applyFont="1" applyBorder="1" applyAlignment="1">
      <alignment vertical="center" shrinkToFit="1"/>
    </xf>
    <xf numFmtId="177" fontId="5" fillId="2" borderId="7" xfId="2" applyNumberFormat="1" applyFont="1" applyFill="1" applyBorder="1" applyAlignment="1">
      <alignment vertical="center" shrinkToFit="1"/>
    </xf>
    <xf numFmtId="177" fontId="5" fillId="0" borderId="7" xfId="2" applyNumberFormat="1" applyFont="1" applyBorder="1" applyAlignment="1">
      <alignment vertical="center" shrinkToFit="1"/>
    </xf>
    <xf numFmtId="177" fontId="5" fillId="2" borderId="8" xfId="2" applyNumberFormat="1" applyFont="1" applyFill="1" applyBorder="1" applyAlignment="1">
      <alignment vertical="center" shrinkToFit="1"/>
    </xf>
    <xf numFmtId="177" fontId="5" fillId="0" borderId="8" xfId="2" applyNumberFormat="1" applyFont="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10" xfId="2" applyNumberFormat="1" applyFont="1" applyBorder="1" applyAlignment="1">
      <alignment vertical="center" shrinkToFit="1"/>
    </xf>
    <xf numFmtId="177" fontId="5" fillId="0" borderId="6" xfId="2" applyNumberFormat="1" applyFont="1" applyBorder="1" applyAlignment="1">
      <alignment vertical="center" shrinkToFit="1"/>
    </xf>
    <xf numFmtId="3" fontId="0" fillId="0" borderId="0" xfId="0" applyNumberFormat="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1613-2075-40AB-92D0-2E55436EFE62}">
  <dimension ref="A1:M60"/>
  <sheetViews>
    <sheetView tabSelected="1" topLeftCell="B1" zoomScale="98" zoomScaleNormal="98" zoomScaleSheetLayoutView="110" workbookViewId="0">
      <selection activeCell="I2" sqref="I2"/>
    </sheetView>
  </sheetViews>
  <sheetFormatPr defaultRowHeight="13.5"/>
  <cols>
    <col min="1" max="1" width="2.7109375" customWidth="1"/>
    <col min="2" max="2" width="3.140625" customWidth="1"/>
    <col min="3" max="3" width="8" customWidth="1"/>
    <col min="4" max="5" width="19.7109375" style="15" customWidth="1"/>
    <col min="6" max="6" width="10.5703125" style="15" customWidth="1"/>
    <col min="7" max="8" width="13.42578125" style="15" customWidth="1"/>
    <col min="9" max="9" width="8.7109375" style="15" customWidth="1"/>
    <col min="11" max="11" width="12.7109375" bestFit="1" customWidth="1"/>
    <col min="13" max="13" width="10.5703125" bestFit="1" customWidth="1"/>
  </cols>
  <sheetData>
    <row r="1" spans="2:13">
      <c r="B1" t="s">
        <v>0</v>
      </c>
      <c r="H1"/>
    </row>
    <row r="3" spans="2:13">
      <c r="B3" t="s">
        <v>1</v>
      </c>
      <c r="F3" s="16"/>
      <c r="I3" s="16" t="s">
        <v>2</v>
      </c>
    </row>
    <row r="4" spans="2:13" ht="16.5" customHeight="1">
      <c r="B4" s="3"/>
      <c r="C4" s="4"/>
      <c r="D4" s="70" t="s">
        <v>3</v>
      </c>
      <c r="E4" s="71"/>
      <c r="F4" s="72"/>
      <c r="G4" s="70" t="s">
        <v>4</v>
      </c>
      <c r="H4" s="71"/>
      <c r="I4" s="72"/>
    </row>
    <row r="5" spans="2:13" ht="16.5" customHeight="1">
      <c r="B5" s="6" t="s">
        <v>5</v>
      </c>
      <c r="C5" s="5"/>
      <c r="D5" s="30" t="s">
        <v>6</v>
      </c>
      <c r="E5" s="30" t="s">
        <v>7</v>
      </c>
      <c r="F5" s="32" t="s">
        <v>8</v>
      </c>
      <c r="G5" s="30" t="s">
        <v>6</v>
      </c>
      <c r="H5" s="30" t="s">
        <v>7</v>
      </c>
      <c r="I5" s="32" t="s">
        <v>8</v>
      </c>
    </row>
    <row r="6" spans="2:13">
      <c r="B6" s="10">
        <v>1</v>
      </c>
      <c r="C6" s="11" t="s">
        <v>9</v>
      </c>
      <c r="D6" s="54">
        <v>126410460253</v>
      </c>
      <c r="E6" s="57">
        <v>124960000753</v>
      </c>
      <c r="F6" s="24">
        <f>E6/D6</f>
        <v>0.98852579527756623</v>
      </c>
      <c r="G6" s="54">
        <v>126291066</v>
      </c>
      <c r="H6" s="57">
        <v>124972738</v>
      </c>
      <c r="I6" s="17">
        <f>H6/G6</f>
        <v>0.98956119350516847</v>
      </c>
    </row>
    <row r="7" spans="2:13">
      <c r="B7" s="1">
        <v>2</v>
      </c>
      <c r="C7" s="7" t="s">
        <v>10</v>
      </c>
      <c r="D7" s="38">
        <v>24017106083</v>
      </c>
      <c r="E7" s="58">
        <v>23681281016</v>
      </c>
      <c r="F7" s="25">
        <f t="shared" ref="F7:F53" si="0">E7/D7</f>
        <v>0.98601725512476679</v>
      </c>
      <c r="G7" s="38">
        <v>23929326</v>
      </c>
      <c r="H7" s="58">
        <v>23637000</v>
      </c>
      <c r="I7" s="18">
        <f t="shared" ref="I7:I53" si="1">H7/G7</f>
        <v>0.98778377627518632</v>
      </c>
      <c r="M7" s="33"/>
    </row>
    <row r="8" spans="2:13">
      <c r="B8" s="10">
        <v>3</v>
      </c>
      <c r="C8" s="11" t="s">
        <v>11</v>
      </c>
      <c r="D8" s="54">
        <v>24700037516</v>
      </c>
      <c r="E8" s="57">
        <v>24410039951</v>
      </c>
      <c r="F8" s="24">
        <f t="shared" si="0"/>
        <v>0.98825922572740432</v>
      </c>
      <c r="G8" s="54">
        <v>25609534</v>
      </c>
      <c r="H8" s="57">
        <v>25384505</v>
      </c>
      <c r="I8" s="17">
        <f t="shared" si="1"/>
        <v>0.99121307712979079</v>
      </c>
    </row>
    <row r="9" spans="2:13">
      <c r="B9" s="1">
        <v>4</v>
      </c>
      <c r="C9" s="7" t="s">
        <v>12</v>
      </c>
      <c r="D9" s="38">
        <v>55503383708</v>
      </c>
      <c r="E9" s="58">
        <v>54570603861</v>
      </c>
      <c r="F9" s="25">
        <f t="shared" si="0"/>
        <v>0.98319418052226693</v>
      </c>
      <c r="G9" s="38">
        <v>57543979</v>
      </c>
      <c r="H9" s="58">
        <v>56648572</v>
      </c>
      <c r="I9" s="19">
        <f t="shared" si="1"/>
        <v>0.98443960574919576</v>
      </c>
    </row>
    <row r="10" spans="2:13">
      <c r="B10" s="12">
        <v>5</v>
      </c>
      <c r="C10" s="13" t="s">
        <v>13</v>
      </c>
      <c r="D10" s="55">
        <v>20508651568</v>
      </c>
      <c r="E10" s="59">
        <v>20233152782</v>
      </c>
      <c r="F10" s="26">
        <f>E10/D10</f>
        <v>0.9865667040523588</v>
      </c>
      <c r="G10" s="55">
        <v>20475067</v>
      </c>
      <c r="H10" s="59">
        <v>20134919</v>
      </c>
      <c r="I10" s="20">
        <f t="shared" si="1"/>
        <v>0.98338720942891178</v>
      </c>
    </row>
    <row r="11" spans="2:13">
      <c r="B11" s="1">
        <v>6</v>
      </c>
      <c r="C11" s="7" t="s">
        <v>14</v>
      </c>
      <c r="D11" s="38">
        <v>22344574071</v>
      </c>
      <c r="E11" s="58">
        <v>22140791709</v>
      </c>
      <c r="F11" s="27">
        <f t="shared" si="0"/>
        <v>0.99088000687090827</v>
      </c>
      <c r="G11" s="38">
        <v>22680361</v>
      </c>
      <c r="H11" s="58">
        <v>22398480</v>
      </c>
      <c r="I11" s="18">
        <f t="shared" si="1"/>
        <v>0.98757158230417941</v>
      </c>
    </row>
    <row r="12" spans="2:13">
      <c r="B12" s="10">
        <v>7</v>
      </c>
      <c r="C12" s="11" t="s">
        <v>15</v>
      </c>
      <c r="D12" s="54">
        <v>43707648890</v>
      </c>
      <c r="E12" s="57">
        <v>42994909460</v>
      </c>
      <c r="F12" s="24">
        <f t="shared" si="0"/>
        <v>0.98369302746542675</v>
      </c>
      <c r="G12" s="54">
        <v>45430083</v>
      </c>
      <c r="H12" s="57">
        <v>44615911</v>
      </c>
      <c r="I12" s="17">
        <f t="shared" si="1"/>
        <v>0.98207857115295172</v>
      </c>
    </row>
    <row r="13" spans="2:13">
      <c r="B13" s="1">
        <v>8</v>
      </c>
      <c r="C13" s="7" t="s">
        <v>16</v>
      </c>
      <c r="D13" s="38">
        <v>72324848627</v>
      </c>
      <c r="E13" s="58">
        <v>71321394635</v>
      </c>
      <c r="F13" s="27">
        <f t="shared" si="0"/>
        <v>0.98612573671360038</v>
      </c>
      <c r="G13" s="38">
        <v>77811016</v>
      </c>
      <c r="H13" s="58">
        <v>76707609</v>
      </c>
      <c r="I13" s="19">
        <f t="shared" si="1"/>
        <v>0.98581939863116552</v>
      </c>
    </row>
    <row r="14" spans="2:13">
      <c r="B14" s="10">
        <v>9</v>
      </c>
      <c r="C14" s="11" t="s">
        <v>17</v>
      </c>
      <c r="D14" s="54">
        <v>53239808699</v>
      </c>
      <c r="E14" s="57">
        <v>52695395834</v>
      </c>
      <c r="F14" s="24">
        <f t="shared" si="0"/>
        <v>0.98977432717540503</v>
      </c>
      <c r="G14" s="54">
        <v>56759738</v>
      </c>
      <c r="H14" s="57">
        <v>56217884</v>
      </c>
      <c r="I14" s="17">
        <f t="shared" si="1"/>
        <v>0.99045355001462476</v>
      </c>
    </row>
    <row r="15" spans="2:13">
      <c r="B15" s="2">
        <v>10</v>
      </c>
      <c r="C15" s="8" t="s">
        <v>18</v>
      </c>
      <c r="D15" s="56">
        <v>51829305392</v>
      </c>
      <c r="E15" s="60">
        <v>51029637213</v>
      </c>
      <c r="F15" s="28">
        <f t="shared" si="0"/>
        <v>0.98457111911973583</v>
      </c>
      <c r="G15" s="56">
        <v>55820820</v>
      </c>
      <c r="H15" s="60">
        <v>55008936</v>
      </c>
      <c r="I15" s="22">
        <f t="shared" si="1"/>
        <v>0.98545553433288868</v>
      </c>
    </row>
    <row r="16" spans="2:13">
      <c r="B16" s="10">
        <v>11</v>
      </c>
      <c r="C16" s="11" t="s">
        <v>19</v>
      </c>
      <c r="D16" s="54">
        <v>138023707600</v>
      </c>
      <c r="E16" s="42">
        <v>135844235927</v>
      </c>
      <c r="F16" s="24">
        <f t="shared" si="0"/>
        <v>0.98420943973396058</v>
      </c>
      <c r="G16" s="54">
        <v>147921536</v>
      </c>
      <c r="H16" s="57">
        <v>145572803</v>
      </c>
      <c r="I16" s="17">
        <f t="shared" si="1"/>
        <v>0.9841217643927116</v>
      </c>
    </row>
    <row r="17" spans="2:11">
      <c r="B17" s="1">
        <v>12</v>
      </c>
      <c r="C17" s="7" t="s">
        <v>20</v>
      </c>
      <c r="D17" s="39">
        <v>118267924067</v>
      </c>
      <c r="E17" s="40">
        <v>116242621216</v>
      </c>
      <c r="F17" s="27">
        <f t="shared" si="0"/>
        <v>0.98287529888617442</v>
      </c>
      <c r="G17" s="38">
        <v>127675294</v>
      </c>
      <c r="H17" s="58">
        <v>125461275</v>
      </c>
      <c r="I17" s="18">
        <f t="shared" si="1"/>
        <v>0.98265898647548833</v>
      </c>
    </row>
    <row r="18" spans="2:11">
      <c r="B18" s="10">
        <v>13</v>
      </c>
      <c r="C18" s="11" t="s">
        <v>21</v>
      </c>
      <c r="D18" s="41">
        <v>1287746779763</v>
      </c>
      <c r="E18" s="42">
        <v>1275579945696</v>
      </c>
      <c r="F18" s="24">
        <f t="shared" si="0"/>
        <v>0.99055184275495589</v>
      </c>
      <c r="G18" s="54">
        <v>1422686840</v>
      </c>
      <c r="H18" s="57">
        <v>1406687542</v>
      </c>
      <c r="I18" s="17">
        <f t="shared" si="1"/>
        <v>0.98875416743153399</v>
      </c>
      <c r="K18" s="14"/>
    </row>
    <row r="19" spans="2:11">
      <c r="B19" s="1">
        <v>14</v>
      </c>
      <c r="C19" s="7" t="s">
        <v>22</v>
      </c>
      <c r="D19" s="39">
        <v>229191021263</v>
      </c>
      <c r="E19" s="40">
        <v>226614531923</v>
      </c>
      <c r="F19" s="27">
        <f t="shared" si="0"/>
        <v>0.98875833212923536</v>
      </c>
      <c r="G19" s="38">
        <v>249473919</v>
      </c>
      <c r="H19" s="58">
        <v>246353721</v>
      </c>
      <c r="I19" s="19">
        <f t="shared" si="1"/>
        <v>0.98749288898612286</v>
      </c>
    </row>
    <row r="20" spans="2:11">
      <c r="B20" s="12">
        <v>15</v>
      </c>
      <c r="C20" s="13" t="s">
        <v>23</v>
      </c>
      <c r="D20" s="43">
        <v>54652409985</v>
      </c>
      <c r="E20" s="44">
        <v>54264521752</v>
      </c>
      <c r="F20" s="26">
        <f t="shared" si="0"/>
        <v>0.99290263259924927</v>
      </c>
      <c r="G20" s="55">
        <v>56948097</v>
      </c>
      <c r="H20" s="59">
        <v>56456789</v>
      </c>
      <c r="I20" s="20">
        <f>H20/G20</f>
        <v>0.99137270557082879</v>
      </c>
    </row>
    <row r="21" spans="2:11">
      <c r="B21" s="1">
        <v>16</v>
      </c>
      <c r="C21" s="7" t="s">
        <v>24</v>
      </c>
      <c r="D21" s="39">
        <v>31356742394</v>
      </c>
      <c r="E21" s="40">
        <v>31147534277</v>
      </c>
      <c r="F21" s="27">
        <f t="shared" si="0"/>
        <v>0.9933281297409251</v>
      </c>
      <c r="G21" s="38">
        <v>31985364</v>
      </c>
      <c r="H21" s="58">
        <v>31827996</v>
      </c>
      <c r="I21" s="19">
        <f t="shared" si="1"/>
        <v>0.9950799997148696</v>
      </c>
    </row>
    <row r="22" spans="2:11">
      <c r="B22" s="10">
        <v>17</v>
      </c>
      <c r="C22" s="11" t="s">
        <v>25</v>
      </c>
      <c r="D22" s="41">
        <v>31654343174</v>
      </c>
      <c r="E22" s="42">
        <v>31546476196</v>
      </c>
      <c r="F22" s="24">
        <f t="shared" si="0"/>
        <v>0.99659234824721943</v>
      </c>
      <c r="G22" s="54">
        <v>33031796</v>
      </c>
      <c r="H22" s="57">
        <v>32935204</v>
      </c>
      <c r="I22" s="17">
        <f t="shared" si="1"/>
        <v>0.99707578722028922</v>
      </c>
    </row>
    <row r="23" spans="2:11">
      <c r="B23" s="1">
        <v>18</v>
      </c>
      <c r="C23" s="7" t="s">
        <v>26</v>
      </c>
      <c r="D23" s="39">
        <v>20904127026</v>
      </c>
      <c r="E23" s="40">
        <v>20734547621</v>
      </c>
      <c r="F23" s="27">
        <f t="shared" si="0"/>
        <v>0.99188775475823121</v>
      </c>
      <c r="G23" s="38">
        <v>21768598</v>
      </c>
      <c r="H23" s="58">
        <v>21515627</v>
      </c>
      <c r="I23" s="19">
        <f t="shared" si="1"/>
        <v>0.9883790862415669</v>
      </c>
    </row>
    <row r="24" spans="2:11">
      <c r="B24" s="10">
        <v>19</v>
      </c>
      <c r="C24" s="11" t="s">
        <v>27</v>
      </c>
      <c r="D24" s="41">
        <v>19247412052</v>
      </c>
      <c r="E24" s="42">
        <v>19049055142</v>
      </c>
      <c r="F24" s="24">
        <f t="shared" si="0"/>
        <v>0.98969435945652817</v>
      </c>
      <c r="G24" s="54">
        <v>20874443</v>
      </c>
      <c r="H24" s="57">
        <v>20608343</v>
      </c>
      <c r="I24" s="17">
        <f t="shared" si="1"/>
        <v>0.98725235447000914</v>
      </c>
    </row>
    <row r="25" spans="2:11">
      <c r="B25" s="2">
        <v>20</v>
      </c>
      <c r="C25" s="8" t="s">
        <v>28</v>
      </c>
      <c r="D25" s="45">
        <v>52983829258</v>
      </c>
      <c r="E25" s="46">
        <v>52484485315</v>
      </c>
      <c r="F25" s="29">
        <f t="shared" si="0"/>
        <v>0.99057554068867903</v>
      </c>
      <c r="G25" s="56">
        <v>55786924</v>
      </c>
      <c r="H25" s="60">
        <v>55273970</v>
      </c>
      <c r="I25" s="22">
        <f t="shared" si="1"/>
        <v>0.99080512128612797</v>
      </c>
    </row>
    <row r="26" spans="2:11">
      <c r="B26" s="10">
        <v>21</v>
      </c>
      <c r="C26" s="11" t="s">
        <v>29</v>
      </c>
      <c r="D26" s="41">
        <v>51368335740</v>
      </c>
      <c r="E26" s="42">
        <v>50904818798</v>
      </c>
      <c r="F26" s="24">
        <f t="shared" si="0"/>
        <v>0.99097660192173476</v>
      </c>
      <c r="G26" s="54">
        <v>52760761</v>
      </c>
      <c r="H26" s="57">
        <v>52231194</v>
      </c>
      <c r="I26" s="17">
        <f t="shared" si="1"/>
        <v>0.98996286274187739</v>
      </c>
    </row>
    <row r="27" spans="2:11">
      <c r="B27" s="1">
        <v>22</v>
      </c>
      <c r="C27" s="7" t="s">
        <v>30</v>
      </c>
      <c r="D27" s="47">
        <v>101135298284</v>
      </c>
      <c r="E27" s="48">
        <v>100170258478</v>
      </c>
      <c r="F27" s="25">
        <f t="shared" si="0"/>
        <v>0.99045793286444805</v>
      </c>
      <c r="G27" s="38">
        <v>107127558</v>
      </c>
      <c r="H27" s="61">
        <v>106175354</v>
      </c>
      <c r="I27" s="18">
        <f t="shared" si="1"/>
        <v>0.9911114934590407</v>
      </c>
    </row>
    <row r="28" spans="2:11">
      <c r="B28" s="10">
        <v>23</v>
      </c>
      <c r="C28" s="11" t="s">
        <v>31</v>
      </c>
      <c r="D28" s="41">
        <v>283390355681</v>
      </c>
      <c r="E28" s="42">
        <v>280503869293</v>
      </c>
      <c r="F28" s="24">
        <f t="shared" si="0"/>
        <v>0.98981445087972864</v>
      </c>
      <c r="G28" s="54">
        <v>306155684</v>
      </c>
      <c r="H28" s="57">
        <v>302811171</v>
      </c>
      <c r="I28" s="17">
        <f t="shared" si="1"/>
        <v>0.98907577688480874</v>
      </c>
    </row>
    <row r="29" spans="2:11">
      <c r="B29" s="1">
        <v>24</v>
      </c>
      <c r="C29" s="7" t="s">
        <v>32</v>
      </c>
      <c r="D29" s="39">
        <v>44736662214</v>
      </c>
      <c r="E29" s="40">
        <v>44103315658</v>
      </c>
      <c r="F29" s="27">
        <f t="shared" si="0"/>
        <v>0.98584278476185028</v>
      </c>
      <c r="G29" s="38">
        <v>47052979</v>
      </c>
      <c r="H29" s="58">
        <v>46183312</v>
      </c>
      <c r="I29" s="19">
        <f t="shared" si="1"/>
        <v>0.98151728076558131</v>
      </c>
    </row>
    <row r="30" spans="2:11">
      <c r="B30" s="12">
        <v>25</v>
      </c>
      <c r="C30" s="13" t="s">
        <v>33</v>
      </c>
      <c r="D30" s="43">
        <v>36430759087</v>
      </c>
      <c r="E30" s="44">
        <v>36019617347</v>
      </c>
      <c r="F30" s="26">
        <f t="shared" si="0"/>
        <v>0.9887144338931243</v>
      </c>
      <c r="G30" s="55">
        <v>39955541</v>
      </c>
      <c r="H30" s="55">
        <v>39413663</v>
      </c>
      <c r="I30" s="20">
        <f t="shared" si="1"/>
        <v>0.98643797614954076</v>
      </c>
    </row>
    <row r="31" spans="2:11">
      <c r="B31" s="1">
        <v>26</v>
      </c>
      <c r="C31" s="7" t="s">
        <v>34</v>
      </c>
      <c r="D31" s="39">
        <v>71021333825</v>
      </c>
      <c r="E31" s="39">
        <v>70319047843</v>
      </c>
      <c r="F31" s="27">
        <f t="shared" si="0"/>
        <v>0.99011161936594339</v>
      </c>
      <c r="G31" s="58">
        <v>77542300</v>
      </c>
      <c r="H31" s="62">
        <v>76659053</v>
      </c>
      <c r="I31" s="23">
        <f t="shared" si="1"/>
        <v>0.98860948153459471</v>
      </c>
    </row>
    <row r="32" spans="2:11">
      <c r="B32" s="10">
        <v>27</v>
      </c>
      <c r="C32" s="11" t="s">
        <v>35</v>
      </c>
      <c r="D32" s="41">
        <v>354065044189</v>
      </c>
      <c r="E32" s="42">
        <v>350230336678</v>
      </c>
      <c r="F32" s="24">
        <f t="shared" si="0"/>
        <v>0.98916948291299545</v>
      </c>
      <c r="G32" s="54">
        <v>384340739</v>
      </c>
      <c r="H32" s="57">
        <v>379181511</v>
      </c>
      <c r="I32" s="17">
        <f t="shared" si="1"/>
        <v>0.9865764217100077</v>
      </c>
    </row>
    <row r="33" spans="2:9">
      <c r="B33" s="1">
        <v>28</v>
      </c>
      <c r="C33" s="7" t="s">
        <v>36</v>
      </c>
      <c r="D33" s="47">
        <v>129534162847</v>
      </c>
      <c r="E33" s="40">
        <v>128249795713</v>
      </c>
      <c r="F33" s="27">
        <f t="shared" si="0"/>
        <v>0.99008472278068427</v>
      </c>
      <c r="G33" s="38">
        <v>139284910</v>
      </c>
      <c r="H33" s="58">
        <v>137570304</v>
      </c>
      <c r="I33" s="19">
        <f t="shared" si="1"/>
        <v>0.98768993712240616</v>
      </c>
    </row>
    <row r="34" spans="2:9">
      <c r="B34" s="10">
        <v>29</v>
      </c>
      <c r="C34" s="11" t="s">
        <v>37</v>
      </c>
      <c r="D34" s="41">
        <v>19573910359</v>
      </c>
      <c r="E34" s="42">
        <v>19350592498</v>
      </c>
      <c r="F34" s="24">
        <f t="shared" si="0"/>
        <v>0.98859104507458218</v>
      </c>
      <c r="G34" s="54">
        <v>20867683</v>
      </c>
      <c r="H34" s="57">
        <v>20559858</v>
      </c>
      <c r="I34" s="17">
        <f t="shared" si="1"/>
        <v>0.98524872167168731</v>
      </c>
    </row>
    <row r="35" spans="2:9">
      <c r="B35" s="2">
        <v>30</v>
      </c>
      <c r="C35" s="8" t="s">
        <v>38</v>
      </c>
      <c r="D35" s="45">
        <v>18591811057</v>
      </c>
      <c r="E35" s="46">
        <v>18416209898</v>
      </c>
      <c r="F35" s="29">
        <f t="shared" si="0"/>
        <v>0.99055491912747873</v>
      </c>
      <c r="G35" s="56">
        <v>19153449</v>
      </c>
      <c r="H35" s="60">
        <v>18961864</v>
      </c>
      <c r="I35" s="22">
        <f>H35/G35</f>
        <v>0.98999736287704632</v>
      </c>
    </row>
    <row r="36" spans="2:9">
      <c r="B36" s="10">
        <v>31</v>
      </c>
      <c r="C36" s="11" t="s">
        <v>39</v>
      </c>
      <c r="D36" s="41">
        <v>11199912289</v>
      </c>
      <c r="E36" s="42">
        <v>11088660247</v>
      </c>
      <c r="F36" s="24">
        <f t="shared" si="0"/>
        <v>0.99006670417327591</v>
      </c>
      <c r="G36" s="54">
        <v>11433220</v>
      </c>
      <c r="H36" s="57">
        <v>11329648</v>
      </c>
      <c r="I36" s="17">
        <f t="shared" si="1"/>
        <v>0.99094113469346345</v>
      </c>
    </row>
    <row r="37" spans="2:9">
      <c r="B37" s="1">
        <v>32</v>
      </c>
      <c r="C37" s="7" t="s">
        <v>40</v>
      </c>
      <c r="D37" s="39">
        <v>14828564878</v>
      </c>
      <c r="E37" s="40">
        <v>14716429303</v>
      </c>
      <c r="F37" s="27">
        <f t="shared" si="0"/>
        <v>0.9924378673241423</v>
      </c>
      <c r="G37" s="38">
        <v>14687932</v>
      </c>
      <c r="H37" s="58">
        <v>14568962</v>
      </c>
      <c r="I37" s="19">
        <f t="shared" si="1"/>
        <v>0.99190015313251723</v>
      </c>
    </row>
    <row r="38" spans="2:9">
      <c r="B38" s="10">
        <v>33</v>
      </c>
      <c r="C38" s="11" t="s">
        <v>41</v>
      </c>
      <c r="D38" s="41">
        <v>48779516021</v>
      </c>
      <c r="E38" s="42">
        <v>48153485562</v>
      </c>
      <c r="F38" s="24">
        <f t="shared" si="0"/>
        <v>0.98716611991946601</v>
      </c>
      <c r="G38" s="54">
        <v>50643090</v>
      </c>
      <c r="H38" s="57">
        <v>50057540</v>
      </c>
      <c r="I38" s="17">
        <f t="shared" si="1"/>
        <v>0.98843771183788354</v>
      </c>
    </row>
    <row r="39" spans="2:9">
      <c r="B39" s="1">
        <v>34</v>
      </c>
      <c r="C39" s="7" t="s">
        <v>42</v>
      </c>
      <c r="D39" s="47">
        <v>86013900588</v>
      </c>
      <c r="E39" s="48">
        <v>85141442081</v>
      </c>
      <c r="F39" s="25">
        <f t="shared" si="0"/>
        <v>0.98985677313741405</v>
      </c>
      <c r="G39" s="63">
        <v>87745122</v>
      </c>
      <c r="H39" s="61">
        <v>86723364</v>
      </c>
      <c r="I39" s="18">
        <f t="shared" si="1"/>
        <v>0.98835538686697588</v>
      </c>
    </row>
    <row r="40" spans="2:9">
      <c r="B40" s="12">
        <v>35</v>
      </c>
      <c r="C40" s="13" t="s">
        <v>43</v>
      </c>
      <c r="D40" s="43">
        <v>34168490997</v>
      </c>
      <c r="E40" s="44">
        <v>33819515137</v>
      </c>
      <c r="F40" s="26">
        <f>E40/D40</f>
        <v>0.98978661773413878</v>
      </c>
      <c r="G40" s="55">
        <v>35473526</v>
      </c>
      <c r="H40" s="59">
        <v>35058324</v>
      </c>
      <c r="I40" s="20">
        <f t="shared" si="1"/>
        <v>0.98829544037996109</v>
      </c>
    </row>
    <row r="41" spans="2:9">
      <c r="B41" s="1">
        <v>36</v>
      </c>
      <c r="C41" s="7" t="s">
        <v>44</v>
      </c>
      <c r="D41" s="39">
        <v>16281040813</v>
      </c>
      <c r="E41" s="48">
        <v>16177993329</v>
      </c>
      <c r="F41" s="27">
        <f t="shared" si="0"/>
        <v>0.99367070661000256</v>
      </c>
      <c r="G41" s="58">
        <v>16903554</v>
      </c>
      <c r="H41" s="58">
        <v>16811601</v>
      </c>
      <c r="I41" s="19">
        <f t="shared" si="1"/>
        <v>0.99456013806327359</v>
      </c>
    </row>
    <row r="42" spans="2:9">
      <c r="B42" s="10">
        <v>37</v>
      </c>
      <c r="C42" s="11" t="s">
        <v>45</v>
      </c>
      <c r="D42" s="41">
        <v>26153332571</v>
      </c>
      <c r="E42" s="42">
        <v>25940671477</v>
      </c>
      <c r="F42" s="24">
        <f t="shared" si="0"/>
        <v>0.99186868084888702</v>
      </c>
      <c r="G42" s="54">
        <v>26915063</v>
      </c>
      <c r="H42" s="57">
        <v>26674736</v>
      </c>
      <c r="I42" s="17">
        <f t="shared" si="1"/>
        <v>0.99107091073871911</v>
      </c>
    </row>
    <row r="43" spans="2:9">
      <c r="B43" s="1">
        <v>38</v>
      </c>
      <c r="C43" s="7" t="s">
        <v>46</v>
      </c>
      <c r="D43" s="39">
        <v>31405033179</v>
      </c>
      <c r="E43" s="40">
        <v>31013277545</v>
      </c>
      <c r="F43" s="27">
        <f t="shared" si="0"/>
        <v>0.98752570545723983</v>
      </c>
      <c r="G43" s="38">
        <v>31246478</v>
      </c>
      <c r="H43" s="58">
        <v>31002064</v>
      </c>
      <c r="I43" s="19">
        <f t="shared" si="1"/>
        <v>0.99217787041470717</v>
      </c>
    </row>
    <row r="44" spans="2:9">
      <c r="B44" s="10">
        <v>39</v>
      </c>
      <c r="C44" s="11" t="s">
        <v>47</v>
      </c>
      <c r="D44" s="41">
        <v>14198665937</v>
      </c>
      <c r="E44" s="42">
        <v>13956755556</v>
      </c>
      <c r="F44" s="24">
        <f t="shared" si="0"/>
        <v>0.9829624570312897</v>
      </c>
      <c r="G44" s="54">
        <v>14019751</v>
      </c>
      <c r="H44" s="57">
        <v>13799507</v>
      </c>
      <c r="I44" s="17">
        <f t="shared" si="1"/>
        <v>0.9842904485250844</v>
      </c>
    </row>
    <row r="45" spans="2:9">
      <c r="B45" s="2">
        <v>40</v>
      </c>
      <c r="C45" s="8" t="s">
        <v>48</v>
      </c>
      <c r="D45" s="49">
        <v>139062234318</v>
      </c>
      <c r="E45" s="50">
        <v>137674549960</v>
      </c>
      <c r="F45" s="28">
        <f t="shared" si="0"/>
        <v>0.99002112712480428</v>
      </c>
      <c r="G45" s="64">
        <v>147974567</v>
      </c>
      <c r="H45" s="65">
        <v>146439415</v>
      </c>
      <c r="I45" s="21">
        <f t="shared" si="1"/>
        <v>0.98962556856138661</v>
      </c>
    </row>
    <row r="46" spans="2:9">
      <c r="B46" s="10">
        <v>41</v>
      </c>
      <c r="C46" s="11" t="s">
        <v>49</v>
      </c>
      <c r="D46" s="41">
        <v>17932674715</v>
      </c>
      <c r="E46" s="42">
        <v>17823209467</v>
      </c>
      <c r="F46" s="24">
        <f t="shared" si="0"/>
        <v>0.99389576570479832</v>
      </c>
      <c r="G46" s="54">
        <v>19375277</v>
      </c>
      <c r="H46" s="57">
        <v>19248786</v>
      </c>
      <c r="I46" s="17">
        <f t="shared" si="1"/>
        <v>0.99347152559418894</v>
      </c>
    </row>
    <row r="47" spans="2:9">
      <c r="B47" s="1">
        <v>42</v>
      </c>
      <c r="C47" s="7" t="s">
        <v>50</v>
      </c>
      <c r="D47" s="39">
        <v>26844827549</v>
      </c>
      <c r="E47" s="40">
        <v>26533618058</v>
      </c>
      <c r="F47" s="27">
        <f t="shared" si="0"/>
        <v>0.98840709665830606</v>
      </c>
      <c r="G47" s="38">
        <v>26155219</v>
      </c>
      <c r="H47" s="58">
        <v>25823103</v>
      </c>
      <c r="I47" s="19">
        <f t="shared" si="1"/>
        <v>0.9873021135858201</v>
      </c>
    </row>
    <row r="48" spans="2:9">
      <c r="B48" s="10">
        <v>43</v>
      </c>
      <c r="C48" s="11" t="s">
        <v>51</v>
      </c>
      <c r="D48" s="41">
        <v>40018954025</v>
      </c>
      <c r="E48" s="42">
        <v>39417278816</v>
      </c>
      <c r="F48" s="24">
        <f t="shared" si="0"/>
        <v>0.9849652440035257</v>
      </c>
      <c r="G48" s="54">
        <v>42016721</v>
      </c>
      <c r="H48" s="57">
        <v>41306167</v>
      </c>
      <c r="I48" s="17">
        <f t="shared" si="1"/>
        <v>0.98308878029772961</v>
      </c>
    </row>
    <row r="49" spans="1:11">
      <c r="B49" s="1">
        <v>44</v>
      </c>
      <c r="C49" s="7" t="s">
        <v>52</v>
      </c>
      <c r="D49" s="39">
        <v>25201991801</v>
      </c>
      <c r="E49" s="40">
        <v>24902725899</v>
      </c>
      <c r="F49" s="27">
        <f t="shared" si="0"/>
        <v>0.98812530754064742</v>
      </c>
      <c r="G49" s="38">
        <v>25833267</v>
      </c>
      <c r="H49" s="58">
        <v>25464952</v>
      </c>
      <c r="I49" s="19">
        <f>H49/G49</f>
        <v>0.98574260855198836</v>
      </c>
    </row>
    <row r="50" spans="1:11">
      <c r="B50" s="12">
        <v>45</v>
      </c>
      <c r="C50" s="13" t="s">
        <v>53</v>
      </c>
      <c r="D50" s="43">
        <v>21383675012</v>
      </c>
      <c r="E50" s="44">
        <v>21136077536</v>
      </c>
      <c r="F50" s="26">
        <f t="shared" si="0"/>
        <v>0.98842119159307018</v>
      </c>
      <c r="G50" s="55">
        <v>21146922</v>
      </c>
      <c r="H50" s="59">
        <v>20909440</v>
      </c>
      <c r="I50" s="20">
        <f>H50/G50</f>
        <v>0.98876990230540407</v>
      </c>
    </row>
    <row r="51" spans="1:11">
      <c r="B51" s="1">
        <v>46</v>
      </c>
      <c r="C51" s="7" t="s">
        <v>54</v>
      </c>
      <c r="D51" s="39">
        <v>32009559295</v>
      </c>
      <c r="E51" s="51">
        <v>31464383611</v>
      </c>
      <c r="F51" s="27">
        <f t="shared" si="0"/>
        <v>0.98296834770589425</v>
      </c>
      <c r="G51" s="38">
        <v>32784124</v>
      </c>
      <c r="H51" s="58">
        <v>32217365</v>
      </c>
      <c r="I51" s="19">
        <f t="shared" si="1"/>
        <v>0.98271239457244608</v>
      </c>
    </row>
    <row r="52" spans="1:11">
      <c r="B52" s="12">
        <v>47</v>
      </c>
      <c r="C52" s="13" t="s">
        <v>55</v>
      </c>
      <c r="D52" s="43">
        <v>31219313032</v>
      </c>
      <c r="E52" s="44">
        <v>30620817859</v>
      </c>
      <c r="F52" s="24">
        <f>E52/D52</f>
        <v>0.98082932919162769</v>
      </c>
      <c r="G52" s="55">
        <v>32009364</v>
      </c>
      <c r="H52" s="59">
        <v>31315904</v>
      </c>
      <c r="I52" s="20">
        <f t="shared" si="1"/>
        <v>0.97833571451154111</v>
      </c>
    </row>
    <row r="53" spans="1:11" ht="27.75" customHeight="1">
      <c r="B53" s="73" t="s">
        <v>56</v>
      </c>
      <c r="C53" s="73"/>
      <c r="D53" s="52">
        <f>SUM(D6:D52)</f>
        <v>4205163481692</v>
      </c>
      <c r="E53" s="53">
        <f>SUM(E6:E52)</f>
        <v>4159393915926</v>
      </c>
      <c r="F53" s="34">
        <f t="shared" si="0"/>
        <v>0.98911586530101225</v>
      </c>
      <c r="G53" s="66">
        <f>SUM(G6:G52)</f>
        <v>4511108602</v>
      </c>
      <c r="H53" s="67">
        <f>SUM(H6:H52)</f>
        <v>4456917986</v>
      </c>
      <c r="I53" s="35">
        <f t="shared" si="1"/>
        <v>0.98798729519037187</v>
      </c>
    </row>
    <row r="54" spans="1:11">
      <c r="A54" s="69" t="s">
        <v>57</v>
      </c>
      <c r="B54" s="69"/>
      <c r="C54" s="74" t="s">
        <v>58</v>
      </c>
      <c r="D54" s="74"/>
      <c r="E54" s="74"/>
      <c r="F54" s="75"/>
      <c r="G54" s="74"/>
      <c r="H54" s="74"/>
      <c r="I54" s="74"/>
    </row>
    <row r="55" spans="1:11">
      <c r="C55" s="75"/>
      <c r="D55" s="75"/>
      <c r="E55" s="75"/>
      <c r="F55" s="75"/>
      <c r="G55" s="75"/>
      <c r="H55" s="75"/>
      <c r="I55" s="75"/>
      <c r="K55" s="36"/>
    </row>
    <row r="56" spans="1:11">
      <c r="A56" s="69"/>
      <c r="B56" s="69"/>
      <c r="C56" s="31"/>
      <c r="D56" s="37"/>
      <c r="G56" s="37"/>
      <c r="H56" s="37"/>
      <c r="I56" s="37"/>
      <c r="J56" s="9"/>
    </row>
    <row r="57" spans="1:11">
      <c r="C57" s="31"/>
      <c r="D57" s="68"/>
      <c r="E57" s="36"/>
      <c r="G57" s="68"/>
      <c r="H57" s="68"/>
      <c r="I57" s="37"/>
      <c r="J57" s="9"/>
    </row>
    <row r="58" spans="1:11">
      <c r="C58" s="31"/>
      <c r="D58" s="37"/>
      <c r="E58" s="37"/>
      <c r="G58" s="37"/>
      <c r="H58" s="37"/>
      <c r="I58" s="37"/>
      <c r="J58" s="9"/>
    </row>
    <row r="59" spans="1:11">
      <c r="F59" s="37"/>
    </row>
    <row r="60" spans="1:11">
      <c r="E60" s="37"/>
    </row>
  </sheetData>
  <mergeCells count="6">
    <mergeCell ref="A56:B56"/>
    <mergeCell ref="D4:F4"/>
    <mergeCell ref="G4:I4"/>
    <mergeCell ref="B53:C53"/>
    <mergeCell ref="A54:B54"/>
    <mergeCell ref="C54:I55"/>
  </mergeCells>
  <phoneticPr fontId="6"/>
  <dataValidations disablePrompts="1" count="1">
    <dataValidation imeMode="off" allowBlank="1" showInputMessage="1" showErrorMessage="1" sqref="D34:D53 E42:E50 G6:H53 E52:E53 E6:E40 D6:D26 D28:D32" xr:uid="{63BC2888-623F-4EE5-9073-738F4A0DFE4B}"/>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6" ma:contentTypeDescription="新しいドキュメントを作成します。" ma:contentTypeScope="" ma:versionID="d47d2ad6af07d51e33fd6168eb01f25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3e09c17ed25652bcf5957c1c8891ef23"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_Flow_SignoffStatus xmlns="56c6b81f-1a00-4974-b801-8045663bd344"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305099-A6B0-4E14-AF94-DA6EFD0E63FE}"/>
</file>

<file path=customXml/itemProps2.xml><?xml version="1.0" encoding="utf-8"?>
<ds:datastoreItem xmlns:ds="http://schemas.openxmlformats.org/officeDocument/2006/customXml" ds:itemID="{455AA98C-8172-4773-9990-75D90EAD5371}"/>
</file>

<file path=customXml/itemProps3.xml><?xml version="1.0" encoding="utf-8"?>
<ds:datastoreItem xmlns:ds="http://schemas.openxmlformats.org/officeDocument/2006/customXml" ds:itemID="{6EDB8FD3-7FBA-4A5D-9F6E-0AEEFF0A274B}"/>
</file>

<file path=docProps/app.xml><?xml version="1.0" encoding="utf-8"?>
<Properties xmlns="http://schemas.openxmlformats.org/officeDocument/2006/extended-properties" xmlns:vt="http://schemas.openxmlformats.org/officeDocument/2006/docPropsVTypes">
  <Application>Microsoft Excel Online</Application>
  <Manager/>
  <Company>厚生労働省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和田 琉太郎(wada-ryuutarou.y88)</cp:lastModifiedBy>
  <cp:revision/>
  <dcterms:created xsi:type="dcterms:W3CDTF">2009-12-11T02:42:58Z</dcterms:created>
  <dcterms:modified xsi:type="dcterms:W3CDTF">2026-05-25T03:17:21Z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