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https://mhlwlan.sharepoint.com/sites/11202200/WorkingDocLib/業務関係/B文書/業務係共有フォルダ（岳引継ぎ資料より変更）/5. ホームページ更新/【統計】労働保険の適用徴収状況/月報　令和７年度/令和７年６月/決裁/"/>
    </mc:Choice>
  </mc:AlternateContent>
  <xr:revisionPtr revIDLastSave="12" documentId="13_ncr:1_{B82BD16D-D363-4C03-A3BD-80486DFA6C2D}" xr6:coauthVersionLast="47" xr6:coauthVersionMax="47" xr10:uidLastSave="{D4CB5340-06F9-4371-A79C-123308A3D22F}"/>
  <bookViews>
    <workbookView xWindow="-105" yWindow="0" windowWidth="14610" windowHeight="15585" tabRatio="605" xr2:uid="{00000000-000D-0000-FFFF-FFFF00000000}"/>
  </bookViews>
  <sheets>
    <sheet name="令和７年度・令和７年６月末日現在" sheetId="2" r:id="rId1"/>
  </sheets>
  <definedNames>
    <definedName name="_xlnm.Print_Area" localSheetId="0">令和７年度・令和７年６月末日現在!$A$1:$I$59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3" i="2" l="1"/>
  <c r="D53" i="2"/>
  <c r="H53" i="2"/>
  <c r="E53" i="2" l="1"/>
  <c r="F51" i="2" l="1"/>
  <c r="F24" i="2"/>
  <c r="I6" i="2"/>
  <c r="F28" i="2"/>
  <c r="F14" i="2"/>
  <c r="F16" i="2"/>
  <c r="F10" i="2"/>
  <c r="F36" i="2"/>
  <c r="F31" i="2"/>
  <c r="F12" i="2"/>
  <c r="F46" i="2"/>
  <c r="F44" i="2"/>
  <c r="F23" i="2"/>
  <c r="I44" i="2"/>
  <c r="F39" i="2"/>
  <c r="F34" i="2"/>
  <c r="F45" i="2"/>
  <c r="F8" i="2"/>
  <c r="F52" i="2"/>
  <c r="F9" i="2"/>
  <c r="F18" i="2"/>
  <c r="I8" i="2"/>
  <c r="I52" i="2"/>
  <c r="I51" i="2"/>
  <c r="I50" i="2"/>
  <c r="F50" i="2"/>
  <c r="I49" i="2"/>
  <c r="F49" i="2"/>
  <c r="I48" i="2"/>
  <c r="F48" i="2"/>
  <c r="I47" i="2"/>
  <c r="F47" i="2"/>
  <c r="I46" i="2"/>
  <c r="I45" i="2"/>
  <c r="I43" i="2"/>
  <c r="F43" i="2"/>
  <c r="I42" i="2"/>
  <c r="F42" i="2"/>
  <c r="I41" i="2"/>
  <c r="F41" i="2"/>
  <c r="I40" i="2"/>
  <c r="F40" i="2"/>
  <c r="I39" i="2"/>
  <c r="I38" i="2"/>
  <c r="F38" i="2"/>
  <c r="I37" i="2"/>
  <c r="F37" i="2"/>
  <c r="I36" i="2"/>
  <c r="I35" i="2"/>
  <c r="F35" i="2"/>
  <c r="I34" i="2"/>
  <c r="I33" i="2"/>
  <c r="F33" i="2"/>
  <c r="I32" i="2"/>
  <c r="F32" i="2"/>
  <c r="I31" i="2"/>
  <c r="I30" i="2"/>
  <c r="F30" i="2"/>
  <c r="I29" i="2"/>
  <c r="F29" i="2"/>
  <c r="I28" i="2"/>
  <c r="I27" i="2"/>
  <c r="F27" i="2"/>
  <c r="I26" i="2"/>
  <c r="F26" i="2"/>
  <c r="I25" i="2"/>
  <c r="F25" i="2"/>
  <c r="I24" i="2"/>
  <c r="I23" i="2"/>
  <c r="I22" i="2"/>
  <c r="F22" i="2"/>
  <c r="I21" i="2"/>
  <c r="F21" i="2"/>
  <c r="I20" i="2"/>
  <c r="F20" i="2"/>
  <c r="I19" i="2"/>
  <c r="F19" i="2"/>
  <c r="I18" i="2"/>
  <c r="I17" i="2"/>
  <c r="F17" i="2"/>
  <c r="I16" i="2"/>
  <c r="I15" i="2"/>
  <c r="F15" i="2"/>
  <c r="I14" i="2"/>
  <c r="I13" i="2"/>
  <c r="F13" i="2"/>
  <c r="I12" i="2"/>
  <c r="I11" i="2"/>
  <c r="F11" i="2"/>
  <c r="I10" i="2"/>
  <c r="I9" i="2"/>
  <c r="I7" i="2"/>
  <c r="F7" i="2"/>
  <c r="F6" i="2"/>
  <c r="I53" i="2" l="1"/>
  <c r="F53" i="2"/>
</calcChain>
</file>

<file path=xl/sharedStrings.xml><?xml version="1.0" encoding="utf-8"?>
<sst xmlns="http://schemas.openxmlformats.org/spreadsheetml/2006/main" count="62" uniqueCount="59">
  <si>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</si>
  <si>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</si>
  <si>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</si>
  <si>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</si>
  <si>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</si>
  <si>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</si>
  <si>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</si>
  <si>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</si>
  <si>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</si>
  <si>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</si>
  <si>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</si>
  <si>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</si>
  <si>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</si>
  <si>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</si>
  <si>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</si>
  <si>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</si>
  <si>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</si>
  <si>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</si>
  <si>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</si>
  <si>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</si>
  <si>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</si>
  <si>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</si>
  <si>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</si>
  <si>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</si>
  <si>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</si>
  <si>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</si>
  <si>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</si>
  <si>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</si>
  <si>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</si>
  <si>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</si>
  <si>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</si>
  <si>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</si>
  <si>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</si>
  <si>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</si>
  <si>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</si>
  <si>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</si>
  <si>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</si>
  <si>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</si>
  <si>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</si>
  <si>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</si>
  <si>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</si>
  <si>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</si>
  <si>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</si>
  <si>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</si>
  <si>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</si>
  <si>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</si>
  <si>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</si>
  <si>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</si>
  <si>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</si>
  <si>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</si>
  <si>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</si>
  <si>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</si>
  <si>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</si>
  <si>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</si>
  <si>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</si>
  <si>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</si>
  <si>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(注）</t>
    <rPh sb="1" eb="2">
      <t>チュウ</t>
    </rPh>
    <phoneticPr fontId="1"/>
  </si>
  <si>
    <t>(３）　都道府県別労働保険料・一般拠出金徴収状況</t>
    <rPh sb="4" eb="8">
      <t>トドウフケン</t>
    </rPh>
    <rPh sb="8" eb="9">
      <t>ベツ</t>
    </rPh>
    <rPh sb="9" eb="11">
      <t>ロウドウ</t>
    </rPh>
    <rPh sb="11" eb="14">
      <t>ホケンリョウ</t>
    </rPh>
    <rPh sb="15" eb="17">
      <t>イッパン</t>
    </rPh>
    <rPh sb="17" eb="20">
      <t>キョシュツキン</t>
    </rPh>
    <rPh sb="20" eb="22">
      <t>チョウシュウ</t>
    </rPh>
    <rPh sb="22" eb="24">
      <t>ジョウキョウ</t>
    </rPh>
    <phoneticPr fontId="1"/>
  </si>
  <si>
    <t>令和７年度・令和７年６月末日現在</t>
    <rPh sb="6" eb="8">
      <t>レイワ</t>
    </rPh>
    <rPh sb="9" eb="10">
      <t>ネン</t>
    </rPh>
    <rPh sb="11" eb="12">
      <t>ガツ</t>
    </rPh>
    <rPh sb="12" eb="14">
      <t>マツジツ</t>
    </rPh>
    <rPh sb="14" eb="16">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</si>
</sst>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11"/>
      <name val="ＭＳ Ｐ明朝"/>
      <family val="1"/>
      <charset val="128"/>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72">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6" fontId="4" fillId="0" borderId="12" xfId="2" applyNumberFormat="1" applyFont="1" applyBorder="1" applyAlignment="1">
      <alignment vertical="center" shrinkToFit="1"/>
    </xf>
    <xf numFmtId="177" fontId="5" fillId="2" borderId="1" xfId="2" applyNumberFormat="1" applyFont="1" applyFill="1" applyBorder="1" applyAlignment="1">
      <alignment vertical="center" shrinkToFit="1"/>
    </xf>
    <xf numFmtId="177" fontId="5" fillId="2" borderId="7" xfId="2" applyNumberFormat="1" applyFont="1" applyFill="1" applyBorder="1" applyAlignment="1">
      <alignment vertical="center" shrinkToFit="1"/>
    </xf>
    <xf numFmtId="176" fontId="5" fillId="2" borderId="1" xfId="2" applyNumberFormat="1" applyFont="1" applyFill="1" applyBorder="1" applyAlignment="1">
      <alignment vertical="center" shrinkToFit="1"/>
    </xf>
    <xf numFmtId="177" fontId="5" fillId="0" borderId="1" xfId="2" applyNumberFormat="1" applyFont="1" applyBorder="1" applyAlignment="1">
      <alignment vertical="center" shrinkToFit="1"/>
    </xf>
    <xf numFmtId="177" fontId="5" fillId="0" borderId="7" xfId="2" applyNumberFormat="1" applyFont="1" applyBorder="1" applyAlignment="1">
      <alignment vertical="center" shrinkToFit="1"/>
    </xf>
    <xf numFmtId="176" fontId="5" fillId="0" borderId="1" xfId="2" applyNumberFormat="1" applyFont="1" applyFill="1" applyBorder="1" applyAlignment="1">
      <alignment vertical="center" shrinkToFit="1"/>
    </xf>
    <xf numFmtId="177" fontId="5" fillId="2" borderId="2" xfId="2" applyNumberFormat="1" applyFont="1" applyFill="1" applyBorder="1" applyAlignment="1">
      <alignment vertical="center" shrinkToFit="1"/>
    </xf>
    <xf numFmtId="177" fontId="5" fillId="2" borderId="8" xfId="2" applyNumberFormat="1" applyFont="1" applyFill="1" applyBorder="1" applyAlignment="1">
      <alignment vertical="center" shrinkToFit="1"/>
    </xf>
    <xf numFmtId="176" fontId="5" fillId="2" borderId="2" xfId="2" applyNumberFormat="1" applyFont="1" applyFill="1" applyBorder="1" applyAlignment="1">
      <alignment vertical="center" shrinkToFit="1"/>
    </xf>
    <xf numFmtId="176" fontId="5" fillId="0" borderId="1" xfId="2" applyNumberFormat="1" applyFont="1" applyBorder="1" applyAlignment="1">
      <alignment vertical="center" shrinkToFit="1"/>
    </xf>
    <xf numFmtId="177" fontId="5" fillId="0" borderId="2" xfId="2" applyNumberFormat="1" applyFont="1" applyBorder="1" applyAlignment="1">
      <alignment vertical="center" shrinkToFit="1"/>
    </xf>
    <xf numFmtId="177" fontId="5" fillId="0" borderId="8" xfId="2" applyNumberFormat="1" applyFont="1" applyBorder="1" applyAlignment="1">
      <alignment vertical="center" shrinkToFit="1"/>
    </xf>
    <xf numFmtId="176" fontId="5" fillId="0" borderId="2" xfId="2" applyNumberFormat="1" applyFont="1" applyFill="1" applyBorder="1" applyAlignment="1">
      <alignment vertical="center" shrinkToFit="1"/>
    </xf>
    <xf numFmtId="176" fontId="5" fillId="0" borderId="2" xfId="2" applyNumberFormat="1" applyFont="1" applyBorder="1" applyAlignment="1">
      <alignment vertical="center" shrinkToFit="1"/>
    </xf>
    <xf numFmtId="177" fontId="5" fillId="0" borderId="1" xfId="2" applyNumberFormat="1" applyFont="1" applyFill="1" applyBorder="1" applyAlignment="1">
      <alignment vertical="center" shrinkToFit="1"/>
    </xf>
    <xf numFmtId="177" fontId="5" fillId="0" borderId="7" xfId="2" applyNumberFormat="1" applyFont="1" applyFill="1" applyBorder="1" applyAlignment="1">
      <alignment vertical="center" shrinkToFit="1"/>
    </xf>
    <xf numFmtId="177" fontId="5" fillId="0" borderId="13" xfId="2" applyNumberFormat="1" applyFont="1" applyBorder="1" applyAlignment="1">
      <alignment vertical="center" shrinkToFit="1"/>
    </xf>
    <xf numFmtId="177" fontId="5" fillId="0" borderId="2" xfId="2" applyNumberFormat="1" applyFont="1" applyFill="1" applyBorder="1" applyAlignment="1">
      <alignment vertical="center" shrinkToFit="1"/>
    </xf>
    <xf numFmtId="177" fontId="5" fillId="0" borderId="8" xfId="2" applyNumberFormat="1" applyFont="1" applyFill="1" applyBorder="1" applyAlignment="1">
      <alignment vertical="center" shrinkToFit="1"/>
    </xf>
    <xf numFmtId="177" fontId="5" fillId="0" borderId="6" xfId="0" applyNumberFormat="1" applyFont="1" applyFill="1" applyBorder="1" applyAlignment="1">
      <alignment vertical="center" shrinkToFit="1"/>
    </xf>
    <xf numFmtId="177" fontId="5" fillId="0" borderId="5" xfId="0" applyNumberFormat="1" applyFont="1" applyFill="1" applyBorder="1" applyAlignment="1">
      <alignment vertical="center" shrinkToFit="1"/>
    </xf>
    <xf numFmtId="176" fontId="5" fillId="0" borderId="6" xfId="0" applyNumberFormat="1" applyFont="1" applyFill="1" applyBorder="1" applyAlignment="1">
      <alignment vertical="center" shrinkToFit="1"/>
    </xf>
    <xf numFmtId="177" fontId="5" fillId="0" borderId="10" xfId="0" applyNumberFormat="1" applyFont="1" applyFill="1" applyBorder="1" applyAlignment="1">
      <alignment vertical="center" shrinkToFit="1"/>
    </xf>
    <xf numFmtId="38" fontId="0" fillId="0" borderId="0" xfId="2" applyNumberFormat="1" applyFont="1">
      <alignment vertical="center"/>
    </xf>
    <xf numFmtId="176" fontId="5" fillId="0" borderId="0" xfId="0" applyNumberFormat="1" applyFont="1" applyFill="1" applyBorder="1" applyAlignment="1">
      <alignment vertical="center" shrinkToFit="1"/>
    </xf>
    <xf numFmtId="177" fontId="5" fillId="3" borderId="1" xfId="2" applyNumberFormat="1" applyFont="1" applyFill="1" applyBorder="1" applyAlignment="1">
      <alignment vertical="center" shrinkToFit="1"/>
    </xf>
    <xf numFmtId="177" fontId="5" fillId="3" borderId="7" xfId="2" applyNumberFormat="1" applyFont="1" applyFill="1" applyBorder="1" applyAlignment="1">
      <alignment vertical="center" shrinkToFit="1"/>
    </xf>
    <xf numFmtId="176" fontId="4" fillId="3" borderId="1" xfId="2" applyNumberFormat="1" applyFont="1" applyFill="1" applyBorder="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0"/>
  <sheetViews>
    <sheetView tabSelected="1" topLeftCell="B1" zoomScaleNormal="100" zoomScaleSheetLayoutView="110" workbookViewId="0">
      <pane xSplit="2" ySplit="5" topLeftCell="D6" activePane="bottomRight" state="frozen"/>
      <selection activeCell="B1" sqref="B1"/>
      <selection pane="topRight" activeCell="D1" sqref="D1"/>
      <selection pane="bottomLeft" activeCell="B6" sqref="B6"/>
      <selection pane="bottomRight" activeCell="G3" sqref="G3"/>
    </sheetView>
  </sheetViews>
  <sheetFormatPr defaultRowHeight="13.5" x14ac:dyDescent="0.15"/>
  <cols>
    <col min="1" max="1" width="2.75" customWidth="1"/>
    <col min="2" max="2" width="3.125" customWidth="1"/>
    <col min="3" max="3" width="7.875" customWidth="1"/>
    <col min="4" max="5" width="19.75" style="21" customWidth="1"/>
    <col min="6" max="6" width="10.625" style="21" customWidth="1"/>
    <col min="7" max="8" width="13.375" style="21" customWidth="1"/>
    <col min="9" max="9" width="8.75" style="21" customWidth="1"/>
    <col min="11" max="11" width="12.75" bestFit="1" customWidth="1"/>
    <col min="13" max="13" width="10.625" bestFit="1" customWidth="1"/>
  </cols>
  <sheetData>
    <row r="1" spans="2:13" x14ac:dyDescent="0.15">
      <c r="B1" t="s">
        <v>57</v>
      </c>
      <c r="H1"/>
    </row>
    <row r="3" spans="2:13" x14ac:dyDescent="0.15">
      <c r="B3" t="s">
        <v>58</v>
      </c>
      <c r="F3" s="22"/>
      <c r="I3" s="22" t="s">
        <v>52</v>
      </c>
    </row>
    <row r="4" spans="2:13" ht="16.5" customHeight="1" x14ac:dyDescent="0.15">
      <c r="B4" s="3"/>
      <c r="C4" s="4"/>
      <c r="D4" s="65" t="s">
        <v>49</v>
      </c>
      <c r="E4" s="66"/>
      <c r="F4" s="67"/>
      <c r="G4" s="65" t="s">
        <v>50</v>
      </c>
      <c r="H4" s="66"/>
      <c r="I4" s="67"/>
    </row>
    <row r="5" spans="2:13" ht="16.5" customHeight="1" x14ac:dyDescent="0.15">
      <c r="B5" s="6" t="s">
        <v>0</v>
      </c>
      <c r="C5" s="5"/>
      <c r="D5" s="23" t="s">
        <v>53</v>
      </c>
      <c r="E5" s="23" t="s">
        <v>54</v>
      </c>
      <c r="F5" s="24" t="s">
        <v>48</v>
      </c>
      <c r="G5" s="25" t="s">
        <v>53</v>
      </c>
      <c r="H5" s="25" t="s">
        <v>54</v>
      </c>
      <c r="I5" s="24" t="s">
        <v>48</v>
      </c>
    </row>
    <row r="6" spans="2:13" x14ac:dyDescent="0.15">
      <c r="B6" s="10">
        <v>1</v>
      </c>
      <c r="C6" s="11" t="s">
        <v>1</v>
      </c>
      <c r="D6" s="36">
        <v>35197143186</v>
      </c>
      <c r="E6" s="37">
        <v>9072335493</v>
      </c>
      <c r="F6" s="38">
        <f>E6/D6</f>
        <v>0.25775772326342122</v>
      </c>
      <c r="G6" s="36">
        <v>35393208</v>
      </c>
      <c r="H6" s="37">
        <v>13573809</v>
      </c>
      <c r="I6" s="26">
        <f>H6/G6</f>
        <v>0.38351451498829947</v>
      </c>
    </row>
    <row r="7" spans="2:13" x14ac:dyDescent="0.15">
      <c r="B7" s="1">
        <v>2</v>
      </c>
      <c r="C7" s="7" t="s">
        <v>2</v>
      </c>
      <c r="D7" s="39">
        <v>8651387143</v>
      </c>
      <c r="E7" s="40">
        <v>1991184131</v>
      </c>
      <c r="F7" s="41">
        <f t="shared" ref="F7:F53" si="0">E7/D7</f>
        <v>0.23015778835086631</v>
      </c>
      <c r="G7" s="39">
        <v>8537887</v>
      </c>
      <c r="H7" s="40">
        <v>2996443</v>
      </c>
      <c r="I7" s="27">
        <f t="shared" ref="I7:I53" si="1">H7/G7</f>
        <v>0.35095838115449407</v>
      </c>
      <c r="M7" s="59"/>
    </row>
    <row r="8" spans="2:13" x14ac:dyDescent="0.15">
      <c r="B8" s="10">
        <v>3</v>
      </c>
      <c r="C8" s="11" t="s">
        <v>3</v>
      </c>
      <c r="D8" s="36">
        <v>8487730862</v>
      </c>
      <c r="E8" s="37">
        <v>1888058495</v>
      </c>
      <c r="F8" s="38">
        <f t="shared" si="0"/>
        <v>0.22244561304988278</v>
      </c>
      <c r="G8" s="61">
        <v>8746951</v>
      </c>
      <c r="H8" s="62">
        <v>3012039</v>
      </c>
      <c r="I8" s="63">
        <f t="shared" si="1"/>
        <v>0.34435302084120512</v>
      </c>
    </row>
    <row r="9" spans="2:13" x14ac:dyDescent="0.15">
      <c r="B9" s="1">
        <v>4</v>
      </c>
      <c r="C9" s="7" t="s">
        <v>4</v>
      </c>
      <c r="D9" s="39">
        <v>21873210552</v>
      </c>
      <c r="E9" s="40">
        <v>3542026765</v>
      </c>
      <c r="F9" s="41">
        <f t="shared" si="0"/>
        <v>0.16193447032292801</v>
      </c>
      <c r="G9" s="39">
        <v>22309849</v>
      </c>
      <c r="H9" s="40">
        <v>5775850</v>
      </c>
      <c r="I9" s="28">
        <f t="shared" si="1"/>
        <v>0.25889238425594008</v>
      </c>
    </row>
    <row r="10" spans="2:13" x14ac:dyDescent="0.15">
      <c r="B10" s="12">
        <v>5</v>
      </c>
      <c r="C10" s="13" t="s">
        <v>5</v>
      </c>
      <c r="D10" s="42">
        <v>8912781233</v>
      </c>
      <c r="E10" s="43">
        <v>1766202742</v>
      </c>
      <c r="F10" s="44">
        <f>E10/D10</f>
        <v>0.19816516257131384</v>
      </c>
      <c r="G10" s="42">
        <v>8980056</v>
      </c>
      <c r="H10" s="43">
        <v>2843904</v>
      </c>
      <c r="I10" s="29">
        <f t="shared" si="1"/>
        <v>0.31669112085715279</v>
      </c>
    </row>
    <row r="11" spans="2:13" x14ac:dyDescent="0.15">
      <c r="B11" s="1">
        <v>6</v>
      </c>
      <c r="C11" s="7" t="s">
        <v>6</v>
      </c>
      <c r="D11" s="39">
        <v>6923303295</v>
      </c>
      <c r="E11" s="40">
        <v>1384154955</v>
      </c>
      <c r="F11" s="45">
        <f t="shared" si="0"/>
        <v>0.19992695625506321</v>
      </c>
      <c r="G11" s="39">
        <v>7141178</v>
      </c>
      <c r="H11" s="40">
        <v>1901630</v>
      </c>
      <c r="I11" s="27">
        <f t="shared" si="1"/>
        <v>0.26629079964117963</v>
      </c>
    </row>
    <row r="12" spans="2:13" x14ac:dyDescent="0.15">
      <c r="B12" s="10">
        <v>7</v>
      </c>
      <c r="C12" s="11" t="s">
        <v>7</v>
      </c>
      <c r="D12" s="36">
        <v>14174876623</v>
      </c>
      <c r="E12" s="37">
        <v>3317051134</v>
      </c>
      <c r="F12" s="38">
        <f t="shared" si="0"/>
        <v>0.23400917145323077</v>
      </c>
      <c r="G12" s="36">
        <v>15590205</v>
      </c>
      <c r="H12" s="37">
        <v>5939664</v>
      </c>
      <c r="I12" s="26">
        <f t="shared" si="1"/>
        <v>0.38098690812596753</v>
      </c>
    </row>
    <row r="13" spans="2:13" x14ac:dyDescent="0.15">
      <c r="B13" s="1">
        <v>8</v>
      </c>
      <c r="C13" s="7" t="s">
        <v>8</v>
      </c>
      <c r="D13" s="39">
        <v>21774430618</v>
      </c>
      <c r="E13" s="40">
        <v>3569076042</v>
      </c>
      <c r="F13" s="45">
        <f t="shared" si="0"/>
        <v>0.1639113373210134</v>
      </c>
      <c r="G13" s="39">
        <v>23650678</v>
      </c>
      <c r="H13" s="40">
        <v>5870933</v>
      </c>
      <c r="I13" s="28">
        <f t="shared" si="1"/>
        <v>0.24823529371969802</v>
      </c>
    </row>
    <row r="14" spans="2:13" x14ac:dyDescent="0.15">
      <c r="B14" s="10">
        <v>9</v>
      </c>
      <c r="C14" s="11" t="s">
        <v>9</v>
      </c>
      <c r="D14" s="36">
        <v>14897954742</v>
      </c>
      <c r="E14" s="37">
        <v>2803211892</v>
      </c>
      <c r="F14" s="38">
        <f t="shared" si="0"/>
        <v>0.18816085432836255</v>
      </c>
      <c r="G14" s="36">
        <v>15705931</v>
      </c>
      <c r="H14" s="37">
        <v>3998814</v>
      </c>
      <c r="I14" s="26">
        <f t="shared" si="1"/>
        <v>0.25460534622239206</v>
      </c>
    </row>
    <row r="15" spans="2:13" x14ac:dyDescent="0.15">
      <c r="B15" s="2">
        <v>10</v>
      </c>
      <c r="C15" s="8" t="s">
        <v>10</v>
      </c>
      <c r="D15" s="46">
        <v>21084284356</v>
      </c>
      <c r="E15" s="47">
        <v>3326319797</v>
      </c>
      <c r="F15" s="48">
        <f t="shared" si="0"/>
        <v>0.15776299260797164</v>
      </c>
      <c r="G15" s="46">
        <v>23138609</v>
      </c>
      <c r="H15" s="47">
        <v>6964014</v>
      </c>
      <c r="I15" s="31">
        <f t="shared" si="1"/>
        <v>0.30096943165425372</v>
      </c>
    </row>
    <row r="16" spans="2:13" x14ac:dyDescent="0.15">
      <c r="B16" s="10">
        <v>11</v>
      </c>
      <c r="C16" s="11" t="s">
        <v>11</v>
      </c>
      <c r="D16" s="36">
        <v>37913003106</v>
      </c>
      <c r="E16" s="37">
        <v>6785048309</v>
      </c>
      <c r="F16" s="38">
        <f t="shared" si="0"/>
        <v>0.1789636207406165</v>
      </c>
      <c r="G16" s="36">
        <v>41378687</v>
      </c>
      <c r="H16" s="37">
        <v>11103590</v>
      </c>
      <c r="I16" s="26">
        <f t="shared" si="1"/>
        <v>0.268340800663878</v>
      </c>
    </row>
    <row r="17" spans="2:11" x14ac:dyDescent="0.15">
      <c r="B17" s="1">
        <v>12</v>
      </c>
      <c r="C17" s="7" t="s">
        <v>12</v>
      </c>
      <c r="D17" s="39">
        <v>43998065509</v>
      </c>
      <c r="E17" s="40">
        <v>5873664611</v>
      </c>
      <c r="F17" s="45">
        <f t="shared" si="0"/>
        <v>0.13349824686720638</v>
      </c>
      <c r="G17" s="39">
        <v>46851219</v>
      </c>
      <c r="H17" s="40">
        <v>10147684</v>
      </c>
      <c r="I17" s="27">
        <f t="shared" si="1"/>
        <v>0.21659380943748763</v>
      </c>
    </row>
    <row r="18" spans="2:11" x14ac:dyDescent="0.15">
      <c r="B18" s="10">
        <v>13</v>
      </c>
      <c r="C18" s="11" t="s">
        <v>13</v>
      </c>
      <c r="D18" s="36">
        <v>508089623529</v>
      </c>
      <c r="E18" s="37">
        <v>46831644586</v>
      </c>
      <c r="F18" s="38">
        <f t="shared" si="0"/>
        <v>9.2172015363598564E-2</v>
      </c>
      <c r="G18" s="36">
        <v>557401001</v>
      </c>
      <c r="H18" s="37">
        <v>87711582</v>
      </c>
      <c r="I18" s="26">
        <f t="shared" si="1"/>
        <v>0.15735813506370075</v>
      </c>
      <c r="K18" s="19"/>
    </row>
    <row r="19" spans="2:11" x14ac:dyDescent="0.15">
      <c r="B19" s="1">
        <v>14</v>
      </c>
      <c r="C19" s="7" t="s">
        <v>14</v>
      </c>
      <c r="D19" s="39">
        <v>92856446250</v>
      </c>
      <c r="E19" s="40">
        <v>10080525695</v>
      </c>
      <c r="F19" s="45">
        <f t="shared" si="0"/>
        <v>0.10856032189579945</v>
      </c>
      <c r="G19" s="39">
        <v>101734633</v>
      </c>
      <c r="H19" s="40">
        <v>17055942</v>
      </c>
      <c r="I19" s="28">
        <f t="shared" si="1"/>
        <v>0.16765128547718849</v>
      </c>
    </row>
    <row r="20" spans="2:11" x14ac:dyDescent="0.15">
      <c r="B20" s="12">
        <v>15</v>
      </c>
      <c r="C20" s="13" t="s">
        <v>15</v>
      </c>
      <c r="D20" s="42">
        <v>17221329186</v>
      </c>
      <c r="E20" s="43">
        <v>3174941917</v>
      </c>
      <c r="F20" s="44">
        <f t="shared" si="0"/>
        <v>0.1843610259526921</v>
      </c>
      <c r="G20" s="42">
        <v>17917697</v>
      </c>
      <c r="H20" s="43">
        <v>5065133</v>
      </c>
      <c r="I20" s="29">
        <f>H20/G20</f>
        <v>0.28268884109380799</v>
      </c>
    </row>
    <row r="21" spans="2:11" x14ac:dyDescent="0.15">
      <c r="B21" s="1">
        <v>16</v>
      </c>
      <c r="C21" s="7" t="s">
        <v>16</v>
      </c>
      <c r="D21" s="39">
        <v>10384213686</v>
      </c>
      <c r="E21" s="40">
        <v>1514744788</v>
      </c>
      <c r="F21" s="45">
        <f t="shared" si="0"/>
        <v>0.14586995547310236</v>
      </c>
      <c r="G21" s="39">
        <v>10196803</v>
      </c>
      <c r="H21" s="40">
        <v>2192752</v>
      </c>
      <c r="I21" s="28">
        <f t="shared" si="1"/>
        <v>0.21504308752458981</v>
      </c>
    </row>
    <row r="22" spans="2:11" x14ac:dyDescent="0.15">
      <c r="B22" s="10">
        <v>17</v>
      </c>
      <c r="C22" s="11" t="s">
        <v>17</v>
      </c>
      <c r="D22" s="36">
        <v>12812281952</v>
      </c>
      <c r="E22" s="37">
        <v>1797673507</v>
      </c>
      <c r="F22" s="38">
        <f t="shared" si="0"/>
        <v>0.14030861276194306</v>
      </c>
      <c r="G22" s="36">
        <v>13750068</v>
      </c>
      <c r="H22" s="37">
        <v>2691733</v>
      </c>
      <c r="I22" s="26">
        <f t="shared" si="1"/>
        <v>0.19576143187073694</v>
      </c>
    </row>
    <row r="23" spans="2:11" x14ac:dyDescent="0.15">
      <c r="B23" s="1">
        <v>18</v>
      </c>
      <c r="C23" s="7" t="s">
        <v>18</v>
      </c>
      <c r="D23" s="39">
        <v>8469572464</v>
      </c>
      <c r="E23" s="40">
        <v>1306287305</v>
      </c>
      <c r="F23" s="45">
        <f t="shared" si="0"/>
        <v>0.15423296873040368</v>
      </c>
      <c r="G23" s="39">
        <v>8836109</v>
      </c>
      <c r="H23" s="40">
        <v>1950247</v>
      </c>
      <c r="I23" s="28">
        <f t="shared" si="1"/>
        <v>0.22071332528831411</v>
      </c>
    </row>
    <row r="24" spans="2:11" x14ac:dyDescent="0.15">
      <c r="B24" s="10">
        <v>19</v>
      </c>
      <c r="C24" s="11" t="s">
        <v>19</v>
      </c>
      <c r="D24" s="36">
        <v>5150686108</v>
      </c>
      <c r="E24" s="37">
        <v>1115433460</v>
      </c>
      <c r="F24" s="38">
        <f t="shared" si="0"/>
        <v>0.21656017016209134</v>
      </c>
      <c r="G24" s="36">
        <v>5434488</v>
      </c>
      <c r="H24" s="37">
        <v>1698909</v>
      </c>
      <c r="I24" s="26">
        <f t="shared" si="1"/>
        <v>0.3126162022990942</v>
      </c>
    </row>
    <row r="25" spans="2:11" x14ac:dyDescent="0.15">
      <c r="B25" s="2">
        <v>20</v>
      </c>
      <c r="C25" s="8" t="s">
        <v>20</v>
      </c>
      <c r="D25" s="46">
        <v>10697551594</v>
      </c>
      <c r="E25" s="47">
        <v>3035775337</v>
      </c>
      <c r="F25" s="49">
        <f t="shared" si="0"/>
        <v>0.28378225711972199</v>
      </c>
      <c r="G25" s="46">
        <v>11154262</v>
      </c>
      <c r="H25" s="47">
        <v>5824047</v>
      </c>
      <c r="I25" s="31">
        <f t="shared" si="1"/>
        <v>0.5221364712430101</v>
      </c>
    </row>
    <row r="26" spans="2:11" x14ac:dyDescent="0.15">
      <c r="B26" s="10">
        <v>21</v>
      </c>
      <c r="C26" s="11" t="s">
        <v>21</v>
      </c>
      <c r="D26" s="36">
        <v>17176390625</v>
      </c>
      <c r="E26" s="37">
        <v>2664331943</v>
      </c>
      <c r="F26" s="38">
        <f t="shared" si="0"/>
        <v>0.15511593798537054</v>
      </c>
      <c r="G26" s="36">
        <v>18290134</v>
      </c>
      <c r="H26" s="37">
        <v>4172746</v>
      </c>
      <c r="I26" s="26">
        <f t="shared" si="1"/>
        <v>0.22814190426379599</v>
      </c>
    </row>
    <row r="27" spans="2:11" s="18" customFormat="1" x14ac:dyDescent="0.15">
      <c r="B27" s="14">
        <v>22</v>
      </c>
      <c r="C27" s="15" t="s">
        <v>22</v>
      </c>
      <c r="D27" s="50">
        <v>27574520362</v>
      </c>
      <c r="E27" s="51">
        <v>5004662306</v>
      </c>
      <c r="F27" s="41">
        <f t="shared" si="0"/>
        <v>0.18149589694756194</v>
      </c>
      <c r="G27" s="39">
        <v>29426032</v>
      </c>
      <c r="H27" s="51">
        <v>7991658</v>
      </c>
      <c r="I27" s="27">
        <f t="shared" si="1"/>
        <v>0.27158462955521834</v>
      </c>
    </row>
    <row r="28" spans="2:11" x14ac:dyDescent="0.15">
      <c r="B28" s="10">
        <v>23</v>
      </c>
      <c r="C28" s="11" t="s">
        <v>23</v>
      </c>
      <c r="D28" s="36">
        <v>110086721180</v>
      </c>
      <c r="E28" s="37">
        <v>13236342238</v>
      </c>
      <c r="F28" s="38">
        <f t="shared" si="0"/>
        <v>0.12023559332244615</v>
      </c>
      <c r="G28" s="36">
        <v>118407921</v>
      </c>
      <c r="H28" s="37">
        <v>23292422</v>
      </c>
      <c r="I28" s="26">
        <f t="shared" si="1"/>
        <v>0.19671337697078559</v>
      </c>
    </row>
    <row r="29" spans="2:11" x14ac:dyDescent="0.15">
      <c r="B29" s="1">
        <v>24</v>
      </c>
      <c r="C29" s="7" t="s">
        <v>24</v>
      </c>
      <c r="D29" s="39">
        <v>17164057646</v>
      </c>
      <c r="E29" s="40">
        <v>2332373796</v>
      </c>
      <c r="F29" s="45">
        <f t="shared" si="0"/>
        <v>0.13588708708069086</v>
      </c>
      <c r="G29" s="39">
        <v>18393558</v>
      </c>
      <c r="H29" s="40">
        <v>3926875</v>
      </c>
      <c r="I29" s="28">
        <f t="shared" si="1"/>
        <v>0.21349186492357813</v>
      </c>
    </row>
    <row r="30" spans="2:11" x14ac:dyDescent="0.15">
      <c r="B30" s="12">
        <v>25</v>
      </c>
      <c r="C30" s="13" t="s">
        <v>25</v>
      </c>
      <c r="D30" s="42">
        <v>8460754618</v>
      </c>
      <c r="E30" s="43">
        <v>1583148818</v>
      </c>
      <c r="F30" s="44">
        <f t="shared" si="0"/>
        <v>0.18711673952012492</v>
      </c>
      <c r="G30" s="42">
        <v>8968459</v>
      </c>
      <c r="H30" s="42">
        <v>2538166</v>
      </c>
      <c r="I30" s="29">
        <f t="shared" si="1"/>
        <v>0.28301026965725101</v>
      </c>
    </row>
    <row r="31" spans="2:11" x14ac:dyDescent="0.15">
      <c r="B31" s="1">
        <v>26</v>
      </c>
      <c r="C31" s="7" t="s">
        <v>26</v>
      </c>
      <c r="D31" s="39">
        <v>22699584945</v>
      </c>
      <c r="E31" s="39">
        <v>4143435352</v>
      </c>
      <c r="F31" s="45">
        <f t="shared" si="0"/>
        <v>0.18253352922704727</v>
      </c>
      <c r="G31" s="40">
        <v>25394387</v>
      </c>
      <c r="H31" s="52">
        <v>7031610</v>
      </c>
      <c r="I31" s="35">
        <f t="shared" si="1"/>
        <v>0.27689622907613404</v>
      </c>
    </row>
    <row r="32" spans="2:11" x14ac:dyDescent="0.15">
      <c r="B32" s="10">
        <v>27</v>
      </c>
      <c r="C32" s="11" t="s">
        <v>27</v>
      </c>
      <c r="D32" s="36">
        <v>105372287680</v>
      </c>
      <c r="E32" s="37">
        <v>17749180478</v>
      </c>
      <c r="F32" s="38">
        <f t="shared" si="0"/>
        <v>0.16844258456171729</v>
      </c>
      <c r="G32" s="36">
        <v>111616495</v>
      </c>
      <c r="H32" s="37">
        <v>32896589</v>
      </c>
      <c r="I32" s="26">
        <f t="shared" si="1"/>
        <v>0.29472874058623683</v>
      </c>
    </row>
    <row r="33" spans="2:9" x14ac:dyDescent="0.15">
      <c r="B33" s="1">
        <v>28</v>
      </c>
      <c r="C33" s="7" t="s">
        <v>28</v>
      </c>
      <c r="D33" s="50">
        <v>46289902096</v>
      </c>
      <c r="E33" s="40">
        <v>7690842813</v>
      </c>
      <c r="F33" s="45">
        <f t="shared" si="0"/>
        <v>0.16614515185299086</v>
      </c>
      <c r="G33" s="39">
        <v>48593136</v>
      </c>
      <c r="H33" s="40">
        <v>13122779</v>
      </c>
      <c r="I33" s="28">
        <f t="shared" si="1"/>
        <v>0.27005416979056468</v>
      </c>
    </row>
    <row r="34" spans="2:9" x14ac:dyDescent="0.15">
      <c r="B34" s="10">
        <v>29</v>
      </c>
      <c r="C34" s="11" t="s">
        <v>29</v>
      </c>
      <c r="D34" s="36">
        <v>7012215198</v>
      </c>
      <c r="E34" s="37">
        <v>1474538201</v>
      </c>
      <c r="F34" s="38">
        <f t="shared" si="0"/>
        <v>0.21028136749433513</v>
      </c>
      <c r="G34" s="36">
        <v>7346129</v>
      </c>
      <c r="H34" s="37">
        <v>2463739</v>
      </c>
      <c r="I34" s="26">
        <f t="shared" si="1"/>
        <v>0.33537921808887372</v>
      </c>
    </row>
    <row r="35" spans="2:9" x14ac:dyDescent="0.15">
      <c r="B35" s="2">
        <v>30</v>
      </c>
      <c r="C35" s="8" t="s">
        <v>30</v>
      </c>
      <c r="D35" s="46">
        <v>6127482394</v>
      </c>
      <c r="E35" s="47">
        <v>1538303865</v>
      </c>
      <c r="F35" s="49">
        <f t="shared" si="0"/>
        <v>0.25104990371025782</v>
      </c>
      <c r="G35" s="46">
        <v>6467686</v>
      </c>
      <c r="H35" s="47">
        <v>2185608</v>
      </c>
      <c r="I35" s="31">
        <f>H35/G35</f>
        <v>0.33792735145150832</v>
      </c>
    </row>
    <row r="36" spans="2:9" x14ac:dyDescent="0.15">
      <c r="B36" s="10">
        <v>31</v>
      </c>
      <c r="C36" s="11" t="s">
        <v>31</v>
      </c>
      <c r="D36" s="36">
        <v>2946815746</v>
      </c>
      <c r="E36" s="37">
        <v>754830085</v>
      </c>
      <c r="F36" s="38">
        <f t="shared" si="0"/>
        <v>0.2561510966624243</v>
      </c>
      <c r="G36" s="36">
        <v>3109866</v>
      </c>
      <c r="H36" s="37">
        <v>1097639</v>
      </c>
      <c r="I36" s="26">
        <f t="shared" si="1"/>
        <v>0.35295379286438711</v>
      </c>
    </row>
    <row r="37" spans="2:9" x14ac:dyDescent="0.15">
      <c r="B37" s="1">
        <v>32</v>
      </c>
      <c r="C37" s="7" t="s">
        <v>32</v>
      </c>
      <c r="D37" s="39">
        <v>5259032957</v>
      </c>
      <c r="E37" s="40">
        <v>960217443</v>
      </c>
      <c r="F37" s="45">
        <f t="shared" si="0"/>
        <v>0.18258441254335725</v>
      </c>
      <c r="G37" s="39">
        <v>5422040</v>
      </c>
      <c r="H37" s="40">
        <v>1391944</v>
      </c>
      <c r="I37" s="28">
        <f t="shared" si="1"/>
        <v>0.25671961106889657</v>
      </c>
    </row>
    <row r="38" spans="2:9" x14ac:dyDescent="0.15">
      <c r="B38" s="10">
        <v>33</v>
      </c>
      <c r="C38" s="11" t="s">
        <v>33</v>
      </c>
      <c r="D38" s="36">
        <v>9625284475</v>
      </c>
      <c r="E38" s="37">
        <v>2867696896</v>
      </c>
      <c r="F38" s="38">
        <f t="shared" si="0"/>
        <v>0.29793372896648856</v>
      </c>
      <c r="G38" s="36">
        <v>10086106</v>
      </c>
      <c r="H38" s="37">
        <v>4583045</v>
      </c>
      <c r="I38" s="26">
        <f t="shared" si="1"/>
        <v>0.45439191299397408</v>
      </c>
    </row>
    <row r="39" spans="2:9" x14ac:dyDescent="0.15">
      <c r="B39" s="14">
        <v>34</v>
      </c>
      <c r="C39" s="15" t="s">
        <v>34</v>
      </c>
      <c r="D39" s="50">
        <v>16876666821</v>
      </c>
      <c r="E39" s="51">
        <v>4401357441</v>
      </c>
      <c r="F39" s="41">
        <f t="shared" si="0"/>
        <v>0.260795421731221</v>
      </c>
      <c r="G39" s="50">
        <v>17970253</v>
      </c>
      <c r="H39" s="51">
        <v>7829541</v>
      </c>
      <c r="I39" s="27">
        <f t="shared" si="1"/>
        <v>0.43569453362732291</v>
      </c>
    </row>
    <row r="40" spans="2:9" x14ac:dyDescent="0.15">
      <c r="B40" s="12">
        <v>35</v>
      </c>
      <c r="C40" s="13" t="s">
        <v>35</v>
      </c>
      <c r="D40" s="42">
        <v>8729213041</v>
      </c>
      <c r="E40" s="43">
        <v>2244656290</v>
      </c>
      <c r="F40" s="44">
        <f t="shared" si="0"/>
        <v>0.25714302989938909</v>
      </c>
      <c r="G40" s="42">
        <v>8914778</v>
      </c>
      <c r="H40" s="43">
        <v>3726059</v>
      </c>
      <c r="I40" s="29">
        <f t="shared" si="1"/>
        <v>0.4179643060096393</v>
      </c>
    </row>
    <row r="41" spans="2:9" x14ac:dyDescent="0.15">
      <c r="B41" s="1">
        <v>36</v>
      </c>
      <c r="C41" s="7" t="s">
        <v>36</v>
      </c>
      <c r="D41" s="39">
        <v>6669929429</v>
      </c>
      <c r="E41" s="40">
        <v>1099112933</v>
      </c>
      <c r="F41" s="45">
        <f t="shared" si="0"/>
        <v>0.16478629117441596</v>
      </c>
      <c r="G41" s="40">
        <v>7177554</v>
      </c>
      <c r="H41" s="40">
        <v>1842213</v>
      </c>
      <c r="I41" s="28">
        <f t="shared" si="1"/>
        <v>0.25666306376796327</v>
      </c>
    </row>
    <row r="42" spans="2:9" x14ac:dyDescent="0.15">
      <c r="B42" s="10">
        <v>37</v>
      </c>
      <c r="C42" s="11" t="s">
        <v>37</v>
      </c>
      <c r="D42" s="36">
        <v>10792362451</v>
      </c>
      <c r="E42" s="37">
        <v>1424657702</v>
      </c>
      <c r="F42" s="38">
        <f t="shared" si="0"/>
        <v>0.13200610232173901</v>
      </c>
      <c r="G42" s="36">
        <v>10758020</v>
      </c>
      <c r="H42" s="37">
        <v>2419211</v>
      </c>
      <c r="I42" s="26">
        <f t="shared" si="1"/>
        <v>0.22487511642476962</v>
      </c>
    </row>
    <row r="43" spans="2:9" x14ac:dyDescent="0.15">
      <c r="B43" s="1">
        <v>38</v>
      </c>
      <c r="C43" s="7" t="s">
        <v>38</v>
      </c>
      <c r="D43" s="39">
        <v>10017953336</v>
      </c>
      <c r="E43" s="40">
        <v>1839771364</v>
      </c>
      <c r="F43" s="45">
        <f t="shared" si="0"/>
        <v>0.18364742800195452</v>
      </c>
      <c r="G43" s="39">
        <v>10370844</v>
      </c>
      <c r="H43" s="40">
        <v>2798310</v>
      </c>
      <c r="I43" s="28">
        <f t="shared" si="1"/>
        <v>0.26982471243420497</v>
      </c>
    </row>
    <row r="44" spans="2:9" x14ac:dyDescent="0.15">
      <c r="B44" s="10">
        <v>39</v>
      </c>
      <c r="C44" s="11" t="s">
        <v>39</v>
      </c>
      <c r="D44" s="36">
        <v>5958323008</v>
      </c>
      <c r="E44" s="37">
        <v>1360711420</v>
      </c>
      <c r="F44" s="38">
        <f t="shared" si="0"/>
        <v>0.22837154316290467</v>
      </c>
      <c r="G44" s="36">
        <v>6054988</v>
      </c>
      <c r="H44" s="37">
        <v>1884781</v>
      </c>
      <c r="I44" s="26">
        <f t="shared" si="1"/>
        <v>0.31127741293624361</v>
      </c>
    </row>
    <row r="45" spans="2:9" s="18" customFormat="1" x14ac:dyDescent="0.15">
      <c r="B45" s="16">
        <v>40</v>
      </c>
      <c r="C45" s="17" t="s">
        <v>40</v>
      </c>
      <c r="D45" s="53">
        <v>47252093357</v>
      </c>
      <c r="E45" s="54">
        <v>8061054050</v>
      </c>
      <c r="F45" s="48">
        <f t="shared" si="0"/>
        <v>0.17059676042491825</v>
      </c>
      <c r="G45" s="53">
        <v>50417124</v>
      </c>
      <c r="H45" s="54">
        <v>13634831</v>
      </c>
      <c r="I45" s="30">
        <f t="shared" si="1"/>
        <v>0.270440475739949</v>
      </c>
    </row>
    <row r="46" spans="2:9" x14ac:dyDescent="0.15">
      <c r="B46" s="10">
        <v>41</v>
      </c>
      <c r="C46" s="11" t="s">
        <v>41</v>
      </c>
      <c r="D46" s="36">
        <v>4897081355</v>
      </c>
      <c r="E46" s="37">
        <v>1365247029</v>
      </c>
      <c r="F46" s="38">
        <f t="shared" si="0"/>
        <v>0.27878790039010898</v>
      </c>
      <c r="G46" s="36">
        <v>5074513</v>
      </c>
      <c r="H46" s="37">
        <v>1894629</v>
      </c>
      <c r="I46" s="26">
        <f t="shared" si="1"/>
        <v>0.37336173934326311</v>
      </c>
    </row>
    <row r="47" spans="2:9" x14ac:dyDescent="0.15">
      <c r="B47" s="1">
        <v>42</v>
      </c>
      <c r="C47" s="7" t="s">
        <v>42</v>
      </c>
      <c r="D47" s="39">
        <v>10293478540</v>
      </c>
      <c r="E47" s="40">
        <v>2567969726</v>
      </c>
      <c r="F47" s="45">
        <f t="shared" si="0"/>
        <v>0.24947540484210307</v>
      </c>
      <c r="G47" s="39">
        <v>10048991</v>
      </c>
      <c r="H47" s="40">
        <v>4013595</v>
      </c>
      <c r="I47" s="28">
        <f t="shared" si="1"/>
        <v>0.39940278581202832</v>
      </c>
    </row>
    <row r="48" spans="2:9" x14ac:dyDescent="0.15">
      <c r="B48" s="10">
        <v>43</v>
      </c>
      <c r="C48" s="11" t="s">
        <v>43</v>
      </c>
      <c r="D48" s="36">
        <v>9916775298</v>
      </c>
      <c r="E48" s="37">
        <v>2713438223</v>
      </c>
      <c r="F48" s="38">
        <f t="shared" si="0"/>
        <v>0.27362102512771891</v>
      </c>
      <c r="G48" s="36">
        <v>10536149</v>
      </c>
      <c r="H48" s="37">
        <v>4058837</v>
      </c>
      <c r="I48" s="26">
        <f t="shared" si="1"/>
        <v>0.3852296507955611</v>
      </c>
    </row>
    <row r="49" spans="1:11" x14ac:dyDescent="0.15">
      <c r="B49" s="1">
        <v>44</v>
      </c>
      <c r="C49" s="7" t="s">
        <v>44</v>
      </c>
      <c r="D49" s="39">
        <v>6832646118</v>
      </c>
      <c r="E49" s="40">
        <v>1803838512</v>
      </c>
      <c r="F49" s="45">
        <f t="shared" si="0"/>
        <v>0.26400291788095792</v>
      </c>
      <c r="G49" s="39">
        <v>7081488</v>
      </c>
      <c r="H49" s="40">
        <v>2763894</v>
      </c>
      <c r="I49" s="28">
        <f>H49/G49</f>
        <v>0.39029847964156683</v>
      </c>
    </row>
    <row r="50" spans="1:11" x14ac:dyDescent="0.15">
      <c r="B50" s="12">
        <v>45</v>
      </c>
      <c r="C50" s="13" t="s">
        <v>45</v>
      </c>
      <c r="D50" s="42">
        <v>6019695850</v>
      </c>
      <c r="E50" s="43">
        <v>1800185576</v>
      </c>
      <c r="F50" s="44">
        <f t="shared" si="0"/>
        <v>0.29904925777936109</v>
      </c>
      <c r="G50" s="42">
        <v>5947867</v>
      </c>
      <c r="H50" s="43">
        <v>2929287</v>
      </c>
      <c r="I50" s="29">
        <f>H50/G50</f>
        <v>0.49249369563912576</v>
      </c>
    </row>
    <row r="51" spans="1:11" x14ac:dyDescent="0.15">
      <c r="B51" s="1">
        <v>46</v>
      </c>
      <c r="C51" s="7" t="s">
        <v>46</v>
      </c>
      <c r="D51" s="39">
        <v>10110971466</v>
      </c>
      <c r="E51" s="40">
        <v>2309548321</v>
      </c>
      <c r="F51" s="45">
        <f t="shared" si="0"/>
        <v>0.22842002163355724</v>
      </c>
      <c r="G51" s="39">
        <v>10250071</v>
      </c>
      <c r="H51" s="40">
        <v>3499508</v>
      </c>
      <c r="I51" s="28">
        <f t="shared" si="1"/>
        <v>0.34141304972424091</v>
      </c>
    </row>
    <row r="52" spans="1:11" x14ac:dyDescent="0.15">
      <c r="B52" s="12">
        <v>47</v>
      </c>
      <c r="C52" s="13" t="s">
        <v>47</v>
      </c>
      <c r="D52" s="42">
        <v>9050783858</v>
      </c>
      <c r="E52" s="43">
        <v>2091567750</v>
      </c>
      <c r="F52" s="38">
        <f t="shared" si="0"/>
        <v>0.23109244268950921</v>
      </c>
      <c r="G52" s="42">
        <v>9495337</v>
      </c>
      <c r="H52" s="43">
        <v>3612943</v>
      </c>
      <c r="I52" s="29">
        <f t="shared" si="1"/>
        <v>0.38049655320290371</v>
      </c>
    </row>
    <row r="53" spans="1:11" ht="27.75" customHeight="1" x14ac:dyDescent="0.15">
      <c r="B53" s="68" t="s">
        <v>51</v>
      </c>
      <c r="C53" s="68"/>
      <c r="D53" s="55">
        <f>SUM(D6:D52)</f>
        <v>1458782899844</v>
      </c>
      <c r="E53" s="56">
        <f>SUM(E6:E52)</f>
        <v>211258381532</v>
      </c>
      <c r="F53" s="57">
        <f t="shared" si="0"/>
        <v>0.14481824646737471</v>
      </c>
      <c r="G53" s="58">
        <f>SUM(G6:G52)</f>
        <v>1565469445</v>
      </c>
      <c r="H53" s="55">
        <f>SUM(H6:H52)</f>
        <v>361921178</v>
      </c>
      <c r="I53" s="32">
        <f t="shared" si="1"/>
        <v>0.23119018972612398</v>
      </c>
    </row>
    <row r="54" spans="1:11" x14ac:dyDescent="0.15">
      <c r="A54" s="64" t="s">
        <v>56</v>
      </c>
      <c r="B54" s="64"/>
      <c r="C54" s="69" t="s">
        <v>55</v>
      </c>
      <c r="D54" s="69"/>
      <c r="E54" s="69"/>
      <c r="F54" s="70"/>
      <c r="G54" s="69"/>
      <c r="H54" s="69"/>
      <c r="I54" s="69"/>
    </row>
    <row r="55" spans="1:11" x14ac:dyDescent="0.15">
      <c r="C55" s="71"/>
      <c r="D55" s="71"/>
      <c r="E55" s="71"/>
      <c r="F55" s="71"/>
      <c r="G55" s="71"/>
      <c r="H55" s="71"/>
      <c r="I55" s="71"/>
      <c r="K55" s="60"/>
    </row>
    <row r="56" spans="1:11" x14ac:dyDescent="0.15">
      <c r="A56" s="64"/>
      <c r="B56" s="64"/>
      <c r="C56" s="20"/>
      <c r="D56" s="33"/>
      <c r="G56" s="33"/>
      <c r="H56" s="33"/>
      <c r="I56" s="33"/>
      <c r="J56" s="9"/>
    </row>
    <row r="57" spans="1:11" x14ac:dyDescent="0.15">
      <c r="C57" s="20"/>
      <c r="D57" s="34"/>
      <c r="E57" s="60"/>
      <c r="F57" s="33"/>
      <c r="G57" s="34"/>
      <c r="H57" s="34"/>
      <c r="I57" s="33"/>
      <c r="J57" s="9"/>
    </row>
    <row r="58" spans="1:11" x14ac:dyDescent="0.15">
      <c r="A58" s="64"/>
      <c r="B58" s="64"/>
      <c r="C58" s="20"/>
      <c r="D58" s="33"/>
      <c r="E58" s="33"/>
      <c r="F58" s="60"/>
      <c r="G58" s="33"/>
      <c r="H58" s="33"/>
      <c r="I58" s="33"/>
      <c r="J58" s="9"/>
    </row>
    <row r="59" spans="1:11" x14ac:dyDescent="0.15">
      <c r="C59" s="20"/>
      <c r="D59" s="33"/>
      <c r="E59" s="33"/>
      <c r="G59" s="33"/>
      <c r="H59" s="33"/>
      <c r="I59" s="33"/>
      <c r="J59" s="9"/>
    </row>
    <row r="60" spans="1:11" x14ac:dyDescent="0.15">
      <c r="F60" s="33"/>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G6:H53 E6:E53 D6:D32 D34:D53" xr:uid="{00000000-0002-0000-0000-000000000000}"/>
  </dataValidations>
  <pageMargins left="0.34" right="0.17" top="0.35433070866141736" bottom="0.31496062992125984" header="0.28999999999999998" footer="0.15748031496062992"/>
  <pageSetup paperSize="9" orientation="portrait" r:id="rId1"/>
  <ignoredErrors>
    <ignoredError sqref="F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5" ma:contentTypeDescription="新しいドキュメントを作成します。" ma:contentTypeScope="" ma:versionID="46dbe863447b346e93d745cd6a15296c">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9c5e3f3025bac4ab01dbd0395fbc8232"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DB8FD3-7FBA-4A5D-9F6E-0AEEFF0A274B}">
  <ds:schemaRefs>
    <ds:schemaRef ds:uri="8B97BE19-CDDD-400E-817A-CFDD13F7EC12"/>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purl.org/dc/elements/1.1/"/>
    <ds:schemaRef ds:uri="a26e8c21-bb33-4713-9412-b270a128aa55"/>
    <ds:schemaRef ds:uri="http://schemas.microsoft.com/office/2006/metadata/properties"/>
    <ds:schemaRef ds:uri="http://schemas.microsoft.com/office/infopath/2007/PartnerControls"/>
    <ds:schemaRef ds:uri="263dbbe5-076b-4606-a03b-9598f5f2f35a"/>
    <ds:schemaRef ds:uri="56c6b81f-1a00-4974-b801-8045663bd344"/>
  </ds:schemaRefs>
</ds:datastoreItem>
</file>

<file path=customXml/itemProps2.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3.xml><?xml version="1.0" encoding="utf-8"?>
<ds:datastoreItem xmlns:ds="http://schemas.openxmlformats.org/officeDocument/2006/customXml" ds:itemID="{74A67153-1FA8-4663-93CB-EDD389BAC9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6b81f-1a00-4974-b801-8045663bd34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令和７年度・令和７年６月末日現在</vt:lpstr>
      <vt:lpstr>令和７年度・令和７年６月末日現在!Print_Area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鈴木 祐輝(suzuki-yuuki.5u2)</cp:lastModifiedBy>
  <cp:lastPrinted>2024-06-05T01:43:39Z</cp:lastPrinted>
  <dcterms:created xsi:type="dcterms:W3CDTF">2009-12-11T02:42:58Z</dcterms:created>
  <dcterms:modified xsi:type="dcterms:W3CDTF">2025-07-29T04:38:18Z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0x0101000B0F19441C0C2B41A54BDBE58721BCBB</vt:lpwstr>
  </property>
  <property fmtid="{D5CDD505-2E9C-101B-9397-08002B2CF9AE}" pid="3" name="MediaServiceImageTags">
    <vt:lpwstr/>
  </property>
</Properties>
</file>