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https://mhlwlan.sharepoint.com/sites/11202200/WorkingDocLib/業務関係/B文書/業務係共有フォルダ（岳引継ぎ資料より変更）/5. ホームページ更新/【統計】労働保険の適用徴収状況/月報　令和６年度/令和７年２月/決裁/"/>
    </mc:Choice>
  </mc:AlternateContent>
  <xr:revisionPtr revIDLastSave="657" documentId="13_ncr:1_{7EFD5977-E9DE-4778-B938-70EFCACFDD30}" xr6:coauthVersionLast="47" xr6:coauthVersionMax="47" xr10:uidLastSave="{76589281-1ABA-4A77-87CD-0AF43B148F58}"/>
  <bookViews>
    <workbookView xWindow="7200" yWindow="390" windowWidth="14400" windowHeight="15165" tabRatio="605" xr2:uid="{00000000-000D-0000-FFFF-FFFF00000000}"/>
  </bookViews>
  <sheets>
    <sheet name="令和6年度・令和7年2月末日現在" sheetId="3" r:id="rId1"/>
  </sheets>
  <definedNames>
    <definedName name="_xlnm.Print_Area" localSheetId="0">令和6年度・令和7年2月末日現在!$A$1:$I$59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3" i="3" l="1"/>
  <c r="G53" i="3"/>
  <c r="H53" i="3"/>
  <c r="E53" i="3"/>
  <c r="D53" i="3"/>
  <c r="I52" i="3"/>
  <c r="F52" i="3"/>
  <c r="I51" i="3"/>
  <c r="F51" i="3"/>
  <c r="I50" i="3"/>
  <c r="F50" i="3"/>
  <c r="I49" i="3"/>
  <c r="F49" i="3"/>
  <c r="I48" i="3"/>
  <c r="F48" i="3"/>
  <c r="I47" i="3"/>
  <c r="F47" i="3"/>
  <c r="I46" i="3"/>
  <c r="F46" i="3"/>
  <c r="I45" i="3"/>
  <c r="F45" i="3"/>
  <c r="I44" i="3"/>
  <c r="F44" i="3"/>
  <c r="I43" i="3"/>
  <c r="F43" i="3"/>
  <c r="I42" i="3"/>
  <c r="F42" i="3"/>
  <c r="I41" i="3"/>
  <c r="F41" i="3"/>
  <c r="I40" i="3"/>
  <c r="F40" i="3"/>
  <c r="I39" i="3"/>
  <c r="F39" i="3"/>
  <c r="I38" i="3"/>
  <c r="F38" i="3"/>
  <c r="I37" i="3"/>
  <c r="F37" i="3"/>
  <c r="I36" i="3"/>
  <c r="F36" i="3"/>
  <c r="I35" i="3"/>
  <c r="F35" i="3"/>
  <c r="I34" i="3"/>
  <c r="F34" i="3"/>
  <c r="I33" i="3"/>
  <c r="F33" i="3"/>
  <c r="I32" i="3"/>
  <c r="F32" i="3"/>
  <c r="I31" i="3"/>
  <c r="F31" i="3"/>
  <c r="I30" i="3"/>
  <c r="F30" i="3"/>
  <c r="I29" i="3"/>
  <c r="F29" i="3"/>
  <c r="I28" i="3"/>
  <c r="F28" i="3"/>
  <c r="I27" i="3"/>
  <c r="F27" i="3"/>
  <c r="I26" i="3"/>
  <c r="F26" i="3"/>
  <c r="I25" i="3"/>
  <c r="F25" i="3"/>
  <c r="I24" i="3"/>
  <c r="F24" i="3"/>
  <c r="I23" i="3"/>
  <c r="F23" i="3"/>
  <c r="I22" i="3"/>
  <c r="F22" i="3"/>
  <c r="I21" i="3"/>
  <c r="F21" i="3"/>
  <c r="I20" i="3"/>
  <c r="F20" i="3"/>
  <c r="I19" i="3"/>
  <c r="F19" i="3"/>
  <c r="I18" i="3"/>
  <c r="F18" i="3"/>
  <c r="I17" i="3"/>
  <c r="F17" i="3"/>
  <c r="I16" i="3"/>
  <c r="F16" i="3"/>
  <c r="I15" i="3"/>
  <c r="F15" i="3"/>
  <c r="I14" i="3"/>
  <c r="F14" i="3"/>
  <c r="I13" i="3"/>
  <c r="F13" i="3"/>
  <c r="I12" i="3"/>
  <c r="F12" i="3"/>
  <c r="I11" i="3"/>
  <c r="F11" i="3"/>
  <c r="I10" i="3"/>
  <c r="F10" i="3"/>
  <c r="I9" i="3"/>
  <c r="F9" i="3"/>
  <c r="I8" i="3"/>
  <c r="F8" i="3"/>
  <c r="I7" i="3"/>
  <c r="F7" i="3"/>
  <c r="I6" i="3"/>
  <c r="F6" i="3"/>
  <c r="I53" i="3" l="1"/>
</calcChain>
</file>

<file path=xl/sharedStrings.xml><?xml version="1.0" encoding="utf-8"?>
<sst xmlns="http://schemas.openxmlformats.org/spreadsheetml/2006/main" count="62" uniqueCount="59">
  <si>
    <t>都道府県名</t>
    <rPh sb="0" eb="4">
      <t>トドウフケン</t>
    </rPh>
    <rPh sb="4" eb="5">
      <t>メイ</t>
    </rPh>
    <phoneticPr fontId="1"/>
  </si>
  <si>
    <t>北海道</t>
    <rPh sb="0" eb="3">
      <t>ホッカイドウ</t>
    </rPh>
    <phoneticPr fontId="1"/>
  </si>
  <si>
    <t>青森</t>
    <rPh sb="0" eb="2">
      <t>アオモリ</t>
    </rPh>
    <phoneticPr fontId="1"/>
  </si>
  <si>
    <t>岩手</t>
    <rPh sb="0" eb="2">
      <t>イワテ</t>
    </rPh>
    <phoneticPr fontId="1"/>
  </si>
  <si>
    <t>宮城</t>
    <rPh sb="0" eb="2">
      <t>ミヤギ</t>
    </rPh>
    <phoneticPr fontId="1"/>
  </si>
  <si>
    <t>秋田</t>
    <rPh sb="0" eb="2">
      <t>アキタ</t>
    </rPh>
    <phoneticPr fontId="1"/>
  </si>
  <si>
    <t>山形</t>
    <rPh sb="0" eb="2">
      <t>ヤマガタ</t>
    </rPh>
    <phoneticPr fontId="1"/>
  </si>
  <si>
    <t>福島</t>
    <rPh sb="0" eb="2">
      <t>フクシマ</t>
    </rPh>
    <phoneticPr fontId="1"/>
  </si>
  <si>
    <t>茨城</t>
    <rPh sb="0" eb="2">
      <t>イバラキ</t>
    </rPh>
    <phoneticPr fontId="1"/>
  </si>
  <si>
    <t>栃木</t>
    <rPh sb="0" eb="2">
      <t>トチギ</t>
    </rPh>
    <phoneticPr fontId="1"/>
  </si>
  <si>
    <t>群馬</t>
    <rPh sb="0" eb="2">
      <t>グンマ</t>
    </rPh>
    <phoneticPr fontId="1"/>
  </si>
  <si>
    <t>埼玉</t>
    <rPh sb="0" eb="2">
      <t>サイタマ</t>
    </rPh>
    <phoneticPr fontId="1"/>
  </si>
  <si>
    <t>千葉</t>
    <rPh sb="0" eb="2">
      <t>チバ</t>
    </rPh>
    <phoneticPr fontId="1"/>
  </si>
  <si>
    <t>東京</t>
    <rPh sb="0" eb="2">
      <t>トウキョウ</t>
    </rPh>
    <phoneticPr fontId="1"/>
  </si>
  <si>
    <t>神奈川</t>
    <rPh sb="0" eb="3">
      <t>カナガワ</t>
    </rPh>
    <phoneticPr fontId="1"/>
  </si>
  <si>
    <t>新潟</t>
    <rPh sb="0" eb="2">
      <t>ニイガタ</t>
    </rPh>
    <phoneticPr fontId="1"/>
  </si>
  <si>
    <t>富山</t>
    <rPh sb="0" eb="2">
      <t>トヤマ</t>
    </rPh>
    <phoneticPr fontId="1"/>
  </si>
  <si>
    <t>石川</t>
    <rPh sb="0" eb="2">
      <t>イシカワ</t>
    </rPh>
    <phoneticPr fontId="1"/>
  </si>
  <si>
    <t>福井</t>
    <rPh sb="0" eb="2">
      <t>フクイ</t>
    </rPh>
    <phoneticPr fontId="1"/>
  </si>
  <si>
    <t>山梨</t>
    <rPh sb="0" eb="2">
      <t>ヤマナシ</t>
    </rPh>
    <phoneticPr fontId="1"/>
  </si>
  <si>
    <t>長野</t>
    <rPh sb="0" eb="2">
      <t>ナガノ</t>
    </rPh>
    <phoneticPr fontId="1"/>
  </si>
  <si>
    <t>岐阜</t>
    <rPh sb="0" eb="2">
      <t>ギフ</t>
    </rPh>
    <phoneticPr fontId="1"/>
  </si>
  <si>
    <t>静岡</t>
    <rPh sb="0" eb="2">
      <t>シズオカ</t>
    </rPh>
    <phoneticPr fontId="1"/>
  </si>
  <si>
    <t>愛知</t>
    <rPh sb="0" eb="2">
      <t>アイチ</t>
    </rPh>
    <phoneticPr fontId="1"/>
  </si>
  <si>
    <t>三重</t>
    <rPh sb="0" eb="2">
      <t>ミエ</t>
    </rPh>
    <phoneticPr fontId="1"/>
  </si>
  <si>
    <t>滋賀</t>
    <rPh sb="0" eb="2">
      <t>シガ</t>
    </rPh>
    <phoneticPr fontId="1"/>
  </si>
  <si>
    <t>京都</t>
    <rPh sb="0" eb="2">
      <t>キョウト</t>
    </rPh>
    <phoneticPr fontId="1"/>
  </si>
  <si>
    <t>大阪</t>
    <rPh sb="0" eb="2">
      <t>オオサカ</t>
    </rPh>
    <phoneticPr fontId="1"/>
  </si>
  <si>
    <t>兵庫</t>
    <rPh sb="0" eb="2">
      <t>ヒョウゴ</t>
    </rPh>
    <phoneticPr fontId="1"/>
  </si>
  <si>
    <t>奈良</t>
    <rPh sb="0" eb="2">
      <t>ナラ</t>
    </rPh>
    <phoneticPr fontId="1"/>
  </si>
  <si>
    <t>和歌山</t>
    <rPh sb="0" eb="3">
      <t>ワカヤマ</t>
    </rPh>
    <phoneticPr fontId="1"/>
  </si>
  <si>
    <t>鳥取</t>
    <rPh sb="0" eb="2">
      <t>トットリ</t>
    </rPh>
    <phoneticPr fontId="1"/>
  </si>
  <si>
    <t>島根</t>
    <rPh sb="0" eb="2">
      <t>シマネ</t>
    </rPh>
    <phoneticPr fontId="1"/>
  </si>
  <si>
    <t>岡山</t>
    <rPh sb="0" eb="2">
      <t>オカヤマ</t>
    </rPh>
    <phoneticPr fontId="1"/>
  </si>
  <si>
    <t>広島</t>
    <rPh sb="0" eb="2">
      <t>ヒロシマ</t>
    </rPh>
    <phoneticPr fontId="1"/>
  </si>
  <si>
    <t>山口</t>
    <rPh sb="0" eb="2">
      <t>ヤマグチ</t>
    </rPh>
    <phoneticPr fontId="1"/>
  </si>
  <si>
    <t>徳島</t>
    <rPh sb="0" eb="2">
      <t>トクシマ</t>
    </rPh>
    <phoneticPr fontId="1"/>
  </si>
  <si>
    <t>香川</t>
    <rPh sb="0" eb="2">
      <t>カガワ</t>
    </rPh>
    <phoneticPr fontId="1"/>
  </si>
  <si>
    <t>愛媛</t>
    <rPh sb="0" eb="2">
      <t>エヒメ</t>
    </rPh>
    <phoneticPr fontId="1"/>
  </si>
  <si>
    <t>高知</t>
    <rPh sb="0" eb="2">
      <t>コウチ</t>
    </rPh>
    <phoneticPr fontId="1"/>
  </si>
  <si>
    <t>福岡</t>
    <rPh sb="0" eb="2">
      <t>フクオカ</t>
    </rPh>
    <phoneticPr fontId="1"/>
  </si>
  <si>
    <t>佐賀</t>
    <rPh sb="0" eb="2">
      <t>サガ</t>
    </rPh>
    <phoneticPr fontId="1"/>
  </si>
  <si>
    <t>長崎</t>
    <rPh sb="0" eb="2">
      <t>ナガサキ</t>
    </rPh>
    <phoneticPr fontId="1"/>
  </si>
  <si>
    <t>熊本</t>
    <rPh sb="0" eb="2">
      <t>クマモト</t>
    </rPh>
    <phoneticPr fontId="1"/>
  </si>
  <si>
    <t>大分</t>
    <rPh sb="0" eb="2">
      <t>オオイタ</t>
    </rPh>
    <phoneticPr fontId="1"/>
  </si>
  <si>
    <t>宮崎</t>
    <rPh sb="0" eb="2">
      <t>ミヤザキ</t>
    </rPh>
    <phoneticPr fontId="1"/>
  </si>
  <si>
    <t>鹿児島</t>
    <rPh sb="0" eb="3">
      <t>カゴシマ</t>
    </rPh>
    <phoneticPr fontId="1"/>
  </si>
  <si>
    <t>沖縄</t>
    <rPh sb="0" eb="2">
      <t>オキナワ</t>
    </rPh>
    <phoneticPr fontId="1"/>
  </si>
  <si>
    <t>収納率</t>
    <rPh sb="0" eb="3">
      <t>シュウノウリツ</t>
    </rPh>
    <phoneticPr fontId="1"/>
  </si>
  <si>
    <t>労働保険料</t>
    <rPh sb="0" eb="2">
      <t>ロウドウ</t>
    </rPh>
    <rPh sb="2" eb="5">
      <t>ホケンリョウ</t>
    </rPh>
    <phoneticPr fontId="1"/>
  </si>
  <si>
    <t>一般拠出金</t>
    <rPh sb="0" eb="2">
      <t>イッパン</t>
    </rPh>
    <rPh sb="2" eb="5">
      <t>キョシュツキン</t>
    </rPh>
    <phoneticPr fontId="1"/>
  </si>
  <si>
    <t>合計</t>
    <rPh sb="0" eb="2">
      <t>ゴウケイ</t>
    </rPh>
    <phoneticPr fontId="1"/>
  </si>
  <si>
    <t>（単位：円）</t>
    <phoneticPr fontId="1"/>
  </si>
  <si>
    <t>徴収決定済額</t>
    <rPh sb="0" eb="2">
      <t>チョウシュウ</t>
    </rPh>
    <rPh sb="2" eb="4">
      <t>ケッテイ</t>
    </rPh>
    <rPh sb="4" eb="5">
      <t>ズミ</t>
    </rPh>
    <rPh sb="5" eb="6">
      <t>ガク</t>
    </rPh>
    <phoneticPr fontId="1"/>
  </si>
  <si>
    <t>収納済歳入額</t>
    <rPh sb="0" eb="2">
      <t>シュウノウ</t>
    </rPh>
    <rPh sb="2" eb="3">
      <t>スミ</t>
    </rPh>
    <rPh sb="3" eb="6">
      <t>サイニュウガク</t>
    </rPh>
    <phoneticPr fontId="1"/>
  </si>
  <si>
    <t>「一般拠出金」とは、「石綿による健康被害の救済に関する法律」により、石綿（アスベスト）健康被害の救済にあてるため、労災保険の保険関係が成立している事業の事業主から労働保険料と併せて徴収するもの。</t>
    <rPh sb="1" eb="3">
      <t>イッパン</t>
    </rPh>
    <rPh sb="3" eb="6">
      <t>キョシュツキン</t>
    </rPh>
    <rPh sb="11" eb="13">
      <t>イシワタ</t>
    </rPh>
    <rPh sb="16" eb="18">
      <t>ケンコウ</t>
    </rPh>
    <rPh sb="18" eb="20">
      <t>ヒガイ</t>
    </rPh>
    <rPh sb="21" eb="23">
      <t>キュウサイ</t>
    </rPh>
    <rPh sb="24" eb="25">
      <t>カン</t>
    </rPh>
    <rPh sb="27" eb="29">
      <t>ホウリツ</t>
    </rPh>
    <rPh sb="34" eb="36">
      <t>イシワタ</t>
    </rPh>
    <rPh sb="43" eb="45">
      <t>ケンコウ</t>
    </rPh>
    <rPh sb="45" eb="47">
      <t>ヒガイ</t>
    </rPh>
    <rPh sb="48" eb="50">
      <t>キュウサイ</t>
    </rPh>
    <rPh sb="57" eb="59">
      <t>ロウサイ</t>
    </rPh>
    <rPh sb="59" eb="61">
      <t>ホケン</t>
    </rPh>
    <rPh sb="62" eb="64">
      <t>ホケン</t>
    </rPh>
    <rPh sb="64" eb="66">
      <t>カンケイ</t>
    </rPh>
    <rPh sb="67" eb="69">
      <t>セイリツ</t>
    </rPh>
    <rPh sb="73" eb="75">
      <t>ジギョウ</t>
    </rPh>
    <rPh sb="76" eb="79">
      <t>ジギョウヌシ</t>
    </rPh>
    <rPh sb="81" eb="83">
      <t>ロウドウ</t>
    </rPh>
    <rPh sb="83" eb="86">
      <t>ホケンリョウ</t>
    </rPh>
    <rPh sb="87" eb="88">
      <t>アワ</t>
    </rPh>
    <rPh sb="90" eb="92">
      <t>チョウシュウ</t>
    </rPh>
    <phoneticPr fontId="1"/>
  </si>
  <si>
    <t>(注）</t>
    <rPh sb="1" eb="2">
      <t>チュウ</t>
    </rPh>
    <phoneticPr fontId="1"/>
  </si>
  <si>
    <t>令和6年度・令和7年2月末日現在</t>
    <rPh sb="6" eb="8">
      <t>レイワ</t>
    </rPh>
    <rPh sb="9" eb="10">
      <t>ネン</t>
    </rPh>
    <rPh sb="11" eb="12">
      <t>ガツ</t>
    </rPh>
    <rPh sb="12" eb="14">
      <t>マツジツ</t>
    </rPh>
    <rPh sb="14" eb="16">
      <t>ゲンザイ</t>
    </rPh>
    <phoneticPr fontId="1"/>
  </si>
  <si>
    <t>（３）　都道府県別労働保険料・一般拠出金徴収状況</t>
    <rPh sb="4" eb="8">
      <t>トドウフケン</t>
    </rPh>
    <rPh sb="8" eb="9">
      <t>ベツ</t>
    </rPh>
    <rPh sb="9" eb="11">
      <t>ロウドウ</t>
    </rPh>
    <rPh sb="11" eb="14">
      <t>ホケンリョウ</t>
    </rPh>
    <rPh sb="15" eb="17">
      <t>イッパン</t>
    </rPh>
    <rPh sb="17" eb="20">
      <t>キョシュツキン</t>
    </rPh>
    <rPh sb="20" eb="22">
      <t>チョウシュウ</t>
    </rPh>
    <rPh sb="22" eb="24">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</si>
</sst>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Red]\-#,##0\ "/>
    <numFmt numFmtId="178" formatCode="#,##0_);[Red]\(#,##0\)"/>
  </numFmts>
  <fonts count="7"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color theme="1"/>
      <name val="ＭＳ Ｐ明朝"/>
      <family val="1"/>
      <charset val="128"/>
    </font>
    <font>
      <sz val="11"/>
      <name val="ＭＳ Ｐ明朝"/>
      <family val="1"/>
      <charset val="128"/>
    </font>
    <font>
      <sz val="6"/>
      <name val="ＭＳ Ｐゴシック"/>
      <family val="3"/>
      <charset val="128"/>
      <scheme val="minor"/>
    </font>
  </fonts>
  <fills count="3">
    <fill>
      <patternFill patternType="none"/>
    </fill>
    <fill>
      <patternFill patternType="gray125"/>
    </fill>
    <fill>
      <patternFill patternType="solid">
        <fgColor theme="0" tint="-0.14996795556505021"/>
        <bgColor indexed="64"/>
      </patternFill>
    </fill>
  </fills>
  <borders count="14">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s>
  <cellStyleXfs count="3">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76">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1" xfId="0" applyBorder="1" applyAlignment="1">
      <alignment horizontal="distributed" vertical="center"/>
    </xf>
    <xf numFmtId="0" fontId="0" fillId="0" borderId="2" xfId="0" applyBorder="1" applyAlignment="1">
      <alignment horizontal="distributed" vertical="center"/>
    </xf>
    <xf numFmtId="0" fontId="3" fillId="0" borderId="0" xfId="0" applyFont="1">
      <alignment vertical="center"/>
    </xf>
    <xf numFmtId="0" fontId="0" fillId="2" borderId="1" xfId="0" applyFill="1" applyBorder="1">
      <alignment vertical="center"/>
    </xf>
    <xf numFmtId="0" fontId="0" fillId="2" borderId="1" xfId="0" applyFill="1" applyBorder="1" applyAlignment="1">
      <alignment horizontal="distributed" vertical="center"/>
    </xf>
    <xf numFmtId="0" fontId="0" fillId="2" borderId="2" xfId="0" applyFill="1" applyBorder="1">
      <alignment vertical="center"/>
    </xf>
    <xf numFmtId="0" fontId="0" fillId="2" borderId="2" xfId="0" applyFill="1" applyBorder="1" applyAlignment="1">
      <alignment horizontal="distributed" vertical="center"/>
    </xf>
    <xf numFmtId="176" fontId="2" fillId="0" borderId="0" xfId="1" applyNumberFormat="1" applyFont="1">
      <alignment vertical="center"/>
    </xf>
    <xf numFmtId="0" fontId="0" fillId="0" borderId="0" xfId="0" applyAlignment="1">
      <alignment vertical="center" shrinkToFit="1"/>
    </xf>
    <xf numFmtId="0" fontId="0" fillId="0" borderId="0" xfId="0" applyAlignment="1">
      <alignment horizontal="right" vertical="center" shrinkToFit="1"/>
    </xf>
    <xf numFmtId="176" fontId="4" fillId="2" borderId="1" xfId="2" applyNumberFormat="1" applyFont="1" applyFill="1" applyBorder="1" applyAlignment="1">
      <alignment vertical="center" shrinkToFit="1"/>
    </xf>
    <xf numFmtId="176" fontId="4" fillId="0" borderId="1" xfId="2" applyNumberFormat="1" applyFont="1" applyFill="1" applyBorder="1" applyAlignment="1">
      <alignment vertical="center" shrinkToFit="1"/>
    </xf>
    <xf numFmtId="176" fontId="4" fillId="0" borderId="1" xfId="2" applyNumberFormat="1" applyFont="1" applyBorder="1" applyAlignment="1">
      <alignment vertical="center" shrinkToFit="1"/>
    </xf>
    <xf numFmtId="176" fontId="4" fillId="2" borderId="2" xfId="2" applyNumberFormat="1" applyFont="1" applyFill="1" applyBorder="1" applyAlignment="1">
      <alignment vertical="center" shrinkToFit="1"/>
    </xf>
    <xf numFmtId="176" fontId="4" fillId="0" borderId="2" xfId="2" applyNumberFormat="1" applyFont="1" applyFill="1" applyBorder="1" applyAlignment="1">
      <alignment vertical="center" shrinkToFit="1"/>
    </xf>
    <xf numFmtId="176" fontId="4" fillId="0" borderId="2" xfId="2" applyNumberFormat="1" applyFont="1" applyBorder="1" applyAlignment="1">
      <alignment vertical="center" shrinkToFit="1"/>
    </xf>
    <xf numFmtId="176" fontId="4" fillId="0" borderId="12" xfId="2" applyNumberFormat="1" applyFont="1" applyBorder="1" applyAlignment="1">
      <alignment vertical="center" shrinkToFit="1"/>
    </xf>
    <xf numFmtId="176" fontId="5" fillId="2" borderId="1" xfId="2" applyNumberFormat="1" applyFont="1" applyFill="1" applyBorder="1" applyAlignment="1">
      <alignment vertical="center" shrinkToFit="1"/>
    </xf>
    <xf numFmtId="176" fontId="5" fillId="0" borderId="1" xfId="2" applyNumberFormat="1" applyFont="1" applyFill="1" applyBorder="1" applyAlignment="1">
      <alignment vertical="center" shrinkToFit="1"/>
    </xf>
    <xf numFmtId="176" fontId="5" fillId="2" borderId="2" xfId="2" applyNumberFormat="1" applyFont="1" applyFill="1" applyBorder="1" applyAlignment="1">
      <alignment vertical="center" shrinkToFit="1"/>
    </xf>
    <xf numFmtId="176" fontId="5" fillId="0" borderId="1" xfId="2" applyNumberFormat="1" applyFont="1" applyBorder="1" applyAlignment="1">
      <alignment vertical="center" shrinkToFit="1"/>
    </xf>
    <xf numFmtId="176" fontId="5" fillId="0" borderId="2" xfId="2" applyNumberFormat="1" applyFont="1" applyFill="1" applyBorder="1" applyAlignment="1">
      <alignment vertical="center" shrinkToFit="1"/>
    </xf>
    <xf numFmtId="176" fontId="5" fillId="0" borderId="2" xfId="2" applyNumberFormat="1" applyFont="1" applyBorder="1" applyAlignment="1">
      <alignment vertical="center" shrinkToFit="1"/>
    </xf>
    <xf numFmtId="0" fontId="0" fillId="0" borderId="5" xfId="0" applyBorder="1" applyAlignment="1">
      <alignment horizontal="center" vertical="center" shrinkToFit="1"/>
    </xf>
    <xf numFmtId="0" fontId="3" fillId="0" borderId="0" xfId="0" applyFont="1" applyAlignment="1">
      <alignment vertical="center" wrapText="1"/>
    </xf>
    <xf numFmtId="0" fontId="0" fillId="0" borderId="6" xfId="0" applyBorder="1" applyAlignment="1">
      <alignment horizontal="center" vertical="center" shrinkToFit="1"/>
    </xf>
    <xf numFmtId="38" fontId="0" fillId="0" borderId="0" xfId="2" applyFont="1">
      <alignment vertical="center"/>
    </xf>
    <xf numFmtId="176" fontId="5" fillId="0" borderId="6" xfId="0" applyNumberFormat="1" applyFont="1" applyBorder="1" applyAlignment="1">
      <alignment vertical="center" shrinkToFit="1"/>
    </xf>
    <xf numFmtId="176" fontId="4" fillId="0" borderId="6" xfId="0" applyNumberFormat="1" applyFont="1" applyBorder="1" applyAlignment="1">
      <alignment vertical="center" shrinkToFit="1"/>
    </xf>
    <xf numFmtId="176" fontId="5" fillId="0" borderId="0" xfId="0" applyNumberFormat="1" applyFont="1" applyAlignment="1">
      <alignment vertical="center" shrinkToFit="1"/>
    </xf>
    <xf numFmtId="0" fontId="3" fillId="0" borderId="0" xfId="0" applyFont="1" applyAlignment="1">
      <alignment vertical="center" shrinkToFit="1"/>
    </xf>
    <xf numFmtId="3" fontId="3" fillId="0" borderId="0" xfId="0" applyNumberFormat="1" applyFont="1" applyAlignment="1">
      <alignment vertical="center" shrinkToFit="1"/>
    </xf>
    <xf numFmtId="177" fontId="5" fillId="0" borderId="1" xfId="2" applyNumberFormat="1" applyFont="1" applyBorder="1" applyAlignment="1">
      <alignment vertical="center" shrinkToFit="1"/>
    </xf>
    <xf numFmtId="178" fontId="5" fillId="0" borderId="1" xfId="2" applyNumberFormat="1" applyFont="1" applyBorder="1" applyAlignment="1">
      <alignment vertical="center" shrinkToFit="1"/>
    </xf>
    <xf numFmtId="178" fontId="5" fillId="0" borderId="7" xfId="2" applyNumberFormat="1" applyFont="1" applyBorder="1" applyAlignment="1">
      <alignment vertical="center" shrinkToFit="1"/>
    </xf>
    <xf numFmtId="178" fontId="5" fillId="2" borderId="1" xfId="2" applyNumberFormat="1" applyFont="1" applyFill="1" applyBorder="1" applyAlignment="1">
      <alignment vertical="center" shrinkToFit="1"/>
    </xf>
    <xf numFmtId="178" fontId="5" fillId="2" borderId="7" xfId="2" applyNumberFormat="1" applyFont="1" applyFill="1" applyBorder="1" applyAlignment="1">
      <alignment vertical="center" shrinkToFit="1"/>
    </xf>
    <xf numFmtId="178" fontId="5" fillId="2" borderId="2" xfId="2" applyNumberFormat="1" applyFont="1" applyFill="1" applyBorder="1" applyAlignment="1">
      <alignment vertical="center" shrinkToFit="1"/>
    </xf>
    <xf numFmtId="178" fontId="5" fillId="2" borderId="8" xfId="2" applyNumberFormat="1" applyFont="1" applyFill="1" applyBorder="1" applyAlignment="1">
      <alignment vertical="center" shrinkToFit="1"/>
    </xf>
    <xf numFmtId="178" fontId="5" fillId="0" borderId="2" xfId="2" applyNumberFormat="1" applyFont="1" applyBorder="1" applyAlignment="1">
      <alignment vertical="center" shrinkToFit="1"/>
    </xf>
    <xf numFmtId="178" fontId="5" fillId="0" borderId="8" xfId="2" applyNumberFormat="1" applyFont="1" applyBorder="1" applyAlignment="1">
      <alignment vertical="center" shrinkToFit="1"/>
    </xf>
    <xf numFmtId="178" fontId="5" fillId="0" borderId="1" xfId="2" applyNumberFormat="1" applyFont="1" applyFill="1" applyBorder="1" applyAlignment="1">
      <alignment vertical="center" shrinkToFit="1"/>
    </xf>
    <xf numFmtId="178" fontId="5" fillId="0" borderId="7" xfId="2" applyNumberFormat="1" applyFont="1" applyFill="1" applyBorder="1" applyAlignment="1">
      <alignment vertical="center" shrinkToFit="1"/>
    </xf>
    <xf numFmtId="178" fontId="5" fillId="0" borderId="2" xfId="2" applyNumberFormat="1" applyFont="1" applyFill="1" applyBorder="1" applyAlignment="1">
      <alignment vertical="center" shrinkToFit="1"/>
    </xf>
    <xf numFmtId="178" fontId="5" fillId="0" borderId="8" xfId="2" applyNumberFormat="1" applyFont="1" applyFill="1" applyBorder="1" applyAlignment="1">
      <alignment vertical="center" shrinkToFit="1"/>
    </xf>
    <xf numFmtId="178" fontId="4" fillId="0" borderId="0" xfId="2" applyNumberFormat="1" applyFont="1">
      <alignment vertical="center"/>
    </xf>
    <xf numFmtId="178" fontId="5" fillId="0" borderId="6" xfId="2" applyNumberFormat="1" applyFont="1" applyBorder="1" applyAlignment="1">
      <alignment vertical="center" shrinkToFit="1"/>
    </xf>
    <xf numFmtId="178" fontId="5" fillId="0" borderId="5" xfId="2" applyNumberFormat="1" applyFont="1" applyBorder="1" applyAlignment="1">
      <alignment vertical="center" shrinkToFit="1"/>
    </xf>
    <xf numFmtId="177" fontId="5" fillId="2" borderId="1" xfId="2" applyNumberFormat="1" applyFont="1" applyFill="1" applyBorder="1" applyAlignment="1">
      <alignment vertical="center" shrinkToFit="1"/>
    </xf>
    <xf numFmtId="177" fontId="5" fillId="2" borderId="2" xfId="2" applyNumberFormat="1" applyFont="1" applyFill="1" applyBorder="1" applyAlignment="1">
      <alignment vertical="center" shrinkToFit="1"/>
    </xf>
    <xf numFmtId="177" fontId="5" fillId="0" borderId="2" xfId="2" applyNumberFormat="1" applyFont="1" applyBorder="1" applyAlignment="1">
      <alignment vertical="center" shrinkToFit="1"/>
    </xf>
    <xf numFmtId="177" fontId="5" fillId="2" borderId="7" xfId="2" applyNumberFormat="1" applyFont="1" applyFill="1" applyBorder="1" applyAlignment="1">
      <alignment vertical="center" shrinkToFit="1"/>
    </xf>
    <xf numFmtId="177" fontId="5" fillId="0" borderId="7" xfId="2" applyNumberFormat="1" applyFont="1" applyBorder="1" applyAlignment="1">
      <alignment vertical="center" shrinkToFit="1"/>
    </xf>
    <xf numFmtId="177" fontId="5" fillId="2" borderId="8" xfId="2" applyNumberFormat="1" applyFont="1" applyFill="1" applyBorder="1" applyAlignment="1">
      <alignment vertical="center" shrinkToFit="1"/>
    </xf>
    <xf numFmtId="177" fontId="5" fillId="0" borderId="8" xfId="2" applyNumberFormat="1" applyFont="1" applyBorder="1" applyAlignment="1">
      <alignment vertical="center" shrinkToFit="1"/>
    </xf>
    <xf numFmtId="177" fontId="5" fillId="0" borderId="7" xfId="2" applyNumberFormat="1" applyFont="1" applyFill="1" applyBorder="1" applyAlignment="1">
      <alignment vertical="center" shrinkToFit="1"/>
    </xf>
    <xf numFmtId="177" fontId="5" fillId="0" borderId="13" xfId="2" applyNumberFormat="1" applyFont="1" applyBorder="1" applyAlignment="1">
      <alignment vertical="center" shrinkToFit="1"/>
    </xf>
    <xf numFmtId="177" fontId="5" fillId="0" borderId="1" xfId="2" applyNumberFormat="1" applyFont="1" applyFill="1" applyBorder="1" applyAlignment="1">
      <alignment vertical="center" shrinkToFit="1"/>
    </xf>
    <xf numFmtId="177" fontId="5" fillId="0" borderId="2" xfId="2" applyNumberFormat="1" applyFont="1" applyFill="1" applyBorder="1" applyAlignment="1">
      <alignment vertical="center" shrinkToFit="1"/>
    </xf>
    <xf numFmtId="177" fontId="5" fillId="0" borderId="8" xfId="2" applyNumberFormat="1" applyFont="1" applyFill="1" applyBorder="1" applyAlignment="1">
      <alignment vertical="center" shrinkToFit="1"/>
    </xf>
    <xf numFmtId="177" fontId="5" fillId="0" borderId="10" xfId="2" applyNumberFormat="1" applyFont="1" applyBorder="1" applyAlignment="1">
      <alignment vertical="center" shrinkToFit="1"/>
    </xf>
    <xf numFmtId="177" fontId="5" fillId="0" borderId="6" xfId="2" applyNumberFormat="1" applyFont="1" applyBorder="1" applyAlignment="1">
      <alignment vertical="center" shrinkToFit="1"/>
    </xf>
    <xf numFmtId="0" fontId="3" fillId="0" borderId="0" xfId="0" applyFont="1" applyAlignment="1">
      <alignment horizontal="right" vertical="center"/>
    </xf>
    <xf numFmtId="0" fontId="0" fillId="0" borderId="5"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6" xfId="0" applyBorder="1" applyAlignment="1">
      <alignment horizontal="center" vertical="center"/>
    </xf>
    <xf numFmtId="0" fontId="3" fillId="0" borderId="11" xfId="0" applyFont="1" applyBorder="1" applyAlignment="1">
      <alignment vertical="center" wrapText="1"/>
    </xf>
    <xf numFmtId="0" fontId="3" fillId="0" borderId="0" xfId="0" applyFont="1" applyAlignment="1">
      <alignment vertical="center" wrapText="1"/>
    </xf>
  </cellXfs>
  <cellStyles count="3">
    <cellStyle name="パーセント" xfId="1" builtinId="5"/>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51613-2075-40AB-92D0-2E55436EFE62}">
  <dimension ref="A1:M61"/>
  <sheetViews>
    <sheetView tabSelected="1" topLeftCell="B1" zoomScale="98" zoomScaleNormal="98" zoomScaleSheetLayoutView="110" workbookViewId="0">
      <pane xSplit="2" ySplit="5" topLeftCell="D28" activePane="bottomRight" state="frozen"/>
      <selection activeCell="B1" sqref="B1"/>
      <selection pane="topRight" activeCell="D1" sqref="D1"/>
      <selection pane="bottomLeft" activeCell="B6" sqref="B6"/>
      <selection pane="bottomRight" activeCell="E57" sqref="E57"/>
    </sheetView>
  </sheetViews>
  <sheetFormatPr defaultRowHeight="13.5" x14ac:dyDescent="0.15"/>
  <cols>
    <col min="1" max="1" width="2.75" customWidth="1"/>
    <col min="2" max="2" width="3.125" customWidth="1"/>
    <col min="3" max="3" width="8" customWidth="1"/>
    <col min="4" max="5" width="19.75" style="15" customWidth="1"/>
    <col min="6" max="6" width="10.625" style="15" customWidth="1"/>
    <col min="7" max="8" width="13.375" style="15" customWidth="1"/>
    <col min="9" max="9" width="8.75" style="15" customWidth="1"/>
    <col min="11" max="11" width="12.75" bestFit="1" customWidth="1"/>
    <col min="13" max="13" width="10.625" bestFit="1" customWidth="1"/>
  </cols>
  <sheetData>
    <row r="1" spans="2:13" x14ac:dyDescent="0.15">
      <c r="B1" t="s">
        <v>58</v>
      </c>
      <c r="H1"/>
    </row>
    <row r="3" spans="2:13" x14ac:dyDescent="0.15">
      <c r="B3" t="s">
        <v>57</v>
      </c>
      <c r="F3" s="16"/>
      <c r="I3" s="16" t="s">
        <v>52</v>
      </c>
    </row>
    <row r="4" spans="2:13" ht="16.5" customHeight="1" x14ac:dyDescent="0.15">
      <c r="B4" s="3"/>
      <c r="C4" s="4"/>
      <c r="D4" s="70" t="s">
        <v>49</v>
      </c>
      <c r="E4" s="71"/>
      <c r="F4" s="72"/>
      <c r="G4" s="70" t="s">
        <v>50</v>
      </c>
      <c r="H4" s="71"/>
      <c r="I4" s="72"/>
    </row>
    <row r="5" spans="2:13" ht="16.5" customHeight="1" x14ac:dyDescent="0.15">
      <c r="B5" s="6" t="s">
        <v>0</v>
      </c>
      <c r="C5" s="5"/>
      <c r="D5" s="30" t="s">
        <v>53</v>
      </c>
      <c r="E5" s="30" t="s">
        <v>54</v>
      </c>
      <c r="F5" s="32" t="s">
        <v>48</v>
      </c>
      <c r="G5" s="30" t="s">
        <v>53</v>
      </c>
      <c r="H5" s="30" t="s">
        <v>54</v>
      </c>
      <c r="I5" s="32" t="s">
        <v>48</v>
      </c>
    </row>
    <row r="6" spans="2:13" x14ac:dyDescent="0.15">
      <c r="B6" s="10">
        <v>1</v>
      </c>
      <c r="C6" s="11" t="s">
        <v>1</v>
      </c>
      <c r="D6" s="55">
        <v>126543664402</v>
      </c>
      <c r="E6" s="58">
        <v>124511024339</v>
      </c>
      <c r="F6" s="24">
        <f>E6/D6</f>
        <v>0.98393724353877743</v>
      </c>
      <c r="G6" s="55">
        <v>120246225</v>
      </c>
      <c r="H6" s="58">
        <v>119392887</v>
      </c>
      <c r="I6" s="17">
        <f>H6/G6</f>
        <v>0.99290341131291227</v>
      </c>
    </row>
    <row r="7" spans="2:13" x14ac:dyDescent="0.15">
      <c r="B7" s="1">
        <v>2</v>
      </c>
      <c r="C7" s="7" t="s">
        <v>2</v>
      </c>
      <c r="D7" s="39">
        <v>24244039277</v>
      </c>
      <c r="E7" s="59">
        <v>23830116206</v>
      </c>
      <c r="F7" s="25">
        <f t="shared" ref="F7:F53" si="0">E7/D7</f>
        <v>0.98292681074012767</v>
      </c>
      <c r="G7" s="39">
        <v>23315401</v>
      </c>
      <c r="H7" s="59">
        <v>23071800</v>
      </c>
      <c r="I7" s="18">
        <f t="shared" ref="I7:I53" si="1">H7/G7</f>
        <v>0.98955192750062504</v>
      </c>
      <c r="M7" s="33"/>
    </row>
    <row r="8" spans="2:13" x14ac:dyDescent="0.15">
      <c r="B8" s="10">
        <v>3</v>
      </c>
      <c r="C8" s="11" t="s">
        <v>3</v>
      </c>
      <c r="D8" s="55">
        <v>25254119188</v>
      </c>
      <c r="E8" s="58">
        <v>24910088568</v>
      </c>
      <c r="F8" s="24">
        <f t="shared" si="0"/>
        <v>0.98637724731403531</v>
      </c>
      <c r="G8" s="55">
        <v>25304399</v>
      </c>
      <c r="H8" s="58">
        <v>25126561</v>
      </c>
      <c r="I8" s="17">
        <f t="shared" si="1"/>
        <v>0.99297205201356487</v>
      </c>
    </row>
    <row r="9" spans="2:13" x14ac:dyDescent="0.15">
      <c r="B9" s="1">
        <v>4</v>
      </c>
      <c r="C9" s="7" t="s">
        <v>4</v>
      </c>
      <c r="D9" s="39">
        <v>56513965920</v>
      </c>
      <c r="E9" s="59">
        <v>55424313692</v>
      </c>
      <c r="F9" s="25">
        <f t="shared" si="0"/>
        <v>0.9807188858495175</v>
      </c>
      <c r="G9" s="39">
        <v>57217105</v>
      </c>
      <c r="H9" s="59">
        <v>56384476</v>
      </c>
      <c r="I9" s="19">
        <f t="shared" si="1"/>
        <v>0.98544790058846909</v>
      </c>
    </row>
    <row r="10" spans="2:13" x14ac:dyDescent="0.15">
      <c r="B10" s="12">
        <v>5</v>
      </c>
      <c r="C10" s="13" t="s">
        <v>5</v>
      </c>
      <c r="D10" s="56">
        <v>20449520938</v>
      </c>
      <c r="E10" s="60">
        <v>20054010736</v>
      </c>
      <c r="F10" s="26">
        <f>E10/D10</f>
        <v>0.98065919474597329</v>
      </c>
      <c r="G10" s="56">
        <v>19866107</v>
      </c>
      <c r="H10" s="60">
        <v>19647241</v>
      </c>
      <c r="I10" s="20">
        <f t="shared" si="1"/>
        <v>0.9889829446705386</v>
      </c>
    </row>
    <row r="11" spans="2:13" x14ac:dyDescent="0.15">
      <c r="B11" s="1">
        <v>6</v>
      </c>
      <c r="C11" s="7" t="s">
        <v>6</v>
      </c>
      <c r="D11" s="39">
        <v>22842712371</v>
      </c>
      <c r="E11" s="59">
        <v>22542230363</v>
      </c>
      <c r="F11" s="27">
        <f t="shared" si="0"/>
        <v>0.98684560733770488</v>
      </c>
      <c r="G11" s="39">
        <v>22116209</v>
      </c>
      <c r="H11" s="59">
        <v>21864465</v>
      </c>
      <c r="I11" s="18">
        <f t="shared" si="1"/>
        <v>0.98861721735402297</v>
      </c>
    </row>
    <row r="12" spans="2:13" x14ac:dyDescent="0.15">
      <c r="B12" s="10">
        <v>7</v>
      </c>
      <c r="C12" s="11" t="s">
        <v>7</v>
      </c>
      <c r="D12" s="55">
        <v>44221150221</v>
      </c>
      <c r="E12" s="58">
        <v>43306908139</v>
      </c>
      <c r="F12" s="24">
        <f t="shared" si="0"/>
        <v>0.97932568290442523</v>
      </c>
      <c r="G12" s="55">
        <v>45449203</v>
      </c>
      <c r="H12" s="58">
        <v>44759047</v>
      </c>
      <c r="I12" s="17">
        <f t="shared" si="1"/>
        <v>0.98481478322073102</v>
      </c>
    </row>
    <row r="13" spans="2:13" x14ac:dyDescent="0.15">
      <c r="B13" s="1">
        <v>8</v>
      </c>
      <c r="C13" s="7" t="s">
        <v>8</v>
      </c>
      <c r="D13" s="39">
        <v>72893932481</v>
      </c>
      <c r="E13" s="59">
        <v>71592700520</v>
      </c>
      <c r="F13" s="27">
        <f t="shared" si="0"/>
        <v>0.98214896745570468</v>
      </c>
      <c r="G13" s="39">
        <v>74411595</v>
      </c>
      <c r="H13" s="59">
        <v>73499296</v>
      </c>
      <c r="I13" s="19">
        <f t="shared" si="1"/>
        <v>0.98773982737502131</v>
      </c>
    </row>
    <row r="14" spans="2:13" x14ac:dyDescent="0.15">
      <c r="B14" s="10">
        <v>9</v>
      </c>
      <c r="C14" s="11" t="s">
        <v>9</v>
      </c>
      <c r="D14" s="55">
        <v>53481866733</v>
      </c>
      <c r="E14" s="58">
        <v>52812158585</v>
      </c>
      <c r="F14" s="24">
        <f t="shared" si="0"/>
        <v>0.98747784643824388</v>
      </c>
      <c r="G14" s="55">
        <v>54470198</v>
      </c>
      <c r="H14" s="58">
        <v>53982101</v>
      </c>
      <c r="I14" s="17">
        <f t="shared" si="1"/>
        <v>0.99103919174297839</v>
      </c>
    </row>
    <row r="15" spans="2:13" x14ac:dyDescent="0.15">
      <c r="B15" s="2">
        <v>10</v>
      </c>
      <c r="C15" s="8" t="s">
        <v>10</v>
      </c>
      <c r="D15" s="57">
        <v>52838324082</v>
      </c>
      <c r="E15" s="61">
        <v>51967343302</v>
      </c>
      <c r="F15" s="28">
        <f t="shared" si="0"/>
        <v>0.98351611647166703</v>
      </c>
      <c r="G15" s="57">
        <v>54166219</v>
      </c>
      <c r="H15" s="61">
        <v>53488841</v>
      </c>
      <c r="I15" s="22">
        <f t="shared" si="1"/>
        <v>0.98749445664649405</v>
      </c>
    </row>
    <row r="16" spans="2:13" x14ac:dyDescent="0.15">
      <c r="B16" s="10">
        <v>11</v>
      </c>
      <c r="C16" s="11" t="s">
        <v>11</v>
      </c>
      <c r="D16" s="55">
        <v>137591856739</v>
      </c>
      <c r="E16" s="43">
        <v>135049609943</v>
      </c>
      <c r="F16" s="24">
        <f t="shared" si="0"/>
        <v>0.98152327575008724</v>
      </c>
      <c r="G16" s="55">
        <v>141889235</v>
      </c>
      <c r="H16" s="58">
        <v>139821650</v>
      </c>
      <c r="I16" s="17">
        <f t="shared" si="1"/>
        <v>0.98542817571748831</v>
      </c>
    </row>
    <row r="17" spans="2:11" x14ac:dyDescent="0.15">
      <c r="B17" s="1">
        <v>12</v>
      </c>
      <c r="C17" s="7" t="s">
        <v>12</v>
      </c>
      <c r="D17" s="40">
        <v>117947565556</v>
      </c>
      <c r="E17" s="41">
        <v>115116948552</v>
      </c>
      <c r="F17" s="27">
        <f t="shared" si="0"/>
        <v>0.97600105614171362</v>
      </c>
      <c r="G17" s="39">
        <v>122118562</v>
      </c>
      <c r="H17" s="59">
        <v>120128263</v>
      </c>
      <c r="I17" s="18">
        <f t="shared" si="1"/>
        <v>0.98370191257247197</v>
      </c>
    </row>
    <row r="18" spans="2:11" x14ac:dyDescent="0.15">
      <c r="B18" s="10">
        <v>13</v>
      </c>
      <c r="C18" s="11" t="s">
        <v>13</v>
      </c>
      <c r="D18" s="42">
        <v>1290223260869</v>
      </c>
      <c r="E18" s="43">
        <v>1275107056392</v>
      </c>
      <c r="F18" s="24">
        <f t="shared" si="0"/>
        <v>0.98828403971974677</v>
      </c>
      <c r="G18" s="55">
        <v>1358743321</v>
      </c>
      <c r="H18" s="58">
        <v>1344205550</v>
      </c>
      <c r="I18" s="17">
        <f t="shared" si="1"/>
        <v>0.98930057592533327</v>
      </c>
      <c r="K18" s="14"/>
    </row>
    <row r="19" spans="2:11" x14ac:dyDescent="0.15">
      <c r="B19" s="1">
        <v>14</v>
      </c>
      <c r="C19" s="7" t="s">
        <v>14</v>
      </c>
      <c r="D19" s="40">
        <v>231005933524</v>
      </c>
      <c r="E19" s="41">
        <v>227232079191</v>
      </c>
      <c r="F19" s="27">
        <f t="shared" si="0"/>
        <v>0.98366338788173191</v>
      </c>
      <c r="G19" s="39">
        <v>242153959</v>
      </c>
      <c r="H19" s="59">
        <v>239453365</v>
      </c>
      <c r="I19" s="19">
        <f t="shared" si="1"/>
        <v>0.98884761574350311</v>
      </c>
    </row>
    <row r="20" spans="2:11" x14ac:dyDescent="0.15">
      <c r="B20" s="12">
        <v>15</v>
      </c>
      <c r="C20" s="13" t="s">
        <v>15</v>
      </c>
      <c r="D20" s="44">
        <v>55278951175</v>
      </c>
      <c r="E20" s="45">
        <v>54797682954</v>
      </c>
      <c r="F20" s="26">
        <f t="shared" si="0"/>
        <v>0.99129382503158536</v>
      </c>
      <c r="G20" s="56">
        <v>54326171</v>
      </c>
      <c r="H20" s="60">
        <v>53969601</v>
      </c>
      <c r="I20" s="20">
        <f>H20/G20</f>
        <v>0.99343649674850087</v>
      </c>
    </row>
    <row r="21" spans="2:11" x14ac:dyDescent="0.15">
      <c r="B21" s="1">
        <v>16</v>
      </c>
      <c r="C21" s="7" t="s">
        <v>16</v>
      </c>
      <c r="D21" s="40">
        <v>33924929738</v>
      </c>
      <c r="E21" s="41">
        <v>33578193322</v>
      </c>
      <c r="F21" s="27">
        <f t="shared" si="0"/>
        <v>0.98977930334188391</v>
      </c>
      <c r="G21" s="39">
        <v>30916968</v>
      </c>
      <c r="H21" s="59">
        <v>30780891</v>
      </c>
      <c r="I21" s="19">
        <f t="shared" si="1"/>
        <v>0.9955986304996014</v>
      </c>
    </row>
    <row r="22" spans="2:11" x14ac:dyDescent="0.15">
      <c r="B22" s="10">
        <v>17</v>
      </c>
      <c r="C22" s="11" t="s">
        <v>17</v>
      </c>
      <c r="D22" s="42">
        <v>32050764776</v>
      </c>
      <c r="E22" s="43">
        <v>31798988669</v>
      </c>
      <c r="F22" s="24">
        <f t="shared" si="0"/>
        <v>0.99214445868110668</v>
      </c>
      <c r="G22" s="55">
        <v>31389716</v>
      </c>
      <c r="H22" s="58">
        <v>31219532</v>
      </c>
      <c r="I22" s="17">
        <f t="shared" si="1"/>
        <v>0.99457835171238884</v>
      </c>
    </row>
    <row r="23" spans="2:11" x14ac:dyDescent="0.15">
      <c r="B23" s="1">
        <v>18</v>
      </c>
      <c r="C23" s="7" t="s">
        <v>18</v>
      </c>
      <c r="D23" s="40">
        <v>21157229656</v>
      </c>
      <c r="E23" s="41">
        <v>20850971885</v>
      </c>
      <c r="F23" s="27">
        <f t="shared" si="0"/>
        <v>0.98552467520656006</v>
      </c>
      <c r="G23" s="39">
        <v>21485423</v>
      </c>
      <c r="H23" s="59">
        <v>21229373</v>
      </c>
      <c r="I23" s="19">
        <f t="shared" si="1"/>
        <v>0.98808261768921191</v>
      </c>
    </row>
    <row r="24" spans="2:11" x14ac:dyDescent="0.15">
      <c r="B24" s="10">
        <v>19</v>
      </c>
      <c r="C24" s="11" t="s">
        <v>19</v>
      </c>
      <c r="D24" s="42">
        <v>19174257343</v>
      </c>
      <c r="E24" s="43">
        <v>18876149202</v>
      </c>
      <c r="F24" s="24">
        <f t="shared" si="0"/>
        <v>0.98445268905766348</v>
      </c>
      <c r="G24" s="55">
        <v>19737700</v>
      </c>
      <c r="H24" s="58">
        <v>19530642</v>
      </c>
      <c r="I24" s="17">
        <f t="shared" si="1"/>
        <v>0.9895095173196472</v>
      </c>
    </row>
    <row r="25" spans="2:11" x14ac:dyDescent="0.15">
      <c r="B25" s="2">
        <v>20</v>
      </c>
      <c r="C25" s="8" t="s">
        <v>20</v>
      </c>
      <c r="D25" s="46">
        <v>53766862732</v>
      </c>
      <c r="E25" s="47">
        <v>53041732760</v>
      </c>
      <c r="F25" s="29">
        <f t="shared" si="0"/>
        <v>0.98651344089733484</v>
      </c>
      <c r="G25" s="57">
        <v>54066549</v>
      </c>
      <c r="H25" s="61">
        <v>53626584</v>
      </c>
      <c r="I25" s="22">
        <f t="shared" si="1"/>
        <v>0.99186252852942403</v>
      </c>
    </row>
    <row r="26" spans="2:11" x14ac:dyDescent="0.15">
      <c r="B26" s="10">
        <v>21</v>
      </c>
      <c r="C26" s="11" t="s">
        <v>21</v>
      </c>
      <c r="D26" s="42">
        <v>51848794029</v>
      </c>
      <c r="E26" s="43">
        <v>51050225273</v>
      </c>
      <c r="F26" s="24">
        <f t="shared" si="0"/>
        <v>0.98459812285019888</v>
      </c>
      <c r="G26" s="55">
        <v>50651236</v>
      </c>
      <c r="H26" s="58">
        <v>50125058</v>
      </c>
      <c r="I26" s="17">
        <f t="shared" si="1"/>
        <v>0.98961174412407227</v>
      </c>
    </row>
    <row r="27" spans="2:11" x14ac:dyDescent="0.15">
      <c r="B27" s="1">
        <v>22</v>
      </c>
      <c r="C27" s="7" t="s">
        <v>22</v>
      </c>
      <c r="D27" s="48">
        <v>102637747886</v>
      </c>
      <c r="E27" s="49">
        <v>101423652121</v>
      </c>
      <c r="F27" s="25">
        <f t="shared" si="0"/>
        <v>0.98817105996569121</v>
      </c>
      <c r="G27" s="39">
        <v>103455508</v>
      </c>
      <c r="H27" s="62">
        <v>102640081</v>
      </c>
      <c r="I27" s="18">
        <f t="shared" si="1"/>
        <v>0.99211809002958062</v>
      </c>
    </row>
    <row r="28" spans="2:11" x14ac:dyDescent="0.15">
      <c r="B28" s="10">
        <v>23</v>
      </c>
      <c r="C28" s="11" t="s">
        <v>23</v>
      </c>
      <c r="D28" s="42">
        <v>280925095126</v>
      </c>
      <c r="E28" s="43">
        <v>277281595163</v>
      </c>
      <c r="F28" s="24">
        <f t="shared" si="0"/>
        <v>0.98703035070125789</v>
      </c>
      <c r="G28" s="55">
        <v>289963378</v>
      </c>
      <c r="H28" s="58">
        <v>287066291</v>
      </c>
      <c r="I28" s="17">
        <f t="shared" si="1"/>
        <v>0.9900087831091553</v>
      </c>
    </row>
    <row r="29" spans="2:11" x14ac:dyDescent="0.15">
      <c r="B29" s="1">
        <v>24</v>
      </c>
      <c r="C29" s="7" t="s">
        <v>24</v>
      </c>
      <c r="D29" s="40">
        <v>44733709569</v>
      </c>
      <c r="E29" s="41">
        <v>43994962620</v>
      </c>
      <c r="F29" s="27">
        <f t="shared" si="0"/>
        <v>0.98348567654867725</v>
      </c>
      <c r="G29" s="39">
        <v>45570441</v>
      </c>
      <c r="H29" s="59">
        <v>44925314</v>
      </c>
      <c r="I29" s="19">
        <f t="shared" si="1"/>
        <v>0.98584330136282861</v>
      </c>
    </row>
    <row r="30" spans="2:11" x14ac:dyDescent="0.15">
      <c r="B30" s="12">
        <v>25</v>
      </c>
      <c r="C30" s="13" t="s">
        <v>25</v>
      </c>
      <c r="D30" s="44">
        <v>36292028382</v>
      </c>
      <c r="E30" s="45">
        <v>35731235608</v>
      </c>
      <c r="F30" s="26">
        <f t="shared" si="0"/>
        <v>0.98454776988221082</v>
      </c>
      <c r="G30" s="56">
        <v>38435145</v>
      </c>
      <c r="H30" s="56">
        <v>37986013</v>
      </c>
      <c r="I30" s="20">
        <f t="shared" si="1"/>
        <v>0.98831454909302408</v>
      </c>
    </row>
    <row r="31" spans="2:11" x14ac:dyDescent="0.15">
      <c r="B31" s="1">
        <v>26</v>
      </c>
      <c r="C31" s="7" t="s">
        <v>26</v>
      </c>
      <c r="D31" s="40">
        <v>70915229501</v>
      </c>
      <c r="E31" s="40">
        <v>70026088495</v>
      </c>
      <c r="F31" s="27">
        <f t="shared" si="0"/>
        <v>0.98746191738704781</v>
      </c>
      <c r="G31" s="59">
        <v>71771383</v>
      </c>
      <c r="H31" s="63">
        <v>71236765</v>
      </c>
      <c r="I31" s="23">
        <f t="shared" si="1"/>
        <v>0.99255109797730945</v>
      </c>
    </row>
    <row r="32" spans="2:11" x14ac:dyDescent="0.15">
      <c r="B32" s="10">
        <v>27</v>
      </c>
      <c r="C32" s="11" t="s">
        <v>27</v>
      </c>
      <c r="D32" s="42">
        <v>352618812594</v>
      </c>
      <c r="E32" s="43">
        <v>347446013261</v>
      </c>
      <c r="F32" s="24">
        <f t="shared" si="0"/>
        <v>0.98533033647596147</v>
      </c>
      <c r="G32" s="55">
        <v>365539350</v>
      </c>
      <c r="H32" s="58">
        <v>360594594</v>
      </c>
      <c r="I32" s="17">
        <f t="shared" si="1"/>
        <v>0.98647271217175392</v>
      </c>
    </row>
    <row r="33" spans="2:9" x14ac:dyDescent="0.15">
      <c r="B33" s="1">
        <v>28</v>
      </c>
      <c r="C33" s="7" t="s">
        <v>28</v>
      </c>
      <c r="D33" s="48">
        <v>130809938260</v>
      </c>
      <c r="E33" s="41">
        <v>128999171736</v>
      </c>
      <c r="F33" s="27">
        <f t="shared" si="0"/>
        <v>0.98615727101406558</v>
      </c>
      <c r="G33" s="39">
        <v>133963879</v>
      </c>
      <c r="H33" s="59">
        <v>132359042</v>
      </c>
      <c r="I33" s="19">
        <f t="shared" si="1"/>
        <v>0.98802037525354125</v>
      </c>
    </row>
    <row r="34" spans="2:9" x14ac:dyDescent="0.15">
      <c r="B34" s="10">
        <v>29</v>
      </c>
      <c r="C34" s="11" t="s">
        <v>29</v>
      </c>
      <c r="D34" s="42">
        <v>19609575335</v>
      </c>
      <c r="E34" s="43">
        <v>19291246953</v>
      </c>
      <c r="F34" s="24">
        <f t="shared" si="0"/>
        <v>0.98376668660275202</v>
      </c>
      <c r="G34" s="55">
        <v>19918398</v>
      </c>
      <c r="H34" s="58">
        <v>19641962</v>
      </c>
      <c r="I34" s="17">
        <f t="shared" si="1"/>
        <v>0.98612157463667505</v>
      </c>
    </row>
    <row r="35" spans="2:9" x14ac:dyDescent="0.15">
      <c r="B35" s="2">
        <v>30</v>
      </c>
      <c r="C35" s="8" t="s">
        <v>30</v>
      </c>
      <c r="D35" s="46">
        <v>18592452307</v>
      </c>
      <c r="E35" s="47">
        <v>18357333927</v>
      </c>
      <c r="F35" s="29">
        <f t="shared" si="0"/>
        <v>0.98735409530073237</v>
      </c>
      <c r="G35" s="57">
        <v>18628545</v>
      </c>
      <c r="H35" s="61">
        <v>18472042</v>
      </c>
      <c r="I35" s="22">
        <f>H35/G35</f>
        <v>0.99159875341847681</v>
      </c>
    </row>
    <row r="36" spans="2:9" x14ac:dyDescent="0.15">
      <c r="B36" s="10">
        <v>31</v>
      </c>
      <c r="C36" s="11" t="s">
        <v>31</v>
      </c>
      <c r="D36" s="42">
        <v>11373125861</v>
      </c>
      <c r="E36" s="43">
        <v>11229855956</v>
      </c>
      <c r="F36" s="24">
        <f t="shared" si="0"/>
        <v>0.98740276800318438</v>
      </c>
      <c r="G36" s="55">
        <v>11075856</v>
      </c>
      <c r="H36" s="58">
        <v>10963815</v>
      </c>
      <c r="I36" s="17">
        <f t="shared" si="1"/>
        <v>0.98988421301252016</v>
      </c>
    </row>
    <row r="37" spans="2:9" x14ac:dyDescent="0.15">
      <c r="B37" s="1">
        <v>32</v>
      </c>
      <c r="C37" s="7" t="s">
        <v>32</v>
      </c>
      <c r="D37" s="40">
        <v>15027097296</v>
      </c>
      <c r="E37" s="41">
        <v>14846770361</v>
      </c>
      <c r="F37" s="27">
        <f t="shared" si="0"/>
        <v>0.98799988238260761</v>
      </c>
      <c r="G37" s="39">
        <v>14866317</v>
      </c>
      <c r="H37" s="59">
        <v>14722463</v>
      </c>
      <c r="I37" s="19">
        <f t="shared" si="1"/>
        <v>0.99032349437994627</v>
      </c>
    </row>
    <row r="38" spans="2:9" x14ac:dyDescent="0.15">
      <c r="B38" s="10">
        <v>33</v>
      </c>
      <c r="C38" s="11" t="s">
        <v>33</v>
      </c>
      <c r="D38" s="42">
        <v>48992875782</v>
      </c>
      <c r="E38" s="43">
        <v>48293566659</v>
      </c>
      <c r="F38" s="24">
        <f t="shared" si="0"/>
        <v>0.9857263099616429</v>
      </c>
      <c r="G38" s="55">
        <v>49252657</v>
      </c>
      <c r="H38" s="58">
        <v>48698793</v>
      </c>
      <c r="I38" s="17">
        <f t="shared" si="1"/>
        <v>0.98875463713561684</v>
      </c>
    </row>
    <row r="39" spans="2:9" x14ac:dyDescent="0.15">
      <c r="B39" s="1">
        <v>34</v>
      </c>
      <c r="C39" s="7" t="s">
        <v>34</v>
      </c>
      <c r="D39" s="48">
        <v>85712760151</v>
      </c>
      <c r="E39" s="49">
        <v>84515054420</v>
      </c>
      <c r="F39" s="25">
        <f t="shared" si="0"/>
        <v>0.98602651776829953</v>
      </c>
      <c r="G39" s="64">
        <v>83110582</v>
      </c>
      <c r="H39" s="62">
        <v>82067850</v>
      </c>
      <c r="I39" s="18">
        <f t="shared" si="1"/>
        <v>0.98745367948452101</v>
      </c>
    </row>
    <row r="40" spans="2:9" x14ac:dyDescent="0.15">
      <c r="B40" s="12">
        <v>35</v>
      </c>
      <c r="C40" s="13" t="s">
        <v>35</v>
      </c>
      <c r="D40" s="44">
        <v>34672079582</v>
      </c>
      <c r="E40" s="45">
        <v>34225015521</v>
      </c>
      <c r="F40" s="26">
        <f>E40/D40</f>
        <v>0.98710593461973672</v>
      </c>
      <c r="G40" s="56">
        <v>34066446</v>
      </c>
      <c r="H40" s="60">
        <v>33726612</v>
      </c>
      <c r="I40" s="20">
        <f t="shared" si="1"/>
        <v>0.99002437765301377</v>
      </c>
    </row>
    <row r="41" spans="2:9" x14ac:dyDescent="0.15">
      <c r="B41" s="1">
        <v>36</v>
      </c>
      <c r="C41" s="7" t="s">
        <v>36</v>
      </c>
      <c r="D41" s="40">
        <v>16761503974</v>
      </c>
      <c r="E41" s="41">
        <v>16583878971</v>
      </c>
      <c r="F41" s="27">
        <f t="shared" si="0"/>
        <v>0.98940280041244943</v>
      </c>
      <c r="G41" s="59">
        <v>16362438</v>
      </c>
      <c r="H41" s="59">
        <v>16239863</v>
      </c>
      <c r="I41" s="19">
        <f t="shared" si="1"/>
        <v>0.99250875694685592</v>
      </c>
    </row>
    <row r="42" spans="2:9" x14ac:dyDescent="0.15">
      <c r="B42" s="10">
        <v>37</v>
      </c>
      <c r="C42" s="11" t="s">
        <v>37</v>
      </c>
      <c r="D42" s="42">
        <v>26498293582</v>
      </c>
      <c r="E42" s="43">
        <v>26216831757</v>
      </c>
      <c r="F42" s="24">
        <f t="shared" si="0"/>
        <v>0.98937811508016527</v>
      </c>
      <c r="G42" s="55">
        <v>25772482</v>
      </c>
      <c r="H42" s="58">
        <v>25571594</v>
      </c>
      <c r="I42" s="17">
        <f t="shared" si="1"/>
        <v>0.99220532970010411</v>
      </c>
    </row>
    <row r="43" spans="2:9" x14ac:dyDescent="0.15">
      <c r="B43" s="1">
        <v>38</v>
      </c>
      <c r="C43" s="7" t="s">
        <v>38</v>
      </c>
      <c r="D43" s="40">
        <v>31731625183</v>
      </c>
      <c r="E43" s="41">
        <v>31296320466</v>
      </c>
      <c r="F43" s="27">
        <f t="shared" si="0"/>
        <v>0.98628167594664484</v>
      </c>
      <c r="G43" s="39">
        <v>30212852</v>
      </c>
      <c r="H43" s="59">
        <v>30038322</v>
      </c>
      <c r="I43" s="19">
        <f t="shared" si="1"/>
        <v>0.99422331926823726</v>
      </c>
    </row>
    <row r="44" spans="2:9" x14ac:dyDescent="0.15">
      <c r="B44" s="10">
        <v>39</v>
      </c>
      <c r="C44" s="11" t="s">
        <v>39</v>
      </c>
      <c r="D44" s="42">
        <v>14412002216</v>
      </c>
      <c r="E44" s="43">
        <v>14194746309</v>
      </c>
      <c r="F44" s="24">
        <f t="shared" si="0"/>
        <v>0.98492534876529469</v>
      </c>
      <c r="G44" s="55">
        <v>13617695</v>
      </c>
      <c r="H44" s="58">
        <v>13476607</v>
      </c>
      <c r="I44" s="17">
        <f t="shared" si="1"/>
        <v>0.98963936260872343</v>
      </c>
    </row>
    <row r="45" spans="2:9" x14ac:dyDescent="0.15">
      <c r="B45" s="2">
        <v>40</v>
      </c>
      <c r="C45" s="8" t="s">
        <v>40</v>
      </c>
      <c r="D45" s="50">
        <v>138686788281</v>
      </c>
      <c r="E45" s="51">
        <v>136973407192</v>
      </c>
      <c r="F45" s="28">
        <f t="shared" si="0"/>
        <v>0.9876456790856788</v>
      </c>
      <c r="G45" s="65">
        <v>140747120</v>
      </c>
      <c r="H45" s="66">
        <v>139508442</v>
      </c>
      <c r="I45" s="21">
        <f t="shared" si="1"/>
        <v>0.99119926574696515</v>
      </c>
    </row>
    <row r="46" spans="2:9" x14ac:dyDescent="0.15">
      <c r="B46" s="10">
        <v>41</v>
      </c>
      <c r="C46" s="11" t="s">
        <v>41</v>
      </c>
      <c r="D46" s="42">
        <v>18466328609</v>
      </c>
      <c r="E46" s="43">
        <v>18187587820</v>
      </c>
      <c r="F46" s="24">
        <f t="shared" si="0"/>
        <v>0.9849054571213387</v>
      </c>
      <c r="G46" s="55">
        <v>18184270</v>
      </c>
      <c r="H46" s="58">
        <v>17687569</v>
      </c>
      <c r="I46" s="17">
        <f t="shared" si="1"/>
        <v>0.97268512841043386</v>
      </c>
    </row>
    <row r="47" spans="2:9" x14ac:dyDescent="0.15">
      <c r="B47" s="1">
        <v>42</v>
      </c>
      <c r="C47" s="7" t="s">
        <v>42</v>
      </c>
      <c r="D47" s="40">
        <v>27593560942</v>
      </c>
      <c r="E47" s="41">
        <v>27154015096</v>
      </c>
      <c r="F47" s="27">
        <f t="shared" si="0"/>
        <v>0.98407070957880727</v>
      </c>
      <c r="G47" s="39">
        <v>26115313</v>
      </c>
      <c r="H47" s="59">
        <v>25786909</v>
      </c>
      <c r="I47" s="19">
        <f t="shared" si="1"/>
        <v>0.98742484916799578</v>
      </c>
    </row>
    <row r="48" spans="2:9" x14ac:dyDescent="0.15">
      <c r="B48" s="10">
        <v>43</v>
      </c>
      <c r="C48" s="11" t="s">
        <v>43</v>
      </c>
      <c r="D48" s="42">
        <v>40297989842</v>
      </c>
      <c r="E48" s="43">
        <v>39505219186</v>
      </c>
      <c r="F48" s="24">
        <f t="shared" si="0"/>
        <v>0.98032729029144416</v>
      </c>
      <c r="G48" s="55">
        <v>40142134</v>
      </c>
      <c r="H48" s="58">
        <v>39483922</v>
      </c>
      <c r="I48" s="17">
        <f t="shared" si="1"/>
        <v>0.98360296440642647</v>
      </c>
    </row>
    <row r="49" spans="1:11" x14ac:dyDescent="0.15">
      <c r="B49" s="1">
        <v>44</v>
      </c>
      <c r="C49" s="7" t="s">
        <v>44</v>
      </c>
      <c r="D49" s="40">
        <v>25651311880</v>
      </c>
      <c r="E49" s="41">
        <v>25217681061</v>
      </c>
      <c r="F49" s="27">
        <f t="shared" si="0"/>
        <v>0.98309517965285442</v>
      </c>
      <c r="G49" s="39">
        <v>24756563</v>
      </c>
      <c r="H49" s="59">
        <v>24369878</v>
      </c>
      <c r="I49" s="19">
        <f>H49/G49</f>
        <v>0.9843805054845457</v>
      </c>
    </row>
    <row r="50" spans="1:11" x14ac:dyDescent="0.15">
      <c r="B50" s="12">
        <v>45</v>
      </c>
      <c r="C50" s="13" t="s">
        <v>45</v>
      </c>
      <c r="D50" s="44">
        <v>21773079668</v>
      </c>
      <c r="E50" s="45">
        <v>21479629710</v>
      </c>
      <c r="F50" s="26">
        <f t="shared" si="0"/>
        <v>0.9865223495033969</v>
      </c>
      <c r="G50" s="56">
        <v>20534547</v>
      </c>
      <c r="H50" s="60">
        <v>20338806</v>
      </c>
      <c r="I50" s="20">
        <f>H50/G50</f>
        <v>0.99046772251659609</v>
      </c>
    </row>
    <row r="51" spans="1:11" x14ac:dyDescent="0.15">
      <c r="B51" s="1">
        <v>46</v>
      </c>
      <c r="C51" s="7" t="s">
        <v>46</v>
      </c>
      <c r="D51" s="40">
        <v>32277317908</v>
      </c>
      <c r="E51" s="52">
        <v>31686132271</v>
      </c>
      <c r="F51" s="27">
        <f t="shared" si="0"/>
        <v>0.98168417714616019</v>
      </c>
      <c r="G51" s="39">
        <v>32410845</v>
      </c>
      <c r="H51" s="59">
        <v>32042952</v>
      </c>
      <c r="I51" s="19">
        <f t="shared" si="1"/>
        <v>0.98864907718388706</v>
      </c>
    </row>
    <row r="52" spans="1:11" x14ac:dyDescent="0.15">
      <c r="B52" s="12">
        <v>47</v>
      </c>
      <c r="C52" s="13" t="s">
        <v>47</v>
      </c>
      <c r="D52" s="44">
        <v>30866327035</v>
      </c>
      <c r="E52" s="45">
        <v>30114427041</v>
      </c>
      <c r="F52" s="24">
        <f>E52/D52</f>
        <v>0.9756401209270088</v>
      </c>
      <c r="G52" s="56">
        <v>30103439</v>
      </c>
      <c r="H52" s="60">
        <v>29527796</v>
      </c>
      <c r="I52" s="20">
        <f t="shared" si="1"/>
        <v>0.98087783259580408</v>
      </c>
    </row>
    <row r="53" spans="1:11" ht="27.75" customHeight="1" x14ac:dyDescent="0.15">
      <c r="B53" s="73" t="s">
        <v>51</v>
      </c>
      <c r="C53" s="73"/>
      <c r="D53" s="53">
        <f>SUM(D6:D52)</f>
        <v>4221182358502</v>
      </c>
      <c r="E53" s="54">
        <f>SUM(E6:E52)</f>
        <v>4161721972274</v>
      </c>
      <c r="F53" s="34">
        <f>E53/D53</f>
        <v>0.9859138077490921</v>
      </c>
      <c r="G53" s="67">
        <f>SUM(G6:G52)</f>
        <v>4322619084</v>
      </c>
      <c r="H53" s="68">
        <f>SUM(H6:H52)</f>
        <v>4274481521</v>
      </c>
      <c r="I53" s="35">
        <f t="shared" si="1"/>
        <v>0.98886379714137218</v>
      </c>
    </row>
    <row r="54" spans="1:11" x14ac:dyDescent="0.15">
      <c r="A54" s="69" t="s">
        <v>56</v>
      </c>
      <c r="B54" s="69"/>
      <c r="C54" s="74" t="s">
        <v>55</v>
      </c>
      <c r="D54" s="74"/>
      <c r="E54" s="74"/>
      <c r="F54" s="75"/>
      <c r="G54" s="74"/>
      <c r="H54" s="74"/>
      <c r="I54" s="74"/>
    </row>
    <row r="55" spans="1:11" x14ac:dyDescent="0.15">
      <c r="C55" s="75"/>
      <c r="D55" s="75"/>
      <c r="E55" s="75"/>
      <c r="F55" s="75"/>
      <c r="G55" s="75"/>
      <c r="H55" s="75"/>
      <c r="I55" s="75"/>
      <c r="K55" s="36"/>
    </row>
    <row r="56" spans="1:11" x14ac:dyDescent="0.15">
      <c r="A56" s="69"/>
      <c r="B56" s="69"/>
      <c r="C56" s="31"/>
      <c r="D56" s="37"/>
      <c r="G56" s="37"/>
      <c r="H56" s="37"/>
      <c r="I56" s="37"/>
      <c r="J56" s="9"/>
    </row>
    <row r="57" spans="1:11" x14ac:dyDescent="0.15">
      <c r="C57" s="31"/>
      <c r="D57" s="38"/>
      <c r="E57" s="37"/>
      <c r="G57" s="38"/>
      <c r="H57" s="38"/>
      <c r="I57" s="37"/>
      <c r="J57" s="9"/>
    </row>
    <row r="58" spans="1:11" x14ac:dyDescent="0.15">
      <c r="A58" s="69"/>
      <c r="B58" s="69"/>
      <c r="C58" s="31"/>
      <c r="D58" s="37"/>
      <c r="F58" s="36"/>
      <c r="G58" s="37"/>
      <c r="H58" s="37"/>
      <c r="I58" s="37"/>
      <c r="J58" s="9"/>
    </row>
    <row r="59" spans="1:11" x14ac:dyDescent="0.15">
      <c r="C59" s="31"/>
      <c r="D59" s="37"/>
      <c r="E59" s="37"/>
      <c r="G59" s="37"/>
      <c r="H59" s="37"/>
      <c r="I59" s="37"/>
      <c r="J59" s="9"/>
    </row>
    <row r="60" spans="1:11" x14ac:dyDescent="0.15">
      <c r="F60" s="37"/>
    </row>
    <row r="61" spans="1:11" x14ac:dyDescent="0.15">
      <c r="E61" s="37"/>
    </row>
  </sheetData>
  <mergeCells count="7">
    <mergeCell ref="A58:B58"/>
    <mergeCell ref="D4:F4"/>
    <mergeCell ref="G4:I4"/>
    <mergeCell ref="B53:C53"/>
    <mergeCell ref="A54:B54"/>
    <mergeCell ref="C54:I55"/>
    <mergeCell ref="A56:B56"/>
  </mergeCells>
  <phoneticPr fontId="6"/>
  <dataValidations count="1">
    <dataValidation imeMode="off" allowBlank="1" showInputMessage="1" showErrorMessage="1" sqref="D34:D53 D6:D32 G6:H53 E6:E50 E52:E53" xr:uid="{63BC2888-623F-4EE5-9073-738F4A0DFE4B}"/>
  </dataValidations>
  <pageMargins left="0.34" right="0.17" top="0.35433070866141736" bottom="0.31496062992125984" header="0.28999999999999998" footer="0.15748031496062992"/>
  <pageSetup paperSize="9" orientation="portrait" r:id="rId1"/>
  <ignoredErrors>
    <ignoredError sqref="F53"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B0F19441C0C2B41A54BDBE58721BCBB" ma:contentTypeVersion="14" ma:contentTypeDescription="新しいドキュメントを作成します。" ma:contentTypeScope="" ma:versionID="e4718ca1d1a622050e44a245db237280">
  <xsd:schema xmlns:xsd="http://www.w3.org/2001/XMLSchema" xmlns:xs="http://www.w3.org/2001/XMLSchema" xmlns:p="http://schemas.microsoft.com/office/2006/metadata/properties" xmlns:ns2="56c6b81f-1a00-4974-b801-8045663bd344" xmlns:ns3="263dbbe5-076b-4606-a03b-9598f5f2f35a" targetNamespace="http://schemas.microsoft.com/office/2006/metadata/properties" ma:root="true" ma:fieldsID="cc832098567bfeb95ebf95a3b855416c" ns2:_="" ns3:_="">
    <xsd:import namespace="56c6b81f-1a00-4974-b801-8045663bd34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c6b81f-1a00-4974-b801-8045663bd34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23bac3d-146d-4d70-b745-6a8e041170f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56c6b81f-1a00-4974-b801-8045663bd344">
      <UserInfo>
        <DisplayName/>
        <AccountId xsi:nil="true"/>
        <AccountType/>
      </UserInfo>
    </Owner>
    <lcf76f155ced4ddcb4097134ff3c332f xmlns="56c6b81f-1a00-4974-b801-8045663bd34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B211F56-7A3A-44B5-97C9-0657C59E9F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c6b81f-1a00-4974-b801-8045663bd344"/>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6305099-A6B0-4E14-AF94-DA6EFD0E63FE}">
  <ds:schemaRefs>
    <ds:schemaRef ds:uri="http://schemas.microsoft.com/sharepoint/v3/contenttype/forms"/>
  </ds:schemaRefs>
</ds:datastoreItem>
</file>

<file path=customXml/itemProps3.xml><?xml version="1.0" encoding="utf-8"?>
<ds:datastoreItem xmlns:ds="http://schemas.openxmlformats.org/officeDocument/2006/customXml" ds:itemID="{6EDB8FD3-7FBA-4A5D-9F6E-0AEEFF0A274B}">
  <ds:schemaRefs>
    <ds:schemaRef ds:uri="8B97BE19-CDDD-400E-817A-CFDD13F7EC12"/>
    <ds:schemaRef ds:uri="http://schemas.microsoft.com/office/2006/documentManagement/types"/>
    <ds:schemaRef ds:uri="http://www.w3.org/XML/1998/namespace"/>
    <ds:schemaRef ds:uri="http://purl.org/dc/terms/"/>
    <ds:schemaRef ds:uri="http://purl.org/dc/dcmitype/"/>
    <ds:schemaRef ds:uri="http://schemas.openxmlformats.org/package/2006/metadata/core-properties"/>
    <ds:schemaRef ds:uri="http://purl.org/dc/elements/1.1/"/>
    <ds:schemaRef ds:uri="a26e8c21-bb33-4713-9412-b270a128aa55"/>
    <ds:schemaRef ds:uri="http://schemas.microsoft.com/office/2006/metadata/properties"/>
    <ds:schemaRef ds:uri="http://schemas.microsoft.com/office/infopath/2007/PartnerControls"/>
    <ds:schemaRef ds:uri="263dbbe5-076b-4606-a03b-9598f5f2f35a"/>
    <ds:schemaRef ds:uri="56c6b81f-1a00-4974-b801-8045663bd34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令和6年度・令和7年2月末日現在</vt:lpstr>
      <vt:lpstr>令和6年度・令和7年2月末日現在!Print_Area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田邉 敦司(tanabe-atsushi.mm1)</cp:lastModifiedBy>
  <cp:lastPrinted>2025-03-21T00:18:44Z</cp:lastPrinted>
  <dcterms:created xsi:type="dcterms:W3CDTF">2009-12-11T02:42:58Z</dcterms:created>
  <dcterms:modified xsi:type="dcterms:W3CDTF">2025-03-24T01:58:44Z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0x0101000B0F19441C0C2B41A54BDBE58721BCBB</vt:lpwstr>
  </property>
  <property fmtid="{D5CDD505-2E9C-101B-9397-08002B2CF9AE}" pid="3" name="MediaServiceImageTags">
    <vt:lpwstr/>
  </property>
</Properties>
</file>