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６年度/令和６年12月/決裁/"/>
    </mc:Choice>
  </mc:AlternateContent>
  <xr:revisionPtr revIDLastSave="236" documentId="13_ncr:1_{7EFD5977-E9DE-4778-B938-70EFCACFDD30}" xr6:coauthVersionLast="47" xr6:coauthVersionMax="47" xr10:uidLastSave="{D5C35ECC-391C-4C71-A9B9-5F4E27ED08C6}"/>
  <bookViews>
    <workbookView xWindow="-120" yWindow="-120" windowWidth="29040" windowHeight="15840" tabRatio="605" xr2:uid="{00000000-000D-0000-FFFF-FFFF00000000}"/>
  </bookViews>
  <sheets>
    <sheet name="令和6年度・令和6年12月末日現在" sheetId="3" r:id="rId1"/>
  </sheets>
  <definedNames>
    <definedName name="_xlnm.Print_Area" localSheetId="0">令和6年度・令和6年12月末日現在!$A$1:$I$59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3" l="1"/>
  <c r="I53" i="3"/>
  <c r="H53" i="3"/>
  <c r="G53" i="3"/>
  <c r="E53" i="3"/>
  <c r="D53" i="3"/>
  <c r="I52" i="3"/>
  <c r="F52" i="3"/>
  <c r="I51" i="3"/>
  <c r="F51" i="3"/>
  <c r="I50" i="3"/>
  <c r="F50" i="3"/>
  <c r="I49" i="3"/>
  <c r="F49" i="3"/>
  <c r="I48" i="3"/>
  <c r="F48" i="3"/>
  <c r="I47" i="3"/>
  <c r="F47" i="3"/>
  <c r="I46" i="3"/>
  <c r="F46" i="3"/>
  <c r="I45" i="3"/>
  <c r="F45" i="3"/>
  <c r="I44" i="3"/>
  <c r="F44" i="3"/>
  <c r="I43" i="3"/>
  <c r="F43" i="3"/>
  <c r="I42" i="3"/>
  <c r="F42" i="3"/>
  <c r="I41" i="3"/>
  <c r="F41" i="3"/>
  <c r="I40" i="3"/>
  <c r="F40" i="3"/>
  <c r="I39" i="3"/>
  <c r="F39" i="3"/>
  <c r="I38" i="3"/>
  <c r="F38" i="3"/>
  <c r="I37" i="3"/>
  <c r="F37" i="3"/>
  <c r="I36" i="3"/>
  <c r="F36" i="3"/>
  <c r="I35" i="3"/>
  <c r="F35" i="3"/>
  <c r="I34" i="3"/>
  <c r="F34" i="3"/>
  <c r="I33" i="3"/>
  <c r="F33" i="3"/>
  <c r="I32" i="3"/>
  <c r="F32" i="3"/>
  <c r="I31" i="3"/>
  <c r="F31" i="3"/>
  <c r="I30" i="3"/>
  <c r="F30" i="3"/>
  <c r="I29" i="3"/>
  <c r="F29" i="3"/>
  <c r="I28" i="3"/>
  <c r="F28" i="3"/>
  <c r="I27" i="3"/>
  <c r="F27" i="3"/>
  <c r="I26" i="3"/>
  <c r="F26" i="3"/>
  <c r="I25" i="3"/>
  <c r="F25" i="3"/>
  <c r="I24" i="3"/>
  <c r="F24" i="3"/>
  <c r="I23" i="3"/>
  <c r="F23" i="3"/>
  <c r="I22" i="3"/>
  <c r="F22" i="3"/>
  <c r="I21" i="3"/>
  <c r="F21" i="3"/>
  <c r="I20" i="3"/>
  <c r="F20" i="3"/>
  <c r="I19" i="3"/>
  <c r="F19" i="3"/>
  <c r="I18" i="3"/>
  <c r="F18" i="3"/>
  <c r="I17" i="3"/>
  <c r="F17" i="3"/>
  <c r="I16" i="3"/>
  <c r="F16" i="3"/>
  <c r="I15" i="3"/>
  <c r="F15" i="3"/>
  <c r="I14" i="3"/>
  <c r="F14" i="3"/>
  <c r="I13" i="3"/>
  <c r="F13" i="3"/>
  <c r="I12" i="3"/>
  <c r="F12" i="3"/>
  <c r="I11" i="3"/>
  <c r="F11" i="3"/>
  <c r="I10" i="3"/>
  <c r="F10" i="3"/>
  <c r="I9" i="3"/>
  <c r="F9" i="3"/>
  <c r="I8" i="3"/>
  <c r="F8" i="3"/>
  <c r="I7" i="3"/>
  <c r="F7" i="3"/>
  <c r="I6" i="3"/>
  <c r="F6" i="3"/>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<sst xmlns="http://schemas.openxmlformats.org/spreadsheetml/2006/main" count="62" uniqueCount="59">
  <si>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</si>
  <si>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</si>
  <si>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</si>
  <si>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</si>
  <si>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</si>
  <si>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</si>
  <si>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</si>
  <si>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</si>
  <si>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</si>
  <si>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</si>
  <si>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</si>
  <si>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</si>
  <si>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</si>
  <si>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</si>
  <si>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</si>
  <si>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</si>
  <si>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</si>
  <si>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</si>
  <si>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</si>
  <si>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</si>
  <si>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</si>
  <si>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</si>
  <si>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</si>
  <si>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</si>
  <si>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</si>
  <si>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</si>
  <si>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</si>
  <si>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</si>
  <si>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</si>
  <si>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</si>
  <si>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</si>
  <si>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</si>
  <si>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</si>
  <si>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</si>
  <si>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</si>
  <si>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</si>
  <si>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</si>
  <si>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</si>
  <si>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</si>
  <si>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</si>
  <si>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</si>
  <si>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</si>
  <si>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</si>
  <si>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</si>
  <si>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</si>
  <si>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</si>
  <si>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</si>
  <si>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</si>
  <si>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</si>
  <si>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</si>
  <si>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</si>
  <si>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</si>
  <si>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</si>
  <si>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</si>
  <si>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</si>
  <si>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</si>
  <si>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</si>
  <si>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令和6年度・令和6年12月末日現在</t>
    <rPh sb="6" eb="8">
      <t>レイワ</t>
    </rPh>
    <rPh sb="9" eb="10">
      <t>ネン</t>
    </rPh>
    <rPh sb="12" eb="13">
      <t>ガツ</t>
    </rPh>
    <rPh sb="13" eb="15">
      <t>マツジツ</t>
    </rPh>
    <rPh sb="15" eb="17">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</si>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</sst>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Red]\(#,##0\)"/>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176" fontId="2" fillId="0" borderId="0" xfId="1" applyNumberFormat="1" applyFont="1">
      <alignment vertical="center"/>
    </xf>
    <xf numFmtId="0" fontId="0" fillId="0" borderId="0" xfId="0" applyAlignment="1">
      <alignment vertical="center" shrinkToFit="1"/>
    </xf>
    <xf numFmtId="0" fontId="0" fillId="0" borderId="0" xfId="0" applyAlignment="1">
      <alignment horizontal="right"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12" xfId="2" applyNumberFormat="1" applyFont="1" applyBorder="1" applyAlignment="1">
      <alignment vertical="center" shrinkToFit="1"/>
    </xf>
    <xf numFmtId="176" fontId="5" fillId="2" borderId="1" xfId="2" applyNumberFormat="1" applyFont="1" applyFill="1" applyBorder="1" applyAlignment="1">
      <alignment vertical="center" shrinkToFit="1"/>
    </xf>
    <xf numFmtId="176" fontId="5" fillId="0" borderId="1"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0" fontId="0" fillId="0" borderId="5" xfId="0" applyBorder="1" applyAlignment="1">
      <alignment horizontal="center" vertical="center" shrinkToFit="1"/>
    </xf>
    <xf numFmtId="0" fontId="3" fillId="0" borderId="0" xfId="0" applyFont="1" applyAlignment="1">
      <alignment vertical="center" wrapText="1"/>
    </xf>
    <xf numFmtId="0" fontId="0" fillId="0" borderId="6" xfId="0" applyBorder="1" applyAlignment="1">
      <alignment horizontal="center" vertical="center" shrinkToFit="1"/>
    </xf>
    <xf numFmtId="38" fontId="0" fillId="0" borderId="0" xfId="2" applyFont="1">
      <alignment vertical="center"/>
    </xf>
    <xf numFmtId="176" fontId="5" fillId="0" borderId="6" xfId="0" applyNumberFormat="1" applyFont="1" applyBorder="1" applyAlignment="1">
      <alignment vertical="center" shrinkToFit="1"/>
    </xf>
    <xf numFmtId="176" fontId="4" fillId="0" borderId="6" xfId="0" applyNumberFormat="1" applyFont="1" applyBorder="1" applyAlignment="1">
      <alignment vertical="center" shrinkToFit="1"/>
    </xf>
    <xf numFmtId="176" fontId="5" fillId="0" borderId="0" xfId="0" applyNumberFormat="1" applyFont="1" applyAlignment="1">
      <alignment vertical="center" shrinkToFit="1"/>
    </xf>
    <xf numFmtId="0" fontId="3" fillId="0" borderId="0" xfId="0" applyFont="1" applyAlignment="1">
      <alignment vertical="center" shrinkToFit="1"/>
    </xf>
    <xf numFmtId="3" fontId="3" fillId="0" borderId="0" xfId="0" applyNumberFormat="1" applyFont="1" applyAlignment="1">
      <alignment vertical="center" shrinkToFit="1"/>
    </xf>
    <xf numFmtId="177" fontId="5" fillId="0" borderId="1" xfId="2" applyNumberFormat="1" applyFont="1" applyBorder="1" applyAlignment="1">
      <alignment vertical="center" shrinkToFit="1"/>
    </xf>
    <xf numFmtId="178" fontId="5" fillId="0" borderId="1" xfId="2" applyNumberFormat="1" applyFont="1" applyBorder="1" applyAlignment="1">
      <alignment vertical="center" shrinkToFit="1"/>
    </xf>
    <xf numFmtId="178" fontId="5" fillId="0" borderId="7" xfId="2" applyNumberFormat="1" applyFont="1" applyBorder="1" applyAlignment="1">
      <alignment vertical="center" shrinkToFit="1"/>
    </xf>
    <xf numFmtId="178" fontId="5" fillId="2" borderId="1" xfId="2" applyNumberFormat="1" applyFont="1" applyFill="1" applyBorder="1" applyAlignment="1">
      <alignment vertical="center" shrinkToFit="1"/>
    </xf>
    <xf numFmtId="178" fontId="5" fillId="2" borderId="7" xfId="2" applyNumberFormat="1" applyFont="1" applyFill="1" applyBorder="1" applyAlignment="1">
      <alignment vertical="center" shrinkToFit="1"/>
    </xf>
    <xf numFmtId="178" fontId="5" fillId="2" borderId="2" xfId="2" applyNumberFormat="1" applyFont="1" applyFill="1" applyBorder="1" applyAlignment="1">
      <alignment vertical="center" shrinkToFit="1"/>
    </xf>
    <xf numFmtId="178" fontId="5" fillId="2" borderId="8" xfId="2" applyNumberFormat="1" applyFont="1" applyFill="1" applyBorder="1" applyAlignment="1">
      <alignment vertical="center" shrinkToFit="1"/>
    </xf>
    <xf numFmtId="178" fontId="5" fillId="0" borderId="2" xfId="2" applyNumberFormat="1" applyFont="1" applyBorder="1" applyAlignment="1">
      <alignment vertical="center" shrinkToFit="1"/>
    </xf>
    <xf numFmtId="178" fontId="5" fillId="0" borderId="8" xfId="2" applyNumberFormat="1" applyFont="1" applyBorder="1" applyAlignment="1">
      <alignment vertical="center" shrinkToFit="1"/>
    </xf>
    <xf numFmtId="178" fontId="5" fillId="0" borderId="1" xfId="2" applyNumberFormat="1" applyFont="1" applyFill="1" applyBorder="1" applyAlignment="1">
      <alignment vertical="center" shrinkToFit="1"/>
    </xf>
    <xf numFmtId="178" fontId="5" fillId="0" borderId="7" xfId="2" applyNumberFormat="1" applyFont="1" applyFill="1" applyBorder="1" applyAlignment="1">
      <alignment vertical="center" shrinkToFit="1"/>
    </xf>
    <xf numFmtId="178" fontId="5" fillId="0" borderId="2" xfId="2" applyNumberFormat="1" applyFont="1" applyFill="1" applyBorder="1" applyAlignment="1">
      <alignment vertical="center" shrinkToFit="1"/>
    </xf>
    <xf numFmtId="178" fontId="5" fillId="0" borderId="8" xfId="2" applyNumberFormat="1" applyFont="1" applyFill="1" applyBorder="1" applyAlignment="1">
      <alignment vertical="center" shrinkToFit="1"/>
    </xf>
    <xf numFmtId="178" fontId="4" fillId="0" borderId="0" xfId="2" applyNumberFormat="1" applyFont="1">
      <alignment vertical="center"/>
    </xf>
    <xf numFmtId="178" fontId="5" fillId="0" borderId="6" xfId="2" applyNumberFormat="1" applyFont="1" applyBorder="1" applyAlignment="1">
      <alignment vertical="center" shrinkToFit="1"/>
    </xf>
    <xf numFmtId="178" fontId="5" fillId="0" borderId="5"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0" borderId="2" xfId="2" applyNumberFormat="1" applyFont="1" applyBorder="1" applyAlignment="1">
      <alignment vertical="center" shrinkToFit="1"/>
    </xf>
    <xf numFmtId="177" fontId="5" fillId="2" borderId="7" xfId="2" applyNumberFormat="1" applyFont="1" applyFill="1" applyBorder="1" applyAlignment="1">
      <alignment vertical="center" shrinkToFit="1"/>
    </xf>
    <xf numFmtId="177" fontId="5" fillId="0" borderId="7" xfId="2" applyNumberFormat="1" applyFont="1" applyBorder="1" applyAlignment="1">
      <alignment vertical="center" shrinkToFit="1"/>
    </xf>
    <xf numFmtId="177" fontId="5" fillId="2" borderId="8" xfId="2" applyNumberFormat="1" applyFont="1" applyFill="1" applyBorder="1" applyAlignment="1">
      <alignment vertical="center" shrinkToFit="1"/>
    </xf>
    <xf numFmtId="177" fontId="5" fillId="0" borderId="8" xfId="2" applyNumberFormat="1" applyFont="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10" xfId="2" applyNumberFormat="1" applyFont="1" applyBorder="1" applyAlignment="1">
      <alignment vertical="center" shrinkToFit="1"/>
    </xf>
    <xf numFmtId="177" fontId="5" fillId="0" borderId="6" xfId="2"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1613-2075-40AB-92D0-2E55436EFE62}">
  <dimension ref="A1:M60"/>
  <sheetViews>
    <sheetView tabSelected="1" topLeftCell="B1" zoomScale="98" zoomScaleNormal="98" zoomScaleSheetLayoutView="110" workbookViewId="0">
      <pane xSplit="2" ySplit="5" topLeftCell="D6" activePane="bottomRight" state="frozen"/>
      <selection activeCell="B1" sqref="B1"/>
      <selection pane="topRight" activeCell="D1" sqref="D1"/>
      <selection pane="bottomLeft" activeCell="B6" sqref="B6"/>
      <selection pane="bottomRight" activeCell="I53" sqref="I53"/>
    </sheetView>
  </sheetViews>
  <sheetFormatPr defaultRowHeight="13.5" x14ac:dyDescent="0.15"/>
  <cols>
    <col min="1" max="1" width="2.75" customWidth="1"/>
    <col min="2" max="2" width="3.125" customWidth="1"/>
    <col min="3" max="3" width="8" customWidth="1"/>
    <col min="4" max="5" width="19.75" style="15" customWidth="1"/>
    <col min="6" max="6" width="10.625" style="15" customWidth="1"/>
    <col min="7" max="8" width="13.375" style="15" customWidth="1"/>
    <col min="9" max="9" width="8.75" style="15" customWidth="1"/>
    <col min="11" max="11" width="12.75" bestFit="1" customWidth="1"/>
    <col min="13" max="13" width="10.625" bestFit="1" customWidth="1"/>
  </cols>
  <sheetData>
    <row r="1" spans="2:13" x14ac:dyDescent="0.15">
      <c r="B1" t="s">
        <v>58</v>
      </c>
      <c r="H1"/>
    </row>
    <row r="3" spans="2:13" x14ac:dyDescent="0.15">
      <c r="B3" t="s">
        <v>57</v>
      </c>
      <c r="F3" s="16"/>
      <c r="I3" s="16" t="s">
        <v>52</v>
      </c>
    </row>
    <row r="4" spans="2:13" ht="16.5" customHeight="1" x14ac:dyDescent="0.15">
      <c r="B4" s="3"/>
      <c r="C4" s="4"/>
      <c r="D4" s="70" t="s">
        <v>49</v>
      </c>
      <c r="E4" s="71"/>
      <c r="F4" s="72"/>
      <c r="G4" s="70" t="s">
        <v>50</v>
      </c>
      <c r="H4" s="71"/>
      <c r="I4" s="72"/>
    </row>
    <row r="5" spans="2:13" ht="16.5" customHeight="1" x14ac:dyDescent="0.15">
      <c r="B5" s="6" t="s">
        <v>0</v>
      </c>
      <c r="C5" s="5"/>
      <c r="D5" s="30" t="s">
        <v>53</v>
      </c>
      <c r="E5" s="30" t="s">
        <v>54</v>
      </c>
      <c r="F5" s="32" t="s">
        <v>48</v>
      </c>
      <c r="G5" s="30" t="s">
        <v>53</v>
      </c>
      <c r="H5" s="30" t="s">
        <v>54</v>
      </c>
      <c r="I5" s="32" t="s">
        <v>48</v>
      </c>
    </row>
    <row r="6" spans="2:13" x14ac:dyDescent="0.15">
      <c r="B6" s="10">
        <v>1</v>
      </c>
      <c r="C6" s="11" t="s">
        <v>1</v>
      </c>
      <c r="D6" s="55">
        <v>126176597132</v>
      </c>
      <c r="E6" s="58">
        <v>91054787407</v>
      </c>
      <c r="F6" s="24">
        <f>E6/D6</f>
        <v>0.72164561001548311</v>
      </c>
      <c r="G6" s="55">
        <v>119257752</v>
      </c>
      <c r="H6" s="58">
        <v>118387143</v>
      </c>
      <c r="I6" s="17">
        <f>H6/G6</f>
        <v>0.99269977015833732</v>
      </c>
    </row>
    <row r="7" spans="2:13" x14ac:dyDescent="0.15">
      <c r="B7" s="1">
        <v>2</v>
      </c>
      <c r="C7" s="7" t="s">
        <v>2</v>
      </c>
      <c r="D7" s="39">
        <v>24144044660</v>
      </c>
      <c r="E7" s="59">
        <v>17637601068</v>
      </c>
      <c r="F7" s="25">
        <f t="shared" ref="F7:F53" si="0">E7/D7</f>
        <v>0.73051559158274026</v>
      </c>
      <c r="G7" s="39">
        <v>23049934</v>
      </c>
      <c r="H7" s="59">
        <v>22807849</v>
      </c>
      <c r="I7" s="18">
        <f t="shared" ref="I7:I53" si="1">H7/G7</f>
        <v>0.98949736689050827</v>
      </c>
      <c r="M7" s="33"/>
    </row>
    <row r="8" spans="2:13" x14ac:dyDescent="0.15">
      <c r="B8" s="10">
        <v>3</v>
      </c>
      <c r="C8" s="11" t="s">
        <v>3</v>
      </c>
      <c r="D8" s="55">
        <v>25171142655</v>
      </c>
      <c r="E8" s="58">
        <v>18041738235</v>
      </c>
      <c r="F8" s="24">
        <f t="shared" si="0"/>
        <v>0.71676278197947385</v>
      </c>
      <c r="G8" s="55">
        <v>24866947</v>
      </c>
      <c r="H8" s="58">
        <v>24669761</v>
      </c>
      <c r="I8" s="17">
        <f t="shared" si="1"/>
        <v>0.99207035749101002</v>
      </c>
    </row>
    <row r="9" spans="2:13" x14ac:dyDescent="0.15">
      <c r="B9" s="1">
        <v>4</v>
      </c>
      <c r="C9" s="7" t="s">
        <v>4</v>
      </c>
      <c r="D9" s="39">
        <v>56224881560</v>
      </c>
      <c r="E9" s="59">
        <v>40463122432</v>
      </c>
      <c r="F9" s="25">
        <f t="shared" si="0"/>
        <v>0.71966576557071182</v>
      </c>
      <c r="G9" s="39">
        <v>56301383</v>
      </c>
      <c r="H9" s="59">
        <v>55436803</v>
      </c>
      <c r="I9" s="19">
        <f t="shared" si="1"/>
        <v>0.9846437164785099</v>
      </c>
    </row>
    <row r="10" spans="2:13" x14ac:dyDescent="0.15">
      <c r="B10" s="12">
        <v>5</v>
      </c>
      <c r="C10" s="13" t="s">
        <v>5</v>
      </c>
      <c r="D10" s="56">
        <v>20399772506</v>
      </c>
      <c r="E10" s="60">
        <v>14784301490</v>
      </c>
      <c r="F10" s="26">
        <f>E10/D10</f>
        <v>0.72472874320787783</v>
      </c>
      <c r="G10" s="56">
        <v>19720662</v>
      </c>
      <c r="H10" s="60">
        <v>19476294</v>
      </c>
      <c r="I10" s="20">
        <f t="shared" si="1"/>
        <v>0.98760852957167466</v>
      </c>
    </row>
    <row r="11" spans="2:13" x14ac:dyDescent="0.15">
      <c r="B11" s="1">
        <v>6</v>
      </c>
      <c r="C11" s="7" t="s">
        <v>6</v>
      </c>
      <c r="D11" s="39">
        <v>22779007583</v>
      </c>
      <c r="E11" s="59">
        <v>16424048666</v>
      </c>
      <c r="F11" s="27">
        <f t="shared" si="0"/>
        <v>0.72101686634747364</v>
      </c>
      <c r="G11" s="39">
        <v>22037507</v>
      </c>
      <c r="H11" s="59">
        <v>21775351</v>
      </c>
      <c r="I11" s="18">
        <f t="shared" si="1"/>
        <v>0.98810409907073427</v>
      </c>
    </row>
    <row r="12" spans="2:13" x14ac:dyDescent="0.15">
      <c r="B12" s="10">
        <v>7</v>
      </c>
      <c r="C12" s="11" t="s">
        <v>7</v>
      </c>
      <c r="D12" s="55">
        <v>44029256566</v>
      </c>
      <c r="E12" s="58">
        <v>31548028375</v>
      </c>
      <c r="F12" s="24">
        <f t="shared" si="0"/>
        <v>0.71652421220670404</v>
      </c>
      <c r="G12" s="55">
        <v>44978619</v>
      </c>
      <c r="H12" s="58">
        <v>44295959</v>
      </c>
      <c r="I12" s="17">
        <f t="shared" si="1"/>
        <v>0.98482256647319477</v>
      </c>
    </row>
    <row r="13" spans="2:13" x14ac:dyDescent="0.15">
      <c r="B13" s="1">
        <v>8</v>
      </c>
      <c r="C13" s="7" t="s">
        <v>8</v>
      </c>
      <c r="D13" s="39">
        <v>72641400714</v>
      </c>
      <c r="E13" s="59">
        <v>51974354560</v>
      </c>
      <c r="F13" s="27">
        <f t="shared" si="0"/>
        <v>0.7154921855737717</v>
      </c>
      <c r="G13" s="39">
        <v>74124477</v>
      </c>
      <c r="H13" s="59">
        <v>73177410</v>
      </c>
      <c r="I13" s="19">
        <f t="shared" si="1"/>
        <v>0.98722328927865488</v>
      </c>
    </row>
    <row r="14" spans="2:13" x14ac:dyDescent="0.15">
      <c r="B14" s="10">
        <v>9</v>
      </c>
      <c r="C14" s="11" t="s">
        <v>9</v>
      </c>
      <c r="D14" s="55">
        <v>53385560169</v>
      </c>
      <c r="E14" s="58">
        <v>37830809468</v>
      </c>
      <c r="F14" s="24">
        <f t="shared" si="0"/>
        <v>0.70863374568405568</v>
      </c>
      <c r="G14" s="55">
        <v>54243379</v>
      </c>
      <c r="H14" s="58">
        <v>53734191</v>
      </c>
      <c r="I14" s="17">
        <f t="shared" si="1"/>
        <v>0.99061290042421579</v>
      </c>
    </row>
    <row r="15" spans="2:13" x14ac:dyDescent="0.15">
      <c r="B15" s="2">
        <v>10</v>
      </c>
      <c r="C15" s="8" t="s">
        <v>10</v>
      </c>
      <c r="D15" s="57">
        <v>52696846370</v>
      </c>
      <c r="E15" s="61">
        <v>37094977306</v>
      </c>
      <c r="F15" s="28">
        <f t="shared" si="0"/>
        <v>0.7039316365451036</v>
      </c>
      <c r="G15" s="57">
        <v>53758271</v>
      </c>
      <c r="H15" s="61">
        <v>52970064</v>
      </c>
      <c r="I15" s="22">
        <f t="shared" si="1"/>
        <v>0.98533793990509855</v>
      </c>
    </row>
    <row r="16" spans="2:13" x14ac:dyDescent="0.15">
      <c r="B16" s="10">
        <v>11</v>
      </c>
      <c r="C16" s="11" t="s">
        <v>11</v>
      </c>
      <c r="D16" s="55">
        <v>137248354319</v>
      </c>
      <c r="E16" s="43">
        <v>97290464559</v>
      </c>
      <c r="F16" s="24">
        <f t="shared" si="0"/>
        <v>0.70886434334121251</v>
      </c>
      <c r="G16" s="55">
        <v>140903211</v>
      </c>
      <c r="H16" s="58">
        <v>138788024</v>
      </c>
      <c r="I16" s="17">
        <f t="shared" si="1"/>
        <v>0.98498836907272469</v>
      </c>
    </row>
    <row r="17" spans="2:11" x14ac:dyDescent="0.15">
      <c r="B17" s="1">
        <v>12</v>
      </c>
      <c r="C17" s="7" t="s">
        <v>12</v>
      </c>
      <c r="D17" s="40">
        <v>117432997738</v>
      </c>
      <c r="E17" s="41">
        <v>84384261567</v>
      </c>
      <c r="F17" s="27">
        <f t="shared" si="0"/>
        <v>0.71857368194982385</v>
      </c>
      <c r="G17" s="39">
        <v>121191677</v>
      </c>
      <c r="H17" s="59">
        <v>119120264</v>
      </c>
      <c r="I17" s="18">
        <f t="shared" si="1"/>
        <v>0.98290795992533386</v>
      </c>
    </row>
    <row r="18" spans="2:11" x14ac:dyDescent="0.15">
      <c r="B18" s="10">
        <v>13</v>
      </c>
      <c r="C18" s="11" t="s">
        <v>13</v>
      </c>
      <c r="D18" s="42">
        <v>1288760107748</v>
      </c>
      <c r="E18" s="43">
        <v>921110863436</v>
      </c>
      <c r="F18" s="24">
        <f t="shared" si="0"/>
        <v>0.71472639314198194</v>
      </c>
      <c r="G18" s="55">
        <v>1353956037</v>
      </c>
      <c r="H18" s="58">
        <v>1340796937</v>
      </c>
      <c r="I18" s="17">
        <f t="shared" si="1"/>
        <v>0.99028099905728328</v>
      </c>
      <c r="K18" s="14"/>
    </row>
    <row r="19" spans="2:11" x14ac:dyDescent="0.15">
      <c r="B19" s="1">
        <v>14</v>
      </c>
      <c r="C19" s="7" t="s">
        <v>14</v>
      </c>
      <c r="D19" s="40">
        <v>230307550525</v>
      </c>
      <c r="E19" s="41">
        <v>164075854281</v>
      </c>
      <c r="F19" s="27">
        <f t="shared" si="0"/>
        <v>0.71242064755141188</v>
      </c>
      <c r="G19" s="39">
        <v>240309901</v>
      </c>
      <c r="H19" s="59">
        <v>237546700</v>
      </c>
      <c r="I19" s="19">
        <f t="shared" si="1"/>
        <v>0.98850150997315755</v>
      </c>
    </row>
    <row r="20" spans="2:11" x14ac:dyDescent="0.15">
      <c r="B20" s="12">
        <v>15</v>
      </c>
      <c r="C20" s="13" t="s">
        <v>15</v>
      </c>
      <c r="D20" s="44">
        <v>55129241095</v>
      </c>
      <c r="E20" s="45">
        <v>39548416128</v>
      </c>
      <c r="F20" s="26">
        <f t="shared" si="0"/>
        <v>0.71737639304428735</v>
      </c>
      <c r="G20" s="56">
        <v>53981232</v>
      </c>
      <c r="H20" s="60">
        <v>53617198</v>
      </c>
      <c r="I20" s="20">
        <f>H20/G20</f>
        <v>0.99325628581429926</v>
      </c>
    </row>
    <row r="21" spans="2:11" x14ac:dyDescent="0.15">
      <c r="B21" s="1">
        <v>16</v>
      </c>
      <c r="C21" s="7" t="s">
        <v>16</v>
      </c>
      <c r="D21" s="40">
        <v>33860759278</v>
      </c>
      <c r="E21" s="41">
        <v>24727432707</v>
      </c>
      <c r="F21" s="27">
        <f t="shared" si="0"/>
        <v>0.73026811076460119</v>
      </c>
      <c r="G21" s="39">
        <v>30763041</v>
      </c>
      <c r="H21" s="59">
        <v>30640927</v>
      </c>
      <c r="I21" s="19">
        <f t="shared" si="1"/>
        <v>0.99603049646489761</v>
      </c>
    </row>
    <row r="22" spans="2:11" x14ac:dyDescent="0.15">
      <c r="B22" s="10">
        <v>17</v>
      </c>
      <c r="C22" s="11" t="s">
        <v>17</v>
      </c>
      <c r="D22" s="42">
        <v>31885720888</v>
      </c>
      <c r="E22" s="43">
        <v>23395303259</v>
      </c>
      <c r="F22" s="24">
        <f t="shared" si="0"/>
        <v>0.73372351659155</v>
      </c>
      <c r="G22" s="55">
        <v>31139212</v>
      </c>
      <c r="H22" s="58">
        <v>31057058</v>
      </c>
      <c r="I22" s="17">
        <f t="shared" si="1"/>
        <v>0.99736171872300428</v>
      </c>
    </row>
    <row r="23" spans="2:11" x14ac:dyDescent="0.15">
      <c r="B23" s="1">
        <v>18</v>
      </c>
      <c r="C23" s="7" t="s">
        <v>18</v>
      </c>
      <c r="D23" s="40">
        <v>21079377218</v>
      </c>
      <c r="E23" s="41">
        <v>15300503961</v>
      </c>
      <c r="F23" s="27">
        <f t="shared" si="0"/>
        <v>0.72585180305681263</v>
      </c>
      <c r="G23" s="39">
        <v>21328286</v>
      </c>
      <c r="H23" s="59">
        <v>21087612</v>
      </c>
      <c r="I23" s="19">
        <f t="shared" si="1"/>
        <v>0.98871573646377398</v>
      </c>
    </row>
    <row r="24" spans="2:11" x14ac:dyDescent="0.15">
      <c r="B24" s="10">
        <v>19</v>
      </c>
      <c r="C24" s="11" t="s">
        <v>19</v>
      </c>
      <c r="D24" s="42">
        <v>19128370707</v>
      </c>
      <c r="E24" s="43">
        <v>13616699563</v>
      </c>
      <c r="F24" s="24">
        <f t="shared" si="0"/>
        <v>0.71185882852097737</v>
      </c>
      <c r="G24" s="55">
        <v>19674212</v>
      </c>
      <c r="H24" s="58">
        <v>19464283</v>
      </c>
      <c r="I24" s="17">
        <f t="shared" si="1"/>
        <v>0.9893297378314313</v>
      </c>
    </row>
    <row r="25" spans="2:11" x14ac:dyDescent="0.15">
      <c r="B25" s="2">
        <v>20</v>
      </c>
      <c r="C25" s="8" t="s">
        <v>20</v>
      </c>
      <c r="D25" s="46">
        <v>53615771022</v>
      </c>
      <c r="E25" s="47">
        <v>38227596720</v>
      </c>
      <c r="F25" s="29">
        <f t="shared" si="0"/>
        <v>0.71299164390108616</v>
      </c>
      <c r="G25" s="57">
        <v>53693527</v>
      </c>
      <c r="H25" s="61">
        <v>53247155</v>
      </c>
      <c r="I25" s="22">
        <f t="shared" si="1"/>
        <v>0.99168667016417078</v>
      </c>
    </row>
    <row r="26" spans="2:11" x14ac:dyDescent="0.15">
      <c r="B26" s="10">
        <v>21</v>
      </c>
      <c r="C26" s="11" t="s">
        <v>21</v>
      </c>
      <c r="D26" s="42">
        <v>51686435700</v>
      </c>
      <c r="E26" s="43">
        <v>36759131311</v>
      </c>
      <c r="F26" s="24">
        <f t="shared" si="0"/>
        <v>0.71119493563762992</v>
      </c>
      <c r="G26" s="55">
        <v>50134957</v>
      </c>
      <c r="H26" s="58">
        <v>49747369</v>
      </c>
      <c r="I26" s="17">
        <f t="shared" si="1"/>
        <v>0.99226910676317126</v>
      </c>
    </row>
    <row r="27" spans="2:11" x14ac:dyDescent="0.15">
      <c r="B27" s="1">
        <v>22</v>
      </c>
      <c r="C27" s="7" t="s">
        <v>22</v>
      </c>
      <c r="D27" s="48">
        <v>102417477659</v>
      </c>
      <c r="E27" s="49">
        <v>72829137796</v>
      </c>
      <c r="F27" s="25">
        <f t="shared" si="0"/>
        <v>0.71110067793785481</v>
      </c>
      <c r="G27" s="39">
        <v>102969016</v>
      </c>
      <c r="H27" s="62">
        <v>102070730</v>
      </c>
      <c r="I27" s="18">
        <f t="shared" si="1"/>
        <v>0.99127615243016409</v>
      </c>
    </row>
    <row r="28" spans="2:11" x14ac:dyDescent="0.15">
      <c r="B28" s="10">
        <v>23</v>
      </c>
      <c r="C28" s="11" t="s">
        <v>23</v>
      </c>
      <c r="D28" s="42">
        <v>280336328454</v>
      </c>
      <c r="E28" s="43">
        <v>198647542545</v>
      </c>
      <c r="F28" s="24">
        <f t="shared" si="0"/>
        <v>0.70860435263778454</v>
      </c>
      <c r="G28" s="55">
        <v>288804232</v>
      </c>
      <c r="H28" s="58">
        <v>285793074</v>
      </c>
      <c r="I28" s="17">
        <f t="shared" si="1"/>
        <v>0.98957370541578493</v>
      </c>
    </row>
    <row r="29" spans="2:11" x14ac:dyDescent="0.15">
      <c r="B29" s="1">
        <v>24</v>
      </c>
      <c r="C29" s="7" t="s">
        <v>24</v>
      </c>
      <c r="D29" s="40">
        <v>44603454876</v>
      </c>
      <c r="E29" s="41">
        <v>31638715202</v>
      </c>
      <c r="F29" s="27">
        <f t="shared" si="0"/>
        <v>0.70933328572769372</v>
      </c>
      <c r="G29" s="39">
        <v>45313131</v>
      </c>
      <c r="H29" s="59">
        <v>44617640</v>
      </c>
      <c r="I29" s="19">
        <f t="shared" si="1"/>
        <v>0.98465144683998995</v>
      </c>
    </row>
    <row r="30" spans="2:11" x14ac:dyDescent="0.15">
      <c r="B30" s="12">
        <v>25</v>
      </c>
      <c r="C30" s="13" t="s">
        <v>25</v>
      </c>
      <c r="D30" s="44">
        <v>36158529637</v>
      </c>
      <c r="E30" s="45">
        <v>25494697129</v>
      </c>
      <c r="F30" s="26">
        <f t="shared" si="0"/>
        <v>0.70508113534882233</v>
      </c>
      <c r="G30" s="56">
        <v>38224644</v>
      </c>
      <c r="H30" s="56">
        <v>37710841</v>
      </c>
      <c r="I30" s="20">
        <f t="shared" si="1"/>
        <v>0.98655833132154225</v>
      </c>
    </row>
    <row r="31" spans="2:11" x14ac:dyDescent="0.15">
      <c r="B31" s="1">
        <v>26</v>
      </c>
      <c r="C31" s="7" t="s">
        <v>26</v>
      </c>
      <c r="D31" s="40">
        <v>70783727775</v>
      </c>
      <c r="E31" s="40">
        <v>51159543353</v>
      </c>
      <c r="F31" s="27">
        <f t="shared" si="0"/>
        <v>0.72275853449850325</v>
      </c>
      <c r="G31" s="59">
        <v>71476361</v>
      </c>
      <c r="H31" s="63">
        <v>70882911</v>
      </c>
      <c r="I31" s="23">
        <f t="shared" si="1"/>
        <v>0.99169725498476347</v>
      </c>
    </row>
    <row r="32" spans="2:11" x14ac:dyDescent="0.15">
      <c r="B32" s="10">
        <v>27</v>
      </c>
      <c r="C32" s="11" t="s">
        <v>27</v>
      </c>
      <c r="D32" s="42">
        <v>351787160653</v>
      </c>
      <c r="E32" s="43">
        <v>251699842398</v>
      </c>
      <c r="F32" s="24">
        <f t="shared" si="0"/>
        <v>0.71548899604745575</v>
      </c>
      <c r="G32" s="55">
        <v>363577053</v>
      </c>
      <c r="H32" s="58">
        <v>358545558</v>
      </c>
      <c r="I32" s="17">
        <f t="shared" si="1"/>
        <v>0.98616113157174412</v>
      </c>
    </row>
    <row r="33" spans="2:9" x14ac:dyDescent="0.15">
      <c r="B33" s="1">
        <v>28</v>
      </c>
      <c r="C33" s="7" t="s">
        <v>28</v>
      </c>
      <c r="D33" s="48">
        <v>130419681655</v>
      </c>
      <c r="E33" s="41">
        <v>93898714329</v>
      </c>
      <c r="F33" s="27">
        <f t="shared" si="0"/>
        <v>0.71997349738508687</v>
      </c>
      <c r="G33" s="39">
        <v>133077286</v>
      </c>
      <c r="H33" s="59">
        <v>131418285</v>
      </c>
      <c r="I33" s="19">
        <f t="shared" si="1"/>
        <v>0.98753355249520192</v>
      </c>
    </row>
    <row r="34" spans="2:9" x14ac:dyDescent="0.15">
      <c r="B34" s="10">
        <v>29</v>
      </c>
      <c r="C34" s="11" t="s">
        <v>29</v>
      </c>
      <c r="D34" s="42">
        <v>19532309205</v>
      </c>
      <c r="E34" s="43">
        <v>14171086461</v>
      </c>
      <c r="F34" s="24">
        <f t="shared" si="0"/>
        <v>0.72552028089809262</v>
      </c>
      <c r="G34" s="55">
        <v>19760488</v>
      </c>
      <c r="H34" s="58">
        <v>19445647</v>
      </c>
      <c r="I34" s="17">
        <f t="shared" si="1"/>
        <v>0.98406714449562172</v>
      </c>
    </row>
    <row r="35" spans="2:9" x14ac:dyDescent="0.15">
      <c r="B35" s="2">
        <v>30</v>
      </c>
      <c r="C35" s="8" t="s">
        <v>30</v>
      </c>
      <c r="D35" s="46">
        <v>18534193821</v>
      </c>
      <c r="E35" s="47">
        <v>13653620225</v>
      </c>
      <c r="F35" s="29">
        <f t="shared" si="0"/>
        <v>0.73667192416698968</v>
      </c>
      <c r="G35" s="57">
        <v>18386583</v>
      </c>
      <c r="H35" s="61">
        <v>18198201</v>
      </c>
      <c r="I35" s="22">
        <f>H35/G35</f>
        <v>0.98975437687361489</v>
      </c>
    </row>
    <row r="36" spans="2:9" x14ac:dyDescent="0.15">
      <c r="B36" s="10">
        <v>31</v>
      </c>
      <c r="C36" s="11" t="s">
        <v>31</v>
      </c>
      <c r="D36" s="42">
        <v>11362099195</v>
      </c>
      <c r="E36" s="43">
        <v>8185382229</v>
      </c>
      <c r="F36" s="24">
        <f t="shared" si="0"/>
        <v>0.72041108676485199</v>
      </c>
      <c r="G36" s="55">
        <v>11021883</v>
      </c>
      <c r="H36" s="58">
        <v>10888859</v>
      </c>
      <c r="I36" s="17">
        <f t="shared" si="1"/>
        <v>0.98793091888200957</v>
      </c>
    </row>
    <row r="37" spans="2:9" x14ac:dyDescent="0.15">
      <c r="B37" s="1">
        <v>32</v>
      </c>
      <c r="C37" s="7" t="s">
        <v>32</v>
      </c>
      <c r="D37" s="40">
        <v>14921532519</v>
      </c>
      <c r="E37" s="41">
        <v>10843377804</v>
      </c>
      <c r="F37" s="27">
        <f t="shared" si="0"/>
        <v>0.7266933064812765</v>
      </c>
      <c r="G37" s="39">
        <v>14609127</v>
      </c>
      <c r="H37" s="59">
        <v>14494789</v>
      </c>
      <c r="I37" s="19">
        <f t="shared" si="1"/>
        <v>0.99217352275738313</v>
      </c>
    </row>
    <row r="38" spans="2:9" x14ac:dyDescent="0.15">
      <c r="B38" s="10">
        <v>33</v>
      </c>
      <c r="C38" s="11" t="s">
        <v>33</v>
      </c>
      <c r="D38" s="42">
        <v>48870144860</v>
      </c>
      <c r="E38" s="43">
        <v>35333214132</v>
      </c>
      <c r="F38" s="24">
        <f t="shared" si="0"/>
        <v>0.72300203392521722</v>
      </c>
      <c r="G38" s="55">
        <v>48820867</v>
      </c>
      <c r="H38" s="58">
        <v>48263873</v>
      </c>
      <c r="I38" s="17">
        <f t="shared" si="1"/>
        <v>0.98859106701239041</v>
      </c>
    </row>
    <row r="39" spans="2:9" x14ac:dyDescent="0.15">
      <c r="B39" s="1">
        <v>34</v>
      </c>
      <c r="C39" s="7" t="s">
        <v>34</v>
      </c>
      <c r="D39" s="48">
        <v>85532329022</v>
      </c>
      <c r="E39" s="49">
        <v>60788387107</v>
      </c>
      <c r="F39" s="25">
        <f t="shared" si="0"/>
        <v>0.71070655741602051</v>
      </c>
      <c r="G39" s="64">
        <v>82768198</v>
      </c>
      <c r="H39" s="62">
        <v>81666915</v>
      </c>
      <c r="I39" s="18">
        <f t="shared" si="1"/>
        <v>0.98669437022176076</v>
      </c>
    </row>
    <row r="40" spans="2:9" x14ac:dyDescent="0.15">
      <c r="B40" s="12">
        <v>35</v>
      </c>
      <c r="C40" s="13" t="s">
        <v>35</v>
      </c>
      <c r="D40" s="44">
        <v>34597670815</v>
      </c>
      <c r="E40" s="45">
        <v>25695023520</v>
      </c>
      <c r="F40" s="26">
        <f>E40/D40</f>
        <v>0.74268073297176374</v>
      </c>
      <c r="G40" s="56">
        <v>33834866</v>
      </c>
      <c r="H40" s="60">
        <v>33485226</v>
      </c>
      <c r="I40" s="20">
        <f t="shared" si="1"/>
        <v>0.98966628093044617</v>
      </c>
    </row>
    <row r="41" spans="2:9" x14ac:dyDescent="0.15">
      <c r="B41" s="1">
        <v>36</v>
      </c>
      <c r="C41" s="7" t="s">
        <v>36</v>
      </c>
      <c r="D41" s="40">
        <v>16713286882</v>
      </c>
      <c r="E41" s="41">
        <v>12052181808</v>
      </c>
      <c r="F41" s="27">
        <f t="shared" si="0"/>
        <v>0.72111379964284872</v>
      </c>
      <c r="G41" s="59">
        <v>16299663</v>
      </c>
      <c r="H41" s="59">
        <v>16170287</v>
      </c>
      <c r="I41" s="19">
        <f t="shared" si="1"/>
        <v>0.99206265798256077</v>
      </c>
    </row>
    <row r="42" spans="2:9" x14ac:dyDescent="0.15">
      <c r="B42" s="10">
        <v>37</v>
      </c>
      <c r="C42" s="11" t="s">
        <v>37</v>
      </c>
      <c r="D42" s="42">
        <v>26431195194</v>
      </c>
      <c r="E42" s="43">
        <v>18922008528</v>
      </c>
      <c r="F42" s="24">
        <f t="shared" si="0"/>
        <v>0.71589681772299807</v>
      </c>
      <c r="G42" s="55">
        <v>25593367</v>
      </c>
      <c r="H42" s="58">
        <v>25355342</v>
      </c>
      <c r="I42" s="17">
        <f t="shared" si="1"/>
        <v>0.99069973872527206</v>
      </c>
    </row>
    <row r="43" spans="2:9" x14ac:dyDescent="0.15">
      <c r="B43" s="1">
        <v>38</v>
      </c>
      <c r="C43" s="7" t="s">
        <v>38</v>
      </c>
      <c r="D43" s="40">
        <v>31667164096</v>
      </c>
      <c r="E43" s="41">
        <v>22647955869</v>
      </c>
      <c r="F43" s="27">
        <f t="shared" si="0"/>
        <v>0.71518737201544202</v>
      </c>
      <c r="G43" s="39">
        <v>30051429</v>
      </c>
      <c r="H43" s="59">
        <v>29857808</v>
      </c>
      <c r="I43" s="19">
        <f t="shared" si="1"/>
        <v>0.99355701188119872</v>
      </c>
    </row>
    <row r="44" spans="2:9" x14ac:dyDescent="0.15">
      <c r="B44" s="10">
        <v>39</v>
      </c>
      <c r="C44" s="11" t="s">
        <v>39</v>
      </c>
      <c r="D44" s="42">
        <v>14379994499</v>
      </c>
      <c r="E44" s="43">
        <v>10611558024</v>
      </c>
      <c r="F44" s="24">
        <f t="shared" si="0"/>
        <v>0.7379389487762279</v>
      </c>
      <c r="G44" s="55">
        <v>13542140</v>
      </c>
      <c r="H44" s="58">
        <v>13382906</v>
      </c>
      <c r="I44" s="17">
        <f t="shared" si="1"/>
        <v>0.98824159254002686</v>
      </c>
    </row>
    <row r="45" spans="2:9" x14ac:dyDescent="0.15">
      <c r="B45" s="2">
        <v>40</v>
      </c>
      <c r="C45" s="8" t="s">
        <v>40</v>
      </c>
      <c r="D45" s="50">
        <v>138379783383</v>
      </c>
      <c r="E45" s="51">
        <v>99043563762</v>
      </c>
      <c r="F45" s="28">
        <f t="shared" si="0"/>
        <v>0.7157372366155007</v>
      </c>
      <c r="G45" s="65">
        <v>140161997</v>
      </c>
      <c r="H45" s="66">
        <v>138758315</v>
      </c>
      <c r="I45" s="21">
        <f t="shared" si="1"/>
        <v>0.98998528823758125</v>
      </c>
    </row>
    <row r="46" spans="2:9" x14ac:dyDescent="0.15">
      <c r="B46" s="10">
        <v>41</v>
      </c>
      <c r="C46" s="11" t="s">
        <v>41</v>
      </c>
      <c r="D46" s="42">
        <v>18356979795</v>
      </c>
      <c r="E46" s="43">
        <v>13548865885</v>
      </c>
      <c r="F46" s="24">
        <f t="shared" si="0"/>
        <v>0.73807707129962552</v>
      </c>
      <c r="G46" s="55">
        <v>17576939</v>
      </c>
      <c r="H46" s="58">
        <v>17472647</v>
      </c>
      <c r="I46" s="17">
        <f t="shared" si="1"/>
        <v>0.99406654366838276</v>
      </c>
    </row>
    <row r="47" spans="2:9" x14ac:dyDescent="0.15">
      <c r="B47" s="1">
        <v>42</v>
      </c>
      <c r="C47" s="7" t="s">
        <v>42</v>
      </c>
      <c r="D47" s="40">
        <v>27461808547</v>
      </c>
      <c r="E47" s="41">
        <v>20206448083</v>
      </c>
      <c r="F47" s="27">
        <f t="shared" si="0"/>
        <v>0.73580179719108141</v>
      </c>
      <c r="G47" s="39">
        <v>25963803</v>
      </c>
      <c r="H47" s="59">
        <v>25602255</v>
      </c>
      <c r="I47" s="19">
        <f t="shared" si="1"/>
        <v>0.98607492130486429</v>
      </c>
    </row>
    <row r="48" spans="2:9" x14ac:dyDescent="0.15">
      <c r="B48" s="10">
        <v>43</v>
      </c>
      <c r="C48" s="11" t="s">
        <v>43</v>
      </c>
      <c r="D48" s="42">
        <v>40076327104</v>
      </c>
      <c r="E48" s="43">
        <v>28879427049</v>
      </c>
      <c r="F48" s="24">
        <f t="shared" si="0"/>
        <v>0.72061062317553437</v>
      </c>
      <c r="G48" s="55">
        <v>39841963</v>
      </c>
      <c r="H48" s="58">
        <v>39171090</v>
      </c>
      <c r="I48" s="17">
        <f t="shared" si="1"/>
        <v>0.98316164793386307</v>
      </c>
    </row>
    <row r="49" spans="1:11" x14ac:dyDescent="0.15">
      <c r="B49" s="1">
        <v>44</v>
      </c>
      <c r="C49" s="7" t="s">
        <v>44</v>
      </c>
      <c r="D49" s="40">
        <v>25568500405</v>
      </c>
      <c r="E49" s="41">
        <v>18457078067</v>
      </c>
      <c r="F49" s="27">
        <f t="shared" si="0"/>
        <v>0.72186783638631624</v>
      </c>
      <c r="G49" s="39">
        <v>24629071</v>
      </c>
      <c r="H49" s="59">
        <v>24229129</v>
      </c>
      <c r="I49" s="19">
        <f>H49/G49</f>
        <v>0.98376138507213695</v>
      </c>
    </row>
    <row r="50" spans="1:11" x14ac:dyDescent="0.15">
      <c r="B50" s="12">
        <v>45</v>
      </c>
      <c r="C50" s="13" t="s">
        <v>45</v>
      </c>
      <c r="D50" s="44">
        <v>21690993136</v>
      </c>
      <c r="E50" s="45">
        <v>15906750338</v>
      </c>
      <c r="F50" s="26">
        <f t="shared" si="0"/>
        <v>0.73333434934336705</v>
      </c>
      <c r="G50" s="56">
        <v>20289203</v>
      </c>
      <c r="H50" s="60">
        <v>20131166</v>
      </c>
      <c r="I50" s="20">
        <f>H50/G50</f>
        <v>0.99221078324269318</v>
      </c>
    </row>
    <row r="51" spans="1:11" x14ac:dyDescent="0.15">
      <c r="B51" s="1">
        <v>46</v>
      </c>
      <c r="C51" s="7" t="s">
        <v>46</v>
      </c>
      <c r="D51" s="40">
        <v>32188775983</v>
      </c>
      <c r="E51" s="52">
        <v>23385136557</v>
      </c>
      <c r="F51" s="27">
        <f t="shared" si="0"/>
        <v>0.72649971435231009</v>
      </c>
      <c r="G51" s="39">
        <v>32040094</v>
      </c>
      <c r="H51" s="59">
        <v>31649921</v>
      </c>
      <c r="I51" s="19">
        <f t="shared" si="1"/>
        <v>0.98782235158236431</v>
      </c>
    </row>
    <row r="52" spans="1:11" x14ac:dyDescent="0.15">
      <c r="B52" s="12">
        <v>47</v>
      </c>
      <c r="C52" s="13" t="s">
        <v>47</v>
      </c>
      <c r="D52" s="44">
        <v>30623325008</v>
      </c>
      <c r="E52" s="45">
        <v>22514376343</v>
      </c>
      <c r="F52" s="24">
        <f>E52/D52</f>
        <v>0.73520352009843382</v>
      </c>
      <c r="G52" s="56">
        <v>29634440</v>
      </c>
      <c r="H52" s="60">
        <v>29066470</v>
      </c>
      <c r="I52" s="20">
        <f t="shared" si="1"/>
        <v>0.98083412407995563</v>
      </c>
    </row>
    <row r="53" spans="1:11" ht="27.75" customHeight="1" x14ac:dyDescent="0.15">
      <c r="B53" s="73" t="s">
        <v>51</v>
      </c>
      <c r="C53" s="73"/>
      <c r="D53" s="53">
        <f>SUM(D6:D52)</f>
        <v>4211177970331</v>
      </c>
      <c r="E53" s="54">
        <f>SUM(E6:E52)</f>
        <v>3015503931042</v>
      </c>
      <c r="F53" s="34">
        <f>E53/D53</f>
        <v>0.7160713587236448</v>
      </c>
      <c r="G53" s="67">
        <f>SUM(G6:G52)</f>
        <v>4297682068</v>
      </c>
      <c r="H53" s="68">
        <f>SUM(H6:H52)</f>
        <v>4250174237</v>
      </c>
      <c r="I53" s="35">
        <f>H53/G53</f>
        <v>0.9889457083496852</v>
      </c>
    </row>
    <row r="54" spans="1:11" x14ac:dyDescent="0.15">
      <c r="A54" s="69" t="s">
        <v>56</v>
      </c>
      <c r="B54" s="69"/>
      <c r="C54" s="74" t="s">
        <v>55</v>
      </c>
      <c r="D54" s="74"/>
      <c r="E54" s="74"/>
      <c r="F54" s="75"/>
      <c r="G54" s="74"/>
      <c r="H54" s="74"/>
      <c r="I54" s="74"/>
    </row>
    <row r="55" spans="1:11" x14ac:dyDescent="0.15">
      <c r="C55" s="75"/>
      <c r="D55" s="75"/>
      <c r="E55" s="75"/>
      <c r="F55" s="75"/>
      <c r="G55" s="75"/>
      <c r="H55" s="75"/>
      <c r="I55" s="75"/>
      <c r="K55" s="36"/>
    </row>
    <row r="56" spans="1:11" x14ac:dyDescent="0.15">
      <c r="A56" s="69"/>
      <c r="B56" s="69"/>
      <c r="C56" s="31"/>
      <c r="D56" s="37"/>
      <c r="G56" s="37"/>
      <c r="H56" s="37"/>
      <c r="I56" s="37"/>
      <c r="J56" s="9"/>
    </row>
    <row r="57" spans="1:11" x14ac:dyDescent="0.15">
      <c r="C57" s="31"/>
      <c r="D57" s="38"/>
      <c r="E57" s="37"/>
      <c r="G57" s="38"/>
      <c r="H57" s="38"/>
      <c r="I57" s="37"/>
      <c r="J57" s="9"/>
    </row>
    <row r="58" spans="1:11" x14ac:dyDescent="0.15">
      <c r="A58" s="69"/>
      <c r="B58" s="69"/>
      <c r="C58" s="31"/>
      <c r="D58" s="37"/>
      <c r="E58" s="37"/>
      <c r="F58" s="36"/>
      <c r="G58" s="37"/>
      <c r="H58" s="37"/>
      <c r="I58" s="37"/>
      <c r="J58" s="9"/>
    </row>
    <row r="59" spans="1:11" x14ac:dyDescent="0.15">
      <c r="C59" s="31"/>
      <c r="D59" s="37"/>
      <c r="E59" s="37"/>
      <c r="G59" s="37"/>
      <c r="H59" s="37"/>
      <c r="I59" s="37"/>
      <c r="J59" s="9"/>
    </row>
    <row r="60" spans="1:11" x14ac:dyDescent="0.15">
      <c r="F60" s="37"/>
    </row>
  </sheetData>
  <mergeCells count="7">
    <mergeCell ref="A58:B58"/>
    <mergeCell ref="D4:F4"/>
    <mergeCell ref="G4:I4"/>
    <mergeCell ref="B53:C53"/>
    <mergeCell ref="A54:B54"/>
    <mergeCell ref="C54:I55"/>
    <mergeCell ref="A56:B56"/>
  </mergeCells>
  <phoneticPr fontId="6"/>
  <dataValidations count="1">
    <dataValidation imeMode="off" allowBlank="1" showInputMessage="1" showErrorMessage="1" sqref="D34:D53 D6:D32 G6:H53 E6:E50 E52:E53" xr:uid="{63BC2888-623F-4EE5-9073-738F4A0DFE4B}"/>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86FCEA79-BEE3-4884-B6FC-3385C8018C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令和6年度・令和6年12月末日現在</vt:lpstr>
      <vt:lpstr>令和6年度・令和6年12月末日現在!Print_Area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2025-01-20T02:43:56Z</cp:lastPrinted>
  <dcterms:created xsi:type="dcterms:W3CDTF">2009-12-11T02:42:58Z</dcterms:created>
  <dcterms:modified xsi:type="dcterms:W3CDTF">2025-01-21T02:56:46Z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