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v-10c8.lansys.mhlw.go.jp\d\課4\11202200_労働基準局　労働保険徴収課\ガイドライン改正前（移行中）\業務班\業務係\業務係共有フォルダ（岳引継ぎ資料より変更）\5. ホームページ更新\【統計】労働保険の適用徴収状況\月報　令和５年度\令和５年12月\決裁\"/>
    </mc:Choice>
  </mc:AlternateContent>
  <xr:revisionPtr revIDLastSave="0" documentId="13_ncr:1_{1D4DDEE1-F37D-413A-BCEB-FC1E7708065E}" xr6:coauthVersionLast="47" xr6:coauthVersionMax="47" xr10:uidLastSave="{00000000-0000-0000-0000-000000000000}"/>
  <bookViews>
    <workbookView xWindow="-120" yWindow="-120" windowWidth="29040" windowHeight="15840" tabRatio="605" xr2:uid="{00000000-000D-0000-FFFF-FFFF00000000}"/>
  </bookViews>
  <sheets>
    <sheet name="令和5年度・令和5年12月末日現在" sheetId="2" r:id="rId1"/>
  </sheets>
  <definedNames>
    <definedName name="_xlnm.Print_Area" localSheetId="0">令和5年度・令和5年12月末日現在!$A$1:$I$59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3" i="2" l="1"/>
  <c r="G53" i="2"/>
  <c r="H53" i="2"/>
  <c r="E53" i="2" l="1"/>
  <c r="F51" i="2" l="1"/>
  <c r="F24" i="2"/>
  <c r="I6" i="2"/>
  <c r="F28" i="2"/>
  <c r="F14" i="2"/>
  <c r="F16" i="2"/>
  <c r="F10" i="2"/>
  <c r="F36" i="2"/>
  <c r="F31" i="2"/>
  <c r="F12" i="2"/>
  <c r="F46" i="2"/>
  <c r="F44" i="2"/>
  <c r="F23" i="2"/>
  <c r="I44" i="2"/>
  <c r="F39" i="2"/>
  <c r="F34" i="2"/>
  <c r="F45" i="2"/>
  <c r="F8" i="2"/>
  <c r="F52" i="2"/>
  <c r="F9" i="2"/>
  <c r="F18" i="2"/>
  <c r="I8" i="2"/>
  <c r="I52" i="2"/>
  <c r="I51" i="2"/>
  <c r="I50" i="2"/>
  <c r="F50" i="2"/>
  <c r="I49" i="2"/>
  <c r="F49" i="2"/>
  <c r="I48" i="2"/>
  <c r="F48" i="2"/>
  <c r="I47" i="2"/>
  <c r="F47" i="2"/>
  <c r="I46" i="2"/>
  <c r="I45" i="2"/>
  <c r="I43" i="2"/>
  <c r="F43" i="2"/>
  <c r="I42" i="2"/>
  <c r="F42" i="2"/>
  <c r="I41" i="2"/>
  <c r="F41" i="2"/>
  <c r="I40" i="2"/>
  <c r="F40" i="2"/>
  <c r="I39" i="2"/>
  <c r="I38" i="2"/>
  <c r="F38" i="2"/>
  <c r="I37" i="2"/>
  <c r="F37" i="2"/>
  <c r="I36" i="2"/>
  <c r="I35" i="2"/>
  <c r="F35" i="2"/>
  <c r="I34" i="2"/>
  <c r="I33" i="2"/>
  <c r="F33" i="2"/>
  <c r="I32" i="2"/>
  <c r="F32" i="2"/>
  <c r="I31" i="2"/>
  <c r="I30" i="2"/>
  <c r="F30" i="2"/>
  <c r="I29" i="2"/>
  <c r="F29" i="2"/>
  <c r="I28" i="2"/>
  <c r="I27" i="2"/>
  <c r="F27" i="2"/>
  <c r="I26" i="2"/>
  <c r="F26" i="2"/>
  <c r="I25" i="2"/>
  <c r="F25" i="2"/>
  <c r="I24" i="2"/>
  <c r="I23" i="2"/>
  <c r="I22" i="2"/>
  <c r="F22" i="2"/>
  <c r="I21" i="2"/>
  <c r="F21" i="2"/>
  <c r="I20" i="2"/>
  <c r="F20" i="2"/>
  <c r="I19" i="2"/>
  <c r="F19" i="2"/>
  <c r="I18" i="2"/>
  <c r="I17" i="2"/>
  <c r="F17" i="2"/>
  <c r="I16" i="2"/>
  <c r="I15" i="2"/>
  <c r="F15" i="2"/>
  <c r="I14" i="2"/>
  <c r="I13" i="2"/>
  <c r="F13" i="2"/>
  <c r="I12" i="2"/>
  <c r="I11" i="2"/>
  <c r="F11" i="2"/>
  <c r="I10" i="2"/>
  <c r="I9" i="2"/>
  <c r="I7" i="2"/>
  <c r="F7" i="2"/>
  <c r="F6" i="2"/>
  <c r="I53" i="2" l="1"/>
  <c r="F53" i="2"/>
</calcChain>
</file>

<file path=xl/sharedStrings.xml><?xml version="1.0" encoding="utf-8"?>
<sst xmlns="http://schemas.openxmlformats.org/spreadsheetml/2006/main" count="62" uniqueCount="59">
  <si>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</si>
  <si>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</si>
  <si>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</si>
  <si>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</si>
  <si>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</si>
  <si>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</si>
  <si>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</si>
  <si>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</si>
  <si>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</si>
  <si>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</si>
  <si>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</si>
  <si>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</si>
  <si>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</si>
  <si>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</si>
  <si>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</si>
  <si>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</si>
  <si>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</si>
  <si>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</si>
  <si>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</si>
  <si>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</si>
  <si>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</si>
  <si>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</si>
  <si>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</si>
  <si>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</si>
  <si>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</si>
  <si>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</si>
  <si>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</si>
  <si>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</si>
  <si>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</si>
  <si>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</si>
  <si>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</si>
  <si>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</si>
  <si>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</si>
  <si>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</si>
  <si>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</si>
  <si>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</si>
  <si>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</si>
  <si>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</si>
  <si>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</si>
  <si>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</si>
  <si>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</si>
  <si>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</si>
  <si>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</si>
  <si>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</si>
  <si>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</si>
  <si>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</si>
  <si>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</si>
  <si>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</si>
  <si>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</si>
  <si>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</si>
  <si>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</si>
  <si>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</si>
  <si>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</si>
  <si>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</si>
  <si>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</si>
  <si>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</si>
  <si>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(注）</t>
    <rPh sb="1" eb="2">
      <t>チュウ</t>
    </rPh>
    <phoneticPr fontId="1"/>
  </si>
  <si>
    <t>令和5年度・令和5年12月末日現在</t>
    <rPh sb="6" eb="8">
      <t>レイワ</t>
    </rPh>
    <rPh sb="9" eb="10">
      <t>ネン</t>
    </rPh>
    <rPh sb="12" eb="13">
      <t>ガツ</t>
    </rPh>
    <rPh sb="13" eb="15">
      <t>マツジツ</t>
    </rPh>
    <rPh sb="15" eb="17">
      <t>ゲンザイ</t>
    </rPh>
    <phoneticPr fontId="1"/>
  </si>
  <si>
    <t>（３）　都道府県別労働保険料・一般拠出金徴収状況</t>
    <rPh sb="4" eb="8">
      <t>トドウフケン</t>
    </rPh>
    <rPh sb="8" eb="9">
      <t>ベツ</t>
    </rPh>
    <rPh sb="9" eb="11">
      <t>ロウドウ</t>
    </rPh>
    <rPh sb="11" eb="14">
      <t>ホケンリョウ</t>
    </rPh>
    <rPh sb="15" eb="17">
      <t>イッパン</t>
    </rPh>
    <rPh sb="17" eb="20">
      <t>キョシュツキン</t>
    </rPh>
    <rPh sb="20" eb="22">
      <t>チョウシュウ</t>
    </rPh>
    <rPh sb="22" eb="24">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</si>
</sst>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6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6" fontId="4" fillId="0" borderId="12" xfId="2" applyNumberFormat="1" applyFont="1" applyBorder="1" applyAlignment="1">
      <alignment vertical="center" shrinkToFit="1"/>
    </xf>
    <xf numFmtId="0" fontId="0" fillId="0" borderId="0" xfId="0" applyFont="1" applyBorder="1" applyAlignment="1">
      <alignment vertical="center" shrinkToFit="1"/>
    </xf>
    <xf numFmtId="177" fontId="5" fillId="2" borderId="1" xfId="2" applyNumberFormat="1" applyFont="1" applyFill="1" applyBorder="1" applyAlignment="1">
      <alignment vertical="center" shrinkToFit="1"/>
    </xf>
    <xf numFmtId="177" fontId="5" fillId="2" borderId="7" xfId="2" applyNumberFormat="1" applyFont="1" applyFill="1" applyBorder="1" applyAlignment="1">
      <alignment vertical="center" shrinkToFit="1"/>
    </xf>
    <xf numFmtId="176" fontId="5" fillId="2" borderId="1" xfId="2" applyNumberFormat="1" applyFont="1" applyFill="1" applyBorder="1" applyAlignment="1">
      <alignment vertical="center" shrinkToFit="1"/>
    </xf>
    <xf numFmtId="177" fontId="5" fillId="0" borderId="1" xfId="2" applyNumberFormat="1" applyFont="1" applyBorder="1" applyAlignment="1">
      <alignment vertical="center" shrinkToFit="1"/>
    </xf>
    <xf numFmtId="177" fontId="5" fillId="0" borderId="7" xfId="2" applyNumberFormat="1" applyFont="1" applyBorder="1" applyAlignment="1">
      <alignment vertical="center" shrinkToFit="1"/>
    </xf>
    <xf numFmtId="176" fontId="5" fillId="0" borderId="1" xfId="2" applyNumberFormat="1" applyFont="1" applyFill="1" applyBorder="1" applyAlignment="1">
      <alignment vertical="center" shrinkToFit="1"/>
    </xf>
    <xf numFmtId="177" fontId="5" fillId="2" borderId="2" xfId="2" applyNumberFormat="1" applyFont="1" applyFill="1" applyBorder="1" applyAlignment="1">
      <alignment vertical="center" shrinkToFit="1"/>
    </xf>
    <xf numFmtId="177" fontId="5" fillId="2" borderId="8" xfId="2" applyNumberFormat="1" applyFont="1" applyFill="1" applyBorder="1" applyAlignment="1">
      <alignment vertical="center" shrinkToFit="1"/>
    </xf>
    <xf numFmtId="176" fontId="5" fillId="2" borderId="2" xfId="2" applyNumberFormat="1" applyFont="1" applyFill="1" applyBorder="1" applyAlignment="1">
      <alignment vertical="center" shrinkToFit="1"/>
    </xf>
    <xf numFmtId="176" fontId="5" fillId="0" borderId="1" xfId="2" applyNumberFormat="1" applyFont="1" applyBorder="1" applyAlignment="1">
      <alignment vertical="center" shrinkToFit="1"/>
    </xf>
    <xf numFmtId="177" fontId="5" fillId="0" borderId="2" xfId="2" applyNumberFormat="1" applyFont="1" applyBorder="1" applyAlignment="1">
      <alignment vertical="center" shrinkToFit="1"/>
    </xf>
    <xf numFmtId="177" fontId="5" fillId="0" borderId="8" xfId="2" applyNumberFormat="1" applyFont="1" applyBorder="1" applyAlignment="1">
      <alignment vertical="center" shrinkToFit="1"/>
    </xf>
    <xf numFmtId="176" fontId="5" fillId="0" borderId="2" xfId="2" applyNumberFormat="1" applyFont="1" applyFill="1" applyBorder="1" applyAlignment="1">
      <alignment vertical="center" shrinkToFit="1"/>
    </xf>
    <xf numFmtId="176" fontId="5" fillId="0" borderId="2" xfId="2" applyNumberFormat="1" applyFont="1" applyBorder="1" applyAlignment="1">
      <alignment vertical="center" shrinkToFit="1"/>
    </xf>
    <xf numFmtId="177" fontId="5" fillId="0" borderId="1" xfId="2" applyNumberFormat="1" applyFont="1" applyFill="1" applyBorder="1" applyAlignment="1">
      <alignment vertical="center" shrinkToFit="1"/>
    </xf>
    <xf numFmtId="177" fontId="5" fillId="0" borderId="7" xfId="2" applyNumberFormat="1" applyFont="1" applyFill="1" applyBorder="1" applyAlignment="1">
      <alignment vertical="center" shrinkToFit="1"/>
    </xf>
    <xf numFmtId="177" fontId="5" fillId="0" borderId="13" xfId="2" applyNumberFormat="1" applyFont="1" applyBorder="1" applyAlignment="1">
      <alignment vertical="center" shrinkToFit="1"/>
    </xf>
    <xf numFmtId="177" fontId="5" fillId="0" borderId="2" xfId="2" applyNumberFormat="1" applyFont="1" applyFill="1" applyBorder="1" applyAlignment="1">
      <alignment vertical="center" shrinkToFit="1"/>
    </xf>
    <xf numFmtId="177" fontId="5" fillId="0" borderId="8" xfId="2" applyNumberFormat="1" applyFont="1" applyFill="1" applyBorder="1" applyAlignment="1">
      <alignment vertical="center" shrinkToFit="1"/>
    </xf>
    <xf numFmtId="177" fontId="5" fillId="0" borderId="6" xfId="0" applyNumberFormat="1" applyFont="1" applyFill="1" applyBorder="1" applyAlignment="1">
      <alignment vertical="center" shrinkToFit="1"/>
    </xf>
    <xf numFmtId="177" fontId="5" fillId="0" borderId="5" xfId="0" applyNumberFormat="1" applyFont="1" applyFill="1" applyBorder="1" applyAlignment="1">
      <alignment vertical="center" shrinkToFit="1"/>
    </xf>
    <xf numFmtId="176" fontId="5" fillId="0" borderId="6" xfId="0" applyNumberFormat="1" applyFont="1" applyFill="1" applyBorder="1" applyAlignment="1">
      <alignment vertical="center" shrinkToFit="1"/>
    </xf>
    <xf numFmtId="177" fontId="5" fillId="0" borderId="10" xfId="0" applyNumberFormat="1" applyFont="1" applyFill="1" applyBorder="1" applyAlignment="1">
      <alignment vertical="center" shrinkToFit="1"/>
    </xf>
    <xf numFmtId="38" fontId="0" fillId="0" borderId="0" xfId="2" applyNumberFormat="1" applyFont="1">
      <alignment vertical="center"/>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
  <sheetViews>
    <sheetView tabSelected="1" topLeftCell="B1" zoomScaleNormal="100" zoomScaleSheetLayoutView="110" workbookViewId="0">
      <pane xSplit="2" ySplit="5" topLeftCell="D24" activePane="bottomRight" state="frozen"/>
      <selection activeCell="B1" sqref="B1"/>
      <selection pane="topRight" activeCell="D1" sqref="D1"/>
      <selection pane="bottomLeft" activeCell="B6" sqref="B6"/>
      <selection pane="bottomRight" activeCell="B2" sqref="B2"/>
    </sheetView>
  </sheetViews>
  <sheetFormatPr defaultRowHeight="13.5" x14ac:dyDescent="0.15"/>
  <cols>
    <col min="1" max="1" width="2.75" customWidth="1"/>
    <col min="2" max="2" width="3.125" customWidth="1"/>
    <col min="3" max="3" width="7.875" customWidth="1"/>
    <col min="4" max="5" width="19.75" style="21" customWidth="1"/>
    <col min="6" max="6" width="10.625" style="21" customWidth="1"/>
    <col min="7" max="8" width="13.375" style="21" customWidth="1"/>
    <col min="9" max="9" width="8.75" style="21" customWidth="1"/>
    <col min="11" max="11" width="12.75" bestFit="1" customWidth="1"/>
    <col min="13" max="13" width="10.625" bestFit="1" customWidth="1"/>
  </cols>
  <sheetData>
    <row r="1" spans="2:13" x14ac:dyDescent="0.15">
      <c r="B1" t="s">
        <v>58</v>
      </c>
      <c r="H1"/>
    </row>
    <row r="3" spans="2:13" x14ac:dyDescent="0.15">
      <c r="B3" t="s">
        <v>57</v>
      </c>
      <c r="F3" s="22"/>
      <c r="I3" s="22" t="s">
        <v>52</v>
      </c>
    </row>
    <row r="4" spans="2:13" ht="16.5" customHeight="1" x14ac:dyDescent="0.15">
      <c r="B4" s="3"/>
      <c r="C4" s="4"/>
      <c r="D4" s="62" t="s">
        <v>49</v>
      </c>
      <c r="E4" s="63"/>
      <c r="F4" s="64"/>
      <c r="G4" s="62" t="s">
        <v>50</v>
      </c>
      <c r="H4" s="63"/>
      <c r="I4" s="64"/>
    </row>
    <row r="5" spans="2:13" ht="16.5" customHeight="1" x14ac:dyDescent="0.15">
      <c r="B5" s="6" t="s">
        <v>0</v>
      </c>
      <c r="C5" s="5"/>
      <c r="D5" s="23" t="s">
        <v>53</v>
      </c>
      <c r="E5" s="23" t="s">
        <v>54</v>
      </c>
      <c r="F5" s="24" t="s">
        <v>48</v>
      </c>
      <c r="G5" s="25" t="s">
        <v>53</v>
      </c>
      <c r="H5" s="25" t="s">
        <v>54</v>
      </c>
      <c r="I5" s="24" t="s">
        <v>48</v>
      </c>
    </row>
    <row r="6" spans="2:13" x14ac:dyDescent="0.15">
      <c r="B6" s="10">
        <v>1</v>
      </c>
      <c r="C6" s="11" t="s">
        <v>1</v>
      </c>
      <c r="D6" s="37">
        <v>123480768928</v>
      </c>
      <c r="E6" s="38">
        <v>89320455867</v>
      </c>
      <c r="F6" s="39">
        <f>E6/D6</f>
        <v>0.723355196460443</v>
      </c>
      <c r="G6" s="37">
        <v>115957607</v>
      </c>
      <c r="H6" s="38">
        <v>115260315</v>
      </c>
      <c r="I6" s="26">
        <f>H6/G6</f>
        <v>0.99398666445401895</v>
      </c>
    </row>
    <row r="7" spans="2:13" x14ac:dyDescent="0.15">
      <c r="B7" s="1">
        <v>2</v>
      </c>
      <c r="C7" s="7" t="s">
        <v>2</v>
      </c>
      <c r="D7" s="40">
        <v>24074103555</v>
      </c>
      <c r="E7" s="41">
        <v>17591257079</v>
      </c>
      <c r="F7" s="42">
        <f t="shared" ref="F7:F53" si="0">E7/D7</f>
        <v>0.73071286076388231</v>
      </c>
      <c r="G7" s="40">
        <v>23208639</v>
      </c>
      <c r="H7" s="41">
        <v>22992079</v>
      </c>
      <c r="I7" s="27">
        <f t="shared" ref="I7:I53" si="1">H7/G7</f>
        <v>0.99066899183532475</v>
      </c>
      <c r="M7" s="60"/>
    </row>
    <row r="8" spans="2:13" x14ac:dyDescent="0.15">
      <c r="B8" s="10">
        <v>3</v>
      </c>
      <c r="C8" s="11" t="s">
        <v>3</v>
      </c>
      <c r="D8" s="37">
        <v>25066886979</v>
      </c>
      <c r="E8" s="38">
        <v>17983707582</v>
      </c>
      <c r="F8" s="39">
        <f t="shared" si="0"/>
        <v>0.71742883737681529</v>
      </c>
      <c r="G8" s="37">
        <v>24575113</v>
      </c>
      <c r="H8" s="38">
        <v>24454469</v>
      </c>
      <c r="I8" s="26">
        <f t="shared" si="1"/>
        <v>0.99509080588968202</v>
      </c>
    </row>
    <row r="9" spans="2:13" x14ac:dyDescent="0.15">
      <c r="B9" s="1">
        <v>4</v>
      </c>
      <c r="C9" s="7" t="s">
        <v>4</v>
      </c>
      <c r="D9" s="40">
        <v>55773147149</v>
      </c>
      <c r="E9" s="41">
        <v>40225198452</v>
      </c>
      <c r="F9" s="42">
        <f t="shared" si="0"/>
        <v>0.72122877241509997</v>
      </c>
      <c r="G9" s="40">
        <v>55014470</v>
      </c>
      <c r="H9" s="41">
        <v>54248294</v>
      </c>
      <c r="I9" s="28">
        <f t="shared" si="1"/>
        <v>0.98607319128949167</v>
      </c>
    </row>
    <row r="10" spans="2:13" x14ac:dyDescent="0.15">
      <c r="B10" s="12">
        <v>5</v>
      </c>
      <c r="C10" s="13" t="s">
        <v>5</v>
      </c>
      <c r="D10" s="43">
        <v>20382459053</v>
      </c>
      <c r="E10" s="44">
        <v>14869554672</v>
      </c>
      <c r="F10" s="45">
        <f>E10/D10</f>
        <v>0.72952702288448457</v>
      </c>
      <c r="G10" s="43">
        <v>19680218</v>
      </c>
      <c r="H10" s="44">
        <v>19472890</v>
      </c>
      <c r="I10" s="29">
        <f t="shared" si="1"/>
        <v>0.98946515734734242</v>
      </c>
    </row>
    <row r="11" spans="2:13" x14ac:dyDescent="0.15">
      <c r="B11" s="1">
        <v>6</v>
      </c>
      <c r="C11" s="7" t="s">
        <v>6</v>
      </c>
      <c r="D11" s="40">
        <v>22889015584</v>
      </c>
      <c r="E11" s="41">
        <v>16481558270</v>
      </c>
      <c r="F11" s="46">
        <f t="shared" si="0"/>
        <v>0.72006409404173</v>
      </c>
      <c r="G11" s="40">
        <v>21956067</v>
      </c>
      <c r="H11" s="41">
        <v>21729781</v>
      </c>
      <c r="I11" s="27">
        <f t="shared" si="1"/>
        <v>0.98969369149766218</v>
      </c>
    </row>
    <row r="12" spans="2:13" x14ac:dyDescent="0.15">
      <c r="B12" s="10">
        <v>7</v>
      </c>
      <c r="C12" s="11" t="s">
        <v>7</v>
      </c>
      <c r="D12" s="37">
        <v>44955736091</v>
      </c>
      <c r="E12" s="38">
        <v>32159838288</v>
      </c>
      <c r="F12" s="39">
        <f t="shared" si="0"/>
        <v>0.71536673813774565</v>
      </c>
      <c r="G12" s="37">
        <v>44402333</v>
      </c>
      <c r="H12" s="38">
        <v>43675670</v>
      </c>
      <c r="I12" s="26">
        <f t="shared" si="1"/>
        <v>0.9836345761381502</v>
      </c>
    </row>
    <row r="13" spans="2:13" x14ac:dyDescent="0.15">
      <c r="B13" s="1">
        <v>8</v>
      </c>
      <c r="C13" s="7" t="s">
        <v>8</v>
      </c>
      <c r="D13" s="40">
        <v>71166896018</v>
      </c>
      <c r="E13" s="41">
        <v>50956305458</v>
      </c>
      <c r="F13" s="46">
        <f t="shared" si="0"/>
        <v>0.71601135231627633</v>
      </c>
      <c r="G13" s="40">
        <v>72946288</v>
      </c>
      <c r="H13" s="41">
        <v>71989862</v>
      </c>
      <c r="I13" s="28">
        <f t="shared" si="1"/>
        <v>0.98688862687570889</v>
      </c>
    </row>
    <row r="14" spans="2:13" x14ac:dyDescent="0.15">
      <c r="B14" s="10">
        <v>9</v>
      </c>
      <c r="C14" s="11" t="s">
        <v>9</v>
      </c>
      <c r="D14" s="37">
        <v>52667077631</v>
      </c>
      <c r="E14" s="38">
        <v>37567570849</v>
      </c>
      <c r="F14" s="39">
        <f t="shared" si="0"/>
        <v>0.71330274127242665</v>
      </c>
      <c r="G14" s="37">
        <v>53395697</v>
      </c>
      <c r="H14" s="38">
        <v>52888279</v>
      </c>
      <c r="I14" s="26">
        <f t="shared" si="1"/>
        <v>0.99049702450742427</v>
      </c>
    </row>
    <row r="15" spans="2:13" x14ac:dyDescent="0.15">
      <c r="B15" s="2">
        <v>10</v>
      </c>
      <c r="C15" s="8" t="s">
        <v>10</v>
      </c>
      <c r="D15" s="47">
        <v>51385394573</v>
      </c>
      <c r="E15" s="48">
        <v>36199041483</v>
      </c>
      <c r="F15" s="49">
        <f t="shared" si="0"/>
        <v>0.70446168184179836</v>
      </c>
      <c r="G15" s="47">
        <v>52125730</v>
      </c>
      <c r="H15" s="48">
        <v>51393840</v>
      </c>
      <c r="I15" s="31">
        <f t="shared" si="1"/>
        <v>0.98595914148348618</v>
      </c>
    </row>
    <row r="16" spans="2:13" x14ac:dyDescent="0.15">
      <c r="B16" s="10">
        <v>11</v>
      </c>
      <c r="C16" s="11" t="s">
        <v>11</v>
      </c>
      <c r="D16" s="37">
        <v>134390028719</v>
      </c>
      <c r="E16" s="38">
        <v>95423813033</v>
      </c>
      <c r="F16" s="39">
        <f t="shared" si="0"/>
        <v>0.71005128834762299</v>
      </c>
      <c r="G16" s="37">
        <v>137194451</v>
      </c>
      <c r="H16" s="38">
        <v>135499395</v>
      </c>
      <c r="I16" s="26">
        <f t="shared" si="1"/>
        <v>0.9876448647329038</v>
      </c>
    </row>
    <row r="17" spans="2:11" x14ac:dyDescent="0.15">
      <c r="B17" s="1">
        <v>12</v>
      </c>
      <c r="C17" s="7" t="s">
        <v>12</v>
      </c>
      <c r="D17" s="40">
        <v>112596891070</v>
      </c>
      <c r="E17" s="41">
        <v>81001191716</v>
      </c>
      <c r="F17" s="46">
        <f t="shared" si="0"/>
        <v>0.71939101467413191</v>
      </c>
      <c r="G17" s="40">
        <v>115840966</v>
      </c>
      <c r="H17" s="41">
        <v>114045050</v>
      </c>
      <c r="I17" s="27">
        <f t="shared" si="1"/>
        <v>0.984496710775012</v>
      </c>
    </row>
    <row r="18" spans="2:11" x14ac:dyDescent="0.15">
      <c r="B18" s="10">
        <v>13</v>
      </c>
      <c r="C18" s="11" t="s">
        <v>13</v>
      </c>
      <c r="D18" s="37">
        <v>1237368172220</v>
      </c>
      <c r="E18" s="38">
        <v>882631678403</v>
      </c>
      <c r="F18" s="39">
        <f t="shared" si="0"/>
        <v>0.71331370744686573</v>
      </c>
      <c r="G18" s="37">
        <v>1310021480</v>
      </c>
      <c r="H18" s="38">
        <v>1296601000</v>
      </c>
      <c r="I18" s="26">
        <f t="shared" si="1"/>
        <v>0.98975552675670631</v>
      </c>
      <c r="K18" s="19"/>
    </row>
    <row r="19" spans="2:11" x14ac:dyDescent="0.15">
      <c r="B19" s="1">
        <v>14</v>
      </c>
      <c r="C19" s="7" t="s">
        <v>14</v>
      </c>
      <c r="D19" s="40">
        <v>215835896134</v>
      </c>
      <c r="E19" s="41">
        <v>154009606428</v>
      </c>
      <c r="F19" s="46">
        <f t="shared" si="0"/>
        <v>0.71354954938720838</v>
      </c>
      <c r="G19" s="40">
        <v>225852583</v>
      </c>
      <c r="H19" s="41">
        <v>223728201</v>
      </c>
      <c r="I19" s="28">
        <f t="shared" si="1"/>
        <v>0.99059394419234958</v>
      </c>
    </row>
    <row r="20" spans="2:11" x14ac:dyDescent="0.15">
      <c r="B20" s="12">
        <v>15</v>
      </c>
      <c r="C20" s="13" t="s">
        <v>15</v>
      </c>
      <c r="D20" s="43">
        <v>54202644454</v>
      </c>
      <c r="E20" s="44">
        <v>38842071795</v>
      </c>
      <c r="F20" s="45">
        <f t="shared" si="0"/>
        <v>0.71660842725051888</v>
      </c>
      <c r="G20" s="43">
        <v>52815671</v>
      </c>
      <c r="H20" s="44">
        <v>52505665</v>
      </c>
      <c r="I20" s="29">
        <f>H20/G20</f>
        <v>0.99413041633041077</v>
      </c>
    </row>
    <row r="21" spans="2:11" x14ac:dyDescent="0.15">
      <c r="B21" s="1">
        <v>16</v>
      </c>
      <c r="C21" s="7" t="s">
        <v>16</v>
      </c>
      <c r="D21" s="40">
        <v>30869532885</v>
      </c>
      <c r="E21" s="41">
        <v>21910890532</v>
      </c>
      <c r="F21" s="46">
        <f t="shared" si="0"/>
        <v>0.70979015502521103</v>
      </c>
      <c r="G21" s="40">
        <v>30351829</v>
      </c>
      <c r="H21" s="41">
        <v>30210074</v>
      </c>
      <c r="I21" s="28">
        <f t="shared" si="1"/>
        <v>0.99532960600166798</v>
      </c>
    </row>
    <row r="22" spans="2:11" x14ac:dyDescent="0.15">
      <c r="B22" s="10">
        <v>17</v>
      </c>
      <c r="C22" s="11" t="s">
        <v>17</v>
      </c>
      <c r="D22" s="37">
        <v>29677875877</v>
      </c>
      <c r="E22" s="38">
        <v>21548497238</v>
      </c>
      <c r="F22" s="39">
        <f t="shared" si="0"/>
        <v>0.72607949865778054</v>
      </c>
      <c r="G22" s="37">
        <v>30625814</v>
      </c>
      <c r="H22" s="38">
        <v>30498397</v>
      </c>
      <c r="I22" s="26">
        <f t="shared" si="1"/>
        <v>0.99583955548087633</v>
      </c>
    </row>
    <row r="23" spans="2:11" x14ac:dyDescent="0.15">
      <c r="B23" s="1">
        <v>18</v>
      </c>
      <c r="C23" s="7" t="s">
        <v>18</v>
      </c>
      <c r="D23" s="40">
        <v>20907422559</v>
      </c>
      <c r="E23" s="41">
        <v>15236489251</v>
      </c>
      <c r="F23" s="46">
        <f t="shared" si="0"/>
        <v>0.72875980805396612</v>
      </c>
      <c r="G23" s="40">
        <v>21810853</v>
      </c>
      <c r="H23" s="41">
        <v>21581063</v>
      </c>
      <c r="I23" s="28">
        <f t="shared" si="1"/>
        <v>0.98946441938790752</v>
      </c>
    </row>
    <row r="24" spans="2:11" x14ac:dyDescent="0.15">
      <c r="B24" s="10">
        <v>19</v>
      </c>
      <c r="C24" s="11" t="s">
        <v>19</v>
      </c>
      <c r="D24" s="37">
        <v>19070391284</v>
      </c>
      <c r="E24" s="38">
        <v>13663745803</v>
      </c>
      <c r="F24" s="39">
        <f t="shared" si="0"/>
        <v>0.71649006040394358</v>
      </c>
      <c r="G24" s="37">
        <v>19419570</v>
      </c>
      <c r="H24" s="38">
        <v>19216292</v>
      </c>
      <c r="I24" s="26">
        <f t="shared" si="1"/>
        <v>0.98953231199249003</v>
      </c>
    </row>
    <row r="25" spans="2:11" x14ac:dyDescent="0.15">
      <c r="B25" s="2">
        <v>20</v>
      </c>
      <c r="C25" s="8" t="s">
        <v>20</v>
      </c>
      <c r="D25" s="47">
        <v>52914577553</v>
      </c>
      <c r="E25" s="48">
        <v>37767674877</v>
      </c>
      <c r="F25" s="50">
        <f t="shared" si="0"/>
        <v>0.71374801847697555</v>
      </c>
      <c r="G25" s="47">
        <v>52461219</v>
      </c>
      <c r="H25" s="48">
        <v>52087652</v>
      </c>
      <c r="I25" s="31">
        <f t="shared" si="1"/>
        <v>0.99287917804578651</v>
      </c>
    </row>
    <row r="26" spans="2:11" x14ac:dyDescent="0.15">
      <c r="B26" s="10">
        <v>21</v>
      </c>
      <c r="C26" s="11" t="s">
        <v>21</v>
      </c>
      <c r="D26" s="37">
        <v>51017422256</v>
      </c>
      <c r="E26" s="38">
        <v>36217575770</v>
      </c>
      <c r="F26" s="39">
        <f t="shared" si="0"/>
        <v>0.70990603147811071</v>
      </c>
      <c r="G26" s="37">
        <v>48818833</v>
      </c>
      <c r="H26" s="38">
        <v>48436913</v>
      </c>
      <c r="I26" s="26">
        <f t="shared" si="1"/>
        <v>0.9921767896418171</v>
      </c>
    </row>
    <row r="27" spans="2:11" s="18" customFormat="1" x14ac:dyDescent="0.15">
      <c r="B27" s="14">
        <v>22</v>
      </c>
      <c r="C27" s="15" t="s">
        <v>22</v>
      </c>
      <c r="D27" s="51">
        <v>100197500277</v>
      </c>
      <c r="E27" s="52">
        <v>71064378717</v>
      </c>
      <c r="F27" s="42">
        <f t="shared" si="0"/>
        <v>0.70924303022071089</v>
      </c>
      <c r="G27" s="40">
        <v>100958241</v>
      </c>
      <c r="H27" s="52">
        <v>100008242</v>
      </c>
      <c r="I27" s="27">
        <f t="shared" si="1"/>
        <v>0.99059017876509947</v>
      </c>
    </row>
    <row r="28" spans="2:11" x14ac:dyDescent="0.15">
      <c r="B28" s="10">
        <v>23</v>
      </c>
      <c r="C28" s="11" t="s">
        <v>23</v>
      </c>
      <c r="D28" s="37">
        <v>272072728881</v>
      </c>
      <c r="E28" s="38">
        <v>192594071545</v>
      </c>
      <c r="F28" s="39">
        <f t="shared" si="0"/>
        <v>0.70787716334935347</v>
      </c>
      <c r="G28" s="37">
        <v>281099627</v>
      </c>
      <c r="H28" s="38">
        <v>278535891</v>
      </c>
      <c r="I28" s="26">
        <f t="shared" si="1"/>
        <v>0.99087961792279433</v>
      </c>
    </row>
    <row r="29" spans="2:11" x14ac:dyDescent="0.15">
      <c r="B29" s="1">
        <v>24</v>
      </c>
      <c r="C29" s="7" t="s">
        <v>24</v>
      </c>
      <c r="D29" s="40">
        <v>43992512460</v>
      </c>
      <c r="E29" s="41">
        <v>31328839148</v>
      </c>
      <c r="F29" s="46">
        <f t="shared" si="0"/>
        <v>0.71214025742416076</v>
      </c>
      <c r="G29" s="40">
        <v>44845226</v>
      </c>
      <c r="H29" s="41">
        <v>44295757</v>
      </c>
      <c r="I29" s="28">
        <f t="shared" si="1"/>
        <v>0.98774743603700421</v>
      </c>
    </row>
    <row r="30" spans="2:11" x14ac:dyDescent="0.15">
      <c r="B30" s="12">
        <v>25</v>
      </c>
      <c r="C30" s="13" t="s">
        <v>25</v>
      </c>
      <c r="D30" s="43">
        <v>36073866527</v>
      </c>
      <c r="E30" s="44">
        <v>25408525982</v>
      </c>
      <c r="F30" s="45">
        <f t="shared" si="0"/>
        <v>0.70434717506598932</v>
      </c>
      <c r="G30" s="43">
        <v>37291661</v>
      </c>
      <c r="H30" s="43">
        <v>36780611</v>
      </c>
      <c r="I30" s="29">
        <f t="shared" si="1"/>
        <v>0.98629586383937151</v>
      </c>
    </row>
    <row r="31" spans="2:11" x14ac:dyDescent="0.15">
      <c r="B31" s="1">
        <v>26</v>
      </c>
      <c r="C31" s="7" t="s">
        <v>26</v>
      </c>
      <c r="D31" s="40">
        <v>66704752071</v>
      </c>
      <c r="E31" s="40">
        <v>48369151905</v>
      </c>
      <c r="F31" s="46">
        <f t="shared" si="0"/>
        <v>0.72512302951844065</v>
      </c>
      <c r="G31" s="41">
        <v>69621391</v>
      </c>
      <c r="H31" s="53">
        <v>69054872</v>
      </c>
      <c r="I31" s="35">
        <f t="shared" si="1"/>
        <v>0.99186286007988556</v>
      </c>
    </row>
    <row r="32" spans="2:11" x14ac:dyDescent="0.15">
      <c r="B32" s="10">
        <v>27</v>
      </c>
      <c r="C32" s="11" t="s">
        <v>27</v>
      </c>
      <c r="D32" s="37">
        <v>342456351939</v>
      </c>
      <c r="E32" s="38">
        <v>245079458429</v>
      </c>
      <c r="F32" s="39">
        <f t="shared" si="0"/>
        <v>0.71565166492416166</v>
      </c>
      <c r="G32" s="37">
        <v>350560518</v>
      </c>
      <c r="H32" s="38">
        <v>346202066</v>
      </c>
      <c r="I32" s="26">
        <f t="shared" si="1"/>
        <v>0.98756719089512524</v>
      </c>
    </row>
    <row r="33" spans="2:9" x14ac:dyDescent="0.15">
      <c r="B33" s="1">
        <v>28</v>
      </c>
      <c r="C33" s="7" t="s">
        <v>28</v>
      </c>
      <c r="D33" s="40">
        <v>127262456047</v>
      </c>
      <c r="E33" s="41">
        <v>91675853246</v>
      </c>
      <c r="F33" s="46">
        <f t="shared" si="0"/>
        <v>0.72036841102722926</v>
      </c>
      <c r="G33" s="40">
        <v>129272841</v>
      </c>
      <c r="H33" s="41">
        <v>127843088</v>
      </c>
      <c r="I33" s="28">
        <f t="shared" si="1"/>
        <v>0.98894003574965916</v>
      </c>
    </row>
    <row r="34" spans="2:9" x14ac:dyDescent="0.15">
      <c r="B34" s="10">
        <v>29</v>
      </c>
      <c r="C34" s="11" t="s">
        <v>29</v>
      </c>
      <c r="D34" s="37">
        <v>19031196146</v>
      </c>
      <c r="E34" s="38">
        <v>13759144602</v>
      </c>
      <c r="F34" s="39">
        <f t="shared" si="0"/>
        <v>0.72297844530869981</v>
      </c>
      <c r="G34" s="37">
        <v>19517525</v>
      </c>
      <c r="H34" s="38">
        <v>19241379</v>
      </c>
      <c r="I34" s="26">
        <f t="shared" si="1"/>
        <v>0.98585138228335811</v>
      </c>
    </row>
    <row r="35" spans="2:9" x14ac:dyDescent="0.15">
      <c r="B35" s="2">
        <v>30</v>
      </c>
      <c r="C35" s="8" t="s">
        <v>30</v>
      </c>
      <c r="D35" s="47">
        <v>18572263060</v>
      </c>
      <c r="E35" s="48">
        <v>13710165590</v>
      </c>
      <c r="F35" s="50">
        <f t="shared" si="0"/>
        <v>0.73820651504383761</v>
      </c>
      <c r="G35" s="47">
        <v>17891352</v>
      </c>
      <c r="H35" s="48">
        <v>17731353</v>
      </c>
      <c r="I35" s="31">
        <f>H35/G35</f>
        <v>0.9910571878525446</v>
      </c>
    </row>
    <row r="36" spans="2:9" x14ac:dyDescent="0.15">
      <c r="B36" s="10">
        <v>31</v>
      </c>
      <c r="C36" s="11" t="s">
        <v>31</v>
      </c>
      <c r="D36" s="37">
        <v>11288541718</v>
      </c>
      <c r="E36" s="38">
        <v>8112786951</v>
      </c>
      <c r="F36" s="39">
        <f t="shared" si="0"/>
        <v>0.71867448902313569</v>
      </c>
      <c r="G36" s="37">
        <v>10893350</v>
      </c>
      <c r="H36" s="38">
        <v>10770656</v>
      </c>
      <c r="I36" s="26">
        <f t="shared" si="1"/>
        <v>0.98873679813831372</v>
      </c>
    </row>
    <row r="37" spans="2:9" x14ac:dyDescent="0.15">
      <c r="B37" s="1">
        <v>32</v>
      </c>
      <c r="C37" s="7" t="s">
        <v>32</v>
      </c>
      <c r="D37" s="40">
        <v>14812293961</v>
      </c>
      <c r="E37" s="41">
        <v>10760746761</v>
      </c>
      <c r="F37" s="46">
        <f t="shared" si="0"/>
        <v>0.72647402146706563</v>
      </c>
      <c r="G37" s="40">
        <v>14324438</v>
      </c>
      <c r="H37" s="41">
        <v>14212608</v>
      </c>
      <c r="I37" s="28">
        <f t="shared" si="1"/>
        <v>0.99219306195468193</v>
      </c>
    </row>
    <row r="38" spans="2:9" x14ac:dyDescent="0.15">
      <c r="B38" s="10">
        <v>33</v>
      </c>
      <c r="C38" s="11" t="s">
        <v>33</v>
      </c>
      <c r="D38" s="37">
        <v>48058765997</v>
      </c>
      <c r="E38" s="38">
        <v>34820259338</v>
      </c>
      <c r="F38" s="39">
        <f t="shared" si="0"/>
        <v>0.72453502739070752</v>
      </c>
      <c r="G38" s="37">
        <v>47613729</v>
      </c>
      <c r="H38" s="38">
        <v>47155532</v>
      </c>
      <c r="I38" s="26">
        <f t="shared" si="1"/>
        <v>0.99037678817384789</v>
      </c>
    </row>
    <row r="39" spans="2:9" x14ac:dyDescent="0.15">
      <c r="B39" s="14">
        <v>34</v>
      </c>
      <c r="C39" s="15" t="s">
        <v>34</v>
      </c>
      <c r="D39" s="51">
        <v>83876568588</v>
      </c>
      <c r="E39" s="52">
        <v>59691430397</v>
      </c>
      <c r="F39" s="42">
        <f t="shared" si="0"/>
        <v>0.71165799223622384</v>
      </c>
      <c r="G39" s="51">
        <v>81714443</v>
      </c>
      <c r="H39" s="52">
        <v>80802073</v>
      </c>
      <c r="I39" s="27">
        <f t="shared" si="1"/>
        <v>0.98883465435847129</v>
      </c>
    </row>
    <row r="40" spans="2:9" x14ac:dyDescent="0.15">
      <c r="B40" s="12">
        <v>35</v>
      </c>
      <c r="C40" s="13" t="s">
        <v>35</v>
      </c>
      <c r="D40" s="43">
        <v>34000087841</v>
      </c>
      <c r="E40" s="44">
        <v>25253164675</v>
      </c>
      <c r="F40" s="45">
        <f t="shared" si="0"/>
        <v>0.74273821859212175</v>
      </c>
      <c r="G40" s="43">
        <v>33048220</v>
      </c>
      <c r="H40" s="44">
        <v>32756711</v>
      </c>
      <c r="I40" s="29">
        <f t="shared" si="1"/>
        <v>0.99117928287817014</v>
      </c>
    </row>
    <row r="41" spans="2:9" x14ac:dyDescent="0.15">
      <c r="B41" s="1">
        <v>36</v>
      </c>
      <c r="C41" s="7" t="s">
        <v>36</v>
      </c>
      <c r="D41" s="40">
        <v>16429839417</v>
      </c>
      <c r="E41" s="41">
        <v>11835761669</v>
      </c>
      <c r="F41" s="46">
        <f t="shared" si="0"/>
        <v>0.72038206634895685</v>
      </c>
      <c r="G41" s="41">
        <v>16101624</v>
      </c>
      <c r="H41" s="41">
        <v>15959468</v>
      </c>
      <c r="I41" s="28">
        <f t="shared" si="1"/>
        <v>0.99117132532718444</v>
      </c>
    </row>
    <row r="42" spans="2:9" x14ac:dyDescent="0.15">
      <c r="B42" s="10">
        <v>37</v>
      </c>
      <c r="C42" s="11" t="s">
        <v>37</v>
      </c>
      <c r="D42" s="37">
        <v>25618417537</v>
      </c>
      <c r="E42" s="38">
        <v>18254858480</v>
      </c>
      <c r="F42" s="39">
        <f t="shared" si="0"/>
        <v>0.71256776315847736</v>
      </c>
      <c r="G42" s="37">
        <v>25007230</v>
      </c>
      <c r="H42" s="38">
        <v>24793252</v>
      </c>
      <c r="I42" s="26">
        <f t="shared" si="1"/>
        <v>0.99144335458185495</v>
      </c>
    </row>
    <row r="43" spans="2:9" x14ac:dyDescent="0.15">
      <c r="B43" s="1">
        <v>38</v>
      </c>
      <c r="C43" s="7" t="s">
        <v>38</v>
      </c>
      <c r="D43" s="40">
        <v>31726174140</v>
      </c>
      <c r="E43" s="41">
        <v>22643762204</v>
      </c>
      <c r="F43" s="46">
        <f t="shared" si="0"/>
        <v>0.71372495479847353</v>
      </c>
      <c r="G43" s="40">
        <v>30169376</v>
      </c>
      <c r="H43" s="41">
        <v>30011617</v>
      </c>
      <c r="I43" s="28">
        <f t="shared" si="1"/>
        <v>0.99477088952718151</v>
      </c>
    </row>
    <row r="44" spans="2:9" x14ac:dyDescent="0.15">
      <c r="B44" s="10">
        <v>39</v>
      </c>
      <c r="C44" s="11" t="s">
        <v>39</v>
      </c>
      <c r="D44" s="37">
        <v>14227539522</v>
      </c>
      <c r="E44" s="38">
        <v>10512054689</v>
      </c>
      <c r="F44" s="39">
        <f t="shared" si="0"/>
        <v>0.73885260854452328</v>
      </c>
      <c r="G44" s="37">
        <v>13421076</v>
      </c>
      <c r="H44" s="38">
        <v>13276465</v>
      </c>
      <c r="I44" s="26">
        <f t="shared" si="1"/>
        <v>0.98922508150613264</v>
      </c>
    </row>
    <row r="45" spans="2:9" s="18" customFormat="1" x14ac:dyDescent="0.15">
      <c r="B45" s="16">
        <v>40</v>
      </c>
      <c r="C45" s="17" t="s">
        <v>40</v>
      </c>
      <c r="D45" s="54">
        <v>134465146483</v>
      </c>
      <c r="E45" s="55">
        <v>96072497720</v>
      </c>
      <c r="F45" s="49">
        <f t="shared" si="0"/>
        <v>0.7144788090655606</v>
      </c>
      <c r="G45" s="54">
        <v>136288203</v>
      </c>
      <c r="H45" s="55">
        <v>135029251</v>
      </c>
      <c r="I45" s="30">
        <f t="shared" si="1"/>
        <v>0.99076257539326418</v>
      </c>
    </row>
    <row r="46" spans="2:9" x14ac:dyDescent="0.15">
      <c r="B46" s="10">
        <v>41</v>
      </c>
      <c r="C46" s="11" t="s">
        <v>41</v>
      </c>
      <c r="D46" s="37">
        <v>17954677759</v>
      </c>
      <c r="E46" s="38">
        <v>13277557024</v>
      </c>
      <c r="F46" s="39">
        <f t="shared" si="0"/>
        <v>0.73950405583550305</v>
      </c>
      <c r="G46" s="37">
        <v>17448326</v>
      </c>
      <c r="H46" s="38">
        <v>17339331</v>
      </c>
      <c r="I46" s="26">
        <f t="shared" si="1"/>
        <v>0.99375326893823512</v>
      </c>
    </row>
    <row r="47" spans="2:9" x14ac:dyDescent="0.15">
      <c r="B47" s="1">
        <v>42</v>
      </c>
      <c r="C47" s="7" t="s">
        <v>42</v>
      </c>
      <c r="D47" s="40">
        <v>26836773125</v>
      </c>
      <c r="E47" s="41">
        <v>19644090480</v>
      </c>
      <c r="F47" s="46">
        <f t="shared" si="0"/>
        <v>0.73198407232128804</v>
      </c>
      <c r="G47" s="40">
        <v>24694299</v>
      </c>
      <c r="H47" s="41">
        <v>24311494</v>
      </c>
      <c r="I47" s="28">
        <f t="shared" si="1"/>
        <v>0.98449824390641738</v>
      </c>
    </row>
    <row r="48" spans="2:9" x14ac:dyDescent="0.15">
      <c r="B48" s="10">
        <v>43</v>
      </c>
      <c r="C48" s="11" t="s">
        <v>43</v>
      </c>
      <c r="D48" s="37">
        <v>39373080292</v>
      </c>
      <c r="E48" s="38">
        <v>28144013502</v>
      </c>
      <c r="F48" s="39">
        <f t="shared" si="0"/>
        <v>0.71480344675289298</v>
      </c>
      <c r="G48" s="37">
        <v>38705493</v>
      </c>
      <c r="H48" s="38">
        <v>38066650</v>
      </c>
      <c r="I48" s="26">
        <f t="shared" si="1"/>
        <v>0.98349477165941279</v>
      </c>
    </row>
    <row r="49" spans="1:10" x14ac:dyDescent="0.15">
      <c r="B49" s="1">
        <v>44</v>
      </c>
      <c r="C49" s="7" t="s">
        <v>44</v>
      </c>
      <c r="D49" s="40">
        <v>24939894071</v>
      </c>
      <c r="E49" s="41">
        <v>17978384032</v>
      </c>
      <c r="F49" s="46">
        <f t="shared" si="0"/>
        <v>0.72086850011545101</v>
      </c>
      <c r="G49" s="40">
        <v>24094723</v>
      </c>
      <c r="H49" s="41">
        <v>23673300</v>
      </c>
      <c r="I49" s="28">
        <f>H49/G49</f>
        <v>0.98250973875067993</v>
      </c>
    </row>
    <row r="50" spans="1:10" x14ac:dyDescent="0.15">
      <c r="B50" s="12">
        <v>45</v>
      </c>
      <c r="C50" s="13" t="s">
        <v>45</v>
      </c>
      <c r="D50" s="43">
        <v>21053409724</v>
      </c>
      <c r="E50" s="44">
        <v>15285770368</v>
      </c>
      <c r="F50" s="45">
        <f t="shared" si="0"/>
        <v>0.72604725640117407</v>
      </c>
      <c r="G50" s="43">
        <v>19905196</v>
      </c>
      <c r="H50" s="44">
        <v>19723680</v>
      </c>
      <c r="I50" s="29">
        <f>H50/G50</f>
        <v>0.9908809739929213</v>
      </c>
    </row>
    <row r="51" spans="1:10" x14ac:dyDescent="0.15">
      <c r="B51" s="1">
        <v>46</v>
      </c>
      <c r="C51" s="7" t="s">
        <v>46</v>
      </c>
      <c r="D51" s="40">
        <v>33013616703</v>
      </c>
      <c r="E51" s="41">
        <v>23894418415</v>
      </c>
      <c r="F51" s="46">
        <f t="shared" si="0"/>
        <v>0.72377463608307646</v>
      </c>
      <c r="G51" s="40">
        <v>31942688</v>
      </c>
      <c r="H51" s="41">
        <v>31445494</v>
      </c>
      <c r="I51" s="28">
        <f t="shared" si="1"/>
        <v>0.98443481024514912</v>
      </c>
    </row>
    <row r="52" spans="1:10" x14ac:dyDescent="0.15">
      <c r="B52" s="12">
        <v>47</v>
      </c>
      <c r="C52" s="13" t="s">
        <v>47</v>
      </c>
      <c r="D52" s="43">
        <v>28796543994</v>
      </c>
      <c r="E52" s="44">
        <v>21045664448</v>
      </c>
      <c r="F52" s="39">
        <f t="shared" si="0"/>
        <v>0.73083993872268282</v>
      </c>
      <c r="G52" s="43">
        <v>28447897</v>
      </c>
      <c r="H52" s="44">
        <v>27915692</v>
      </c>
      <c r="I52" s="29">
        <f t="shared" si="1"/>
        <v>0.98129193873276466</v>
      </c>
    </row>
    <row r="53" spans="1:10" ht="27.75" customHeight="1" x14ac:dyDescent="0.15">
      <c r="B53" s="65" t="s">
        <v>51</v>
      </c>
      <c r="C53" s="65"/>
      <c r="D53" s="56">
        <f>SUM(D6:D52)</f>
        <v>4083527338852</v>
      </c>
      <c r="E53" s="57">
        <f>SUM(E6:E52)</f>
        <v>2921824533163</v>
      </c>
      <c r="F53" s="58">
        <f t="shared" si="0"/>
        <v>0.71551487003988345</v>
      </c>
      <c r="G53" s="59">
        <f>SUM(G6:G52)</f>
        <v>4173354124</v>
      </c>
      <c r="H53" s="56">
        <f>SUM(H6:H52)</f>
        <v>4129451714</v>
      </c>
      <c r="I53" s="32">
        <f t="shared" si="1"/>
        <v>0.98948030560178746</v>
      </c>
    </row>
    <row r="54" spans="1:10" x14ac:dyDescent="0.15">
      <c r="A54" s="61" t="s">
        <v>56</v>
      </c>
      <c r="B54" s="61"/>
      <c r="C54" s="66" t="s">
        <v>55</v>
      </c>
      <c r="D54" s="66"/>
      <c r="E54" s="66"/>
      <c r="F54" s="67"/>
      <c r="G54" s="66"/>
      <c r="H54" s="66"/>
      <c r="I54" s="66"/>
    </row>
    <row r="55" spans="1:10" x14ac:dyDescent="0.15">
      <c r="C55" s="68"/>
      <c r="D55" s="68"/>
      <c r="E55" s="68"/>
      <c r="F55" s="68"/>
      <c r="G55" s="68"/>
      <c r="H55" s="68"/>
      <c r="I55" s="68"/>
    </row>
    <row r="56" spans="1:10" x14ac:dyDescent="0.15">
      <c r="A56" s="61"/>
      <c r="B56" s="61"/>
      <c r="C56" s="20"/>
      <c r="D56" s="33"/>
      <c r="G56" s="33"/>
      <c r="H56" s="33"/>
      <c r="I56" s="33"/>
      <c r="J56" s="9"/>
    </row>
    <row r="57" spans="1:10" x14ac:dyDescent="0.15">
      <c r="C57" s="20"/>
      <c r="D57" s="34"/>
      <c r="E57" s="34"/>
      <c r="F57" s="33"/>
      <c r="G57" s="34"/>
      <c r="H57" s="34"/>
      <c r="I57" s="33"/>
      <c r="J57" s="9"/>
    </row>
    <row r="58" spans="1:10" x14ac:dyDescent="0.15">
      <c r="A58" s="61"/>
      <c r="B58" s="61"/>
      <c r="C58" s="20"/>
      <c r="D58" s="33"/>
      <c r="E58" s="33"/>
      <c r="F58" s="36"/>
      <c r="G58" s="33"/>
      <c r="H58" s="33"/>
      <c r="I58" s="33"/>
      <c r="J58" s="9"/>
    </row>
    <row r="59" spans="1:10" x14ac:dyDescent="0.15">
      <c r="C59" s="20"/>
      <c r="D59" s="33"/>
      <c r="E59" s="33"/>
      <c r="G59" s="33"/>
      <c r="H59" s="33"/>
      <c r="I59" s="33"/>
      <c r="J59" s="9"/>
    </row>
    <row r="60" spans="1:10" x14ac:dyDescent="0.15">
      <c r="F60" s="33"/>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G6:H53 D6:E53" xr:uid="{00000000-0002-0000-0000-000000000000}"/>
  </dataValidations>
  <pageMargins left="0.34" right="0.17" top="0.35433070866141736" bottom="0.31496062992125984" header="0.28999999999999998" footer="0.15748031496062992"/>
  <pageSetup paperSize="9" orientation="portrait" r:id="rId1"/>
  <ignoredErrors>
    <ignoredError sqref="F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2.xml><?xml version="1.0" encoding="utf-8"?>
<ds:datastoreItem xmlns:ds="http://schemas.openxmlformats.org/officeDocument/2006/customXml" ds:itemID="{6EDB8FD3-7FBA-4A5D-9F6E-0AEEFF0A274B}">
  <ds:schemaRefs>
    <ds:schemaRef ds:uri="8B97BE19-CDDD-400E-817A-CFDD13F7EC12"/>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purl.org/dc/elements/1.1/"/>
    <ds:schemaRef ds:uri="a26e8c21-bb33-4713-9412-b270a128aa55"/>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令和5年度・令和5年12月末日現在</vt:lpstr>
      <vt:lpstr>令和5年度・令和5年12月末日現在!Print_Area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田邉 敦司(tanabe-atsushi.mm1)</cp:lastModifiedBy>
  <cp:lastPrinted>2024-01-22T02:50:24Z</cp:lastPrinted>
  <dcterms:created xsi:type="dcterms:W3CDTF">2009-12-11T02:42:58Z</dcterms:created>
  <dcterms:modified xsi:type="dcterms:W3CDTF">2024-01-31T09:00:48Z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