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7FA7B05C-ABC8-4281-A5B2-971A1C34989D}" xr6:coauthVersionLast="47" xr6:coauthVersionMax="47" xr10:uidLastSave="{00000000-0000-0000-0000-000000000000}"/>
  <workbookProtection workbookAlgorithmName="SHA-512" workbookHashValue="9Hqj9uhLJsvceSxlnWKxclNllMMHyy65yhgT015X9H9Vy14NlRLna61nMEOBRqnhJNYTuYgKnHJobF2wsOChRw==" workbookSaltValue="F+TKgHiQsSmazUOS2KdzVg==" workbookSpinCount="100000" lockStructure="1"/>
  <bookViews>
    <workbookView xWindow="28680" yWindow="-120" windowWidth="29040" windowHeight="15840" tabRatio="805" xr2:uid="{00000000-000D-0000-FFFF-FFFF00000000}"/>
  </bookViews>
  <sheets>
    <sheet name="アンケート票" sheetId="31" r:id="rId1"/>
    <sheet name="入力データ" sheetId="22" state="hidden" r:id="rId2"/>
  </sheets>
  <definedNames>
    <definedName name="_xlnm.Print_Area" localSheetId="0">アンケート票!$A$1:$AC$54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2" l="1"/>
  <c r="X8" i="22"/>
  <c r="T8" i="22" l="1"/>
  <c r="G6" i="22" l="1"/>
  <c r="BJ8" i="22"/>
  <c r="BK8" i="22"/>
  <c r="BL8" i="22"/>
  <c r="BM8" i="22"/>
  <c r="BI8" i="22"/>
  <c r="BC7" i="22"/>
  <c r="BD7" i="22"/>
  <c r="BB7" i="22"/>
  <c r="BE7" i="22"/>
  <c r="BA7" i="22"/>
  <c r="AW7" i="22"/>
  <c r="AX7" i="22"/>
  <c r="AY7" i="22"/>
  <c r="AZ7" i="22"/>
  <c r="AV7" i="22"/>
  <c r="AU7" i="22"/>
  <c r="AT7" i="22"/>
  <c r="AS7" i="22"/>
  <c r="AR7" i="22"/>
  <c r="AQ7" i="22"/>
  <c r="AN7" i="22"/>
  <c r="X7" i="22"/>
  <c r="W8" i="22"/>
  <c r="V8" i="22"/>
  <c r="W7" i="22"/>
  <c r="V7" i="22"/>
  <c r="U8" i="22"/>
  <c r="U7" i="22"/>
  <c r="T6" i="22"/>
  <c r="F8" i="22"/>
  <c r="I8" i="22"/>
  <c r="H8" i="22"/>
  <c r="AJ8" i="22" l="1"/>
  <c r="AK8" i="22"/>
  <c r="AL8" i="22"/>
  <c r="AI8" i="22"/>
  <c r="AC8" i="22"/>
  <c r="AD8" i="22"/>
  <c r="AE8" i="22"/>
  <c r="AF8" i="22"/>
  <c r="AB8" i="22"/>
  <c r="AK1" i="22" l="1"/>
  <c r="AI1" i="22"/>
  <c r="P7" i="22"/>
  <c r="P8" i="22" s="1"/>
  <c r="Q7" i="22"/>
  <c r="Q8" i="22" s="1"/>
  <c r="R7" i="22"/>
  <c r="R8" i="22" s="1"/>
  <c r="S7" i="22"/>
  <c r="S8" i="22" s="1"/>
  <c r="BA8" i="22" l="1"/>
  <c r="AN8" i="22"/>
  <c r="BE8" i="22"/>
  <c r="AU8" i="22"/>
  <c r="BB8" i="22"/>
  <c r="BC8" i="22"/>
  <c r="BD8" i="22"/>
  <c r="AX8" i="22"/>
  <c r="AV8" i="22"/>
  <c r="AY8" i="22"/>
  <c r="AW8" i="22"/>
  <c r="AZ8" i="22"/>
  <c r="AM8" i="22"/>
  <c r="AP8" i="22"/>
  <c r="AO8" i="22"/>
  <c r="AT8" i="22"/>
  <c r="AQ8" i="22"/>
  <c r="AS8" i="22"/>
  <c r="AR8" i="22"/>
  <c r="O7" i="22"/>
  <c r="O8" i="22" s="1"/>
</calcChain>
</file>

<file path=xl/sharedStrings.xml><?xml version="1.0" encoding="utf-8"?>
<sst xmlns="http://schemas.openxmlformats.org/spreadsheetml/2006/main" count="271" uniqueCount="138">
  <si>
    <t>Ｑ1　施設の種類をお答えください。</t>
    <rPh sb="3" eb="5">
      <t>シセツ</t>
    </rPh>
    <rPh sb="6" eb="8">
      <t>シュルイ</t>
    </rPh>
    <rPh sb="10" eb="11">
      <t>コタ</t>
    </rPh>
    <phoneticPr fontId="2"/>
  </si>
  <si>
    <t>入力データシート列</t>
    <rPh sb="0" eb="2">
      <t>ニュウリョク</t>
    </rPh>
    <rPh sb="8" eb="9">
      <t>レツ</t>
    </rPh>
    <phoneticPr fontId="1"/>
  </si>
  <si>
    <t>病院の場合　病床数をお答えください。</t>
    <rPh sb="0" eb="2">
      <t>ビョウイン</t>
    </rPh>
    <rPh sb="3" eb="5">
      <t>バアイ</t>
    </rPh>
    <rPh sb="6" eb="8">
      <t>ビョウショウ</t>
    </rPh>
    <rPh sb="8" eb="9">
      <t>スウ</t>
    </rPh>
    <rPh sb="11" eb="12">
      <t>コタ</t>
    </rPh>
    <phoneticPr fontId="2"/>
  </si>
  <si>
    <t>100～199床</t>
    <rPh sb="7" eb="8">
      <t>ショウ</t>
    </rPh>
    <phoneticPr fontId="1"/>
  </si>
  <si>
    <t>200～299床</t>
    <rPh sb="7" eb="8">
      <t>ショウ</t>
    </rPh>
    <phoneticPr fontId="1"/>
  </si>
  <si>
    <t>300～399床</t>
    <rPh sb="7" eb="8">
      <t>ショウ</t>
    </rPh>
    <phoneticPr fontId="1"/>
  </si>
  <si>
    <t>400～499床</t>
    <rPh sb="7" eb="8">
      <t>ショウ</t>
    </rPh>
    <phoneticPr fontId="1"/>
  </si>
  <si>
    <t>500床以上</t>
    <rPh sb="3" eb="4">
      <t>ショウ</t>
    </rPh>
    <rPh sb="4" eb="6">
      <t>イジョウ</t>
    </rPh>
    <phoneticPr fontId="1"/>
  </si>
  <si>
    <t>Ｑ2　今回調査票を提出した方法をお答えください。</t>
    <rPh sb="3" eb="5">
      <t>コンカイ</t>
    </rPh>
    <rPh sb="5" eb="8">
      <t>チョウサヒョウ</t>
    </rPh>
    <rPh sb="9" eb="11">
      <t>テイシュツ</t>
    </rPh>
    <rPh sb="13" eb="15">
      <t>ホウホウ</t>
    </rPh>
    <rPh sb="17" eb="18">
      <t>コタ</t>
    </rPh>
    <phoneticPr fontId="2"/>
  </si>
  <si>
    <t>医療施設静態調査（いずれかひとつ）</t>
    <phoneticPr fontId="1"/>
  </si>
  <si>
    <t>患者調査（あてはまるものすべて）</t>
    <phoneticPr fontId="1"/>
  </si>
  <si>
    <t>オンライン調査(HTML)</t>
    <rPh sb="5" eb="7">
      <t>チョウサ</t>
    </rPh>
    <phoneticPr fontId="1"/>
  </si>
  <si>
    <t>オンライン調査(Excel)</t>
    <rPh sb="5" eb="7">
      <t>チョウサ</t>
    </rPh>
    <phoneticPr fontId="1"/>
  </si>
  <si>
    <t>Ｑ3、Q5、Q6へ</t>
    <phoneticPr fontId="1"/>
  </si>
  <si>
    <t>調査票(紙)</t>
    <rPh sb="0" eb="3">
      <t>チョウサヒョウ</t>
    </rPh>
    <rPh sb="4" eb="5">
      <t>カミ</t>
    </rPh>
    <phoneticPr fontId="1"/>
  </si>
  <si>
    <t>Ｑ4、Q5、Q6へ</t>
    <phoneticPr fontId="1"/>
  </si>
  <si>
    <t>CD-R等(電子調査票)</t>
    <rPh sb="4" eb="5">
      <t>トウ</t>
    </rPh>
    <rPh sb="6" eb="8">
      <t>デンシ</t>
    </rPh>
    <rPh sb="8" eb="11">
      <t>チョウサヒョウ</t>
    </rPh>
    <phoneticPr fontId="1"/>
  </si>
  <si>
    <t>【オンライン調査で提出した場合 】</t>
    <rPh sb="6" eb="8">
      <t>チョウサ</t>
    </rPh>
    <rPh sb="9" eb="11">
      <t>テイシュツ</t>
    </rPh>
    <rPh sb="13" eb="15">
      <t>バアイ</t>
    </rPh>
    <phoneticPr fontId="1"/>
  </si>
  <si>
    <t>Ｑ3　オンライン調査を利用した感想について以下の質問にお答えください。</t>
    <rPh sb="8" eb="10">
      <t>チョウサ</t>
    </rPh>
    <rPh sb="11" eb="13">
      <t>リヨウ</t>
    </rPh>
    <rPh sb="15" eb="17">
      <t>カンソウ</t>
    </rPh>
    <rPh sb="21" eb="23">
      <t>イカ</t>
    </rPh>
    <rPh sb="24" eb="26">
      <t>シツモン</t>
    </rPh>
    <rPh sb="28" eb="29">
      <t>コタ</t>
    </rPh>
    <phoneticPr fontId="1"/>
  </si>
  <si>
    <t>医療施設静態調査</t>
    <phoneticPr fontId="1"/>
  </si>
  <si>
    <t>患者調査</t>
    <rPh sb="0" eb="2">
      <t>カンジャ</t>
    </rPh>
    <rPh sb="2" eb="4">
      <t>チョウサ</t>
    </rPh>
    <phoneticPr fontId="1"/>
  </si>
  <si>
    <t>(1)</t>
    <phoneticPr fontId="1"/>
  </si>
  <si>
    <t>利用してよかったですか</t>
    <rPh sb="0" eb="2">
      <t>リヨウ</t>
    </rPh>
    <phoneticPr fontId="1"/>
  </si>
  <si>
    <t>はい</t>
    <phoneticPr fontId="1"/>
  </si>
  <si>
    <t>いいえ</t>
    <phoneticPr fontId="1"/>
  </si>
  <si>
    <t>(2)</t>
    <phoneticPr fontId="1"/>
  </si>
  <si>
    <t>(1)で「いいえ」の回答をした場合、改善すべき点等、利用した結果よくなかった具体的内容をお答えください。（100文字まで）</t>
    <rPh sb="30" eb="32">
      <t>ケッカ</t>
    </rPh>
    <rPh sb="56" eb="58">
      <t>モジ</t>
    </rPh>
    <phoneticPr fontId="1"/>
  </si>
  <si>
    <t>(3)</t>
    <phoneticPr fontId="1"/>
  </si>
  <si>
    <t>オンライン調査票の文字の大きさは見やすかったですか</t>
    <rPh sb="5" eb="7">
      <t>チョウサ</t>
    </rPh>
    <rPh sb="7" eb="8">
      <t>ヒョウ</t>
    </rPh>
    <rPh sb="9" eb="11">
      <t>モジ</t>
    </rPh>
    <rPh sb="12" eb="13">
      <t>オオ</t>
    </rPh>
    <rPh sb="16" eb="17">
      <t>ミ</t>
    </rPh>
    <phoneticPr fontId="1"/>
  </si>
  <si>
    <t>(4)</t>
    <phoneticPr fontId="1"/>
  </si>
  <si>
    <t>オンライン調査システムへはスムーズにログインできましたか</t>
    <rPh sb="5" eb="7">
      <t>チョウサ</t>
    </rPh>
    <phoneticPr fontId="1"/>
  </si>
  <si>
    <t>(5)</t>
    <phoneticPr fontId="1"/>
  </si>
  <si>
    <r>
      <t>利用したデータ読込み機能（DPC調査データ、レセプトデータ、テキストデータ）は何ですか（</t>
    </r>
    <r>
      <rPr>
        <b/>
        <u/>
        <sz val="12"/>
        <rFont val="HG丸ｺﾞｼｯｸM-PRO"/>
        <family val="3"/>
        <charset val="128"/>
      </rPr>
      <t>あてはまるものすべて</t>
    </r>
    <r>
      <rPr>
        <sz val="12"/>
        <rFont val="HG丸ｺﾞｼｯｸM-PRO"/>
        <family val="3"/>
        <charset val="128"/>
      </rPr>
      <t>にチェックを入れてください）</t>
    </r>
    <rPh sb="0" eb="2">
      <t>リヨウ</t>
    </rPh>
    <rPh sb="5" eb="7">
      <t>キノウ</t>
    </rPh>
    <rPh sb="8" eb="10">
      <t>リヨウ</t>
    </rPh>
    <rPh sb="16" eb="18">
      <t>チョウサ</t>
    </rPh>
    <rPh sb="39" eb="40">
      <t>ナン</t>
    </rPh>
    <rPh sb="60" eb="61">
      <t>イ</t>
    </rPh>
    <phoneticPr fontId="1"/>
  </si>
  <si>
    <t>レセプトデータ読込み機能</t>
    <rPh sb="7" eb="9">
      <t>ヨミコ</t>
    </rPh>
    <rPh sb="10" eb="12">
      <t>キノウ</t>
    </rPh>
    <phoneticPr fontId="1"/>
  </si>
  <si>
    <t>テキストデータ読込み機能</t>
    <rPh sb="7" eb="9">
      <t>ヨミコミ</t>
    </rPh>
    <rPh sb="10" eb="12">
      <t>キノウ</t>
    </rPh>
    <phoneticPr fontId="1"/>
  </si>
  <si>
    <t>いずれも利用しなかった</t>
    <rPh sb="4" eb="6">
      <t>リヨウ</t>
    </rPh>
    <phoneticPr fontId="1"/>
  </si>
  <si>
    <t>(6)</t>
    <phoneticPr fontId="1"/>
  </si>
  <si>
    <t>(5)のデータ読込み機能について、改善すべき点または利用しなかった理由をお答えください。（100文字まで）</t>
    <rPh sb="7" eb="9">
      <t>ヨミコ</t>
    </rPh>
    <rPh sb="10" eb="12">
      <t>キノウ</t>
    </rPh>
    <rPh sb="17" eb="19">
      <t>カイゼン</t>
    </rPh>
    <rPh sb="22" eb="23">
      <t>テン</t>
    </rPh>
    <rPh sb="26" eb="28">
      <t>リヨウ</t>
    </rPh>
    <rPh sb="33" eb="35">
      <t>リユウ</t>
    </rPh>
    <rPh sb="37" eb="38">
      <t>コタ</t>
    </rPh>
    <rPh sb="48" eb="50">
      <t>モジ</t>
    </rPh>
    <phoneticPr fontId="1"/>
  </si>
  <si>
    <t>(７)</t>
    <phoneticPr fontId="1"/>
  </si>
  <si>
    <t>保健所からの依頼</t>
    <rPh sb="0" eb="3">
      <t>ホケンジョ</t>
    </rPh>
    <rPh sb="6" eb="8">
      <t>イライ</t>
    </rPh>
    <phoneticPr fontId="1"/>
  </si>
  <si>
    <t xml:space="preserve">    厚生労働省ウェブサイト</t>
    <phoneticPr fontId="1"/>
  </si>
  <si>
    <t>配布されたリーフレット</t>
    <phoneticPr fontId="1"/>
  </si>
  <si>
    <t xml:space="preserve">    動画</t>
    <rPh sb="4" eb="6">
      <t>ドウガ</t>
    </rPh>
    <phoneticPr fontId="1"/>
  </si>
  <si>
    <t>）</t>
    <phoneticPr fontId="1"/>
  </si>
  <si>
    <t>【調査票（紙）又はCD-R等（電子調査票）で提出した場合 】</t>
    <rPh sb="7" eb="8">
      <t>マタ</t>
    </rPh>
    <phoneticPr fontId="1"/>
  </si>
  <si>
    <t>Ｑ４　オンライン調査を利用しなかった理由をお答えください。 （あてはまるものすべて、自由記載欄にもご記入ください）</t>
    <rPh sb="8" eb="10">
      <t>チョウサ</t>
    </rPh>
    <rPh sb="11" eb="13">
      <t>リヨウ</t>
    </rPh>
    <rPh sb="18" eb="20">
      <t>リユウ</t>
    </rPh>
    <rPh sb="22" eb="23">
      <t>コタ</t>
    </rPh>
    <rPh sb="42" eb="44">
      <t>ジユウ</t>
    </rPh>
    <rPh sb="44" eb="46">
      <t>キサイ</t>
    </rPh>
    <rPh sb="46" eb="47">
      <t>ラン</t>
    </rPh>
    <rPh sb="50" eb="52">
      <t>キニュウ</t>
    </rPh>
    <phoneticPr fontId="1"/>
  </si>
  <si>
    <t>調査票（紙）の方が利用しやすいため</t>
    <rPh sb="0" eb="3">
      <t>チョウサヒョウ</t>
    </rPh>
    <rPh sb="4" eb="5">
      <t>カミ</t>
    </rPh>
    <rPh sb="7" eb="8">
      <t>ホウ</t>
    </rPh>
    <rPh sb="9" eb="11">
      <t>リヨウ</t>
    </rPh>
    <phoneticPr fontId="2"/>
  </si>
  <si>
    <t>オンライン調査の動作環境が合わないため</t>
    <rPh sb="5" eb="7">
      <t>チョウサ</t>
    </rPh>
    <rPh sb="8" eb="10">
      <t>ドウサ</t>
    </rPh>
    <rPh sb="10" eb="12">
      <t>カンキョウ</t>
    </rPh>
    <rPh sb="13" eb="14">
      <t>ア</t>
    </rPh>
    <phoneticPr fontId="2"/>
  </si>
  <si>
    <t>オンライン調査で回答を試してみたがうまくいかなかったため</t>
    <rPh sb="5" eb="7">
      <t>チョウサ</t>
    </rPh>
    <rPh sb="8" eb="10">
      <t>カイトウ</t>
    </rPh>
    <rPh sb="11" eb="12">
      <t>タメ</t>
    </rPh>
    <phoneticPr fontId="2"/>
  </si>
  <si>
    <t>(4)</t>
  </si>
  <si>
    <t>(1)～(3)以外でオンライン調査を利用しなかった理由は何ですか。また、今後どのようになればオンライン調査による提出が可能ですか（自由記載）（100文字まで）</t>
    <rPh sb="65" eb="67">
      <t>ジユウ</t>
    </rPh>
    <rPh sb="67" eb="69">
      <t>キサイ</t>
    </rPh>
    <rPh sb="74" eb="76">
      <t>モジ</t>
    </rPh>
    <phoneticPr fontId="1"/>
  </si>
  <si>
    <t>Ｑ５　コールセンターについて以下の質問にお答えください。</t>
    <rPh sb="14" eb="16">
      <t>イカ</t>
    </rPh>
    <rPh sb="17" eb="19">
      <t>シツモン</t>
    </rPh>
    <rPh sb="21" eb="22">
      <t>コタ</t>
    </rPh>
    <phoneticPr fontId="2"/>
  </si>
  <si>
    <t>コールセンターを利用しましたか</t>
    <rPh sb="8" eb="10">
      <t>リヨウ</t>
    </rPh>
    <phoneticPr fontId="2"/>
  </si>
  <si>
    <t>コールセンターで問題は解決しましたか</t>
    <rPh sb="8" eb="10">
      <t>モンダイ</t>
    </rPh>
    <rPh sb="11" eb="13">
      <t>カイケツ</t>
    </rPh>
    <phoneticPr fontId="2"/>
  </si>
  <si>
    <t>コールセンターの受付時間（９時～18時）は適切でしたか</t>
    <rPh sb="8" eb="10">
      <t>ウケツケ</t>
    </rPh>
    <rPh sb="10" eb="12">
      <t>ジカン</t>
    </rPh>
    <rPh sb="14" eb="15">
      <t>ジ</t>
    </rPh>
    <rPh sb="18" eb="19">
      <t>ジ</t>
    </rPh>
    <rPh sb="21" eb="23">
      <t>テキセツ</t>
    </rPh>
    <phoneticPr fontId="2"/>
  </si>
  <si>
    <t>9時以前も受付してほしかった</t>
    <rPh sb="1" eb="2">
      <t>ジ</t>
    </rPh>
    <rPh sb="2" eb="4">
      <t>イゼン</t>
    </rPh>
    <rPh sb="5" eb="7">
      <t>ウケツケ</t>
    </rPh>
    <phoneticPr fontId="1"/>
  </si>
  <si>
    <t>ちょうどよかった</t>
    <phoneticPr fontId="1"/>
  </si>
  <si>
    <t>18時以降も受付してほしかった</t>
    <rPh sb="2" eb="3">
      <t>ジ</t>
    </rPh>
    <rPh sb="3" eb="5">
      <t>イコウ</t>
    </rPh>
    <rPh sb="6" eb="8">
      <t>ウケツケ</t>
    </rPh>
    <phoneticPr fontId="1"/>
  </si>
  <si>
    <r>
      <t>Ｑ6　オンライン、CD-R等（電子調査票）及び</t>
    </r>
    <r>
      <rPr>
        <b/>
        <strike/>
        <sz val="12"/>
        <rFont val="HG丸ｺﾞｼｯｸM-PRO"/>
        <family val="3"/>
        <charset val="128"/>
      </rPr>
      <t>紙</t>
    </r>
    <r>
      <rPr>
        <b/>
        <sz val="12"/>
        <rFont val="HG丸ｺﾞｼｯｸM-PRO"/>
        <family val="3"/>
        <charset val="128"/>
      </rPr>
      <t>調査票（紙）を記入した方の年代をお答えください。（あてはまるものすべて）</t>
    </r>
    <rPh sb="13" eb="14">
      <t>トウ</t>
    </rPh>
    <rPh sb="15" eb="17">
      <t>デンシ</t>
    </rPh>
    <rPh sb="17" eb="20">
      <t>チョウサヒョウ</t>
    </rPh>
    <rPh sb="21" eb="22">
      <t>オヨ</t>
    </rPh>
    <rPh sb="23" eb="24">
      <t>カミ</t>
    </rPh>
    <rPh sb="24" eb="27">
      <t>チョウサヒョウ</t>
    </rPh>
    <rPh sb="28" eb="29">
      <t>カミ</t>
    </rPh>
    <rPh sb="31" eb="33">
      <t>キニュウ</t>
    </rPh>
    <rPh sb="35" eb="36">
      <t>ホウ</t>
    </rPh>
    <rPh sb="37" eb="39">
      <t>ネンダイ</t>
    </rPh>
    <rPh sb="41" eb="42">
      <t>コタ</t>
    </rPh>
    <phoneticPr fontId="2"/>
  </si>
  <si>
    <t>年代</t>
    <rPh sb="0" eb="2">
      <t>ネンダイ</t>
    </rPh>
    <phoneticPr fontId="1"/>
  </si>
  <si>
    <t>20歳代以下</t>
    <rPh sb="2" eb="3">
      <t>サイ</t>
    </rPh>
    <rPh sb="3" eb="4">
      <t>ダイ</t>
    </rPh>
    <rPh sb="4" eb="6">
      <t>イカ</t>
    </rPh>
    <phoneticPr fontId="1"/>
  </si>
  <si>
    <t>30歳代</t>
    <rPh sb="2" eb="3">
      <t>サイ</t>
    </rPh>
    <rPh sb="3" eb="4">
      <t>ダイ</t>
    </rPh>
    <phoneticPr fontId="1"/>
  </si>
  <si>
    <t>40歳代</t>
    <rPh sb="2" eb="3">
      <t>サイ</t>
    </rPh>
    <rPh sb="3" eb="4">
      <t>ダイ</t>
    </rPh>
    <phoneticPr fontId="1"/>
  </si>
  <si>
    <t>50歳代</t>
    <rPh sb="2" eb="3">
      <t>サイ</t>
    </rPh>
    <rPh sb="3" eb="4">
      <t>ダイ</t>
    </rPh>
    <phoneticPr fontId="1"/>
  </si>
  <si>
    <t>60歳代以上</t>
    <rPh sb="2" eb="3">
      <t>サイ</t>
    </rPh>
    <rPh sb="3" eb="4">
      <t>ダイ</t>
    </rPh>
    <rPh sb="4" eb="6">
      <t>イジョウ</t>
    </rPh>
    <phoneticPr fontId="1"/>
  </si>
  <si>
    <t xml:space="preserve">ご協力いただきありがとうございました。 </t>
    <rPh sb="1" eb="3">
      <t>キョウリョク</t>
    </rPh>
    <phoneticPr fontId="3"/>
  </si>
  <si>
    <t>医療施設調査</t>
    <rPh sb="0" eb="2">
      <t>イリョウ</t>
    </rPh>
    <rPh sb="2" eb="4">
      <t>シセツ</t>
    </rPh>
    <rPh sb="4" eb="6">
      <t>チョウサ</t>
    </rPh>
    <phoneticPr fontId="1"/>
  </si>
  <si>
    <t>通し番号</t>
    <rPh sb="0" eb="1">
      <t>トオ</t>
    </rPh>
    <rPh sb="2" eb="4">
      <t>バンゴウ</t>
    </rPh>
    <phoneticPr fontId="2"/>
  </si>
  <si>
    <t>Ｑ１施設の種類</t>
    <rPh sb="2" eb="4">
      <t>シセツ</t>
    </rPh>
    <rPh sb="5" eb="7">
      <t>シュルイ</t>
    </rPh>
    <phoneticPr fontId="2"/>
  </si>
  <si>
    <t>スペース</t>
    <phoneticPr fontId="8"/>
  </si>
  <si>
    <t>ﾃｰﾌﾟﾚｲｱｳﾄﾌｫｰﾑ位置</t>
    <rPh sb="12" eb="14">
      <t>イチ</t>
    </rPh>
    <rPh sb="13" eb="15">
      <t>イチ</t>
    </rPh>
    <phoneticPr fontId="3"/>
  </si>
  <si>
    <t>入力ﾃﾞｰﾀﾊﾞｲﾄ数</t>
    <rPh sb="0" eb="2">
      <t>ニュウリョク</t>
    </rPh>
    <rPh sb="10" eb="11">
      <t>スウ</t>
    </rPh>
    <phoneticPr fontId="3"/>
  </si>
  <si>
    <t>入力データ</t>
    <rPh sb="0" eb="2">
      <t>ニュウリョク</t>
    </rPh>
    <phoneticPr fontId="2"/>
  </si>
  <si>
    <r>
      <t>オンライン調査を利用しようとしたきっかけは何ですか（</t>
    </r>
    <r>
      <rPr>
        <b/>
        <u/>
        <sz val="12"/>
        <rFont val="HG丸ｺﾞｼｯｸM-PRO"/>
        <family val="3"/>
        <charset val="128"/>
      </rPr>
      <t>あてはまるものすべて</t>
    </r>
    <r>
      <rPr>
        <sz val="12"/>
        <rFont val="HG丸ｺﾞｼｯｸM-PRO"/>
        <family val="3"/>
        <charset val="128"/>
      </rPr>
      <t>にチェックを入れてください）</t>
    </r>
    <rPh sb="8" eb="10">
      <t>リヨウ</t>
    </rPh>
    <rPh sb="21" eb="22">
      <t>ナニ</t>
    </rPh>
    <rPh sb="42" eb="43">
      <t>イ</t>
    </rPh>
    <phoneticPr fontId="1"/>
  </si>
  <si>
    <t>Q1病院の病床数</t>
    <rPh sb="2" eb="4">
      <t>ビョウイン</t>
    </rPh>
    <rPh sb="5" eb="8">
      <t>ビョウショウスウ</t>
    </rPh>
    <phoneticPr fontId="2"/>
  </si>
  <si>
    <t>Ｑ２提出方法</t>
    <rPh sb="2" eb="4">
      <t>テイシュツ</t>
    </rPh>
    <rPh sb="4" eb="6">
      <t>ホウホウ</t>
    </rPh>
    <phoneticPr fontId="2"/>
  </si>
  <si>
    <t>Ｑ６　年代　20歳代以下</t>
    <rPh sb="3" eb="5">
      <t>ネンダイ</t>
    </rPh>
    <rPh sb="8" eb="9">
      <t>トシ</t>
    </rPh>
    <rPh sb="9" eb="10">
      <t>ダイ</t>
    </rPh>
    <rPh sb="10" eb="12">
      <t>イカ</t>
    </rPh>
    <phoneticPr fontId="2"/>
  </si>
  <si>
    <t>Ｑ６　年代　30歳代</t>
    <rPh sb="3" eb="5">
      <t>ネンダイ</t>
    </rPh>
    <rPh sb="8" eb="10">
      <t>サイダイ</t>
    </rPh>
    <phoneticPr fontId="2"/>
  </si>
  <si>
    <t>Ｑ６　年代　40歳代</t>
    <rPh sb="3" eb="5">
      <t>ネンダイ</t>
    </rPh>
    <rPh sb="8" eb="10">
      <t>サイダイ</t>
    </rPh>
    <phoneticPr fontId="2"/>
  </si>
  <si>
    <t>Ｑ６　年代　50歳代</t>
    <rPh sb="3" eb="5">
      <t>ネンダイ</t>
    </rPh>
    <rPh sb="8" eb="10">
      <t>サイダイ</t>
    </rPh>
    <phoneticPr fontId="2"/>
  </si>
  <si>
    <t>Ｑ６　年代　60歳代以上</t>
    <rPh sb="3" eb="5">
      <t>ネンダイ</t>
    </rPh>
    <rPh sb="8" eb="9">
      <t>サイ</t>
    </rPh>
    <rPh sb="9" eb="10">
      <t>ダイ</t>
    </rPh>
    <rPh sb="10" eb="12">
      <t>イジョウ</t>
    </rPh>
    <phoneticPr fontId="2"/>
  </si>
  <si>
    <t>Ｑ２提出方法　オンライン調査（HTML)</t>
    <rPh sb="2" eb="4">
      <t>テイシュツ</t>
    </rPh>
    <rPh sb="4" eb="6">
      <t>ホウホウ</t>
    </rPh>
    <phoneticPr fontId="2"/>
  </si>
  <si>
    <t>Ｑ２提出方法　オンライン調査（Excel)　</t>
    <rPh sb="2" eb="4">
      <t>テイシュツ</t>
    </rPh>
    <rPh sb="4" eb="6">
      <t>ホウホウ</t>
    </rPh>
    <phoneticPr fontId="2"/>
  </si>
  <si>
    <t>Ｑ２提出方法　調査票（紙）</t>
    <rPh sb="2" eb="4">
      <t>テイシュツ</t>
    </rPh>
    <rPh sb="4" eb="6">
      <t>ホウホウ</t>
    </rPh>
    <rPh sb="7" eb="9">
      <t>チョウサ</t>
    </rPh>
    <rPh sb="9" eb="10">
      <t>ヒョウ</t>
    </rPh>
    <rPh sb="11" eb="12">
      <t>カミ</t>
    </rPh>
    <phoneticPr fontId="2"/>
  </si>
  <si>
    <t>Ｑ２提出方法　CD-R等（電子調査票）</t>
    <rPh sb="2" eb="4">
      <t>テイシュツ</t>
    </rPh>
    <rPh sb="4" eb="6">
      <t>ホウホウ</t>
    </rPh>
    <rPh sb="11" eb="12">
      <t>トウ</t>
    </rPh>
    <rPh sb="13" eb="15">
      <t>デンシ</t>
    </rPh>
    <rPh sb="15" eb="18">
      <t>チョウサヒョウ</t>
    </rPh>
    <phoneticPr fontId="2"/>
  </si>
  <si>
    <t>無記入は「0」</t>
    <phoneticPr fontId="2"/>
  </si>
  <si>
    <t>無記入は「0」、ダブりは若番</t>
    <phoneticPr fontId="2"/>
  </si>
  <si>
    <t>無記入は「△」（全角100文字）で埋める</t>
    <rPh sb="8" eb="10">
      <t>ゼンカク</t>
    </rPh>
    <rPh sb="13" eb="15">
      <t>モジ</t>
    </rPh>
    <rPh sb="17" eb="18">
      <t>ウ</t>
    </rPh>
    <phoneticPr fontId="2"/>
  </si>
  <si>
    <t>無記入は「△」（全角25文字）で埋める</t>
    <rPh sb="8" eb="10">
      <t>ゼンカク</t>
    </rPh>
    <rPh sb="12" eb="14">
      <t>モジ</t>
    </rPh>
    <rPh sb="16" eb="17">
      <t>ウ</t>
    </rPh>
    <phoneticPr fontId="2"/>
  </si>
  <si>
    <t>共通</t>
    <rPh sb="0" eb="2">
      <t>キョウツウ</t>
    </rPh>
    <phoneticPr fontId="1"/>
  </si>
  <si>
    <t>無記入は「0」、ダブりは若番</t>
    <rPh sb="12" eb="13">
      <t>ワカ</t>
    </rPh>
    <rPh sb="13" eb="14">
      <t>バン</t>
    </rPh>
    <phoneticPr fontId="2"/>
  </si>
  <si>
    <t>調査票の提出方法に関するアンケート（令和５年医療施設静態調査・患者調査）</t>
    <phoneticPr fontId="2"/>
  </si>
  <si>
    <t>歯科診療所</t>
    <rPh sb="0" eb="5">
      <t>シカシンリョウジョ</t>
    </rPh>
    <phoneticPr fontId="1"/>
  </si>
  <si>
    <t>一般診療所</t>
    <rPh sb="0" eb="5">
      <t>イッパンシンリョウジョ</t>
    </rPh>
    <phoneticPr fontId="1"/>
  </si>
  <si>
    <t>病院</t>
    <rPh sb="0" eb="2">
      <t>ビョウイン</t>
    </rPh>
    <phoneticPr fontId="1"/>
  </si>
  <si>
    <t>△（半角スペース）ここは入力不要項目</t>
    <rPh sb="2" eb="4">
      <t>ハンカク</t>
    </rPh>
    <rPh sb="12" eb="14">
      <t>ニュウリョク</t>
    </rPh>
    <rPh sb="14" eb="16">
      <t>フヨウ</t>
    </rPh>
    <rPh sb="16" eb="18">
      <t>コウモク</t>
    </rPh>
    <phoneticPr fontId="1"/>
  </si>
  <si>
    <t>Ｑ３（1）利用して良かったか</t>
    <rPh sb="5" eb="7">
      <t>リヨウ</t>
    </rPh>
    <rPh sb="9" eb="10">
      <t>ヨ</t>
    </rPh>
    <phoneticPr fontId="2"/>
  </si>
  <si>
    <t>Ｑ３（2）良くなかった具体的内容（自由記載）</t>
    <rPh sb="5" eb="6">
      <t>ヨ</t>
    </rPh>
    <rPh sb="11" eb="14">
      <t>グタイテキ</t>
    </rPh>
    <rPh sb="14" eb="16">
      <t>ナイヨウ</t>
    </rPh>
    <rPh sb="17" eb="19">
      <t>ジユウ</t>
    </rPh>
    <rPh sb="19" eb="21">
      <t>キサイ</t>
    </rPh>
    <phoneticPr fontId="2"/>
  </si>
  <si>
    <t>Ｑ３(3）文字の大きさは見やすかったか</t>
    <rPh sb="5" eb="7">
      <t>モジ</t>
    </rPh>
    <rPh sb="8" eb="9">
      <t>オオ</t>
    </rPh>
    <rPh sb="12" eb="13">
      <t>ミ</t>
    </rPh>
    <phoneticPr fontId="2"/>
  </si>
  <si>
    <t>Ｑ３（4）スムーズにログインできたか</t>
    <phoneticPr fontId="2"/>
  </si>
  <si>
    <t>Q3(5)DPC調査読込み機能</t>
    <rPh sb="8" eb="10">
      <t>チョウサ</t>
    </rPh>
    <rPh sb="10" eb="12">
      <t>ヨミコ</t>
    </rPh>
    <rPh sb="13" eb="15">
      <t>キノウ</t>
    </rPh>
    <phoneticPr fontId="8"/>
  </si>
  <si>
    <t>Q3(5)レセプトデータ読込み機能</t>
    <rPh sb="12" eb="14">
      <t>ヨミコ</t>
    </rPh>
    <rPh sb="15" eb="17">
      <t>キノウ</t>
    </rPh>
    <phoneticPr fontId="8"/>
  </si>
  <si>
    <t>Q3(5)テキストデータ読込み機能</t>
    <rPh sb="12" eb="14">
      <t>ヨミコ</t>
    </rPh>
    <rPh sb="15" eb="17">
      <t>キノウ</t>
    </rPh>
    <phoneticPr fontId="8"/>
  </si>
  <si>
    <t>Q3(5)利用しなかった</t>
    <rPh sb="5" eb="7">
      <t>リヨウ</t>
    </rPh>
    <phoneticPr fontId="8"/>
  </si>
  <si>
    <t>Ｑ３（6）データ読込機能について改善点または利用しなかった理由（自由記載）</t>
    <rPh sb="8" eb="10">
      <t>ヨミコミ</t>
    </rPh>
    <rPh sb="10" eb="12">
      <t>キノウ</t>
    </rPh>
    <rPh sb="16" eb="19">
      <t>カイゼンテン</t>
    </rPh>
    <rPh sb="22" eb="24">
      <t>リヨウ</t>
    </rPh>
    <rPh sb="29" eb="31">
      <t>リユウ</t>
    </rPh>
    <rPh sb="32" eb="36">
      <t>ジユウキサイ</t>
    </rPh>
    <phoneticPr fontId="2"/>
  </si>
  <si>
    <t>Q3(7)保健所からの依頼</t>
    <rPh sb="5" eb="8">
      <t>ホケンジョ</t>
    </rPh>
    <rPh sb="11" eb="13">
      <t>イライ</t>
    </rPh>
    <phoneticPr fontId="8"/>
  </si>
  <si>
    <t>Q3(7)厚生労働省ウェブサイト</t>
    <rPh sb="5" eb="7">
      <t>コウセイ</t>
    </rPh>
    <rPh sb="7" eb="10">
      <t>ロウドウショウ</t>
    </rPh>
    <phoneticPr fontId="8"/>
  </si>
  <si>
    <t>Q3(7)配布されたリーフレット</t>
    <rPh sb="5" eb="7">
      <t>ハイフ</t>
    </rPh>
    <phoneticPr fontId="8"/>
  </si>
  <si>
    <t>Q3(7)動画</t>
    <rPh sb="5" eb="7">
      <t>ドウガ</t>
    </rPh>
    <phoneticPr fontId="2"/>
  </si>
  <si>
    <t>Q3(7)その他</t>
    <rPh sb="7" eb="8">
      <t>タ</t>
    </rPh>
    <phoneticPr fontId="8"/>
  </si>
  <si>
    <t>Q3(7)その他（自由記載）</t>
    <rPh sb="7" eb="8">
      <t>タ</t>
    </rPh>
    <rPh sb="9" eb="13">
      <t>ジユウキサイ</t>
    </rPh>
    <phoneticPr fontId="2"/>
  </si>
  <si>
    <t>Ｑ４（1）紙のほうが利用しやすい</t>
    <rPh sb="5" eb="6">
      <t>カミ</t>
    </rPh>
    <rPh sb="10" eb="12">
      <t>リヨウ</t>
    </rPh>
    <phoneticPr fontId="2"/>
  </si>
  <si>
    <t>Ｑ４（3）うまくいかない</t>
    <phoneticPr fontId="2"/>
  </si>
  <si>
    <t>Ｑ４(2）動作環境が合わない</t>
    <rPh sb="5" eb="7">
      <t>ドウサ</t>
    </rPh>
    <rPh sb="7" eb="9">
      <t>カンキョウ</t>
    </rPh>
    <rPh sb="10" eb="11">
      <t>ア</t>
    </rPh>
    <phoneticPr fontId="2"/>
  </si>
  <si>
    <t>Ｑ４（4）理由、どのようになれば提出可能か（自由記載）</t>
    <rPh sb="5" eb="7">
      <t>リユウ</t>
    </rPh>
    <rPh sb="16" eb="18">
      <t>テイシュツ</t>
    </rPh>
    <rPh sb="18" eb="20">
      <t>カノウ</t>
    </rPh>
    <rPh sb="22" eb="26">
      <t>ジユウキサイ</t>
    </rPh>
    <phoneticPr fontId="2"/>
  </si>
  <si>
    <t>Ｑ５（1）利用したか</t>
    <rPh sb="5" eb="7">
      <t>リヨウ</t>
    </rPh>
    <phoneticPr fontId="2"/>
  </si>
  <si>
    <t>Ｑ５（2）問題は解決したか</t>
    <rPh sb="5" eb="7">
      <t>モンダイ</t>
    </rPh>
    <rPh sb="8" eb="10">
      <t>カイケツ</t>
    </rPh>
    <phoneticPr fontId="2"/>
  </si>
  <si>
    <t>Ｑ５（3）受付時間は適切か</t>
    <rPh sb="5" eb="7">
      <t>ウケツケ</t>
    </rPh>
    <rPh sb="7" eb="9">
      <t>ジカン</t>
    </rPh>
    <rPh sb="10" eb="12">
      <t>テキセツ</t>
    </rPh>
    <phoneticPr fontId="2"/>
  </si>
  <si>
    <t>片面印刷A4かEXCEL形式かオンラインシステムか</t>
    <phoneticPr fontId="8"/>
  </si>
  <si>
    <t>　「0001」～「9999」桁数に満たない場合は前に０</t>
    <phoneticPr fontId="2"/>
  </si>
  <si>
    <t>　「1」―片面印刷A4　「2」―EXCEL形式　「3」ーオンライン調査システム</t>
    <rPh sb="33" eb="35">
      <t>チョウサ</t>
    </rPh>
    <phoneticPr fontId="2"/>
  </si>
  <si>
    <t>△（半角スペース）</t>
    <rPh sb="2" eb="4">
      <t>ハンカク</t>
    </rPh>
    <phoneticPr fontId="8"/>
  </si>
  <si>
    <t>無記入は「0]</t>
    <phoneticPr fontId="2"/>
  </si>
  <si>
    <t>ダブりは若番</t>
    <rPh sb="4" eb="5">
      <t>ワカ</t>
    </rPh>
    <rPh sb="5" eb="6">
      <t>バン</t>
    </rPh>
    <phoneticPr fontId="1"/>
  </si>
  <si>
    <t xml:space="preserve"> </t>
    <phoneticPr fontId="1"/>
  </si>
  <si>
    <t xml:space="preserve">                         </t>
    <phoneticPr fontId="1"/>
  </si>
  <si>
    <t>無記入は「0」、ダブりは若番、「３」の場合Q3は無記入にする、「１」「２」の場合Q4は無記入にする</t>
    <rPh sb="19" eb="21">
      <t>バアイ</t>
    </rPh>
    <rPh sb="24" eb="27">
      <t>ムキニュウ</t>
    </rPh>
    <rPh sb="38" eb="40">
      <t>バアイ</t>
    </rPh>
    <rPh sb="43" eb="44">
      <t>ム</t>
    </rPh>
    <rPh sb="44" eb="46">
      <t>キニュウ</t>
    </rPh>
    <phoneticPr fontId="2"/>
  </si>
  <si>
    <t>無記入は「0」、一つ前（エクセル形式）の値との合算が０のときQ3は無記入</t>
    <rPh sb="8" eb="9">
      <t>ヒト</t>
    </rPh>
    <rPh sb="10" eb="11">
      <t>マエ</t>
    </rPh>
    <rPh sb="16" eb="18">
      <t>ケイシキ</t>
    </rPh>
    <rPh sb="20" eb="21">
      <t>アタイ</t>
    </rPh>
    <rPh sb="23" eb="25">
      <t>ガッサン</t>
    </rPh>
    <rPh sb="33" eb="34">
      <t>ム</t>
    </rPh>
    <rPh sb="34" eb="36">
      <t>キニュウ</t>
    </rPh>
    <phoneticPr fontId="2"/>
  </si>
  <si>
    <t>無記入は「0」、Q3(5)利用しなかったが「１」ならここは「０」</t>
    <phoneticPr fontId="2"/>
  </si>
  <si>
    <t xml:space="preserve">                </t>
    <phoneticPr fontId="1"/>
  </si>
  <si>
    <t>←オンラインの合計、紙などの合計を出してるのでいじらないでください。</t>
    <rPh sb="7" eb="9">
      <t>ゴウケイ</t>
    </rPh>
    <rPh sb="10" eb="11">
      <t>カミ</t>
    </rPh>
    <rPh sb="14" eb="16">
      <t>ゴウケイ</t>
    </rPh>
    <rPh sb="17" eb="18">
      <t>ダ</t>
    </rPh>
    <phoneticPr fontId="1"/>
  </si>
  <si>
    <t>無記入は「0」、一つ前（紙形式）の値との合算が０のときQ４は無記入</t>
    <rPh sb="8" eb="9">
      <t>ヒト</t>
    </rPh>
    <rPh sb="10" eb="11">
      <t>マエ</t>
    </rPh>
    <rPh sb="12" eb="13">
      <t>カミ</t>
    </rPh>
    <rPh sb="13" eb="15">
      <t>ケイシキ</t>
    </rPh>
    <rPh sb="17" eb="18">
      <t>アタイ</t>
    </rPh>
    <rPh sb="20" eb="22">
      <t>ガッサン</t>
    </rPh>
    <rPh sb="30" eb="31">
      <t>ム</t>
    </rPh>
    <rPh sb="31" eb="33">
      <t>キニュウ</t>
    </rPh>
    <phoneticPr fontId="2"/>
  </si>
  <si>
    <t>無記入は「0」、ダブりは若番</t>
    <rPh sb="12" eb="13">
      <t>ジャク</t>
    </rPh>
    <rPh sb="13" eb="14">
      <t>バン</t>
    </rPh>
    <phoneticPr fontId="2"/>
  </si>
  <si>
    <t>その他       （</t>
    <rPh sb="2" eb="3">
      <t>タ</t>
    </rPh>
    <phoneticPr fontId="1"/>
  </si>
  <si>
    <t>リンク先</t>
    <rPh sb="3" eb="4">
      <t>サキ</t>
    </rPh>
    <phoneticPr fontId="3"/>
  </si>
  <si>
    <t>99床以下</t>
    <rPh sb="2" eb="3">
      <t>ショウ</t>
    </rPh>
    <rPh sb="3" eb="5">
      <t>イカ</t>
    </rPh>
    <phoneticPr fontId="1"/>
  </si>
  <si>
    <t>DPC調査データ読込み機能</t>
    <rPh sb="3" eb="5">
      <t>チョウサ</t>
    </rPh>
    <rPh sb="8" eb="10">
      <t>ヨミコ</t>
    </rPh>
    <rPh sb="11" eb="13">
      <t>キノウ</t>
    </rPh>
    <phoneticPr fontId="1"/>
  </si>
  <si>
    <r>
      <t>　第Ⅳ期の「公的統計の整備に関する基本的な計画」（令和５年3月28日閣議決定）では、政府統計の更なるオンライン回答率の向上を求められており、今後の「医療施設静態調査」及び「患者調査」におけるオンライン調査の利用促進及びシステム等の改善の必要性や、コールセンターの対応状況を具体的に把握するため、本アンケートによりご意見やご要望をお聞かせください。
　以下のそれぞれについて、あてはまるものにチェック</t>
    </r>
    <r>
      <rPr>
        <sz val="12"/>
        <rFont val="Segoe UI Symbol"/>
        <family val="3"/>
      </rPr>
      <t>☑</t>
    </r>
    <r>
      <rPr>
        <sz val="12"/>
        <rFont val="HG丸ｺﾞｼｯｸM-PRO"/>
        <family val="3"/>
        <charset val="128"/>
      </rPr>
      <t>、又は、自由記載欄にご記入ください（文字数の上限があります）。</t>
    </r>
    <rPh sb="1" eb="2">
      <t>ダイ</t>
    </rPh>
    <rPh sb="3" eb="4">
      <t>キ</t>
    </rPh>
    <rPh sb="6" eb="8">
      <t>コウテキ</t>
    </rPh>
    <rPh sb="8" eb="10">
      <t>トウケイ</t>
    </rPh>
    <rPh sb="11" eb="13">
      <t>セイビ</t>
    </rPh>
    <rPh sb="14" eb="15">
      <t>カン</t>
    </rPh>
    <rPh sb="17" eb="20">
      <t>キホンテキ</t>
    </rPh>
    <rPh sb="21" eb="23">
      <t>ケイカク</t>
    </rPh>
    <rPh sb="25" eb="27">
      <t>レイワ</t>
    </rPh>
    <rPh sb="28" eb="29">
      <t>ネン</t>
    </rPh>
    <rPh sb="30" eb="31">
      <t>ガツ</t>
    </rPh>
    <rPh sb="33" eb="34">
      <t>ニチ</t>
    </rPh>
    <rPh sb="34" eb="36">
      <t>カクギ</t>
    </rPh>
    <rPh sb="36" eb="38">
      <t>ケッテイ</t>
    </rPh>
    <rPh sb="42" eb="44">
      <t>セイフ</t>
    </rPh>
    <rPh sb="44" eb="46">
      <t>トウケイ</t>
    </rPh>
    <rPh sb="47" eb="48">
      <t>サラ</t>
    </rPh>
    <rPh sb="55" eb="57">
      <t>カイトウ</t>
    </rPh>
    <rPh sb="57" eb="58">
      <t>リツ</t>
    </rPh>
    <rPh sb="59" eb="61">
      <t>コウジョウ</t>
    </rPh>
    <rPh sb="62" eb="63">
      <t>モト</t>
    </rPh>
    <rPh sb="70" eb="72">
      <t>コンゴ</t>
    </rPh>
    <rPh sb="103" eb="105">
      <t>リヨウ</t>
    </rPh>
    <rPh sb="105" eb="107">
      <t>ソクシン</t>
    </rPh>
    <rPh sb="107" eb="108">
      <t>オヨ</t>
    </rPh>
    <rPh sb="113" eb="114">
      <t>トウ</t>
    </rPh>
    <rPh sb="115" eb="117">
      <t>カイゼン</t>
    </rPh>
    <rPh sb="118" eb="121">
      <t>ヒツヨウセイ</t>
    </rPh>
    <rPh sb="131" eb="133">
      <t>タイオウ</t>
    </rPh>
    <rPh sb="133" eb="135">
      <t>ジョウキョウ</t>
    </rPh>
    <rPh sb="136" eb="139">
      <t>グタイテキ</t>
    </rPh>
    <rPh sb="140" eb="142">
      <t>ハアク</t>
    </rPh>
    <rPh sb="147" eb="148">
      <t>ホン</t>
    </rPh>
    <rPh sb="157" eb="159">
      <t>イケン</t>
    </rPh>
    <rPh sb="161" eb="163">
      <t>ヨウボウ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</si>
</sst>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sz val="11"/>
      <color indexed="8"/>
      <name val="HG丸ｺﾞｼｯｸM-PRO"/>
      <family val="3"/>
      <charset val="128"/>
    </font>
    <font>
      <b/>
      <sz val="18"/>
      <name val="HG丸ｺﾞｼｯｸM-PRO"/>
      <family val="3"/>
      <charset val="128"/>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6"/>
      <name val="ＭＳ Ｐ明朝"/>
      <family val="1"/>
      <charset val="128"/>
    </font>
    <font>
      <sz val="6"/>
      <color theme="1"/>
      <name val="ＭＳ Ｐゴシック"/>
      <family val="3"/>
      <charset val="128"/>
      <scheme val="minor"/>
    </font>
    <font>
      <sz val="9"/>
      <name val="ＭＳ 明朝"/>
      <family val="1"/>
      <charset val="128"/>
    </font>
    <font>
      <sz val="11"/>
      <color rgb="FFFF0000"/>
      <name val="ＭＳ Ｐゴシック"/>
      <family val="2"/>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11"/>
      <name val="HG丸ｺﾞｼｯｸM-PRO"/>
      <family val="3"/>
      <charset val="128"/>
    </font>
    <font>
      <b/>
      <sz val="14"/>
      <name val="HG丸ｺﾞｼｯｸM-PRO"/>
      <family val="3"/>
      <charset val="128"/>
    </font>
    <font>
      <b/>
      <sz val="32"/>
      <name val="HG丸ｺﾞｼｯｸM-PRO"/>
      <family val="3"/>
      <charset val="128"/>
    </font>
    <font>
      <b/>
      <sz val="22"/>
      <name val="HG丸ｺﾞｼｯｸM-PRO"/>
      <family val="3"/>
      <charset val="128"/>
    </font>
    <font>
      <sz val="14"/>
      <name val="HG丸ｺﾞｼｯｸM-PRO"/>
      <family val="3"/>
      <charset val="128"/>
    </font>
    <font>
      <sz val="10"/>
      <name val="HG丸ｺﾞｼｯｸM-PRO"/>
      <family val="3"/>
      <charset val="128"/>
    </font>
    <font>
      <sz val="12"/>
      <name val="HG丸ｺﾞｼｯｸM-PRO"/>
      <family val="3"/>
      <charset val="128"/>
    </font>
    <font>
      <b/>
      <sz val="12"/>
      <name val="HG丸ｺﾞｼｯｸM-PRO"/>
      <family val="3"/>
      <charset val="128"/>
    </font>
    <font>
      <b/>
      <strike/>
      <sz val="12"/>
      <name val="HG丸ｺﾞｼｯｸM-PRO"/>
      <family val="3"/>
      <charset val="128"/>
    </font>
    <font>
      <sz val="12"/>
      <name val="Segoe UI Symbol"/>
      <family val="3"/>
    </font>
    <font>
      <b/>
      <sz val="20"/>
      <name val="HG丸ｺﾞｼｯｸM-PRO"/>
      <family val="3"/>
      <charset val="128"/>
    </font>
    <font>
      <b/>
      <sz val="11"/>
      <name val="HG丸ｺﾞｼｯｸM-PRO"/>
      <family val="3"/>
      <charset val="128"/>
    </font>
    <font>
      <b/>
      <u/>
      <sz val="12"/>
      <name val="HG丸ｺﾞｼｯｸM-PRO"/>
      <family val="3"/>
      <charset val="128"/>
    </font>
    <font>
      <sz val="11"/>
      <name val="ＭＳ Ｐゴシック"/>
      <family val="3"/>
      <charset val="128"/>
    </font>
    <font>
      <sz val="9"/>
      <color rgb="FF000000"/>
      <name val="Meiryo UI"/>
      <family val="3"/>
      <charset val="128"/>
    </font>
    <font>
      <sz val="8"/>
      <color theme="1"/>
      <name val="ＭＳ Ｐゴシック"/>
      <family val="2"/>
      <scheme val="minor"/>
    </font>
    <font>
      <sz val="8"/>
      <color theme="1"/>
      <name val="ＭＳ Ｐゴシック"/>
      <family val="3"/>
      <charset val="128"/>
      <scheme val="minor"/>
    </font>
  </fonts>
  <fills count="13">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EEECE1"/>
        <bgColor indexed="64"/>
      </patternFill>
    </fill>
    <fill>
      <patternFill patternType="solid">
        <fgColor theme="6" tint="0.59999389629810485"/>
        <bgColor indexed="64"/>
      </patternFill>
    </fill>
    <fill>
      <patternFill patternType="solid">
        <fgColor rgb="FF00B0F0"/>
        <bgColor indexed="64"/>
      </patternFill>
    </fill>
    <fill>
      <patternFill patternType="solid">
        <fgColor rgb="FFC5D9F1"/>
        <bgColor rgb="FF000000"/>
      </patternFill>
    </fill>
    <fill>
      <patternFill patternType="solid">
        <fgColor theme="5" tint="0.59999389629810485"/>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s>
  <borders count="7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diagonal/>
    </border>
    <border>
      <left/>
      <right/>
      <top style="dotted">
        <color indexed="64"/>
      </top>
      <bottom/>
      <diagonal/>
    </border>
    <border>
      <left/>
      <right style="thin">
        <color indexed="64"/>
      </right>
      <top style="dotted">
        <color indexed="64"/>
      </top>
      <bottom/>
      <diagonal/>
    </border>
    <border>
      <left style="double">
        <color indexed="64"/>
      </left>
      <right/>
      <top style="dotted">
        <color indexed="64"/>
      </top>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tted">
        <color indexed="64"/>
      </top>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medium">
        <color indexed="64"/>
      </left>
      <right/>
      <top style="dotted">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diagonal/>
    </border>
    <border>
      <left/>
      <right style="double">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style="dotted">
        <color indexed="64"/>
      </bottom>
      <diagonal/>
    </border>
    <border>
      <left/>
      <right style="medium">
        <color indexed="64"/>
      </right>
      <top/>
      <bottom style="dotted">
        <color indexed="64"/>
      </bottom>
      <diagonal/>
    </border>
    <border>
      <left/>
      <right style="thin">
        <color indexed="64"/>
      </right>
      <top style="thin">
        <color indexed="64"/>
      </top>
      <bottom/>
      <diagonal/>
    </border>
    <border diagonalUp="1">
      <left style="thin">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double">
        <color indexed="64"/>
      </right>
      <top style="dotted">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double">
        <color indexed="64"/>
      </right>
      <top/>
      <bottom/>
      <diagonal style="thin">
        <color indexed="64"/>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uble">
        <color indexed="64"/>
      </right>
      <top style="dotted">
        <color indexed="64"/>
      </top>
      <bottom style="medium">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right style="double">
        <color indexed="64"/>
      </right>
      <top style="thin">
        <color indexed="64"/>
      </top>
      <bottom/>
      <diagonal/>
    </border>
    <border diagonalUp="1">
      <left style="thin">
        <color indexed="64"/>
      </left>
      <right/>
      <top/>
      <bottom style="dotted">
        <color indexed="64"/>
      </bottom>
      <diagonal style="thin">
        <color indexed="64"/>
      </diagonal>
    </border>
    <border diagonalUp="1">
      <left/>
      <right/>
      <top/>
      <bottom style="dotted">
        <color indexed="64"/>
      </bottom>
      <diagonal style="thin">
        <color indexed="64"/>
      </diagonal>
    </border>
    <border diagonalUp="1">
      <left/>
      <right style="double">
        <color indexed="64"/>
      </right>
      <top/>
      <bottom style="dotted">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0" fontId="28" fillId="0" borderId="0"/>
  </cellStyleXfs>
  <cellXfs count="231">
    <xf numFmtId="0" fontId="0" fillId="0" borderId="0" xfId="0"/>
    <xf numFmtId="0" fontId="7" fillId="0" borderId="0" xfId="0" applyFont="1" applyAlignment="1">
      <alignment horizontal="center" vertical="center" shrinkToFit="1"/>
    </xf>
    <xf numFmtId="0" fontId="0" fillId="0" borderId="0" xfId="0"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right" vertical="center"/>
    </xf>
    <xf numFmtId="0" fontId="5" fillId="0" borderId="38" xfId="0" applyFont="1" applyBorder="1" applyAlignment="1">
      <alignment vertical="center"/>
    </xf>
    <xf numFmtId="0" fontId="0" fillId="0" borderId="0" xfId="0" applyAlignment="1">
      <alignment vertical="top"/>
    </xf>
    <xf numFmtId="0" fontId="5" fillId="7" borderId="0" xfId="0" applyFont="1" applyFill="1" applyAlignment="1">
      <alignment horizontal="center" vertical="center"/>
    </xf>
    <xf numFmtId="0" fontId="13" fillId="0" borderId="0" xfId="0" applyFont="1" applyAlignment="1">
      <alignment horizontal="right" vertical="center"/>
    </xf>
    <xf numFmtId="0" fontId="14" fillId="0" borderId="0" xfId="0" applyFont="1" applyAlignment="1">
      <alignment vertical="top" textRotation="255"/>
    </xf>
    <xf numFmtId="0" fontId="0" fillId="0" borderId="0" xfId="0" applyAlignment="1">
      <alignment vertical="center"/>
    </xf>
    <xf numFmtId="0" fontId="10" fillId="0" borderId="69" xfId="1" applyFont="1" applyBorder="1" applyAlignment="1">
      <alignment vertical="top" textRotation="255"/>
    </xf>
    <xf numFmtId="0" fontId="30" fillId="0" borderId="0" xfId="0" applyFont="1" applyAlignment="1">
      <alignment horizontal="right" vertical="center"/>
    </xf>
    <xf numFmtId="0" fontId="10" fillId="0" borderId="70" xfId="1" applyFont="1" applyBorder="1" applyAlignment="1">
      <alignment horizontal="center" vertical="top" textRotation="255"/>
    </xf>
    <xf numFmtId="0" fontId="12" fillId="6" borderId="38" xfId="0" applyFont="1" applyFill="1" applyBorder="1" applyAlignment="1">
      <alignment vertical="center"/>
    </xf>
    <xf numFmtId="0" fontId="11" fillId="6" borderId="39" xfId="0" applyFont="1" applyFill="1" applyBorder="1" applyAlignment="1">
      <alignment vertical="center"/>
    </xf>
    <xf numFmtId="0" fontId="31" fillId="0" borderId="0" xfId="0" applyFont="1" applyAlignment="1">
      <alignment horizontal="right" vertical="center"/>
    </xf>
    <xf numFmtId="0" fontId="31" fillId="0" borderId="0" xfId="0" applyFont="1" applyAlignment="1">
      <alignment horizontal="right" vertical="center" shrinkToFit="1"/>
    </xf>
    <xf numFmtId="0" fontId="10" fillId="0" borderId="69" xfId="1" applyFont="1" applyBorder="1" applyAlignment="1">
      <alignment vertical="top" textRotation="255" shrinkToFit="1"/>
    </xf>
    <xf numFmtId="0" fontId="12" fillId="9" borderId="2" xfId="0" applyFont="1" applyFill="1" applyBorder="1" applyAlignment="1">
      <alignment vertical="center"/>
    </xf>
    <xf numFmtId="0" fontId="6" fillId="7" borderId="71" xfId="0" applyFont="1" applyFill="1" applyBorder="1" applyAlignment="1">
      <alignment horizontal="center" vertical="center"/>
    </xf>
    <xf numFmtId="0" fontId="0" fillId="7" borderId="72" xfId="0" applyFill="1" applyBorder="1" applyAlignment="1">
      <alignment horizontal="center" vertical="center"/>
    </xf>
    <xf numFmtId="0" fontId="0" fillId="7" borderId="72" xfId="0" applyFill="1" applyBorder="1" applyAlignment="1">
      <alignment horizontal="left" vertical="center"/>
    </xf>
    <xf numFmtId="0" fontId="0" fillId="7" borderId="73" xfId="0" applyFill="1" applyBorder="1" applyAlignment="1">
      <alignment horizontal="center" vertical="center"/>
    </xf>
    <xf numFmtId="0" fontId="9" fillId="0" borderId="22" xfId="0" applyFont="1" applyBorder="1" applyAlignment="1">
      <alignment horizontal="center" vertical="center"/>
    </xf>
    <xf numFmtId="0" fontId="0" fillId="10" borderId="22" xfId="0" applyFill="1" applyBorder="1" applyAlignment="1">
      <alignment horizontal="center" vertical="center"/>
    </xf>
    <xf numFmtId="0" fontId="9" fillId="0" borderId="0" xfId="0" applyFont="1" applyAlignment="1">
      <alignment horizontal="left" vertical="center"/>
    </xf>
    <xf numFmtId="0" fontId="10" fillId="0" borderId="74" xfId="1" applyFont="1" applyBorder="1" applyAlignment="1">
      <alignment vertical="top" textRotation="255" wrapText="1" shrinkToFit="1"/>
    </xf>
    <xf numFmtId="0" fontId="12" fillId="9" borderId="38" xfId="0" applyFont="1" applyFill="1" applyBorder="1" applyAlignment="1">
      <alignment vertical="center"/>
    </xf>
    <xf numFmtId="0" fontId="12" fillId="9" borderId="39" xfId="0" applyFont="1" applyFill="1" applyBorder="1" applyAlignment="1">
      <alignment vertical="center"/>
    </xf>
    <xf numFmtId="0" fontId="10" fillId="0" borderId="70" xfId="1" applyFont="1" applyBorder="1" applyAlignment="1">
      <alignment vertical="top" textRotation="255" wrapText="1" shrinkToFit="1"/>
    </xf>
    <xf numFmtId="0" fontId="0" fillId="11" borderId="0" xfId="0" applyFill="1"/>
    <xf numFmtId="0" fontId="15" fillId="10" borderId="0" xfId="0" applyFont="1" applyFill="1" applyAlignment="1" applyProtection="1">
      <alignment vertical="center"/>
    </xf>
    <xf numFmtId="0" fontId="25" fillId="10" borderId="0" xfId="0" applyFont="1" applyFill="1" applyAlignment="1" applyProtection="1">
      <alignment vertical="center" wrapText="1"/>
    </xf>
    <xf numFmtId="0" fontId="15" fillId="10" borderId="0" xfId="0" applyFont="1" applyFill="1" applyAlignment="1" applyProtection="1">
      <alignment vertical="center" wrapText="1"/>
    </xf>
    <xf numFmtId="0" fontId="26" fillId="10" borderId="0" xfId="0" applyFont="1" applyFill="1" applyAlignment="1" applyProtection="1">
      <alignment vertical="center"/>
    </xf>
    <xf numFmtId="0" fontId="22" fillId="0" borderId="0" xfId="0" applyFont="1" applyAlignment="1" applyProtection="1">
      <alignment vertical="center"/>
    </xf>
    <xf numFmtId="0" fontId="21" fillId="10" borderId="0" xfId="0" applyFont="1" applyFill="1" applyAlignment="1" applyProtection="1">
      <alignment vertical="center"/>
    </xf>
    <xf numFmtId="0" fontId="21" fillId="10" borderId="25" xfId="0" applyFont="1" applyFill="1" applyBorder="1" applyAlignment="1" applyProtection="1">
      <alignment vertical="center"/>
    </xf>
    <xf numFmtId="0" fontId="21" fillId="0" borderId="26" xfId="0" applyFont="1" applyBorder="1" applyAlignment="1" applyProtection="1">
      <alignment vertical="center"/>
    </xf>
    <xf numFmtId="0" fontId="21" fillId="10" borderId="26" xfId="0" applyFont="1" applyFill="1" applyBorder="1" applyAlignment="1" applyProtection="1">
      <alignment vertical="center"/>
    </xf>
    <xf numFmtId="0" fontId="21" fillId="10" borderId="27" xfId="0" applyFont="1" applyFill="1" applyBorder="1" applyAlignment="1" applyProtection="1">
      <alignment vertical="center"/>
    </xf>
    <xf numFmtId="0" fontId="21" fillId="10" borderId="0" xfId="0" applyFont="1" applyFill="1" applyAlignment="1" applyProtection="1">
      <alignment horizontal="left" vertical="center"/>
    </xf>
    <xf numFmtId="0" fontId="21" fillId="0" borderId="26" xfId="0" applyFont="1" applyBorder="1" applyAlignment="1" applyProtection="1">
      <alignment horizontal="left" vertical="center"/>
    </xf>
    <xf numFmtId="0" fontId="21" fillId="10" borderId="26" xfId="0" applyFont="1" applyFill="1" applyBorder="1" applyAlignment="1" applyProtection="1">
      <alignment horizontal="left" vertical="center"/>
    </xf>
    <xf numFmtId="0" fontId="15" fillId="10" borderId="0" xfId="0" applyFont="1" applyFill="1" applyProtection="1"/>
    <xf numFmtId="0" fontId="21" fillId="10" borderId="16" xfId="0" applyFont="1" applyFill="1" applyBorder="1" applyAlignment="1" applyProtection="1">
      <alignment horizontal="center" vertical="center"/>
    </xf>
    <xf numFmtId="0" fontId="21" fillId="10" borderId="0" xfId="0" applyFont="1" applyFill="1" applyAlignment="1" applyProtection="1">
      <alignment horizontal="center" vertical="center"/>
    </xf>
    <xf numFmtId="0" fontId="21" fillId="10" borderId="53" xfId="0" applyFont="1" applyFill="1" applyBorder="1" applyAlignment="1" applyProtection="1">
      <alignment horizontal="center" vertical="center"/>
    </xf>
    <xf numFmtId="0" fontId="21" fillId="10" borderId="3" xfId="0" applyFont="1" applyFill="1" applyBorder="1" applyAlignment="1" applyProtection="1">
      <alignment horizontal="center" vertical="center"/>
    </xf>
    <xf numFmtId="0" fontId="21" fillId="10" borderId="17" xfId="0" applyFont="1" applyFill="1" applyBorder="1" applyAlignment="1" applyProtection="1">
      <alignment horizontal="center" vertical="center"/>
    </xf>
    <xf numFmtId="0" fontId="21" fillId="2" borderId="16" xfId="0" applyFont="1" applyFill="1" applyBorder="1" applyAlignment="1" applyProtection="1">
      <alignment vertical="center"/>
    </xf>
    <xf numFmtId="0" fontId="21" fillId="2" borderId="0" xfId="0" applyFont="1" applyFill="1" applyAlignment="1" applyProtection="1">
      <alignment vertical="center"/>
    </xf>
    <xf numFmtId="0" fontId="22" fillId="0" borderId="0" xfId="0" applyFont="1" applyAlignment="1" applyProtection="1">
      <alignment horizontal="left" vertical="center"/>
    </xf>
    <xf numFmtId="0" fontId="22" fillId="10" borderId="53" xfId="0" applyFont="1" applyFill="1" applyBorder="1" applyAlignment="1" applyProtection="1">
      <alignment horizontal="left" vertical="center"/>
    </xf>
    <xf numFmtId="0" fontId="21" fillId="3" borderId="0" xfId="0" applyFont="1" applyFill="1" applyAlignment="1" applyProtection="1">
      <alignment vertical="center"/>
    </xf>
    <xf numFmtId="0" fontId="21" fillId="3" borderId="0" xfId="0" applyFont="1" applyFill="1" applyAlignment="1" applyProtection="1">
      <alignment horizontal="left" vertical="center"/>
    </xf>
    <xf numFmtId="0" fontId="22" fillId="10" borderId="0" xfId="0" applyFont="1" applyFill="1" applyAlignment="1" applyProtection="1">
      <alignment vertical="center"/>
    </xf>
    <xf numFmtId="0" fontId="21" fillId="10" borderId="17" xfId="0" applyFont="1" applyFill="1" applyBorder="1" applyAlignment="1" applyProtection="1">
      <alignment vertical="center"/>
    </xf>
    <xf numFmtId="0" fontId="21" fillId="10" borderId="16" xfId="0" applyFont="1" applyFill="1" applyBorder="1" applyAlignment="1" applyProtection="1">
      <alignment vertical="center"/>
    </xf>
    <xf numFmtId="0" fontId="21" fillId="10" borderId="53" xfId="0" applyFont="1" applyFill="1" applyBorder="1" applyAlignment="1" applyProtection="1">
      <alignment vertical="center"/>
    </xf>
    <xf numFmtId="0" fontId="22" fillId="10" borderId="53" xfId="0" applyFont="1" applyFill="1" applyBorder="1" applyAlignment="1" applyProtection="1">
      <alignment vertical="center"/>
    </xf>
    <xf numFmtId="0" fontId="15" fillId="10" borderId="54" xfId="0" applyFont="1" applyFill="1" applyBorder="1" applyAlignment="1" applyProtection="1">
      <alignment vertical="center"/>
    </xf>
    <xf numFmtId="0" fontId="15" fillId="10" borderId="23" xfId="0" applyFont="1" applyFill="1" applyBorder="1" applyAlignment="1" applyProtection="1">
      <alignment horizontal="left" vertical="center"/>
    </xf>
    <xf numFmtId="0" fontId="26" fillId="10" borderId="22" xfId="0" applyFont="1" applyFill="1" applyBorder="1" applyAlignment="1" applyProtection="1">
      <alignment vertical="center"/>
    </xf>
    <xf numFmtId="0" fontId="15" fillId="10" borderId="22" xfId="0" applyFont="1" applyFill="1" applyBorder="1" applyAlignment="1" applyProtection="1">
      <alignment horizontal="left" vertical="center"/>
    </xf>
    <xf numFmtId="0" fontId="15" fillId="10" borderId="24" xfId="0" applyFont="1" applyFill="1" applyBorder="1" applyAlignment="1" applyProtection="1">
      <alignment vertical="center"/>
    </xf>
    <xf numFmtId="0" fontId="15" fillId="10" borderId="0" xfId="0" applyFont="1" applyFill="1" applyAlignment="1" applyProtection="1">
      <alignment horizontal="left" vertical="center"/>
    </xf>
    <xf numFmtId="0" fontId="22" fillId="10" borderId="0" xfId="0" applyFont="1" applyFill="1" applyAlignment="1" applyProtection="1">
      <alignment horizontal="left" vertical="center"/>
    </xf>
    <xf numFmtId="49" fontId="15" fillId="4" borderId="51" xfId="0" applyNumberFormat="1" applyFont="1" applyFill="1" applyBorder="1" applyAlignment="1" applyProtection="1">
      <alignment horizontal="center" vertical="center"/>
    </xf>
    <xf numFmtId="0" fontId="21" fillId="10" borderId="4" xfId="0" applyFont="1" applyFill="1" applyBorder="1" applyAlignment="1" applyProtection="1">
      <alignment vertical="center"/>
    </xf>
    <xf numFmtId="0" fontId="21" fillId="10" borderId="4" xfId="0" applyFont="1" applyFill="1" applyBorder="1" applyAlignment="1" applyProtection="1">
      <alignment horizontal="left" vertical="center"/>
    </xf>
    <xf numFmtId="0" fontId="21" fillId="0" borderId="4" xfId="0" applyFont="1" applyBorder="1" applyAlignment="1" applyProtection="1">
      <alignment horizontal="left" vertical="center"/>
    </xf>
    <xf numFmtId="0" fontId="21" fillId="10" borderId="6" xfId="0" applyFont="1" applyFill="1" applyBorder="1" applyAlignment="1" applyProtection="1">
      <alignment vertical="center"/>
    </xf>
    <xf numFmtId="0" fontId="21" fillId="10" borderId="30" xfId="0" applyFont="1" applyFill="1" applyBorder="1" applyAlignment="1" applyProtection="1">
      <alignment vertical="center"/>
    </xf>
    <xf numFmtId="49" fontId="15" fillId="4" borderId="18" xfId="0" applyNumberFormat="1" applyFont="1" applyFill="1" applyBorder="1" applyAlignment="1" applyProtection="1">
      <alignment horizontal="center" vertical="center"/>
    </xf>
    <xf numFmtId="0" fontId="21" fillId="10" borderId="9" xfId="0" applyFont="1" applyFill="1" applyBorder="1" applyAlignment="1" applyProtection="1">
      <alignment vertical="center"/>
    </xf>
    <xf numFmtId="0" fontId="21" fillId="10" borderId="9" xfId="0" applyFont="1" applyFill="1" applyBorder="1" applyAlignment="1" applyProtection="1">
      <alignment horizontal="left" vertical="center"/>
    </xf>
    <xf numFmtId="0" fontId="21" fillId="0" borderId="9" xfId="0" applyFont="1" applyBorder="1" applyAlignment="1" applyProtection="1">
      <alignment horizontal="left" vertical="center"/>
    </xf>
    <xf numFmtId="0" fontId="21" fillId="10" borderId="11" xfId="0" applyFont="1" applyFill="1" applyBorder="1" applyAlignment="1" applyProtection="1">
      <alignment vertical="center"/>
    </xf>
    <xf numFmtId="0" fontId="21" fillId="10" borderId="19" xfId="0" applyFont="1" applyFill="1" applyBorder="1" applyAlignment="1" applyProtection="1">
      <alignment vertical="center"/>
    </xf>
    <xf numFmtId="0" fontId="15" fillId="10" borderId="4" xfId="0" applyFont="1" applyFill="1" applyBorder="1" applyAlignment="1" applyProtection="1">
      <alignment horizontal="left" vertical="center"/>
    </xf>
    <xf numFmtId="0" fontId="15" fillId="10" borderId="4" xfId="0" applyFont="1" applyFill="1" applyBorder="1" applyAlignment="1" applyProtection="1">
      <alignment vertical="center"/>
    </xf>
    <xf numFmtId="0" fontId="21" fillId="10" borderId="42" xfId="0" applyFont="1" applyFill="1" applyBorder="1" applyAlignment="1" applyProtection="1">
      <alignment vertical="center"/>
    </xf>
    <xf numFmtId="0" fontId="15" fillId="0" borderId="7" xfId="0" applyFont="1" applyBorder="1" applyAlignment="1" applyProtection="1">
      <alignment horizontal="left" vertical="center"/>
    </xf>
    <xf numFmtId="0" fontId="15" fillId="10" borderId="7" xfId="0" applyFont="1" applyFill="1" applyBorder="1" applyAlignment="1" applyProtection="1">
      <alignment horizontal="left" vertical="center"/>
    </xf>
    <xf numFmtId="0" fontId="15" fillId="10" borderId="7" xfId="0" applyFont="1" applyFill="1" applyBorder="1" applyAlignment="1" applyProtection="1">
      <alignment vertical="center"/>
    </xf>
    <xf numFmtId="0" fontId="15" fillId="0" borderId="7" xfId="0" applyFont="1" applyBorder="1" applyAlignment="1" applyProtection="1">
      <alignment vertical="center"/>
    </xf>
    <xf numFmtId="0" fontId="21" fillId="10" borderId="7" xfId="0" applyFont="1" applyFill="1" applyBorder="1" applyAlignment="1" applyProtection="1">
      <alignment horizontal="left" vertical="center"/>
    </xf>
    <xf numFmtId="0" fontId="21" fillId="10" borderId="43" xfId="0" applyFont="1" applyFill="1" applyBorder="1" applyAlignment="1" applyProtection="1">
      <alignment vertical="center"/>
    </xf>
    <xf numFmtId="0" fontId="21" fillId="10" borderId="30" xfId="0" applyFont="1" applyFill="1" applyBorder="1" applyAlignment="1" applyProtection="1">
      <alignment horizontal="left" vertical="center"/>
    </xf>
    <xf numFmtId="0" fontId="21" fillId="10" borderId="3" xfId="0" applyFont="1" applyFill="1" applyBorder="1" applyAlignment="1" applyProtection="1">
      <alignment vertical="center"/>
    </xf>
    <xf numFmtId="0" fontId="21" fillId="10" borderId="17" xfId="0" applyFont="1" applyFill="1" applyBorder="1" applyAlignment="1" applyProtection="1">
      <alignment horizontal="left" vertical="center"/>
    </xf>
    <xf numFmtId="0" fontId="21" fillId="10" borderId="22" xfId="0" applyFont="1" applyFill="1" applyBorder="1" applyAlignment="1" applyProtection="1">
      <alignment vertical="center"/>
    </xf>
    <xf numFmtId="0" fontId="21" fillId="10" borderId="23" xfId="0" applyFont="1" applyFill="1" applyBorder="1" applyAlignment="1" applyProtection="1">
      <alignment vertical="center"/>
    </xf>
    <xf numFmtId="0" fontId="21" fillId="0" borderId="22" xfId="0" applyFont="1" applyBorder="1" applyAlignment="1" applyProtection="1">
      <alignment vertical="center"/>
    </xf>
    <xf numFmtId="0" fontId="21" fillId="0" borderId="24" xfId="0" applyFont="1" applyBorder="1" applyAlignment="1" applyProtection="1">
      <alignment vertical="center"/>
    </xf>
    <xf numFmtId="0" fontId="15" fillId="10" borderId="0" xfId="0" applyFont="1" applyFill="1" applyAlignment="1" applyProtection="1">
      <alignment horizontal="left" vertical="center" wrapText="1" shrinkToFit="1"/>
    </xf>
    <xf numFmtId="0" fontId="15" fillId="10" borderId="0" xfId="0" applyFont="1" applyFill="1" applyAlignment="1" applyProtection="1">
      <alignment horizontal="left" vertical="top"/>
    </xf>
    <xf numFmtId="0" fontId="21" fillId="10" borderId="0" xfId="0" applyFont="1" applyFill="1" applyAlignment="1" applyProtection="1">
      <alignment horizontal="left" vertical="center" wrapText="1" shrinkToFit="1"/>
    </xf>
    <xf numFmtId="0" fontId="21" fillId="10" borderId="28" xfId="0" applyFont="1" applyFill="1" applyBorder="1" applyAlignment="1" applyProtection="1">
      <alignment vertical="center"/>
    </xf>
    <xf numFmtId="0" fontId="21" fillId="10" borderId="13" xfId="0" applyFont="1" applyFill="1" applyBorder="1" applyAlignment="1" applyProtection="1">
      <alignment vertical="center"/>
    </xf>
    <xf numFmtId="49" fontId="21" fillId="4" borderId="51" xfId="0" applyNumberFormat="1" applyFont="1" applyFill="1" applyBorder="1" applyAlignment="1" applyProtection="1">
      <alignment horizontal="center" vertical="center"/>
    </xf>
    <xf numFmtId="0" fontId="21" fillId="10" borderId="8" xfId="0" applyFont="1" applyFill="1" applyBorder="1" applyAlignment="1" applyProtection="1">
      <alignment horizontal="left" vertical="center" shrinkToFit="1"/>
    </xf>
    <xf numFmtId="0" fontId="21" fillId="10" borderId="7" xfId="0" applyFont="1" applyFill="1" applyBorder="1" applyAlignment="1" applyProtection="1">
      <alignment vertical="center"/>
    </xf>
    <xf numFmtId="0" fontId="21" fillId="10" borderId="11" xfId="0" applyFont="1" applyFill="1" applyBorder="1" applyAlignment="1" applyProtection="1">
      <alignment horizontal="left" vertical="center" shrinkToFit="1"/>
    </xf>
    <xf numFmtId="49" fontId="21" fillId="4" borderId="18" xfId="0" applyNumberFormat="1" applyFont="1" applyFill="1" applyBorder="1" applyAlignment="1" applyProtection="1">
      <alignment horizontal="center" vertical="center"/>
    </xf>
    <xf numFmtId="49" fontId="21" fillId="4" borderId="55" xfId="0" applyNumberFormat="1" applyFont="1" applyFill="1" applyBorder="1" applyAlignment="1" applyProtection="1">
      <alignment horizontal="center" vertical="center"/>
    </xf>
    <xf numFmtId="49" fontId="21" fillId="4" borderId="64" xfId="0" applyNumberFormat="1" applyFont="1" applyFill="1" applyBorder="1" applyAlignment="1" applyProtection="1">
      <alignment horizontal="center" vertical="center"/>
    </xf>
    <xf numFmtId="0" fontId="21" fillId="10" borderId="35" xfId="0" applyFont="1" applyFill="1" applyBorder="1" applyAlignment="1" applyProtection="1">
      <alignment vertical="center"/>
    </xf>
    <xf numFmtId="0" fontId="21" fillId="10" borderId="21" xfId="0" applyFont="1" applyFill="1" applyBorder="1" applyAlignment="1" applyProtection="1">
      <alignment vertical="center"/>
    </xf>
    <xf numFmtId="0" fontId="21" fillId="10" borderId="22" xfId="0" applyFont="1" applyFill="1" applyBorder="1" applyAlignment="1" applyProtection="1">
      <alignment horizontal="left" vertical="center"/>
    </xf>
    <xf numFmtId="0" fontId="21" fillId="0" borderId="22" xfId="0" applyFont="1" applyBorder="1" applyAlignment="1" applyProtection="1">
      <alignment horizontal="left" vertical="center"/>
    </xf>
    <xf numFmtId="0" fontId="21" fillId="10" borderId="24" xfId="0" applyFont="1" applyFill="1" applyBorder="1" applyAlignment="1" applyProtection="1">
      <alignment vertical="center"/>
    </xf>
    <xf numFmtId="0" fontId="26" fillId="10" borderId="0" xfId="0" applyFont="1" applyFill="1" applyAlignment="1" applyProtection="1">
      <alignment horizontal="center" vertical="center"/>
    </xf>
    <xf numFmtId="0" fontId="21" fillId="10" borderId="38" xfId="0" applyFont="1" applyFill="1" applyBorder="1" applyAlignment="1" applyProtection="1">
      <alignment horizontal="left" vertical="center"/>
    </xf>
    <xf numFmtId="0" fontId="21" fillId="10" borderId="39" xfId="0" applyFont="1" applyFill="1" applyBorder="1" applyAlignment="1" applyProtection="1">
      <alignment vertical="center"/>
    </xf>
    <xf numFmtId="0" fontId="21" fillId="10" borderId="39" xfId="0" applyFont="1" applyFill="1" applyBorder="1" applyAlignment="1" applyProtection="1">
      <alignment horizontal="left" vertical="center"/>
    </xf>
    <xf numFmtId="0" fontId="21" fillId="10" borderId="65" xfId="0" applyFont="1" applyFill="1" applyBorder="1" applyAlignment="1" applyProtection="1">
      <alignment vertical="center"/>
    </xf>
    <xf numFmtId="0" fontId="21" fillId="10" borderId="40" xfId="0" applyFont="1" applyFill="1" applyBorder="1" applyAlignment="1" applyProtection="1">
      <alignment horizontal="left" vertical="center"/>
    </xf>
    <xf numFmtId="0" fontId="21" fillId="10" borderId="41" xfId="0" applyFont="1" applyFill="1" applyBorder="1" applyAlignment="1" applyProtection="1">
      <alignment vertical="center"/>
    </xf>
    <xf numFmtId="0" fontId="21" fillId="10" borderId="21" xfId="0" applyFont="1" applyFill="1" applyBorder="1" applyAlignment="1" applyProtection="1">
      <alignment horizontal="left" vertical="center"/>
    </xf>
    <xf numFmtId="0" fontId="21" fillId="10" borderId="54" xfId="0" applyFont="1" applyFill="1" applyBorder="1" applyAlignment="1" applyProtection="1">
      <alignment vertical="center"/>
    </xf>
    <xf numFmtId="0" fontId="21" fillId="10" borderId="23" xfId="0" applyFont="1" applyFill="1" applyBorder="1" applyAlignment="1" applyProtection="1">
      <alignment horizontal="left" vertical="center"/>
    </xf>
    <xf numFmtId="0" fontId="19" fillId="10" borderId="0" xfId="0" applyFont="1" applyFill="1" applyAlignment="1" applyProtection="1">
      <alignment vertical="center"/>
    </xf>
    <xf numFmtId="0" fontId="25" fillId="10" borderId="0" xfId="0" applyFont="1" applyFill="1" applyAlignment="1" applyProtection="1">
      <alignment vertical="center"/>
    </xf>
    <xf numFmtId="0" fontId="10" fillId="0" borderId="70" xfId="1" applyFont="1" applyBorder="1" applyAlignment="1">
      <alignment horizontal="center" vertical="top" textRotation="255" wrapText="1"/>
    </xf>
    <xf numFmtId="0" fontId="10" fillId="0" borderId="1" xfId="1" applyFont="1" applyBorder="1" applyAlignment="1">
      <alignment horizontal="center" vertical="top" textRotation="255" wrapText="1"/>
    </xf>
    <xf numFmtId="0" fontId="0" fillId="0" borderId="75" xfId="0" applyFont="1" applyBorder="1" applyAlignment="1">
      <alignment vertical="top"/>
    </xf>
    <xf numFmtId="0" fontId="10" fillId="0" borderId="69" xfId="1" quotePrefix="1" applyFont="1" applyBorder="1" applyAlignment="1">
      <alignment horizontal="left" vertical="top" textRotation="255" wrapText="1"/>
    </xf>
    <xf numFmtId="0" fontId="10" fillId="0" borderId="75" xfId="1" applyFont="1" applyBorder="1" applyAlignment="1">
      <alignment vertical="top" textRotation="255"/>
    </xf>
    <xf numFmtId="0" fontId="10" fillId="0" borderId="69" xfId="1" applyFont="1" applyBorder="1" applyAlignment="1">
      <alignment vertical="top" textRotation="255" wrapText="1"/>
    </xf>
    <xf numFmtId="0" fontId="10" fillId="0" borderId="69" xfId="1" applyFont="1" applyBorder="1" applyAlignment="1">
      <alignment horizontal="center" vertical="top" textRotation="255" wrapText="1"/>
    </xf>
    <xf numFmtId="0" fontId="15" fillId="10" borderId="22" xfId="0" applyFont="1" applyFill="1" applyBorder="1" applyAlignment="1" applyProtection="1">
      <alignment vertical="center"/>
    </xf>
    <xf numFmtId="49" fontId="15" fillId="4" borderId="64" xfId="0" applyNumberFormat="1" applyFont="1" applyFill="1" applyBorder="1" applyAlignment="1" applyProtection="1">
      <alignment horizontal="center" vertical="center"/>
    </xf>
    <xf numFmtId="0" fontId="15" fillId="0" borderId="0" xfId="0" applyFont="1" applyAlignment="1" applyProtection="1">
      <alignment vertical="center"/>
    </xf>
    <xf numFmtId="0" fontId="17" fillId="10" borderId="0" xfId="0" applyFont="1" applyFill="1" applyAlignment="1" applyProtection="1">
      <alignment vertical="center"/>
    </xf>
    <xf numFmtId="0" fontId="18" fillId="10" borderId="0" xfId="0" applyFont="1" applyFill="1" applyAlignment="1" applyProtection="1">
      <alignment horizontal="center" vertical="center"/>
    </xf>
    <xf numFmtId="0" fontId="15" fillId="10" borderId="0" xfId="0" applyFont="1" applyFill="1" applyAlignment="1" applyProtection="1">
      <alignment vertical="center" shrinkToFit="1"/>
    </xf>
    <xf numFmtId="0" fontId="15" fillId="0" borderId="0" xfId="0" applyFont="1" applyProtection="1"/>
    <xf numFmtId="0" fontId="4" fillId="10" borderId="0" xfId="0" applyFont="1" applyFill="1" applyAlignment="1" applyProtection="1">
      <alignment horizontal="center" vertical="center"/>
    </xf>
    <xf numFmtId="0" fontId="16" fillId="10" borderId="0" xfId="0" applyFont="1" applyFill="1" applyAlignment="1" applyProtection="1">
      <alignment vertical="center"/>
    </xf>
    <xf numFmtId="0" fontId="16" fillId="10" borderId="0" xfId="0" applyFont="1" applyFill="1" applyAlignment="1" applyProtection="1">
      <alignment horizontal="left" vertical="center"/>
    </xf>
    <xf numFmtId="0" fontId="20" fillId="10" borderId="0" xfId="0" applyFont="1" applyFill="1" applyAlignment="1" applyProtection="1">
      <alignment horizontal="left" vertical="center"/>
    </xf>
    <xf numFmtId="0" fontId="21" fillId="5" borderId="4" xfId="0" applyFont="1" applyFill="1" applyBorder="1" applyAlignment="1" applyProtection="1">
      <alignment vertical="center" wrapText="1" shrinkToFit="1"/>
    </xf>
    <xf numFmtId="0" fontId="21" fillId="5" borderId="4" xfId="0" applyFont="1" applyFill="1" applyBorder="1" applyAlignment="1" applyProtection="1">
      <alignment vertical="center" shrinkToFit="1"/>
    </xf>
    <xf numFmtId="0" fontId="21" fillId="5" borderId="5" xfId="0" applyFont="1" applyFill="1" applyBorder="1" applyAlignment="1" applyProtection="1">
      <alignment vertical="center" shrinkToFit="1"/>
    </xf>
    <xf numFmtId="0" fontId="21" fillId="5" borderId="0" xfId="0" applyFont="1" applyFill="1" applyAlignment="1" applyProtection="1">
      <alignment vertical="center" shrinkToFit="1"/>
    </xf>
    <xf numFmtId="0" fontId="21" fillId="5" borderId="36" xfId="0" applyFont="1" applyFill="1" applyBorder="1" applyAlignment="1" applyProtection="1">
      <alignment vertical="center" shrinkToFit="1"/>
    </xf>
    <xf numFmtId="0" fontId="21" fillId="5" borderId="22" xfId="0" applyFont="1" applyFill="1" applyBorder="1" applyAlignment="1" applyProtection="1">
      <alignment vertical="center" shrinkToFit="1"/>
    </xf>
    <xf numFmtId="0" fontId="21" fillId="5" borderId="31" xfId="0" applyFont="1" applyFill="1" applyBorder="1" applyAlignment="1" applyProtection="1">
      <alignment vertical="center" shrinkToFit="1"/>
    </xf>
    <xf numFmtId="0" fontId="25" fillId="0" borderId="0" xfId="0" applyFont="1" applyAlignment="1" applyProtection="1">
      <alignment horizontal="center" vertical="center" wrapText="1"/>
    </xf>
    <xf numFmtId="0" fontId="21" fillId="5" borderId="9" xfId="0" applyFont="1" applyFill="1" applyBorder="1" applyAlignment="1" applyProtection="1">
      <alignment vertical="center" shrinkToFit="1"/>
    </xf>
    <xf numFmtId="0" fontId="21" fillId="5" borderId="10" xfId="0" applyFont="1" applyFill="1" applyBorder="1" applyAlignment="1" applyProtection="1">
      <alignment vertical="center" shrinkToFit="1"/>
    </xf>
    <xf numFmtId="0" fontId="21" fillId="5" borderId="9" xfId="0" applyFont="1" applyFill="1" applyBorder="1" applyAlignment="1" applyProtection="1">
      <alignment vertical="center" wrapText="1" shrinkToFit="1"/>
    </xf>
    <xf numFmtId="0" fontId="21" fillId="5" borderId="10" xfId="0" applyFont="1" applyFill="1" applyBorder="1" applyAlignment="1" applyProtection="1">
      <alignment vertical="center" wrapText="1" shrinkToFit="1"/>
    </xf>
    <xf numFmtId="49" fontId="15" fillId="4" borderId="33" xfId="0" applyNumberFormat="1" applyFont="1" applyFill="1" applyBorder="1" applyAlignment="1" applyProtection="1">
      <alignment horizontal="center" vertical="center"/>
    </xf>
    <xf numFmtId="49" fontId="15" fillId="4" borderId="16" xfId="0" applyNumberFormat="1" applyFont="1" applyFill="1" applyBorder="1" applyAlignment="1" applyProtection="1">
      <alignment horizontal="center" vertical="center"/>
    </xf>
    <xf numFmtId="49" fontId="15" fillId="4" borderId="20" xfId="0" applyNumberFormat="1" applyFont="1" applyFill="1" applyBorder="1" applyAlignment="1" applyProtection="1">
      <alignment horizontal="center" vertical="center"/>
    </xf>
    <xf numFmtId="0" fontId="21" fillId="5" borderId="5" xfId="0" applyFont="1" applyFill="1" applyBorder="1" applyAlignment="1" applyProtection="1">
      <alignment vertical="center" wrapText="1" shrinkToFit="1"/>
    </xf>
    <xf numFmtId="0" fontId="21" fillId="5" borderId="0" xfId="0" applyFont="1" applyFill="1" applyAlignment="1" applyProtection="1">
      <alignment vertical="center" wrapText="1" shrinkToFit="1"/>
    </xf>
    <xf numFmtId="0" fontId="21" fillId="5" borderId="36" xfId="0" applyFont="1" applyFill="1" applyBorder="1" applyAlignment="1" applyProtection="1">
      <alignment vertical="center" wrapText="1" shrinkToFit="1"/>
    </xf>
    <xf numFmtId="0" fontId="21" fillId="5" borderId="22" xfId="0" applyFont="1" applyFill="1" applyBorder="1" applyAlignment="1" applyProtection="1">
      <alignment vertical="center" wrapText="1" shrinkToFit="1"/>
    </xf>
    <xf numFmtId="0" fontId="21" fillId="5" borderId="31" xfId="0" applyFont="1" applyFill="1" applyBorder="1" applyAlignment="1" applyProtection="1">
      <alignment vertical="center" wrapText="1" shrinkToFit="1"/>
    </xf>
    <xf numFmtId="0" fontId="21" fillId="10" borderId="22" xfId="0" applyFont="1" applyFill="1" applyBorder="1" applyAlignment="1" applyProtection="1">
      <alignment horizontal="left" vertical="center" wrapText="1"/>
      <protection locked="0"/>
    </xf>
    <xf numFmtId="0" fontId="15" fillId="10" borderId="20" xfId="0" applyFont="1" applyFill="1" applyBorder="1" applyAlignment="1" applyProtection="1">
      <alignment vertical="center"/>
    </xf>
    <xf numFmtId="0" fontId="15" fillId="0" borderId="22" xfId="0" applyFont="1" applyBorder="1" applyAlignment="1" applyProtection="1">
      <alignment vertical="center"/>
    </xf>
    <xf numFmtId="0" fontId="15" fillId="10" borderId="22" xfId="0" applyFont="1" applyFill="1" applyBorder="1" applyAlignment="1" applyProtection="1">
      <alignment vertical="center"/>
    </xf>
    <xf numFmtId="0" fontId="21" fillId="0" borderId="0" xfId="0" applyFont="1" applyAlignment="1" applyProtection="1">
      <alignment vertical="center" wrapText="1"/>
    </xf>
    <xf numFmtId="0" fontId="21" fillId="2" borderId="12" xfId="0" applyFont="1" applyFill="1" applyBorder="1" applyAlignment="1" applyProtection="1">
      <alignment horizontal="center" vertical="center"/>
    </xf>
    <xf numFmtId="0" fontId="21" fillId="2" borderId="13"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1" fillId="3" borderId="14" xfId="0" applyFont="1" applyFill="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3" borderId="15" xfId="0" applyFont="1" applyFill="1" applyBorder="1" applyAlignment="1" applyProtection="1">
      <alignment horizontal="center" vertical="center"/>
    </xf>
    <xf numFmtId="49" fontId="15" fillId="4" borderId="64" xfId="0" applyNumberFormat="1" applyFont="1" applyFill="1" applyBorder="1" applyAlignment="1" applyProtection="1">
      <alignment horizontal="center" vertical="center"/>
    </xf>
    <xf numFmtId="0" fontId="21" fillId="5" borderId="4" xfId="0" applyFont="1" applyFill="1" applyBorder="1" applyAlignment="1" applyProtection="1">
      <alignment horizontal="left" vertical="center" wrapText="1" shrinkToFit="1"/>
    </xf>
    <xf numFmtId="0" fontId="21" fillId="5" borderId="5" xfId="0" applyFont="1" applyFill="1" applyBorder="1" applyAlignment="1" applyProtection="1">
      <alignment horizontal="left" vertical="center" wrapText="1" shrinkToFit="1"/>
    </xf>
    <xf numFmtId="0" fontId="21" fillId="5" borderId="7" xfId="0" applyFont="1" applyFill="1" applyBorder="1" applyAlignment="1" applyProtection="1">
      <alignment horizontal="left" vertical="center" wrapText="1" shrinkToFit="1"/>
    </xf>
    <xf numFmtId="0" fontId="21" fillId="5" borderId="63" xfId="0" applyFont="1" applyFill="1" applyBorder="1" applyAlignment="1" applyProtection="1">
      <alignment horizontal="left" vertical="center" wrapText="1" shrinkToFit="1"/>
    </xf>
    <xf numFmtId="0" fontId="21" fillId="8" borderId="28" xfId="0" applyFont="1" applyFill="1" applyBorder="1" applyAlignment="1" applyProtection="1">
      <alignment horizontal="center" vertical="center"/>
    </xf>
    <xf numFmtId="0" fontId="21" fillId="8" borderId="13" xfId="0" applyFont="1" applyFill="1" applyBorder="1" applyAlignment="1" applyProtection="1">
      <alignment horizontal="center" vertical="center"/>
    </xf>
    <xf numFmtId="0" fontId="21" fillId="8" borderId="32" xfId="0" applyFont="1" applyFill="1" applyBorder="1" applyAlignment="1" applyProtection="1">
      <alignment horizontal="center" vertical="center"/>
    </xf>
    <xf numFmtId="0" fontId="15" fillId="10" borderId="28" xfId="0" applyFont="1" applyFill="1" applyBorder="1" applyAlignment="1" applyProtection="1">
      <alignment horizontal="center" vertical="center" shrinkToFit="1"/>
    </xf>
    <xf numFmtId="0" fontId="15" fillId="4" borderId="13" xfId="0" applyFont="1" applyFill="1" applyBorder="1" applyAlignment="1" applyProtection="1">
      <alignment horizontal="center" vertical="center" shrinkToFit="1"/>
    </xf>
    <xf numFmtId="0" fontId="15" fillId="4" borderId="29" xfId="0" applyFont="1" applyFill="1" applyBorder="1" applyAlignment="1" applyProtection="1">
      <alignment horizontal="center" vertical="center" shrinkToFit="1"/>
    </xf>
    <xf numFmtId="0" fontId="21" fillId="4" borderId="39" xfId="0" applyFont="1" applyFill="1" applyBorder="1" applyAlignment="1" applyProtection="1">
      <alignment vertical="center" shrinkToFit="1"/>
    </xf>
    <xf numFmtId="0" fontId="21" fillId="4" borderId="44" xfId="0" applyFont="1" applyFill="1" applyBorder="1" applyAlignment="1" applyProtection="1">
      <alignment vertical="center" shrinkToFit="1"/>
    </xf>
    <xf numFmtId="0" fontId="21" fillId="4" borderId="9" xfId="0" applyFont="1" applyFill="1" applyBorder="1" applyAlignment="1" applyProtection="1">
      <alignment vertical="center" wrapText="1" shrinkToFit="1"/>
    </xf>
    <xf numFmtId="0" fontId="21" fillId="4" borderId="10" xfId="0" applyFont="1" applyFill="1" applyBorder="1" applyAlignment="1" applyProtection="1">
      <alignment vertical="center" wrapText="1" shrinkToFit="1"/>
    </xf>
    <xf numFmtId="0" fontId="21" fillId="0" borderId="58" xfId="0" applyFont="1" applyBorder="1" applyAlignment="1" applyProtection="1">
      <alignment horizontal="left" vertical="top" wrapText="1"/>
      <protection locked="0"/>
    </xf>
    <xf numFmtId="0" fontId="21" fillId="0" borderId="56" xfId="0" applyFont="1" applyBorder="1" applyAlignment="1" applyProtection="1">
      <alignment horizontal="left" vertical="top" wrapText="1"/>
      <protection locked="0"/>
    </xf>
    <xf numFmtId="0" fontId="21" fillId="0" borderId="61" xfId="0" applyFont="1" applyBorder="1" applyAlignment="1" applyProtection="1">
      <alignment horizontal="left" vertical="top" wrapText="1"/>
      <protection locked="0"/>
    </xf>
    <xf numFmtId="0" fontId="21" fillId="0" borderId="59"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4" borderId="56" xfId="0" applyFont="1" applyFill="1" applyBorder="1" applyAlignment="1" applyProtection="1">
      <alignment vertical="center" wrapText="1" shrinkToFit="1"/>
    </xf>
    <xf numFmtId="0" fontId="21" fillId="4" borderId="57" xfId="0" applyFont="1" applyFill="1" applyBorder="1" applyAlignment="1" applyProtection="1">
      <alignment vertical="center" wrapText="1" shrinkToFit="1"/>
    </xf>
    <xf numFmtId="0" fontId="21" fillId="0" borderId="11" xfId="0" applyFont="1" applyBorder="1" applyAlignment="1" applyProtection="1">
      <alignment vertical="top" wrapText="1"/>
      <protection locked="0"/>
    </xf>
    <xf numFmtId="0" fontId="21" fillId="0" borderId="9" xfId="0" applyFont="1" applyBorder="1" applyAlignment="1" applyProtection="1">
      <alignment vertical="top" wrapText="1"/>
      <protection locked="0"/>
    </xf>
    <xf numFmtId="0" fontId="21" fillId="0" borderId="19" xfId="0" applyFont="1" applyBorder="1" applyAlignment="1" applyProtection="1">
      <alignment vertical="top" wrapText="1"/>
      <protection locked="0"/>
    </xf>
    <xf numFmtId="0" fontId="21" fillId="12" borderId="45" xfId="0" applyFont="1" applyFill="1" applyBorder="1" applyAlignment="1" applyProtection="1">
      <alignment horizontal="center" vertical="center"/>
    </xf>
    <xf numFmtId="0" fontId="21" fillId="12" borderId="46"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21" fillId="12" borderId="48" xfId="0" applyFont="1" applyFill="1" applyBorder="1" applyAlignment="1" applyProtection="1">
      <alignment horizontal="center" vertical="center"/>
    </xf>
    <xf numFmtId="0" fontId="21" fillId="12" borderId="49" xfId="0" applyFont="1" applyFill="1" applyBorder="1" applyAlignment="1" applyProtection="1">
      <alignment horizontal="center" vertical="center"/>
    </xf>
    <xf numFmtId="0" fontId="21" fillId="12" borderId="50" xfId="0" applyFont="1" applyFill="1" applyBorder="1" applyAlignment="1" applyProtection="1">
      <alignment horizontal="center" vertical="center"/>
    </xf>
    <xf numFmtId="0" fontId="21" fillId="12" borderId="66" xfId="0" applyFont="1" applyFill="1" applyBorder="1" applyAlignment="1" applyProtection="1">
      <alignment horizontal="center" vertical="center"/>
    </xf>
    <xf numFmtId="0" fontId="21" fillId="12" borderId="67" xfId="0" applyFont="1" applyFill="1" applyBorder="1" applyAlignment="1" applyProtection="1">
      <alignment horizontal="center" vertical="center"/>
    </xf>
    <xf numFmtId="0" fontId="21" fillId="12" borderId="68" xfId="0" applyFont="1" applyFill="1" applyBorder="1" applyAlignment="1" applyProtection="1">
      <alignment horizontal="center" vertical="center"/>
    </xf>
    <xf numFmtId="0" fontId="25" fillId="0" borderId="0" xfId="0" applyFont="1" applyAlignment="1" applyProtection="1">
      <alignment horizontal="center" vertical="center"/>
    </xf>
    <xf numFmtId="0" fontId="22" fillId="4" borderId="34" xfId="0" applyFont="1" applyFill="1" applyBorder="1" applyAlignment="1" applyProtection="1">
      <alignment horizontal="center" vertical="center"/>
    </xf>
    <xf numFmtId="0" fontId="22" fillId="4" borderId="44" xfId="0" applyFont="1" applyFill="1" applyBorder="1" applyAlignment="1" applyProtection="1">
      <alignment horizontal="center" vertical="center"/>
    </xf>
    <xf numFmtId="0" fontId="22" fillId="4" borderId="20" xfId="0" applyFont="1" applyFill="1" applyBorder="1" applyAlignment="1" applyProtection="1">
      <alignment horizontal="center" vertical="center"/>
    </xf>
    <xf numFmtId="0" fontId="22" fillId="4" borderId="31" xfId="0" applyFont="1" applyFill="1" applyBorder="1" applyAlignment="1" applyProtection="1">
      <alignment horizontal="center" vertical="center"/>
    </xf>
    <xf numFmtId="0" fontId="21" fillId="0" borderId="8" xfId="0" applyFont="1" applyBorder="1" applyAlignment="1" applyProtection="1">
      <alignment vertical="top" wrapText="1"/>
      <protection locked="0"/>
    </xf>
    <xf numFmtId="0" fontId="21" fillId="0" borderId="37" xfId="0" applyFont="1" applyBorder="1" applyAlignment="1" applyProtection="1">
      <alignment vertical="top" wrapText="1"/>
      <protection locked="0"/>
    </xf>
    <xf numFmtId="0" fontId="21" fillId="5" borderId="52" xfId="0" applyFont="1" applyFill="1" applyBorder="1" applyAlignment="1" applyProtection="1">
      <alignment vertical="center" shrinkToFit="1"/>
    </xf>
    <xf numFmtId="0" fontId="21" fillId="5" borderId="62" xfId="0" applyFont="1" applyFill="1" applyBorder="1" applyAlignment="1" applyProtection="1">
      <alignment vertical="center" shrinkToFit="1"/>
    </xf>
    <xf numFmtId="0" fontId="21" fillId="5" borderId="7" xfId="0" applyFont="1" applyFill="1" applyBorder="1" applyAlignment="1" applyProtection="1">
      <alignment vertical="center" wrapText="1" shrinkToFit="1"/>
    </xf>
    <xf numFmtId="0" fontId="21" fillId="5" borderId="63" xfId="0" applyFont="1" applyFill="1" applyBorder="1" applyAlignment="1" applyProtection="1">
      <alignment vertical="center" wrapText="1" shrinkToFit="1"/>
    </xf>
    <xf numFmtId="0" fontId="21" fillId="10" borderId="28" xfId="0" applyFont="1" applyFill="1" applyBorder="1" applyAlignment="1" applyProtection="1">
      <alignment horizontal="center" vertical="center"/>
    </xf>
    <xf numFmtId="0" fontId="21" fillId="4" borderId="13" xfId="0" applyFont="1" applyFill="1" applyBorder="1" applyAlignment="1" applyProtection="1">
      <alignment horizontal="center" vertical="center"/>
    </xf>
    <xf numFmtId="0" fontId="21" fillId="10" borderId="22" xfId="0" applyFont="1" applyFill="1" applyBorder="1" applyAlignment="1" applyProtection="1">
      <alignment horizontal="center" vertical="center" wrapText="1"/>
      <protection locked="0"/>
    </xf>
    <xf numFmtId="49" fontId="21" fillId="4" borderId="33" xfId="0" applyNumberFormat="1" applyFont="1" applyFill="1" applyBorder="1" applyAlignment="1" applyProtection="1">
      <alignment horizontal="center" vertical="center"/>
    </xf>
    <xf numFmtId="49" fontId="21" fillId="4" borderId="16" xfId="0" applyNumberFormat="1" applyFont="1" applyFill="1" applyBorder="1" applyAlignment="1" applyProtection="1">
      <alignment horizontal="center" vertical="center"/>
    </xf>
    <xf numFmtId="49" fontId="21" fillId="4" borderId="20" xfId="0" applyNumberFormat="1" applyFont="1" applyFill="1" applyBorder="1" applyAlignment="1" applyProtection="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cellXfs>
  <cellStyles count="2">
    <cellStyle name="標準" xfId="0" builtinId="0"/>
    <cellStyle name="標準 2" xfId="1" xr:uid="{AC6BD8A7-DA09-440C-B720-58463512EEA6}"/>
  </cellStyles>
  <dxfs count="7">
    <dxf>
      <fill>
        <patternFill>
          <bgColor theme="0" tint="-0.14996795556505021"/>
        </patternFill>
      </fill>
    </dxf>
    <dxf>
      <fill>
        <patternFill patternType="solid">
          <bgColor theme="0"/>
        </patternFill>
      </fill>
    </dxf>
    <dxf>
      <fill>
        <patternFill>
          <bgColor theme="0" tint="-0.14996795556505021"/>
        </patternFill>
      </fill>
    </dxf>
    <dxf>
      <fill>
        <patternFill patternType="solid">
          <bgColor theme="0"/>
        </patternFill>
      </fill>
    </dxf>
    <dxf>
      <fill>
        <patternFill patternType="solid">
          <bgColor theme="0" tint="-0.14996795556505021"/>
        </patternFill>
      </fill>
    </dxf>
    <dxf>
      <fill>
        <patternFill patternType="solid">
          <bgColor theme="0"/>
        </patternFill>
      </fill>
    </dxf>
    <dxf>
      <fill>
        <patternFill>
          <bgColor theme="0" tint="-0.14996795556505021"/>
        </patternFill>
      </fill>
    </dxf>
  </dxfs>
  <tableStyles count="0" defaultTableStyle="TableStyleMedium2" defaultPivotStyle="PivotStyleMedium9"/>
  <colors>
    <mruColors>
      <color rgb="FFD9D9D9"/>
      <color rgb="FFFF66FF"/>
      <color rgb="FF0000FF"/>
      <color rgb="FFFF99FF"/>
      <color rgb="FFFFCCFF"/>
      <color rgb="FFEEECE1"/>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入力データ!$AD$6" lockText="1" noThreeD="1"/>
</file>

<file path=xl/ctrlProps/ctrlProp10.xml><?xml version="1.0" encoding="utf-8"?>
<formControlPr xmlns="http://schemas.microsoft.com/office/spreadsheetml/2009/9/main" objectType="CheckBox" fmlaLink="入力データ!$BJ$6" lockText="1" noThreeD="1"/>
</file>

<file path=xl/ctrlProps/ctrlProp11.xml><?xml version="1.0" encoding="utf-8"?>
<formControlPr xmlns="http://schemas.microsoft.com/office/spreadsheetml/2009/9/main" objectType="CheckBox" fmlaLink="入力データ!$BM$6" lockText="1" noThreeD="1"/>
</file>

<file path=xl/ctrlProps/ctrlProp12.xml><?xml version="1.0" encoding="utf-8"?>
<formControlPr xmlns="http://schemas.microsoft.com/office/spreadsheetml/2009/9/main" objectType="CheckBox" fmlaLink="入力データ!$AV$6" lockText="1" noThreeD="1"/>
</file>

<file path=xl/ctrlProps/ctrlProp13.xml><?xml version="1.0" encoding="utf-8"?>
<formControlPr xmlns="http://schemas.microsoft.com/office/spreadsheetml/2009/9/main" objectType="CheckBox" fmlaLink="入力データ!$AX$6" lockText="1" noThreeD="1"/>
</file>

<file path=xl/ctrlProps/ctrlProp14.xml><?xml version="1.0" encoding="utf-8"?>
<formControlPr xmlns="http://schemas.microsoft.com/office/spreadsheetml/2009/9/main" objectType="CheckBox" fmlaLink="入力データ!$U$6" lockText="1" noThreeD="1"/>
</file>

<file path=xl/ctrlProps/ctrlProp15.xml><?xml version="1.0" encoding="utf-8"?>
<formControlPr xmlns="http://schemas.microsoft.com/office/spreadsheetml/2009/9/main" objectType="CheckBox" fmlaLink="入力データ!$V$6" lockText="1" noThreeD="1"/>
</file>

<file path=xl/ctrlProps/ctrlProp16.xml><?xml version="1.0" encoding="utf-8"?>
<formControlPr xmlns="http://schemas.microsoft.com/office/spreadsheetml/2009/9/main" objectType="CheckBox" fmlaLink="入力データ!$W$6" lockText="1" noThreeD="1"/>
</file>

<file path=xl/ctrlProps/ctrlProp17.xml><?xml version="1.0" encoding="utf-8"?>
<formControlPr xmlns="http://schemas.microsoft.com/office/spreadsheetml/2009/9/main" objectType="CheckBox" fmlaLink="入力データ!$BB$6" lockText="1" noThreeD="1"/>
</file>

<file path=xl/ctrlProps/ctrlProp18.xml><?xml version="1.0" encoding="utf-8"?>
<formControlPr xmlns="http://schemas.microsoft.com/office/spreadsheetml/2009/9/main" objectType="CheckBox" fmlaLink="入力データ!$BC$6" lockText="1" noThreeD="1"/>
</file>

<file path=xl/ctrlProps/ctrlProp19.xml><?xml version="1.0" encoding="utf-8"?>
<formControlPr xmlns="http://schemas.microsoft.com/office/spreadsheetml/2009/9/main" objectType="CheckBox" fmlaLink="入力データ!$BD$6" lockText="1" noThreeD="1"/>
</file>

<file path=xl/ctrlProps/ctrlProp2.xml><?xml version="1.0" encoding="utf-8"?>
<formControlPr xmlns="http://schemas.microsoft.com/office/spreadsheetml/2009/9/main" objectType="CheckBox" fmlaLink="入力データ!$AE$6" lockText="1" noThreeD="1"/>
</file>

<file path=xl/ctrlProps/ctrlProp20.xml><?xml version="1.0" encoding="utf-8"?>
<formControlPr xmlns="http://schemas.microsoft.com/office/spreadsheetml/2009/9/main" objectType="CheckBox" fmlaLink="入力データ!$AI$6" lockText="1" noThreeD="1"/>
</file>

<file path=xl/ctrlProps/ctrlProp21.xml><?xml version="1.0" encoding="utf-8"?>
<formControlPr xmlns="http://schemas.microsoft.com/office/spreadsheetml/2009/9/main" objectType="CheckBox" fmlaLink="入力データ!$AK$6" lockText="1" noThreeD="1"/>
</file>

<file path=xl/ctrlProps/ctrlProp22.xml><?xml version="1.0" encoding="utf-8"?>
<formControlPr xmlns="http://schemas.microsoft.com/office/spreadsheetml/2009/9/main" objectType="CheckBox" fmlaLink="入力データ!$AJ$6" lockText="1" noThreeD="1"/>
</file>

<file path=xl/ctrlProps/ctrlProp23.xml><?xml version="1.0" encoding="utf-8"?>
<formControlPr xmlns="http://schemas.microsoft.com/office/spreadsheetml/2009/9/main" objectType="CheckBox" fmlaLink="入力データ!$AL$6" lockText="1" noThreeD="1"/>
</file>

<file path=xl/ctrlProps/ctrlProp24.xml><?xml version="1.0" encoding="utf-8"?>
<formControlPr xmlns="http://schemas.microsoft.com/office/spreadsheetml/2009/9/main" objectType="CheckBox" fmlaLink="入力データ!$O$6" lockText="1" noThreeD="1"/>
</file>

<file path=xl/ctrlProps/ctrlProp25.xml><?xml version="1.0" encoding="utf-8"?>
<formControlPr xmlns="http://schemas.microsoft.com/office/spreadsheetml/2009/9/main" objectType="CheckBox" fmlaLink="入力データ!$P$6" lockText="1" noThreeD="1"/>
</file>

<file path=xl/ctrlProps/ctrlProp26.xml><?xml version="1.0" encoding="utf-8"?>
<formControlPr xmlns="http://schemas.microsoft.com/office/spreadsheetml/2009/9/main" objectType="CheckBox" fmlaLink="入力データ!$R$6" lockText="1" noThreeD="1"/>
</file>

<file path=xl/ctrlProps/ctrlProp27.xml><?xml version="1.0" encoding="utf-8"?>
<formControlPr xmlns="http://schemas.microsoft.com/office/spreadsheetml/2009/9/main" objectType="CheckBox" fmlaLink="入力データ!$Q$6" lockText="1" noThreeD="1"/>
</file>

<file path=xl/ctrlProps/ctrlProp28.xml><?xml version="1.0" encoding="utf-8"?>
<formControlPr xmlns="http://schemas.microsoft.com/office/spreadsheetml/2009/9/main" objectType="CheckBox" fmlaLink="入力データ!$S$6" lockText="1" noThreeD="1"/>
</file>

<file path=xl/ctrlProps/ctrlProp29.xml><?xml version="1.0" encoding="utf-8"?>
<formControlPr xmlns="http://schemas.microsoft.com/office/spreadsheetml/2009/9/main" objectType="CheckBox" fmlaLink="入力データ!$AW$6" lockText="1" noThreeD="1"/>
</file>

<file path=xl/ctrlProps/ctrlProp3.xml><?xml version="1.0" encoding="utf-8"?>
<formControlPr xmlns="http://schemas.microsoft.com/office/spreadsheetml/2009/9/main" objectType="CheckBox" fmlaLink="入力データ!$AZ$6" lockText="1" noThreeD="1"/>
</file>

<file path=xl/ctrlProps/ctrlProp30.xml><?xml version="1.0" encoding="utf-8"?>
<formControlPr xmlns="http://schemas.microsoft.com/office/spreadsheetml/2009/9/main" objectType="CheckBox" fmlaLink="入力データ!$AY$6" lockText="1" noThreeD="1"/>
</file>

<file path=xl/ctrlProps/ctrlProp31.xml><?xml version="1.0" encoding="utf-8"?>
<formControlPr xmlns="http://schemas.microsoft.com/office/spreadsheetml/2009/9/main" objectType="CheckBox" fmlaLink="入力データ!$AQ$6" lockText="1" noThreeD="1"/>
</file>

<file path=xl/ctrlProps/ctrlProp32.xml><?xml version="1.0" encoding="utf-8"?>
<formControlPr xmlns="http://schemas.microsoft.com/office/spreadsheetml/2009/9/main" objectType="CheckBox" fmlaLink="入力データ!$AR$6" lockText="1" noThreeD="1"/>
</file>

<file path=xl/ctrlProps/ctrlProp33.xml><?xml version="1.0" encoding="utf-8"?>
<formControlPr xmlns="http://schemas.microsoft.com/office/spreadsheetml/2009/9/main" objectType="CheckBox" fmlaLink="入力データ!$AT$6" lockText="1" noThreeD="1"/>
</file>

<file path=xl/ctrlProps/ctrlProp34.xml><?xml version="1.0" encoding="utf-8"?>
<formControlPr xmlns="http://schemas.microsoft.com/office/spreadsheetml/2009/9/main" objectType="CheckBox" fmlaLink="入力データ!$AS$6"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入力データ!$D$8"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入力データ!$AB$6"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入力データ!$C$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入力データ!$E$8"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入力データ!$AC$6"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入力データ!$F$6"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入力データ!$H$6"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入力データ!$I$6"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入力データ!$AF$6"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入力データ!$Y$8"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入力データ!$Z$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Radio" firstButton="1" fmlaLink="入力データ!$AA$8"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入力データ!$BK$6"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入力データ!$AM$7"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入力データ!$AO$7"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入力データ!$AP$7"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入力データ!$BL$6" lockText="1" noThreeD="1"/>
</file>

<file path=xl/ctrlProps/ctrlProp80.xml><?xml version="1.0" encoding="utf-8"?>
<formControlPr xmlns="http://schemas.microsoft.com/office/spreadsheetml/2009/9/main" objectType="Radio" firstButton="1" fmlaLink="入力データ!$BF$8"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入力データ!$BG$8"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入力データ!$BH$8"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入力データ!$BI$6" lockText="1" noThreeD="1"/>
</file>

<file path=xl/drawings/drawing1.xml><?xml version="1.0" encoding="utf-8"?>
<xdr:wsDr xmlns:xdr="http://schemas.openxmlformats.org/drawingml/2006/spreadsheetDrawing" xmlns:a="http://schemas.openxmlformats.org/drawingml/2006/main">
  <xdr:twoCellAnchor>
    <xdr:from>
      <xdr:col>1</xdr:col>
      <xdr:colOff>167122</xdr:colOff>
      <xdr:row>7</xdr:row>
      <xdr:rowOff>35720</xdr:rowOff>
    </xdr:from>
    <xdr:to>
      <xdr:col>2</xdr:col>
      <xdr:colOff>190500</xdr:colOff>
      <xdr:row>8</xdr:row>
      <xdr:rowOff>378407</xdr:rowOff>
    </xdr:to>
    <xdr:sp macro="" textlink="">
      <xdr:nvSpPr>
        <xdr:cNvPr id="2" name="矢印: 上向き折線 1">
          <a:extLst>
            <a:ext uri="{FF2B5EF4-FFF2-40B4-BE49-F238E27FC236}">
              <a16:creationId xmlns:a16="http://schemas.microsoft.com/office/drawing/2014/main" id="{00000000-0008-0000-0000-000002000000}"/>
            </a:ext>
          </a:extLst>
        </xdr:cNvPr>
        <xdr:cNvSpPr/>
      </xdr:nvSpPr>
      <xdr:spPr>
        <a:xfrm rot="5400000">
          <a:off x="459905" y="2514712"/>
          <a:ext cx="590337" cy="547253"/>
        </a:xfrm>
        <a:prstGeom prst="bentUpArrow">
          <a:avLst>
            <a:gd name="adj1" fmla="val 25000"/>
            <a:gd name="adj2" fmla="val 37300"/>
            <a:gd name="adj3" fmla="val 25000"/>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247650</xdr:colOff>
          <xdr:row>51</xdr:row>
          <xdr:rowOff>57150</xdr:rowOff>
        </xdr:from>
        <xdr:to>
          <xdr:col>4</xdr:col>
          <xdr:colOff>0</xdr:colOff>
          <xdr:row>51</xdr:row>
          <xdr:rowOff>314325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0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51</xdr:row>
          <xdr:rowOff>57150</xdr:rowOff>
        </xdr:from>
        <xdr:to>
          <xdr:col>7</xdr:col>
          <xdr:colOff>19050</xdr:colOff>
          <xdr:row>51</xdr:row>
          <xdr:rowOff>314325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0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47624</xdr:colOff>
      <xdr:row>15</xdr:row>
      <xdr:rowOff>81644</xdr:rowOff>
    </xdr:from>
    <xdr:to>
      <xdr:col>4</xdr:col>
      <xdr:colOff>429224</xdr:colOff>
      <xdr:row>16</xdr:row>
      <xdr:rowOff>24644</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1672477" y="4496762"/>
          <a:ext cx="381600" cy="324000"/>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238125</xdr:colOff>
          <xdr:row>30</xdr:row>
          <xdr:rowOff>28575</xdr:rowOff>
        </xdr:from>
        <xdr:to>
          <xdr:col>19</xdr:col>
          <xdr:colOff>514350</xdr:colOff>
          <xdr:row>30</xdr:row>
          <xdr:rowOff>266700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0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50</xdr:row>
          <xdr:rowOff>57150</xdr:rowOff>
        </xdr:from>
        <xdr:to>
          <xdr:col>4</xdr:col>
          <xdr:colOff>0</xdr:colOff>
          <xdr:row>50</xdr:row>
          <xdr:rowOff>314325</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0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50</xdr:row>
          <xdr:rowOff>57150</xdr:rowOff>
        </xdr:from>
        <xdr:to>
          <xdr:col>7</xdr:col>
          <xdr:colOff>9525</xdr:colOff>
          <xdr:row>50</xdr:row>
          <xdr:rowOff>314325</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0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51</xdr:row>
          <xdr:rowOff>57150</xdr:rowOff>
        </xdr:from>
        <xdr:to>
          <xdr:col>10</xdr:col>
          <xdr:colOff>19050</xdr:colOff>
          <xdr:row>51</xdr:row>
          <xdr:rowOff>314325</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0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51</xdr:row>
          <xdr:rowOff>57150</xdr:rowOff>
        </xdr:from>
        <xdr:to>
          <xdr:col>14</xdr:col>
          <xdr:colOff>0</xdr:colOff>
          <xdr:row>51</xdr:row>
          <xdr:rowOff>314325</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0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51</xdr:row>
          <xdr:rowOff>57150</xdr:rowOff>
        </xdr:from>
        <xdr:to>
          <xdr:col>17</xdr:col>
          <xdr:colOff>19050</xdr:colOff>
          <xdr:row>51</xdr:row>
          <xdr:rowOff>314325</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0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247650</xdr:colOff>
          <xdr:row>50</xdr:row>
          <xdr:rowOff>57150</xdr:rowOff>
        </xdr:from>
        <xdr:to>
          <xdr:col>14</xdr:col>
          <xdr:colOff>0</xdr:colOff>
          <xdr:row>50</xdr:row>
          <xdr:rowOff>314325</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0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247650</xdr:colOff>
          <xdr:row>50</xdr:row>
          <xdr:rowOff>57150</xdr:rowOff>
        </xdr:from>
        <xdr:to>
          <xdr:col>17</xdr:col>
          <xdr:colOff>19050</xdr:colOff>
          <xdr:row>50</xdr:row>
          <xdr:rowOff>314325</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0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51</xdr:row>
          <xdr:rowOff>57150</xdr:rowOff>
        </xdr:from>
        <xdr:to>
          <xdr:col>20</xdr:col>
          <xdr:colOff>9525</xdr:colOff>
          <xdr:row>51</xdr:row>
          <xdr:rowOff>314325</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0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47625</xdr:colOff>
      <xdr:row>13</xdr:row>
      <xdr:rowOff>101600</xdr:rowOff>
    </xdr:from>
    <xdr:to>
      <xdr:col>23</xdr:col>
      <xdr:colOff>452445</xdr:colOff>
      <xdr:row>13</xdr:row>
      <xdr:rowOff>304007</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a:off x="11887200" y="4083050"/>
          <a:ext cx="404820" cy="20240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15</xdr:row>
      <xdr:rowOff>101600</xdr:rowOff>
    </xdr:from>
    <xdr:to>
      <xdr:col>23</xdr:col>
      <xdr:colOff>452445</xdr:colOff>
      <xdr:row>15</xdr:row>
      <xdr:rowOff>304007</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11887200" y="4587875"/>
          <a:ext cx="404820" cy="20240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47625</xdr:colOff>
      <xdr:row>13</xdr:row>
      <xdr:rowOff>101599</xdr:rowOff>
    </xdr:from>
    <xdr:to>
      <xdr:col>10</xdr:col>
      <xdr:colOff>450849</xdr:colOff>
      <xdr:row>13</xdr:row>
      <xdr:rowOff>304006</xdr:rowOff>
    </xdr:to>
    <xdr:sp macro="" textlink="">
      <xdr:nvSpPr>
        <xdr:cNvPr id="6" name="矢印: 右 5">
          <a:extLst>
            <a:ext uri="{FF2B5EF4-FFF2-40B4-BE49-F238E27FC236}">
              <a16:creationId xmlns:a16="http://schemas.microsoft.com/office/drawing/2014/main" id="{00000000-0008-0000-0000-000006000000}"/>
            </a:ext>
          </a:extLst>
        </xdr:cNvPr>
        <xdr:cNvSpPr/>
      </xdr:nvSpPr>
      <xdr:spPr>
        <a:xfrm>
          <a:off x="5076825" y="4083049"/>
          <a:ext cx="403224" cy="202407"/>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238125</xdr:colOff>
          <xdr:row>28</xdr:row>
          <xdr:rowOff>47625</xdr:rowOff>
        </xdr:from>
        <xdr:to>
          <xdr:col>20</xdr:col>
          <xdr:colOff>0</xdr:colOff>
          <xdr:row>28</xdr:row>
          <xdr:rowOff>304800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0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238125</xdr:colOff>
          <xdr:row>29</xdr:row>
          <xdr:rowOff>47625</xdr:rowOff>
        </xdr:from>
        <xdr:to>
          <xdr:col>20</xdr:col>
          <xdr:colOff>0</xdr:colOff>
          <xdr:row>29</xdr:row>
          <xdr:rowOff>295275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0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152400</xdr:rowOff>
        </xdr:from>
        <xdr:to>
          <xdr:col>15</xdr:col>
          <xdr:colOff>28575</xdr:colOff>
          <xdr:row>35</xdr:row>
          <xdr:rowOff>400050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0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36</xdr:row>
          <xdr:rowOff>180975</xdr:rowOff>
        </xdr:from>
        <xdr:to>
          <xdr:col>15</xdr:col>
          <xdr:colOff>28575</xdr:colOff>
          <xdr:row>36</xdr:row>
          <xdr:rowOff>428625</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0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37</xdr:row>
          <xdr:rowOff>142875</xdr:rowOff>
        </xdr:from>
        <xdr:to>
          <xdr:col>15</xdr:col>
          <xdr:colOff>28575</xdr:colOff>
          <xdr:row>37</xdr:row>
          <xdr:rowOff>390525</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0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35</xdr:row>
          <xdr:rowOff>142875</xdr:rowOff>
        </xdr:from>
        <xdr:to>
          <xdr:col>24</xdr:col>
          <xdr:colOff>28575</xdr:colOff>
          <xdr:row>35</xdr:row>
          <xdr:rowOff>390525</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0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36</xdr:row>
          <xdr:rowOff>161925</xdr:rowOff>
        </xdr:from>
        <xdr:to>
          <xdr:col>24</xdr:col>
          <xdr:colOff>28575</xdr:colOff>
          <xdr:row>36</xdr:row>
          <xdr:rowOff>409575</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0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37</xdr:row>
          <xdr:rowOff>142875</xdr:rowOff>
        </xdr:from>
        <xdr:to>
          <xdr:col>24</xdr:col>
          <xdr:colOff>28575</xdr:colOff>
          <xdr:row>37</xdr:row>
          <xdr:rowOff>390525</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0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13</xdr:row>
          <xdr:rowOff>47625</xdr:rowOff>
        </xdr:from>
        <xdr:to>
          <xdr:col>15</xdr:col>
          <xdr:colOff>76200</xdr:colOff>
          <xdr:row>13</xdr:row>
          <xdr:rowOff>371475</xdr:rowOff>
        </xdr:to>
        <xdr:sp macro="" textlink="">
          <xdr:nvSpPr>
            <xdr:cNvPr id="55334" name="Check Box 38" hidden="1">
              <a:extLst>
                <a:ext uri="{63B3BB69-23CF-44E3-9099-C40C66FF867C}">
                  <a14:compatExt spid="_x0000_s55334"/>
                </a:ext>
                <a:ext uri="{FF2B5EF4-FFF2-40B4-BE49-F238E27FC236}">
                  <a16:creationId xmlns:a16="http://schemas.microsoft.com/office/drawing/2014/main" id="{00000000-0008-0000-0000-00002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15</xdr:row>
          <xdr:rowOff>47625</xdr:rowOff>
        </xdr:from>
        <xdr:to>
          <xdr:col>15</xdr:col>
          <xdr:colOff>76200</xdr:colOff>
          <xdr:row>15</xdr:row>
          <xdr:rowOff>371475</xdr:rowOff>
        </xdr:to>
        <xdr:sp macro="" textlink="">
          <xdr:nvSpPr>
            <xdr:cNvPr id="55335" name="Check Box 39" hidden="1">
              <a:extLst>
                <a:ext uri="{63B3BB69-23CF-44E3-9099-C40C66FF867C}">
                  <a14:compatExt spid="_x0000_s55335"/>
                </a:ext>
                <a:ext uri="{FF2B5EF4-FFF2-40B4-BE49-F238E27FC236}">
                  <a16:creationId xmlns:a16="http://schemas.microsoft.com/office/drawing/2014/main" id="{00000000-0008-0000-0000-00002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13</xdr:row>
          <xdr:rowOff>47625</xdr:rowOff>
        </xdr:from>
        <xdr:to>
          <xdr:col>20</xdr:col>
          <xdr:colOff>76200</xdr:colOff>
          <xdr:row>13</xdr:row>
          <xdr:rowOff>371475</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0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xdr:row>
          <xdr:rowOff>47625</xdr:rowOff>
        </xdr:from>
        <xdr:to>
          <xdr:col>20</xdr:col>
          <xdr:colOff>76200</xdr:colOff>
          <xdr:row>15</xdr:row>
          <xdr:rowOff>371475</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0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28</xdr:row>
          <xdr:rowOff>47625</xdr:rowOff>
        </xdr:from>
        <xdr:to>
          <xdr:col>11</xdr:col>
          <xdr:colOff>114300</xdr:colOff>
          <xdr:row>28</xdr:row>
          <xdr:rowOff>285750</xdr:rowOff>
        </xdr:to>
        <xdr:sp macro="" textlink="">
          <xdr:nvSpPr>
            <xdr:cNvPr id="55362" name="Check Box 66" hidden="1">
              <a:extLst>
                <a:ext uri="{63B3BB69-23CF-44E3-9099-C40C66FF867C}">
                  <a14:compatExt spid="_x0000_s55362"/>
                </a:ext>
                <a:ext uri="{FF2B5EF4-FFF2-40B4-BE49-F238E27FC236}">
                  <a16:creationId xmlns:a16="http://schemas.microsoft.com/office/drawing/2014/main" id="{00000000-0008-0000-0000-00004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28</xdr:row>
          <xdr:rowOff>47625</xdr:rowOff>
        </xdr:from>
        <xdr:to>
          <xdr:col>15</xdr:col>
          <xdr:colOff>304800</xdr:colOff>
          <xdr:row>28</xdr:row>
          <xdr:rowOff>285750</xdr:rowOff>
        </xdr:to>
        <xdr:sp macro="" textlink="">
          <xdr:nvSpPr>
            <xdr:cNvPr id="55363" name="Check Box 67" hidden="1">
              <a:extLst>
                <a:ext uri="{63B3BB69-23CF-44E3-9099-C40C66FF867C}">
                  <a14:compatExt spid="_x0000_s55363"/>
                </a:ext>
                <a:ext uri="{FF2B5EF4-FFF2-40B4-BE49-F238E27FC236}">
                  <a16:creationId xmlns:a16="http://schemas.microsoft.com/office/drawing/2014/main" id="{00000000-0008-0000-0000-00004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466725</xdr:colOff>
          <xdr:row>29</xdr:row>
          <xdr:rowOff>47625</xdr:rowOff>
        </xdr:from>
        <xdr:to>
          <xdr:col>15</xdr:col>
          <xdr:colOff>304800</xdr:colOff>
          <xdr:row>29</xdr:row>
          <xdr:rowOff>285750</xdr:rowOff>
        </xdr:to>
        <xdr:sp macro="" textlink="">
          <xdr:nvSpPr>
            <xdr:cNvPr id="55364" name="Check Box 68" hidden="1">
              <a:extLst>
                <a:ext uri="{63B3BB69-23CF-44E3-9099-C40C66FF867C}">
                  <a14:compatExt spid="_x0000_s55364"/>
                </a:ext>
                <a:ext uri="{FF2B5EF4-FFF2-40B4-BE49-F238E27FC236}">
                  <a16:creationId xmlns:a16="http://schemas.microsoft.com/office/drawing/2014/main" id="{00000000-0008-0000-0000-00004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29</xdr:row>
          <xdr:rowOff>47625</xdr:rowOff>
        </xdr:from>
        <xdr:to>
          <xdr:col>11</xdr:col>
          <xdr:colOff>104775</xdr:colOff>
          <xdr:row>29</xdr:row>
          <xdr:rowOff>285750</xdr:rowOff>
        </xdr:to>
        <xdr:sp macro="" textlink="">
          <xdr:nvSpPr>
            <xdr:cNvPr id="55365" name="Check Box 69" hidden="1">
              <a:extLst>
                <a:ext uri="{63B3BB69-23CF-44E3-9099-C40C66FF867C}">
                  <a14:compatExt spid="_x0000_s55365"/>
                </a:ext>
                <a:ext uri="{FF2B5EF4-FFF2-40B4-BE49-F238E27FC236}">
                  <a16:creationId xmlns:a16="http://schemas.microsoft.com/office/drawing/2014/main" id="{00000000-0008-0000-0000-00004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30</xdr:row>
          <xdr:rowOff>47625</xdr:rowOff>
        </xdr:from>
        <xdr:to>
          <xdr:col>11</xdr:col>
          <xdr:colOff>104775</xdr:colOff>
          <xdr:row>30</xdr:row>
          <xdr:rowOff>285750</xdr:rowOff>
        </xdr:to>
        <xdr:sp macro="" textlink="">
          <xdr:nvSpPr>
            <xdr:cNvPr id="55366" name="Check Box 70" hidden="1">
              <a:extLst>
                <a:ext uri="{63B3BB69-23CF-44E3-9099-C40C66FF867C}">
                  <a14:compatExt spid="_x0000_s55366"/>
                </a:ext>
                <a:ext uri="{FF2B5EF4-FFF2-40B4-BE49-F238E27FC236}">
                  <a16:creationId xmlns:a16="http://schemas.microsoft.com/office/drawing/2014/main" id="{00000000-0008-0000-0000-00004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495300</xdr:colOff>
          <xdr:row>28</xdr:row>
          <xdr:rowOff>47625</xdr:rowOff>
        </xdr:from>
        <xdr:to>
          <xdr:col>24</xdr:col>
          <xdr:colOff>314325</xdr:colOff>
          <xdr:row>28</xdr:row>
          <xdr:rowOff>295275</xdr:rowOff>
        </xdr:to>
        <xdr:sp macro="" textlink="">
          <xdr:nvSpPr>
            <xdr:cNvPr id="55367" name="Check Box 71" hidden="1">
              <a:extLst>
                <a:ext uri="{63B3BB69-23CF-44E3-9099-C40C66FF867C}">
                  <a14:compatExt spid="_x0000_s55367"/>
                </a:ext>
                <a:ext uri="{FF2B5EF4-FFF2-40B4-BE49-F238E27FC236}">
                  <a16:creationId xmlns:a16="http://schemas.microsoft.com/office/drawing/2014/main" id="{00000000-0008-0000-0000-00004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495300</xdr:colOff>
          <xdr:row>29</xdr:row>
          <xdr:rowOff>57150</xdr:rowOff>
        </xdr:from>
        <xdr:to>
          <xdr:col>24</xdr:col>
          <xdr:colOff>304800</xdr:colOff>
          <xdr:row>29</xdr:row>
          <xdr:rowOff>295275</xdr:rowOff>
        </xdr:to>
        <xdr:sp macro="" textlink="">
          <xdr:nvSpPr>
            <xdr:cNvPr id="55368" name="Check Box 72" hidden="1">
              <a:extLst>
                <a:ext uri="{63B3BB69-23CF-44E3-9099-C40C66FF867C}">
                  <a14:compatExt spid="_x0000_s55368"/>
                </a:ext>
                <a:ext uri="{FF2B5EF4-FFF2-40B4-BE49-F238E27FC236}">
                  <a16:creationId xmlns:a16="http://schemas.microsoft.com/office/drawing/2014/main" id="{00000000-0008-0000-0000-00004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24</xdr:row>
          <xdr:rowOff>504825</xdr:rowOff>
        </xdr:from>
        <xdr:to>
          <xdr:col>20</xdr:col>
          <xdr:colOff>47625</xdr:colOff>
          <xdr:row>26</xdr:row>
          <xdr:rowOff>66675</xdr:rowOff>
        </xdr:to>
        <xdr:sp macro="" textlink="">
          <xdr:nvSpPr>
            <xdr:cNvPr id="55376" name="Check Box 80" hidden="1">
              <a:extLst>
                <a:ext uri="{63B3BB69-23CF-44E3-9099-C40C66FF867C}">
                  <a14:compatExt spid="_x0000_s55376"/>
                </a:ext>
                <a:ext uri="{FF2B5EF4-FFF2-40B4-BE49-F238E27FC236}">
                  <a16:creationId xmlns:a16="http://schemas.microsoft.com/office/drawing/2014/main" id="{00000000-0008-0000-0000-00005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24</xdr:row>
          <xdr:rowOff>504825</xdr:rowOff>
        </xdr:from>
        <xdr:to>
          <xdr:col>24</xdr:col>
          <xdr:colOff>114300</xdr:colOff>
          <xdr:row>26</xdr:row>
          <xdr:rowOff>66675</xdr:rowOff>
        </xdr:to>
        <xdr:sp macro="" textlink="">
          <xdr:nvSpPr>
            <xdr:cNvPr id="55377" name="Check Box 81" hidden="1">
              <a:extLst>
                <a:ext uri="{63B3BB69-23CF-44E3-9099-C40C66FF867C}">
                  <a14:compatExt spid="_x0000_s55377"/>
                </a:ext>
                <a:ext uri="{FF2B5EF4-FFF2-40B4-BE49-F238E27FC236}">
                  <a16:creationId xmlns:a16="http://schemas.microsoft.com/office/drawing/2014/main" id="{00000000-0008-0000-0000-00005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276225</xdr:colOff>
          <xdr:row>25</xdr:row>
          <xdr:rowOff>285750</xdr:rowOff>
        </xdr:from>
        <xdr:to>
          <xdr:col>24</xdr:col>
          <xdr:colOff>123825</xdr:colOff>
          <xdr:row>27</xdr:row>
          <xdr:rowOff>57150</xdr:rowOff>
        </xdr:to>
        <xdr:sp macro="" textlink="">
          <xdr:nvSpPr>
            <xdr:cNvPr id="55378" name="Check Box 82" hidden="1">
              <a:extLst>
                <a:ext uri="{63B3BB69-23CF-44E3-9099-C40C66FF867C}">
                  <a14:compatExt spid="_x0000_s55378"/>
                </a:ext>
                <a:ext uri="{FF2B5EF4-FFF2-40B4-BE49-F238E27FC236}">
                  <a16:creationId xmlns:a16="http://schemas.microsoft.com/office/drawing/2014/main" id="{00000000-0008-0000-0000-00005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219075</xdr:colOff>
          <xdr:row>25</xdr:row>
          <xdr:rowOff>285750</xdr:rowOff>
        </xdr:from>
        <xdr:to>
          <xdr:col>20</xdr:col>
          <xdr:colOff>57150</xdr:colOff>
          <xdr:row>27</xdr:row>
          <xdr:rowOff>57150</xdr:rowOff>
        </xdr:to>
        <xdr:sp macro="" textlink="">
          <xdr:nvSpPr>
            <xdr:cNvPr id="55379" name="Check Box 83" hidden="1">
              <a:extLst>
                <a:ext uri="{63B3BB69-23CF-44E3-9099-C40C66FF867C}">
                  <a14:compatExt spid="_x0000_s55379"/>
                </a:ext>
                <a:ext uri="{FF2B5EF4-FFF2-40B4-BE49-F238E27FC236}">
                  <a16:creationId xmlns:a16="http://schemas.microsoft.com/office/drawing/2014/main" id="{00000000-0008-0000-0000-00005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28575</xdr:rowOff>
        </xdr:from>
        <xdr:to>
          <xdr:col>11</xdr:col>
          <xdr:colOff>523875</xdr:colOff>
          <xdr:row>7</xdr:row>
          <xdr:rowOff>9525</xdr:rowOff>
        </xdr:to>
        <xdr:sp macro="" textlink="">
          <xdr:nvSpPr>
            <xdr:cNvPr id="55400" name="Group Box 104" hidden="1">
              <a:extLst>
                <a:ext uri="{63B3BB69-23CF-44E3-9099-C40C66FF867C}">
                  <a14:compatExt spid="_x0000_s55400"/>
                </a:ext>
                <a:ext uri="{FF2B5EF4-FFF2-40B4-BE49-F238E27FC236}">
                  <a16:creationId xmlns:a16="http://schemas.microsoft.com/office/drawing/2014/main" id="{00000000-0008-0000-0000-00006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xdr:row>
          <xdr:rowOff>76200</xdr:rowOff>
        </xdr:from>
        <xdr:to>
          <xdr:col>26</xdr:col>
          <xdr:colOff>47625</xdr:colOff>
          <xdr:row>9</xdr:row>
          <xdr:rowOff>123825</xdr:rowOff>
        </xdr:to>
        <xdr:sp macro="" textlink="">
          <xdr:nvSpPr>
            <xdr:cNvPr id="55413" name="Group Box 117" hidden="1">
              <a:extLst>
                <a:ext uri="{63B3BB69-23CF-44E3-9099-C40C66FF867C}">
                  <a14:compatExt spid="_x0000_s55413"/>
                </a:ext>
                <a:ext uri="{FF2B5EF4-FFF2-40B4-BE49-F238E27FC236}">
                  <a16:creationId xmlns:a16="http://schemas.microsoft.com/office/drawing/2014/main" id="{00000000-0008-0000-0000-00007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117</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171450</xdr:colOff>
          <xdr:row>8</xdr:row>
          <xdr:rowOff>41412</xdr:rowOff>
        </xdr:from>
        <xdr:to>
          <xdr:col>23</xdr:col>
          <xdr:colOff>57981</xdr:colOff>
          <xdr:row>8</xdr:row>
          <xdr:rowOff>375765</xdr:rowOff>
        </xdr:to>
        <xdr:grpSp>
          <xdr:nvGrpSpPr>
            <xdr:cNvPr id="8" name="Q1病床">
              <a:extLst>
                <a:ext uri="{FF2B5EF4-FFF2-40B4-BE49-F238E27FC236}">
                  <a16:creationId xmlns:a16="http://schemas.microsoft.com/office/drawing/2014/main" id="{00000000-0008-0000-0000-000008000000}"/>
                </a:ext>
              </a:extLst>
            </xdr:cNvPr>
            <xdr:cNvGrpSpPr/>
          </xdr:nvGrpSpPr>
          <xdr:grpSpPr>
            <a:xfrm>
              <a:off x="1421606" y="2672693"/>
              <a:ext cx="10364031" cy="334353"/>
              <a:chOff x="1331015" y="2683564"/>
              <a:chExt cx="9660008" cy="334353"/>
            </a:xfrm>
          </xdr:grpSpPr>
          <xdr:sp macro="" textlink="">
            <xdr:nvSpPr>
              <xdr:cNvPr id="55414" name="99床未満" hidden="1">
                <a:extLst>
                  <a:ext uri="{63B3BB69-23CF-44E3-9099-C40C66FF867C}">
                    <a14:compatExt spid="_x0000_s55414"/>
                  </a:ext>
                  <a:ext uri="{FF2B5EF4-FFF2-40B4-BE49-F238E27FC236}">
                    <a16:creationId xmlns:a16="http://schemas.microsoft.com/office/drawing/2014/main" id="{00000000-0008-0000-0000-000076D80000}"/>
                  </a:ext>
                </a:extLst>
              </xdr:cNvPr>
              <xdr:cNvSpPr/>
            </xdr:nvSpPr>
            <xdr:spPr bwMode="auto">
              <a:xfrm>
                <a:off x="1331015" y="2689777"/>
                <a:ext cx="383899" cy="3238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15" name="100～" hidden="1">
                <a:extLst>
                  <a:ext uri="{63B3BB69-23CF-44E3-9099-C40C66FF867C}">
                    <a14:compatExt spid="_x0000_s55415"/>
                  </a:ext>
                  <a:ext uri="{FF2B5EF4-FFF2-40B4-BE49-F238E27FC236}">
                    <a16:creationId xmlns:a16="http://schemas.microsoft.com/office/drawing/2014/main" id="{00000000-0008-0000-0000-000077D80000}"/>
                  </a:ext>
                </a:extLst>
              </xdr:cNvPr>
              <xdr:cNvSpPr/>
            </xdr:nvSpPr>
            <xdr:spPr bwMode="auto">
              <a:xfrm>
                <a:off x="2794556" y="2688119"/>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16" name="200～" hidden="1">
                <a:extLst>
                  <a:ext uri="{63B3BB69-23CF-44E3-9099-C40C66FF867C}">
                    <a14:compatExt spid="_x0000_s55416"/>
                  </a:ext>
                  <a:ext uri="{FF2B5EF4-FFF2-40B4-BE49-F238E27FC236}">
                    <a16:creationId xmlns:a16="http://schemas.microsoft.com/office/drawing/2014/main" id="{00000000-0008-0000-0000-000078D80000}"/>
                  </a:ext>
                </a:extLst>
              </xdr:cNvPr>
              <xdr:cNvSpPr/>
            </xdr:nvSpPr>
            <xdr:spPr bwMode="auto">
              <a:xfrm>
                <a:off x="4741795" y="2683564"/>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17" name="300～" hidden="1">
                <a:extLst>
                  <a:ext uri="{63B3BB69-23CF-44E3-9099-C40C66FF867C}">
                    <a14:compatExt spid="_x0000_s55417"/>
                  </a:ext>
                  <a:ext uri="{FF2B5EF4-FFF2-40B4-BE49-F238E27FC236}">
                    <a16:creationId xmlns:a16="http://schemas.microsoft.com/office/drawing/2014/main" id="{00000000-0008-0000-0000-000079D80000}"/>
                  </a:ext>
                </a:extLst>
              </xdr:cNvPr>
              <xdr:cNvSpPr/>
            </xdr:nvSpPr>
            <xdr:spPr bwMode="auto">
              <a:xfrm>
                <a:off x="6700033" y="2690869"/>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18" name="400～" hidden="1">
                <a:extLst>
                  <a:ext uri="{63B3BB69-23CF-44E3-9099-C40C66FF867C}">
                    <a14:compatExt spid="_x0000_s55418"/>
                  </a:ext>
                  <a:ext uri="{FF2B5EF4-FFF2-40B4-BE49-F238E27FC236}">
                    <a16:creationId xmlns:a16="http://schemas.microsoft.com/office/drawing/2014/main" id="{00000000-0008-0000-0000-00007AD80000}"/>
                  </a:ext>
                </a:extLst>
              </xdr:cNvPr>
              <xdr:cNvSpPr/>
            </xdr:nvSpPr>
            <xdr:spPr bwMode="auto">
              <a:xfrm>
                <a:off x="8650773" y="2693917"/>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19" name="500床以上" hidden="1">
                <a:extLst>
                  <a:ext uri="{63B3BB69-23CF-44E3-9099-C40C66FF867C}">
                    <a14:compatExt spid="_x0000_s55419"/>
                  </a:ext>
                  <a:ext uri="{FF2B5EF4-FFF2-40B4-BE49-F238E27FC236}">
                    <a16:creationId xmlns:a16="http://schemas.microsoft.com/office/drawing/2014/main" id="{00000000-0008-0000-0000-00007BD80000}"/>
                  </a:ext>
                </a:extLst>
              </xdr:cNvPr>
              <xdr:cNvSpPr/>
            </xdr:nvSpPr>
            <xdr:spPr bwMode="auto">
              <a:xfrm>
                <a:off x="10609423" y="2690869"/>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4</xdr:row>
          <xdr:rowOff>152400</xdr:rowOff>
        </xdr:from>
        <xdr:to>
          <xdr:col>11</xdr:col>
          <xdr:colOff>476250</xdr:colOff>
          <xdr:row>7</xdr:row>
          <xdr:rowOff>133350</xdr:rowOff>
        </xdr:to>
        <xdr:sp macro="" textlink="">
          <xdr:nvSpPr>
            <xdr:cNvPr id="55427" name="Group Box 131" hidden="1">
              <a:extLst>
                <a:ext uri="{63B3BB69-23CF-44E3-9099-C40C66FF867C}">
                  <a14:compatExt spid="_x0000_s55427"/>
                </a:ext>
                <a:ext uri="{FF2B5EF4-FFF2-40B4-BE49-F238E27FC236}">
                  <a16:creationId xmlns:a16="http://schemas.microsoft.com/office/drawing/2014/main" id="{00000000-0008-0000-0000-000083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178075</xdr:colOff>
          <xdr:row>6</xdr:row>
          <xdr:rowOff>42656</xdr:rowOff>
        </xdr:from>
        <xdr:to>
          <xdr:col>9</xdr:col>
          <xdr:colOff>76803</xdr:colOff>
          <xdr:row>6</xdr:row>
          <xdr:rowOff>375761</xdr:rowOff>
        </xdr:to>
        <xdr:grpSp>
          <xdr:nvGrpSpPr>
            <xdr:cNvPr id="9" name="Q1種類">
              <a:extLst>
                <a:ext uri="{FF2B5EF4-FFF2-40B4-BE49-F238E27FC236}">
                  <a16:creationId xmlns:a16="http://schemas.microsoft.com/office/drawing/2014/main" id="{00000000-0008-0000-0000-000009000000}"/>
                </a:ext>
              </a:extLst>
            </xdr:cNvPr>
            <xdr:cNvGrpSpPr/>
          </xdr:nvGrpSpPr>
          <xdr:grpSpPr>
            <a:xfrm>
              <a:off x="380481" y="2042906"/>
              <a:ext cx="4089728" cy="333105"/>
              <a:chOff x="360292" y="2055330"/>
              <a:chExt cx="3808120" cy="333105"/>
            </a:xfrm>
          </xdr:grpSpPr>
          <xdr:sp macro="" textlink="">
            <xdr:nvSpPr>
              <xdr:cNvPr id="55428" name="Option Button 132" hidden="1">
                <a:extLst>
                  <a:ext uri="{63B3BB69-23CF-44E3-9099-C40C66FF867C}">
                    <a14:compatExt spid="_x0000_s55428"/>
                  </a:ext>
                  <a:ext uri="{FF2B5EF4-FFF2-40B4-BE49-F238E27FC236}">
                    <a16:creationId xmlns:a16="http://schemas.microsoft.com/office/drawing/2014/main" id="{00000000-0008-0000-0000-000084D80000}"/>
                  </a:ext>
                </a:extLst>
              </xdr:cNvPr>
              <xdr:cNvSpPr/>
            </xdr:nvSpPr>
            <xdr:spPr bwMode="auto">
              <a:xfrm>
                <a:off x="360292" y="2064435"/>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29" name="Option Button 133" hidden="1">
                <a:extLst>
                  <a:ext uri="{63B3BB69-23CF-44E3-9099-C40C66FF867C}">
                    <a14:compatExt spid="_x0000_s55429"/>
                  </a:ext>
                  <a:ext uri="{FF2B5EF4-FFF2-40B4-BE49-F238E27FC236}">
                    <a16:creationId xmlns:a16="http://schemas.microsoft.com/office/drawing/2014/main" id="{00000000-0008-0000-0000-000085D80000}"/>
                  </a:ext>
                </a:extLst>
              </xdr:cNvPr>
              <xdr:cNvSpPr/>
            </xdr:nvSpPr>
            <xdr:spPr bwMode="auto">
              <a:xfrm>
                <a:off x="1825908" y="2058226"/>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30" name="Option Button 134" hidden="1">
                <a:extLst>
                  <a:ext uri="{63B3BB69-23CF-44E3-9099-C40C66FF867C}">
                    <a14:compatExt spid="_x0000_s55430"/>
                  </a:ext>
                  <a:ext uri="{FF2B5EF4-FFF2-40B4-BE49-F238E27FC236}">
                    <a16:creationId xmlns:a16="http://schemas.microsoft.com/office/drawing/2014/main" id="{00000000-0008-0000-0000-000086D80000}"/>
                  </a:ext>
                </a:extLst>
              </xdr:cNvPr>
              <xdr:cNvSpPr/>
            </xdr:nvSpPr>
            <xdr:spPr bwMode="auto">
              <a:xfrm>
                <a:off x="3786812" y="2055330"/>
                <a:ext cx="381600"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12</xdr:row>
          <xdr:rowOff>66675</xdr:rowOff>
        </xdr:from>
        <xdr:to>
          <xdr:col>8</xdr:col>
          <xdr:colOff>323850</xdr:colOff>
          <xdr:row>16</xdr:row>
          <xdr:rowOff>66675</xdr:rowOff>
        </xdr:to>
        <xdr:sp macro="" textlink="">
          <xdr:nvSpPr>
            <xdr:cNvPr id="55431" name="Group Box 135" hidden="1">
              <a:extLst>
                <a:ext uri="{63B3BB69-23CF-44E3-9099-C40C66FF867C}">
                  <a14:compatExt spid="_x0000_s55431"/>
                </a:ext>
                <a:ext uri="{FF2B5EF4-FFF2-40B4-BE49-F238E27FC236}">
                  <a16:creationId xmlns:a16="http://schemas.microsoft.com/office/drawing/2014/main" id="{00000000-0008-0000-0000-00008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185978</xdr:colOff>
          <xdr:row>13</xdr:row>
          <xdr:rowOff>47475</xdr:rowOff>
        </xdr:from>
        <xdr:to>
          <xdr:col>7</xdr:col>
          <xdr:colOff>85725</xdr:colOff>
          <xdr:row>15</xdr:row>
          <xdr:rowOff>371475</xdr:rowOff>
        </xdr:to>
        <xdr:grpSp>
          <xdr:nvGrpSpPr>
            <xdr:cNvPr id="10" name="Q2">
              <a:extLst>
                <a:ext uri="{FF2B5EF4-FFF2-40B4-BE49-F238E27FC236}">
                  <a16:creationId xmlns:a16="http://schemas.microsoft.com/office/drawing/2014/main" id="{00000000-0008-0000-0000-00000A000000}"/>
                </a:ext>
              </a:extLst>
            </xdr:cNvPr>
            <xdr:cNvGrpSpPr/>
          </xdr:nvGrpSpPr>
          <xdr:grpSpPr>
            <a:xfrm>
              <a:off x="388384" y="3952725"/>
              <a:ext cx="3042997" cy="824063"/>
              <a:chOff x="366953" y="3962250"/>
              <a:chExt cx="2814398" cy="828845"/>
            </a:xfrm>
          </xdr:grpSpPr>
          <xdr:sp macro="" textlink="">
            <xdr:nvSpPr>
              <xdr:cNvPr id="55432" name="HTML" hidden="1">
                <a:extLst>
                  <a:ext uri="{63B3BB69-23CF-44E3-9099-C40C66FF867C}">
                    <a14:compatExt spid="_x0000_s55432"/>
                  </a:ext>
                  <a:ext uri="{FF2B5EF4-FFF2-40B4-BE49-F238E27FC236}">
                    <a16:creationId xmlns:a16="http://schemas.microsoft.com/office/drawing/2014/main" id="{00000000-0008-0000-0000-000088D80000}"/>
                  </a:ext>
                </a:extLst>
              </xdr:cNvPr>
              <xdr:cNvSpPr/>
            </xdr:nvSpPr>
            <xdr:spPr bwMode="auto">
              <a:xfrm>
                <a:off x="366953" y="3962250"/>
                <a:ext cx="385522"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33" name="Excel" hidden="1">
                <a:extLst>
                  <a:ext uri="{63B3BB69-23CF-44E3-9099-C40C66FF867C}">
                    <a14:compatExt spid="_x0000_s55433"/>
                  </a:ext>
                  <a:ext uri="{FF2B5EF4-FFF2-40B4-BE49-F238E27FC236}">
                    <a16:creationId xmlns:a16="http://schemas.microsoft.com/office/drawing/2014/main" id="{00000000-0008-0000-0000-000089D80000}"/>
                  </a:ext>
                </a:extLst>
              </xdr:cNvPr>
              <xdr:cNvSpPr/>
            </xdr:nvSpPr>
            <xdr:spPr bwMode="auto">
              <a:xfrm>
                <a:off x="2795829" y="3962250"/>
                <a:ext cx="385522"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34" name="紙" hidden="1">
                <a:extLst>
                  <a:ext uri="{63B3BB69-23CF-44E3-9099-C40C66FF867C}">
                    <a14:compatExt spid="_x0000_s55434"/>
                  </a:ext>
                  <a:ext uri="{FF2B5EF4-FFF2-40B4-BE49-F238E27FC236}">
                    <a16:creationId xmlns:a16="http://schemas.microsoft.com/office/drawing/2014/main" id="{00000000-0008-0000-0000-00008AD80000}"/>
                  </a:ext>
                </a:extLst>
              </xdr:cNvPr>
              <xdr:cNvSpPr/>
            </xdr:nvSpPr>
            <xdr:spPr bwMode="auto">
              <a:xfrm>
                <a:off x="366953" y="4467095"/>
                <a:ext cx="385522" cy="32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219075</xdr:rowOff>
        </xdr:from>
        <xdr:to>
          <xdr:col>18</xdr:col>
          <xdr:colOff>323850</xdr:colOff>
          <xdr:row>22</xdr:row>
          <xdr:rowOff>114300</xdr:rowOff>
        </xdr:to>
        <xdr:sp macro="" textlink="">
          <xdr:nvSpPr>
            <xdr:cNvPr id="55435" name="Group Box 139" hidden="1">
              <a:extLst>
                <a:ext uri="{63B3BB69-23CF-44E3-9099-C40C66FF867C}">
                  <a14:compatExt spid="_x0000_s55435"/>
                </a:ext>
                <a:ext uri="{FF2B5EF4-FFF2-40B4-BE49-F238E27FC236}">
                  <a16:creationId xmlns:a16="http://schemas.microsoft.com/office/drawing/2014/main" id="{00000000-0008-0000-0000-00008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139</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209400</xdr:colOff>
          <xdr:row>21</xdr:row>
          <xdr:rowOff>36825</xdr:rowOff>
        </xdr:from>
        <xdr:to>
          <xdr:col>16</xdr:col>
          <xdr:colOff>47625</xdr:colOff>
          <xdr:row>21</xdr:row>
          <xdr:rowOff>504825</xdr:rowOff>
        </xdr:to>
        <xdr:grpSp>
          <xdr:nvGrpSpPr>
            <xdr:cNvPr id="11" name="3(1)i">
              <a:extLst>
                <a:ext uri="{FF2B5EF4-FFF2-40B4-BE49-F238E27FC236}">
                  <a16:creationId xmlns:a16="http://schemas.microsoft.com/office/drawing/2014/main" id="{00000000-0008-0000-0000-00000B000000}"/>
                </a:ext>
              </a:extLst>
            </xdr:cNvPr>
            <xdr:cNvGrpSpPr/>
          </xdr:nvGrpSpPr>
          <xdr:grpSpPr>
            <a:xfrm>
              <a:off x="6174431" y="6097106"/>
              <a:ext cx="1933725" cy="468000"/>
              <a:chOff x="5733903" y="6113775"/>
              <a:chExt cx="1781336" cy="468000"/>
            </a:xfrm>
          </xdr:grpSpPr>
          <xdr:sp macro="" textlink="">
            <xdr:nvSpPr>
              <xdr:cNvPr id="55436" name="Option Button 140" hidden="1">
                <a:extLst>
                  <a:ext uri="{63B3BB69-23CF-44E3-9099-C40C66FF867C}">
                    <a14:compatExt spid="_x0000_s55436"/>
                  </a:ext>
                  <a:ext uri="{FF2B5EF4-FFF2-40B4-BE49-F238E27FC236}">
                    <a16:creationId xmlns:a16="http://schemas.microsoft.com/office/drawing/2014/main" id="{00000000-0008-0000-0000-00008CD80000}"/>
                  </a:ext>
                </a:extLst>
              </xdr:cNvPr>
              <xdr:cNvSpPr/>
            </xdr:nvSpPr>
            <xdr:spPr bwMode="auto">
              <a:xfrm>
                <a:off x="5733903" y="6113775"/>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37" name="Option Button 141" hidden="1">
                <a:extLst>
                  <a:ext uri="{63B3BB69-23CF-44E3-9099-C40C66FF867C}">
                    <a14:compatExt spid="_x0000_s55437"/>
                  </a:ext>
                  <a:ext uri="{FF2B5EF4-FFF2-40B4-BE49-F238E27FC236}">
                    <a16:creationId xmlns:a16="http://schemas.microsoft.com/office/drawing/2014/main" id="{00000000-0008-0000-0000-00008DD80000}"/>
                  </a:ext>
                </a:extLst>
              </xdr:cNvPr>
              <xdr:cNvSpPr/>
            </xdr:nvSpPr>
            <xdr:spPr bwMode="auto">
              <a:xfrm>
                <a:off x="7191239" y="6113775"/>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22</xdr:row>
          <xdr:rowOff>714375</xdr:rowOff>
        </xdr:from>
        <xdr:to>
          <xdr:col>17</xdr:col>
          <xdr:colOff>276225</xdr:colOff>
          <xdr:row>24</xdr:row>
          <xdr:rowOff>9525</xdr:rowOff>
        </xdr:to>
        <xdr:sp macro="" textlink="">
          <xdr:nvSpPr>
            <xdr:cNvPr id="55438" name="Group Box 142" hidden="1">
              <a:extLst>
                <a:ext uri="{63B3BB69-23CF-44E3-9099-C40C66FF867C}">
                  <a14:compatExt spid="_x0000_s55438"/>
                </a:ext>
                <a:ext uri="{FF2B5EF4-FFF2-40B4-BE49-F238E27FC236}">
                  <a16:creationId xmlns:a16="http://schemas.microsoft.com/office/drawing/2014/main" id="{00000000-0008-0000-0000-00008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209400</xdr:colOff>
          <xdr:row>23</xdr:row>
          <xdr:rowOff>36825</xdr:rowOff>
        </xdr:from>
        <xdr:to>
          <xdr:col>16</xdr:col>
          <xdr:colOff>47625</xdr:colOff>
          <xdr:row>23</xdr:row>
          <xdr:rowOff>504825</xdr:rowOff>
        </xdr:to>
        <xdr:grpSp>
          <xdr:nvGrpSpPr>
            <xdr:cNvPr id="7" name="3(3)i">
              <a:extLst>
                <a:ext uri="{FF2B5EF4-FFF2-40B4-BE49-F238E27FC236}">
                  <a16:creationId xmlns:a16="http://schemas.microsoft.com/office/drawing/2014/main" id="{00000000-0008-0000-0000-000007000000}"/>
                </a:ext>
              </a:extLst>
            </xdr:cNvPr>
            <xdr:cNvGrpSpPr/>
          </xdr:nvGrpSpPr>
          <xdr:grpSpPr>
            <a:xfrm>
              <a:off x="6174431" y="7525856"/>
              <a:ext cx="1933725" cy="468000"/>
              <a:chOff x="5733903" y="7552050"/>
              <a:chExt cx="1781336" cy="468000"/>
            </a:xfrm>
          </xdr:grpSpPr>
          <xdr:sp macro="" textlink="">
            <xdr:nvSpPr>
              <xdr:cNvPr id="55439" name="Option Button 143" hidden="1">
                <a:extLst>
                  <a:ext uri="{63B3BB69-23CF-44E3-9099-C40C66FF867C}">
                    <a14:compatExt spid="_x0000_s55439"/>
                  </a:ext>
                  <a:ext uri="{FF2B5EF4-FFF2-40B4-BE49-F238E27FC236}">
                    <a16:creationId xmlns:a16="http://schemas.microsoft.com/office/drawing/2014/main" id="{00000000-0008-0000-0000-00008FD80000}"/>
                  </a:ext>
                </a:extLst>
              </xdr:cNvPr>
              <xdr:cNvSpPr/>
            </xdr:nvSpPr>
            <xdr:spPr bwMode="auto">
              <a:xfrm>
                <a:off x="5733903" y="75520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40" name="Option Button 144" hidden="1">
                <a:extLst>
                  <a:ext uri="{63B3BB69-23CF-44E3-9099-C40C66FF867C}">
                    <a14:compatExt spid="_x0000_s55440"/>
                  </a:ext>
                  <a:ext uri="{FF2B5EF4-FFF2-40B4-BE49-F238E27FC236}">
                    <a16:creationId xmlns:a16="http://schemas.microsoft.com/office/drawing/2014/main" id="{00000000-0008-0000-0000-000090D80000}"/>
                  </a:ext>
                </a:extLst>
              </xdr:cNvPr>
              <xdr:cNvSpPr/>
            </xdr:nvSpPr>
            <xdr:spPr bwMode="auto">
              <a:xfrm>
                <a:off x="7191239" y="75520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24</xdr:row>
          <xdr:rowOff>19050</xdr:rowOff>
        </xdr:from>
        <xdr:to>
          <xdr:col>17</xdr:col>
          <xdr:colOff>428625</xdr:colOff>
          <xdr:row>24</xdr:row>
          <xdr:rowOff>542925</xdr:rowOff>
        </xdr:to>
        <xdr:sp macro="" textlink="">
          <xdr:nvSpPr>
            <xdr:cNvPr id="55441" name="Group Box 145" hidden="1">
              <a:extLst>
                <a:ext uri="{63B3BB69-23CF-44E3-9099-C40C66FF867C}">
                  <a14:compatExt spid="_x0000_s55441"/>
                </a:ext>
                <a:ext uri="{FF2B5EF4-FFF2-40B4-BE49-F238E27FC236}">
                  <a16:creationId xmlns:a16="http://schemas.microsoft.com/office/drawing/2014/main" id="{00000000-0008-0000-0000-000091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24</xdr:row>
          <xdr:rowOff>38100</xdr:rowOff>
        </xdr:from>
        <xdr:to>
          <xdr:col>16</xdr:col>
          <xdr:colOff>47625</xdr:colOff>
          <xdr:row>24</xdr:row>
          <xdr:rowOff>504825</xdr:rowOff>
        </xdr:to>
        <xdr:grpSp>
          <xdr:nvGrpSpPr>
            <xdr:cNvPr id="12" name="3(4)i">
              <a:extLst>
                <a:ext uri="{FF2B5EF4-FFF2-40B4-BE49-F238E27FC236}">
                  <a16:creationId xmlns:a16="http://schemas.microsoft.com/office/drawing/2014/main" id="{00000000-0008-0000-0000-00000C000000}"/>
                </a:ext>
              </a:extLst>
            </xdr:cNvPr>
            <xdr:cNvGrpSpPr/>
          </xdr:nvGrpSpPr>
          <xdr:grpSpPr>
            <a:xfrm>
              <a:off x="6174581" y="8074819"/>
              <a:ext cx="1933575" cy="466725"/>
              <a:chOff x="5734080" y="8105775"/>
              <a:chExt cx="1781150" cy="466725"/>
            </a:xfrm>
          </xdr:grpSpPr>
          <xdr:sp macro="" textlink="">
            <xdr:nvSpPr>
              <xdr:cNvPr id="55442" name="Option Button 146" hidden="1">
                <a:extLst>
                  <a:ext uri="{63B3BB69-23CF-44E3-9099-C40C66FF867C}">
                    <a14:compatExt spid="_x0000_s55442"/>
                  </a:ext>
                  <a:ext uri="{FF2B5EF4-FFF2-40B4-BE49-F238E27FC236}">
                    <a16:creationId xmlns:a16="http://schemas.microsoft.com/office/drawing/2014/main" id="{00000000-0008-0000-0000-000092D80000}"/>
                  </a:ext>
                </a:extLst>
              </xdr:cNvPr>
              <xdr:cNvSpPr/>
            </xdr:nvSpPr>
            <xdr:spPr bwMode="auto">
              <a:xfrm>
                <a:off x="5734080" y="8105775"/>
                <a:ext cx="3238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43" name="Option Button 147" hidden="1">
                <a:extLst>
                  <a:ext uri="{63B3BB69-23CF-44E3-9099-C40C66FF867C}">
                    <a14:compatExt spid="_x0000_s55443"/>
                  </a:ext>
                  <a:ext uri="{FF2B5EF4-FFF2-40B4-BE49-F238E27FC236}">
                    <a16:creationId xmlns:a16="http://schemas.microsoft.com/office/drawing/2014/main" id="{00000000-0008-0000-0000-000093D80000}"/>
                  </a:ext>
                </a:extLst>
              </xdr:cNvPr>
              <xdr:cNvSpPr/>
            </xdr:nvSpPr>
            <xdr:spPr bwMode="auto">
              <a:xfrm>
                <a:off x="7191380" y="8105775"/>
                <a:ext cx="3238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41</xdr:row>
          <xdr:rowOff>342900</xdr:rowOff>
        </xdr:from>
        <xdr:to>
          <xdr:col>18</xdr:col>
          <xdr:colOff>9525</xdr:colOff>
          <xdr:row>43</xdr:row>
          <xdr:rowOff>28575</xdr:rowOff>
        </xdr:to>
        <xdr:sp macro="" textlink="">
          <xdr:nvSpPr>
            <xdr:cNvPr id="55444" name="Group Box 148" hidden="1">
              <a:extLst>
                <a:ext uri="{63B3BB69-23CF-44E3-9099-C40C66FF867C}">
                  <a14:compatExt spid="_x0000_s55444"/>
                </a:ext>
                <a:ext uri="{FF2B5EF4-FFF2-40B4-BE49-F238E27FC236}">
                  <a16:creationId xmlns:a16="http://schemas.microsoft.com/office/drawing/2014/main" id="{00000000-0008-0000-0000-00009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148</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209400</xdr:colOff>
          <xdr:row>42</xdr:row>
          <xdr:rowOff>36825</xdr:rowOff>
        </xdr:from>
        <xdr:to>
          <xdr:col>16</xdr:col>
          <xdr:colOff>47625</xdr:colOff>
          <xdr:row>42</xdr:row>
          <xdr:rowOff>504825</xdr:rowOff>
        </xdr:to>
        <xdr:grpSp>
          <xdr:nvGrpSpPr>
            <xdr:cNvPr id="13" name="5(1)i">
              <a:extLst>
                <a:ext uri="{FF2B5EF4-FFF2-40B4-BE49-F238E27FC236}">
                  <a16:creationId xmlns:a16="http://schemas.microsoft.com/office/drawing/2014/main" id="{00000000-0008-0000-0000-00000D000000}"/>
                </a:ext>
              </a:extLst>
            </xdr:cNvPr>
            <xdr:cNvGrpSpPr/>
          </xdr:nvGrpSpPr>
          <xdr:grpSpPr>
            <a:xfrm>
              <a:off x="6174431" y="15729263"/>
              <a:ext cx="1933725" cy="468000"/>
              <a:chOff x="5733903" y="15781650"/>
              <a:chExt cx="1781336" cy="468000"/>
            </a:xfrm>
          </xdr:grpSpPr>
          <xdr:sp macro="" textlink="">
            <xdr:nvSpPr>
              <xdr:cNvPr id="55445" name="Option Button 149" hidden="1">
                <a:extLst>
                  <a:ext uri="{63B3BB69-23CF-44E3-9099-C40C66FF867C}">
                    <a14:compatExt spid="_x0000_s55445"/>
                  </a:ext>
                  <a:ext uri="{FF2B5EF4-FFF2-40B4-BE49-F238E27FC236}">
                    <a16:creationId xmlns:a16="http://schemas.microsoft.com/office/drawing/2014/main" id="{00000000-0008-0000-0000-000095D80000}"/>
                  </a:ext>
                </a:extLst>
              </xdr:cNvPr>
              <xdr:cNvSpPr/>
            </xdr:nvSpPr>
            <xdr:spPr bwMode="auto">
              <a:xfrm>
                <a:off x="5733903" y="157816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46" name="Option Button 150" hidden="1">
                <a:extLst>
                  <a:ext uri="{63B3BB69-23CF-44E3-9099-C40C66FF867C}">
                    <a14:compatExt spid="_x0000_s55446"/>
                  </a:ext>
                  <a:ext uri="{FF2B5EF4-FFF2-40B4-BE49-F238E27FC236}">
                    <a16:creationId xmlns:a16="http://schemas.microsoft.com/office/drawing/2014/main" id="{00000000-0008-0000-0000-000096D80000}"/>
                  </a:ext>
                </a:extLst>
              </xdr:cNvPr>
              <xdr:cNvSpPr/>
            </xdr:nvSpPr>
            <xdr:spPr bwMode="auto">
              <a:xfrm>
                <a:off x="7191239" y="157816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43</xdr:row>
          <xdr:rowOff>0</xdr:rowOff>
        </xdr:from>
        <xdr:to>
          <xdr:col>17</xdr:col>
          <xdr:colOff>438150</xdr:colOff>
          <xdr:row>44</xdr:row>
          <xdr:rowOff>9525</xdr:rowOff>
        </xdr:to>
        <xdr:sp macro="" textlink="">
          <xdr:nvSpPr>
            <xdr:cNvPr id="55447" name="Group Box 151" hidden="1">
              <a:extLst>
                <a:ext uri="{63B3BB69-23CF-44E3-9099-C40C66FF867C}">
                  <a14:compatExt spid="_x0000_s55447"/>
                </a:ext>
                <a:ext uri="{FF2B5EF4-FFF2-40B4-BE49-F238E27FC236}">
                  <a16:creationId xmlns:a16="http://schemas.microsoft.com/office/drawing/2014/main" id="{00000000-0008-0000-0000-00009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151</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209400</xdr:colOff>
          <xdr:row>43</xdr:row>
          <xdr:rowOff>36825</xdr:rowOff>
        </xdr:from>
        <xdr:to>
          <xdr:col>16</xdr:col>
          <xdr:colOff>47625</xdr:colOff>
          <xdr:row>43</xdr:row>
          <xdr:rowOff>504825</xdr:rowOff>
        </xdr:to>
        <xdr:grpSp>
          <xdr:nvGrpSpPr>
            <xdr:cNvPr id="14" name="5(2)i">
              <a:extLst>
                <a:ext uri="{FF2B5EF4-FFF2-40B4-BE49-F238E27FC236}">
                  <a16:creationId xmlns:a16="http://schemas.microsoft.com/office/drawing/2014/main" id="{00000000-0008-0000-0000-00000E000000}"/>
                </a:ext>
              </a:extLst>
            </xdr:cNvPr>
            <xdr:cNvGrpSpPr/>
          </xdr:nvGrpSpPr>
          <xdr:grpSpPr>
            <a:xfrm>
              <a:off x="6174431" y="16276950"/>
              <a:ext cx="1933725" cy="468000"/>
              <a:chOff x="5733903" y="16334100"/>
              <a:chExt cx="1781336" cy="468000"/>
            </a:xfrm>
          </xdr:grpSpPr>
          <xdr:sp macro="" textlink="">
            <xdr:nvSpPr>
              <xdr:cNvPr id="55448" name="Option Button 152" hidden="1">
                <a:extLst>
                  <a:ext uri="{63B3BB69-23CF-44E3-9099-C40C66FF867C}">
                    <a14:compatExt spid="_x0000_s55448"/>
                  </a:ext>
                  <a:ext uri="{FF2B5EF4-FFF2-40B4-BE49-F238E27FC236}">
                    <a16:creationId xmlns:a16="http://schemas.microsoft.com/office/drawing/2014/main" id="{00000000-0008-0000-0000-000098D80000}"/>
                  </a:ext>
                </a:extLst>
              </xdr:cNvPr>
              <xdr:cNvSpPr/>
            </xdr:nvSpPr>
            <xdr:spPr bwMode="auto">
              <a:xfrm>
                <a:off x="5733903" y="1633410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49" name="Option Button 153" hidden="1">
                <a:extLst>
                  <a:ext uri="{63B3BB69-23CF-44E3-9099-C40C66FF867C}">
                    <a14:compatExt spid="_x0000_s55449"/>
                  </a:ext>
                  <a:ext uri="{FF2B5EF4-FFF2-40B4-BE49-F238E27FC236}">
                    <a16:creationId xmlns:a16="http://schemas.microsoft.com/office/drawing/2014/main" id="{00000000-0008-0000-0000-000099D80000}"/>
                  </a:ext>
                </a:extLst>
              </xdr:cNvPr>
              <xdr:cNvSpPr/>
            </xdr:nvSpPr>
            <xdr:spPr bwMode="auto">
              <a:xfrm>
                <a:off x="7191239" y="1633410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44</xdr:row>
          <xdr:rowOff>19050</xdr:rowOff>
        </xdr:from>
        <xdr:to>
          <xdr:col>17</xdr:col>
          <xdr:colOff>447675</xdr:colOff>
          <xdr:row>47</xdr:row>
          <xdr:rowOff>28575</xdr:rowOff>
        </xdr:to>
        <xdr:sp macro="" textlink="">
          <xdr:nvSpPr>
            <xdr:cNvPr id="55450" name="Group Box 154" hidden="1">
              <a:extLst>
                <a:ext uri="{63B3BB69-23CF-44E3-9099-C40C66FF867C}">
                  <a14:compatExt spid="_x0000_s55450"/>
                </a:ext>
                <a:ext uri="{FF2B5EF4-FFF2-40B4-BE49-F238E27FC236}">
                  <a16:creationId xmlns:a16="http://schemas.microsoft.com/office/drawing/2014/main" id="{00000000-0008-0000-0000-00009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154</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209400</xdr:colOff>
          <xdr:row>44</xdr:row>
          <xdr:rowOff>35850</xdr:rowOff>
        </xdr:from>
        <xdr:to>
          <xdr:col>13</xdr:col>
          <xdr:colOff>47625</xdr:colOff>
          <xdr:row>46</xdr:row>
          <xdr:rowOff>316575</xdr:rowOff>
        </xdr:to>
        <xdr:grpSp>
          <xdr:nvGrpSpPr>
            <xdr:cNvPr id="15" name="5(3)i">
              <a:extLst>
                <a:ext uri="{FF2B5EF4-FFF2-40B4-BE49-F238E27FC236}">
                  <a16:creationId xmlns:a16="http://schemas.microsoft.com/office/drawing/2014/main" id="{00000000-0008-0000-0000-00000F000000}"/>
                </a:ext>
              </a:extLst>
            </xdr:cNvPr>
            <xdr:cNvGrpSpPr/>
          </xdr:nvGrpSpPr>
          <xdr:grpSpPr>
            <a:xfrm>
              <a:off x="6174431" y="16823663"/>
              <a:ext cx="362100" cy="971287"/>
              <a:chOff x="5733900" y="16885519"/>
              <a:chExt cx="324000" cy="966537"/>
            </a:xfrm>
          </xdr:grpSpPr>
          <xdr:sp macro="" textlink="">
            <xdr:nvSpPr>
              <xdr:cNvPr id="55451" name="Option Button 155" hidden="1">
                <a:extLst>
                  <a:ext uri="{63B3BB69-23CF-44E3-9099-C40C66FF867C}">
                    <a14:compatExt spid="_x0000_s55451"/>
                  </a:ext>
                  <a:ext uri="{FF2B5EF4-FFF2-40B4-BE49-F238E27FC236}">
                    <a16:creationId xmlns:a16="http://schemas.microsoft.com/office/drawing/2014/main" id="{00000000-0008-0000-0000-00009BD80000}"/>
                  </a:ext>
                </a:extLst>
              </xdr:cNvPr>
              <xdr:cNvSpPr/>
            </xdr:nvSpPr>
            <xdr:spPr bwMode="auto">
              <a:xfrm>
                <a:off x="5733900" y="16885519"/>
                <a:ext cx="324000"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52" name="Option Button 156" hidden="1">
                <a:extLst>
                  <a:ext uri="{63B3BB69-23CF-44E3-9099-C40C66FF867C}">
                    <a14:compatExt spid="_x0000_s55452"/>
                  </a:ext>
                  <a:ext uri="{FF2B5EF4-FFF2-40B4-BE49-F238E27FC236}">
                    <a16:creationId xmlns:a16="http://schemas.microsoft.com/office/drawing/2014/main" id="{00000000-0008-0000-0000-00009CD80000}"/>
                  </a:ext>
                </a:extLst>
              </xdr:cNvPr>
              <xdr:cNvSpPr/>
            </xdr:nvSpPr>
            <xdr:spPr bwMode="auto">
              <a:xfrm>
                <a:off x="5733900" y="17245425"/>
                <a:ext cx="324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54" name="Option Button 158" hidden="1">
                <a:extLst>
                  <a:ext uri="{63B3BB69-23CF-44E3-9099-C40C66FF867C}">
                    <a14:compatExt spid="_x0000_s55454"/>
                  </a:ext>
                  <a:ext uri="{FF2B5EF4-FFF2-40B4-BE49-F238E27FC236}">
                    <a16:creationId xmlns:a16="http://schemas.microsoft.com/office/drawing/2014/main" id="{00000000-0008-0000-0000-00009ED80000}"/>
                  </a:ext>
                </a:extLst>
              </xdr:cNvPr>
              <xdr:cNvSpPr/>
            </xdr:nvSpPr>
            <xdr:spPr bwMode="auto">
              <a:xfrm>
                <a:off x="5733900" y="17564057"/>
                <a:ext cx="324000"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20</xdr:row>
          <xdr:rowOff>371475</xdr:rowOff>
        </xdr:from>
        <xdr:to>
          <xdr:col>26</xdr:col>
          <xdr:colOff>438150</xdr:colOff>
          <xdr:row>22</xdr:row>
          <xdr:rowOff>19050</xdr:rowOff>
        </xdr:to>
        <xdr:sp macro="" textlink="">
          <xdr:nvSpPr>
            <xdr:cNvPr id="55455" name="Group Box 159" hidden="1">
              <a:extLst>
                <a:ext uri="{63B3BB69-23CF-44E3-9099-C40C66FF867C}">
                  <a14:compatExt spid="_x0000_s55455"/>
                </a:ext>
                <a:ext uri="{FF2B5EF4-FFF2-40B4-BE49-F238E27FC236}">
                  <a16:creationId xmlns:a16="http://schemas.microsoft.com/office/drawing/2014/main" id="{00000000-0008-0000-0000-00009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159</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209400</xdr:colOff>
          <xdr:row>21</xdr:row>
          <xdr:rowOff>36825</xdr:rowOff>
        </xdr:from>
        <xdr:to>
          <xdr:col>25</xdr:col>
          <xdr:colOff>47625</xdr:colOff>
          <xdr:row>21</xdr:row>
          <xdr:rowOff>504825</xdr:rowOff>
        </xdr:to>
        <xdr:grpSp>
          <xdr:nvGrpSpPr>
            <xdr:cNvPr id="16" name="3(1)k">
              <a:extLst>
                <a:ext uri="{FF2B5EF4-FFF2-40B4-BE49-F238E27FC236}">
                  <a16:creationId xmlns:a16="http://schemas.microsoft.com/office/drawing/2014/main" id="{00000000-0008-0000-0000-000010000000}"/>
                </a:ext>
              </a:extLst>
            </xdr:cNvPr>
            <xdr:cNvGrpSpPr/>
          </xdr:nvGrpSpPr>
          <xdr:grpSpPr>
            <a:xfrm>
              <a:off x="10889306" y="6097106"/>
              <a:ext cx="1933725" cy="468000"/>
              <a:chOff x="10105875" y="6113775"/>
              <a:chExt cx="1781329" cy="468000"/>
            </a:xfrm>
          </xdr:grpSpPr>
          <xdr:sp macro="" textlink="">
            <xdr:nvSpPr>
              <xdr:cNvPr id="55456" name="Option Button 160" hidden="1">
                <a:extLst>
                  <a:ext uri="{63B3BB69-23CF-44E3-9099-C40C66FF867C}">
                    <a14:compatExt spid="_x0000_s55456"/>
                  </a:ext>
                  <a:ext uri="{FF2B5EF4-FFF2-40B4-BE49-F238E27FC236}">
                    <a16:creationId xmlns:a16="http://schemas.microsoft.com/office/drawing/2014/main" id="{00000000-0008-0000-0000-0000A0D80000}"/>
                  </a:ext>
                </a:extLst>
              </xdr:cNvPr>
              <xdr:cNvSpPr/>
            </xdr:nvSpPr>
            <xdr:spPr bwMode="auto">
              <a:xfrm>
                <a:off x="10105875" y="6113775"/>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57" name="Option Button 161" hidden="1">
                <a:extLst>
                  <a:ext uri="{63B3BB69-23CF-44E3-9099-C40C66FF867C}">
                    <a14:compatExt spid="_x0000_s55457"/>
                  </a:ext>
                  <a:ext uri="{FF2B5EF4-FFF2-40B4-BE49-F238E27FC236}">
                    <a16:creationId xmlns:a16="http://schemas.microsoft.com/office/drawing/2014/main" id="{00000000-0008-0000-0000-0000A1D80000}"/>
                  </a:ext>
                </a:extLst>
              </xdr:cNvPr>
              <xdr:cNvSpPr/>
            </xdr:nvSpPr>
            <xdr:spPr bwMode="auto">
              <a:xfrm>
                <a:off x="11563204" y="6113775"/>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23</xdr:row>
          <xdr:rowOff>38100</xdr:rowOff>
        </xdr:from>
        <xdr:to>
          <xdr:col>27</xdr:col>
          <xdr:colOff>47625</xdr:colOff>
          <xdr:row>24</xdr:row>
          <xdr:rowOff>28575</xdr:rowOff>
        </xdr:to>
        <xdr:sp macro="" textlink="">
          <xdr:nvSpPr>
            <xdr:cNvPr id="55458" name="Group Box 162" hidden="1">
              <a:extLst>
                <a:ext uri="{63B3BB69-23CF-44E3-9099-C40C66FF867C}">
                  <a14:compatExt spid="_x0000_s55458"/>
                </a:ext>
                <a:ext uri="{FF2B5EF4-FFF2-40B4-BE49-F238E27FC236}">
                  <a16:creationId xmlns:a16="http://schemas.microsoft.com/office/drawing/2014/main" id="{00000000-0008-0000-0000-0000A2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209400</xdr:colOff>
          <xdr:row>23</xdr:row>
          <xdr:rowOff>36825</xdr:rowOff>
        </xdr:from>
        <xdr:to>
          <xdr:col>25</xdr:col>
          <xdr:colOff>47625</xdr:colOff>
          <xdr:row>23</xdr:row>
          <xdr:rowOff>504825</xdr:rowOff>
        </xdr:to>
        <xdr:grpSp>
          <xdr:nvGrpSpPr>
            <xdr:cNvPr id="17" name="3(3)k">
              <a:extLst>
                <a:ext uri="{FF2B5EF4-FFF2-40B4-BE49-F238E27FC236}">
                  <a16:creationId xmlns:a16="http://schemas.microsoft.com/office/drawing/2014/main" id="{00000000-0008-0000-0000-000011000000}"/>
                </a:ext>
              </a:extLst>
            </xdr:cNvPr>
            <xdr:cNvGrpSpPr/>
          </xdr:nvGrpSpPr>
          <xdr:grpSpPr>
            <a:xfrm>
              <a:off x="10889306" y="7525856"/>
              <a:ext cx="1933725" cy="468000"/>
              <a:chOff x="10105875" y="7552050"/>
              <a:chExt cx="1781329" cy="468000"/>
            </a:xfrm>
          </xdr:grpSpPr>
          <xdr:sp macro="" textlink="">
            <xdr:nvSpPr>
              <xdr:cNvPr id="55461" name="Option Button 165" hidden="1">
                <a:extLst>
                  <a:ext uri="{63B3BB69-23CF-44E3-9099-C40C66FF867C}">
                    <a14:compatExt spid="_x0000_s55461"/>
                  </a:ext>
                  <a:ext uri="{FF2B5EF4-FFF2-40B4-BE49-F238E27FC236}">
                    <a16:creationId xmlns:a16="http://schemas.microsoft.com/office/drawing/2014/main" id="{00000000-0008-0000-0000-0000A5D80000}"/>
                  </a:ext>
                </a:extLst>
              </xdr:cNvPr>
              <xdr:cNvSpPr/>
            </xdr:nvSpPr>
            <xdr:spPr bwMode="auto">
              <a:xfrm>
                <a:off x="10105875" y="75520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62" name="Option Button 166" hidden="1">
                <a:extLst>
                  <a:ext uri="{63B3BB69-23CF-44E3-9099-C40C66FF867C}">
                    <a14:compatExt spid="_x0000_s55462"/>
                  </a:ext>
                  <a:ext uri="{FF2B5EF4-FFF2-40B4-BE49-F238E27FC236}">
                    <a16:creationId xmlns:a16="http://schemas.microsoft.com/office/drawing/2014/main" id="{00000000-0008-0000-0000-0000A6D80000}"/>
                  </a:ext>
                </a:extLst>
              </xdr:cNvPr>
              <xdr:cNvSpPr/>
            </xdr:nvSpPr>
            <xdr:spPr bwMode="auto">
              <a:xfrm>
                <a:off x="11563204" y="75520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24</xdr:row>
          <xdr:rowOff>19050</xdr:rowOff>
        </xdr:from>
        <xdr:to>
          <xdr:col>26</xdr:col>
          <xdr:colOff>438150</xdr:colOff>
          <xdr:row>25</xdr:row>
          <xdr:rowOff>9525</xdr:rowOff>
        </xdr:to>
        <xdr:sp macro="" textlink="">
          <xdr:nvSpPr>
            <xdr:cNvPr id="55463" name="Group Box 167" hidden="1">
              <a:extLst>
                <a:ext uri="{63B3BB69-23CF-44E3-9099-C40C66FF867C}">
                  <a14:compatExt spid="_x0000_s55463"/>
                </a:ext>
                <a:ext uri="{FF2B5EF4-FFF2-40B4-BE49-F238E27FC236}">
                  <a16:creationId xmlns:a16="http://schemas.microsoft.com/office/drawing/2014/main" id="{00000000-0008-0000-0000-0000A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167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24</xdr:row>
          <xdr:rowOff>38100</xdr:rowOff>
        </xdr:from>
        <xdr:to>
          <xdr:col>25</xdr:col>
          <xdr:colOff>47625</xdr:colOff>
          <xdr:row>24</xdr:row>
          <xdr:rowOff>504825</xdr:rowOff>
        </xdr:to>
        <xdr:grpSp>
          <xdr:nvGrpSpPr>
            <xdr:cNvPr id="18" name="３（４）ｋ">
              <a:extLst>
                <a:ext uri="{FF2B5EF4-FFF2-40B4-BE49-F238E27FC236}">
                  <a16:creationId xmlns:a16="http://schemas.microsoft.com/office/drawing/2014/main" id="{00000000-0008-0000-0000-000012000000}"/>
                </a:ext>
              </a:extLst>
            </xdr:cNvPr>
            <xdr:cNvGrpSpPr/>
          </xdr:nvGrpSpPr>
          <xdr:grpSpPr>
            <a:xfrm>
              <a:off x="10889456" y="8074819"/>
              <a:ext cx="1933575" cy="466725"/>
              <a:chOff x="10106078" y="8105775"/>
              <a:chExt cx="1781128" cy="466725"/>
            </a:xfrm>
          </xdr:grpSpPr>
          <xdr:sp macro="" textlink="">
            <xdr:nvSpPr>
              <xdr:cNvPr id="55464" name="Option Button 168" hidden="1">
                <a:extLst>
                  <a:ext uri="{63B3BB69-23CF-44E3-9099-C40C66FF867C}">
                    <a14:compatExt spid="_x0000_s55464"/>
                  </a:ext>
                  <a:ext uri="{FF2B5EF4-FFF2-40B4-BE49-F238E27FC236}">
                    <a16:creationId xmlns:a16="http://schemas.microsoft.com/office/drawing/2014/main" id="{00000000-0008-0000-0000-0000A8D80000}"/>
                  </a:ext>
                </a:extLst>
              </xdr:cNvPr>
              <xdr:cNvSpPr/>
            </xdr:nvSpPr>
            <xdr:spPr bwMode="auto">
              <a:xfrm>
                <a:off x="10106078" y="8105775"/>
                <a:ext cx="3238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65" name="Option Button 169" hidden="1">
                <a:extLst>
                  <a:ext uri="{63B3BB69-23CF-44E3-9099-C40C66FF867C}">
                    <a14:compatExt spid="_x0000_s55465"/>
                  </a:ext>
                  <a:ext uri="{FF2B5EF4-FFF2-40B4-BE49-F238E27FC236}">
                    <a16:creationId xmlns:a16="http://schemas.microsoft.com/office/drawing/2014/main" id="{00000000-0008-0000-0000-0000A9D80000}"/>
                  </a:ext>
                </a:extLst>
              </xdr:cNvPr>
              <xdr:cNvSpPr/>
            </xdr:nvSpPr>
            <xdr:spPr bwMode="auto">
              <a:xfrm>
                <a:off x="11563356" y="8105775"/>
                <a:ext cx="323850" cy="466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41</xdr:row>
          <xdr:rowOff>361950</xdr:rowOff>
        </xdr:from>
        <xdr:to>
          <xdr:col>26</xdr:col>
          <xdr:colOff>457200</xdr:colOff>
          <xdr:row>43</xdr:row>
          <xdr:rowOff>57150</xdr:rowOff>
        </xdr:to>
        <xdr:sp macro="" textlink="">
          <xdr:nvSpPr>
            <xdr:cNvPr id="55466" name="Group Box 170" hidden="1">
              <a:extLst>
                <a:ext uri="{63B3BB69-23CF-44E3-9099-C40C66FF867C}">
                  <a14:compatExt spid="_x0000_s55466"/>
                </a:ext>
                <a:ext uri="{FF2B5EF4-FFF2-40B4-BE49-F238E27FC236}">
                  <a16:creationId xmlns:a16="http://schemas.microsoft.com/office/drawing/2014/main" id="{00000000-0008-0000-0000-0000A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209400</xdr:colOff>
          <xdr:row>42</xdr:row>
          <xdr:rowOff>36825</xdr:rowOff>
        </xdr:from>
        <xdr:to>
          <xdr:col>25</xdr:col>
          <xdr:colOff>47625</xdr:colOff>
          <xdr:row>42</xdr:row>
          <xdr:rowOff>504825</xdr:rowOff>
        </xdr:to>
        <xdr:grpSp>
          <xdr:nvGrpSpPr>
            <xdr:cNvPr id="19" name="５（１）ｋ">
              <a:extLst>
                <a:ext uri="{FF2B5EF4-FFF2-40B4-BE49-F238E27FC236}">
                  <a16:creationId xmlns:a16="http://schemas.microsoft.com/office/drawing/2014/main" id="{00000000-0008-0000-0000-000013000000}"/>
                </a:ext>
              </a:extLst>
            </xdr:cNvPr>
            <xdr:cNvGrpSpPr/>
          </xdr:nvGrpSpPr>
          <xdr:grpSpPr>
            <a:xfrm>
              <a:off x="10889306" y="15729263"/>
              <a:ext cx="1933725" cy="468000"/>
              <a:chOff x="10105875" y="15781650"/>
              <a:chExt cx="1781329" cy="468000"/>
            </a:xfrm>
          </xdr:grpSpPr>
          <xdr:sp macro="" textlink="">
            <xdr:nvSpPr>
              <xdr:cNvPr id="55467" name="Option Button 171" hidden="1">
                <a:extLst>
                  <a:ext uri="{63B3BB69-23CF-44E3-9099-C40C66FF867C}">
                    <a14:compatExt spid="_x0000_s55467"/>
                  </a:ext>
                  <a:ext uri="{FF2B5EF4-FFF2-40B4-BE49-F238E27FC236}">
                    <a16:creationId xmlns:a16="http://schemas.microsoft.com/office/drawing/2014/main" id="{00000000-0008-0000-0000-0000ABD80000}"/>
                  </a:ext>
                </a:extLst>
              </xdr:cNvPr>
              <xdr:cNvSpPr/>
            </xdr:nvSpPr>
            <xdr:spPr bwMode="auto">
              <a:xfrm>
                <a:off x="10105875" y="157816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68" name="Option Button 172" hidden="1">
                <a:extLst>
                  <a:ext uri="{63B3BB69-23CF-44E3-9099-C40C66FF867C}">
                    <a14:compatExt spid="_x0000_s55468"/>
                  </a:ext>
                  <a:ext uri="{FF2B5EF4-FFF2-40B4-BE49-F238E27FC236}">
                    <a16:creationId xmlns:a16="http://schemas.microsoft.com/office/drawing/2014/main" id="{00000000-0008-0000-0000-0000ACD80000}"/>
                  </a:ext>
                </a:extLst>
              </xdr:cNvPr>
              <xdr:cNvSpPr/>
            </xdr:nvSpPr>
            <xdr:spPr bwMode="auto">
              <a:xfrm>
                <a:off x="11563204" y="1578165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200025</xdr:colOff>
          <xdr:row>42</xdr:row>
          <xdr:rowOff>533400</xdr:rowOff>
        </xdr:from>
        <xdr:to>
          <xdr:col>27</xdr:col>
          <xdr:colOff>95250</xdr:colOff>
          <xdr:row>44</xdr:row>
          <xdr:rowOff>0</xdr:rowOff>
        </xdr:to>
        <xdr:sp macro="" textlink="">
          <xdr:nvSpPr>
            <xdr:cNvPr id="55469" name="Group Box 173" hidden="1">
              <a:extLst>
                <a:ext uri="{63B3BB69-23CF-44E3-9099-C40C66FF867C}">
                  <a14:compatExt spid="_x0000_s55469"/>
                </a:ext>
                <a:ext uri="{FF2B5EF4-FFF2-40B4-BE49-F238E27FC236}">
                  <a16:creationId xmlns:a16="http://schemas.microsoft.com/office/drawing/2014/main" id="{00000000-0008-0000-0000-0000A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173</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209400</xdr:colOff>
          <xdr:row>43</xdr:row>
          <xdr:rowOff>36825</xdr:rowOff>
        </xdr:from>
        <xdr:to>
          <xdr:col>25</xdr:col>
          <xdr:colOff>47625</xdr:colOff>
          <xdr:row>43</xdr:row>
          <xdr:rowOff>504825</xdr:rowOff>
        </xdr:to>
        <xdr:grpSp>
          <xdr:nvGrpSpPr>
            <xdr:cNvPr id="20" name="Q5(2)k">
              <a:extLst>
                <a:ext uri="{FF2B5EF4-FFF2-40B4-BE49-F238E27FC236}">
                  <a16:creationId xmlns:a16="http://schemas.microsoft.com/office/drawing/2014/main" id="{00000000-0008-0000-0000-000014000000}"/>
                </a:ext>
              </a:extLst>
            </xdr:cNvPr>
            <xdr:cNvGrpSpPr/>
          </xdr:nvGrpSpPr>
          <xdr:grpSpPr>
            <a:xfrm>
              <a:off x="10889306" y="16276950"/>
              <a:ext cx="1933725" cy="468000"/>
              <a:chOff x="10105875" y="16334100"/>
              <a:chExt cx="1781329" cy="468000"/>
            </a:xfrm>
          </xdr:grpSpPr>
          <xdr:sp macro="" textlink="">
            <xdr:nvSpPr>
              <xdr:cNvPr id="55470" name="Option Button 174" hidden="1">
                <a:extLst>
                  <a:ext uri="{63B3BB69-23CF-44E3-9099-C40C66FF867C}">
                    <a14:compatExt spid="_x0000_s55470"/>
                  </a:ext>
                  <a:ext uri="{FF2B5EF4-FFF2-40B4-BE49-F238E27FC236}">
                    <a16:creationId xmlns:a16="http://schemas.microsoft.com/office/drawing/2014/main" id="{00000000-0008-0000-0000-0000AED80000}"/>
                  </a:ext>
                </a:extLst>
              </xdr:cNvPr>
              <xdr:cNvSpPr/>
            </xdr:nvSpPr>
            <xdr:spPr bwMode="auto">
              <a:xfrm>
                <a:off x="10105875" y="1633410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71" name="Option Button 175" hidden="1">
                <a:extLst>
                  <a:ext uri="{63B3BB69-23CF-44E3-9099-C40C66FF867C}">
                    <a14:compatExt spid="_x0000_s55471"/>
                  </a:ext>
                  <a:ext uri="{FF2B5EF4-FFF2-40B4-BE49-F238E27FC236}">
                    <a16:creationId xmlns:a16="http://schemas.microsoft.com/office/drawing/2014/main" id="{00000000-0008-0000-0000-0000AFD80000}"/>
                  </a:ext>
                </a:extLst>
              </xdr:cNvPr>
              <xdr:cNvSpPr/>
            </xdr:nvSpPr>
            <xdr:spPr bwMode="auto">
              <a:xfrm>
                <a:off x="11563204" y="16334100"/>
                <a:ext cx="324000" cy="46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361950</xdr:colOff>
          <xdr:row>43</xdr:row>
          <xdr:rowOff>523875</xdr:rowOff>
        </xdr:from>
        <xdr:to>
          <xdr:col>22</xdr:col>
          <xdr:colOff>152400</xdr:colOff>
          <xdr:row>47</xdr:row>
          <xdr:rowOff>19050</xdr:rowOff>
        </xdr:to>
        <xdr:sp macro="" textlink="">
          <xdr:nvSpPr>
            <xdr:cNvPr id="55472" name="Group Box 176" hidden="1">
              <a:extLst>
                <a:ext uri="{63B3BB69-23CF-44E3-9099-C40C66FF867C}">
                  <a14:compatExt spid="_x0000_s55472"/>
                </a:ext>
                <a:ext uri="{FF2B5EF4-FFF2-40B4-BE49-F238E27FC236}">
                  <a16:creationId xmlns:a16="http://schemas.microsoft.com/office/drawing/2014/main" id="{00000000-0008-0000-0000-0000B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176</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209400</xdr:colOff>
          <xdr:row>44</xdr:row>
          <xdr:rowOff>35850</xdr:rowOff>
        </xdr:from>
        <xdr:to>
          <xdr:col>22</xdr:col>
          <xdr:colOff>47625</xdr:colOff>
          <xdr:row>46</xdr:row>
          <xdr:rowOff>323850</xdr:rowOff>
        </xdr:to>
        <xdr:grpSp>
          <xdr:nvGrpSpPr>
            <xdr:cNvPr id="21" name="5(3)k">
              <a:extLst>
                <a:ext uri="{FF2B5EF4-FFF2-40B4-BE49-F238E27FC236}">
                  <a16:creationId xmlns:a16="http://schemas.microsoft.com/office/drawing/2014/main" id="{00000000-0008-0000-0000-000015000000}"/>
                </a:ext>
              </a:extLst>
            </xdr:cNvPr>
            <xdr:cNvGrpSpPr/>
          </xdr:nvGrpSpPr>
          <xdr:grpSpPr>
            <a:xfrm>
              <a:off x="10889306" y="16823663"/>
              <a:ext cx="362100" cy="978562"/>
              <a:chOff x="10105875" y="16885530"/>
              <a:chExt cx="324000" cy="973877"/>
            </a:xfrm>
          </xdr:grpSpPr>
          <xdr:sp macro="" textlink="">
            <xdr:nvSpPr>
              <xdr:cNvPr id="55473" name="Option Button 177" hidden="1">
                <a:extLst>
                  <a:ext uri="{63B3BB69-23CF-44E3-9099-C40C66FF867C}">
                    <a14:compatExt spid="_x0000_s55473"/>
                  </a:ext>
                  <a:ext uri="{FF2B5EF4-FFF2-40B4-BE49-F238E27FC236}">
                    <a16:creationId xmlns:a16="http://schemas.microsoft.com/office/drawing/2014/main" id="{00000000-0008-0000-0000-0000B1D80000}"/>
                  </a:ext>
                </a:extLst>
              </xdr:cNvPr>
              <xdr:cNvSpPr/>
            </xdr:nvSpPr>
            <xdr:spPr bwMode="auto">
              <a:xfrm>
                <a:off x="10105875" y="16885530"/>
                <a:ext cx="3240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74" name="Option Button 178" hidden="1">
                <a:extLst>
                  <a:ext uri="{63B3BB69-23CF-44E3-9099-C40C66FF867C}">
                    <a14:compatExt spid="_x0000_s55474"/>
                  </a:ext>
                  <a:ext uri="{FF2B5EF4-FFF2-40B4-BE49-F238E27FC236}">
                    <a16:creationId xmlns:a16="http://schemas.microsoft.com/office/drawing/2014/main" id="{00000000-0008-0000-0000-0000B2D80000}"/>
                  </a:ext>
                </a:extLst>
              </xdr:cNvPr>
              <xdr:cNvSpPr/>
            </xdr:nvSpPr>
            <xdr:spPr bwMode="auto">
              <a:xfrm>
                <a:off x="10105875" y="17228475"/>
                <a:ext cx="3240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475" name="Option Button 179" hidden="1">
                <a:extLst>
                  <a:ext uri="{63B3BB69-23CF-44E3-9099-C40C66FF867C}">
                    <a14:compatExt spid="_x0000_s55475"/>
                  </a:ext>
                  <a:ext uri="{FF2B5EF4-FFF2-40B4-BE49-F238E27FC236}">
                    <a16:creationId xmlns:a16="http://schemas.microsoft.com/office/drawing/2014/main" id="{00000000-0008-0000-0000-0000B3D80000}"/>
                  </a:ext>
                </a:extLst>
              </xdr:cNvPr>
              <xdr:cNvSpPr/>
            </xdr:nvSpPr>
            <xdr:spPr bwMode="auto">
              <a:xfrm>
                <a:off x="10105875" y="17571407"/>
                <a:ext cx="3240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9E906-13C7-4755-A0C9-2B1968AEDCCB}">
  <sheetPr codeName="Sheet1">
    <pageSetUpPr fitToPage="1"/>
  </sheetPr>
  <dimension ref="A1:CC96"/>
  <sheetViews>
    <sheetView tabSelected="1" view="pageBreakPreview" zoomScale="80" zoomScaleNormal="80" zoomScaleSheetLayoutView="80" workbookViewId="0">
      <selection activeCell="K23" sqref="K23:S23"/>
    </sheetView>
  </sheetViews>
  <sheetFormatPr defaultColWidth="4.125" defaultRowHeight="13.5" x14ac:dyDescent="0.15"/>
  <cols>
    <col min="1" max="1" width="2.625" style="34" customWidth="1"/>
    <col min="2" max="28" width="6.875" style="137" customWidth="1"/>
    <col min="29" max="29" width="2.625" style="137" customWidth="1"/>
    <col min="30" max="30" width="6.875" style="137" customWidth="1"/>
    <col min="31" max="31" width="4.125" style="137" customWidth="1"/>
    <col min="32" max="37" width="6.875" style="137" customWidth="1"/>
    <col min="38" max="38" width="2" style="137" customWidth="1"/>
    <col min="39" max="39" width="13.375" style="137" bestFit="1" customWidth="1"/>
    <col min="40" max="44" width="3.625" style="141" hidden="1" customWidth="1"/>
    <col min="45" max="45" width="0" style="141" hidden="1" customWidth="1"/>
    <col min="46" max="65" width="4.125" style="141"/>
    <col min="66" max="66" width="4.125" style="34"/>
    <col min="67" max="67" width="4.125" style="34" customWidth="1"/>
    <col min="68" max="81" width="4.125" style="34"/>
    <col min="82" max="16384" width="4.125" style="137"/>
  </cols>
  <sheetData>
    <row r="1" spans="2:81" ht="10.5" customHeight="1" x14ac:dyDescent="0.15">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row>
    <row r="2" spans="2:81" ht="36.950000000000003" customHeight="1" x14ac:dyDescent="0.15">
      <c r="B2" s="153" t="s">
        <v>91</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35"/>
      <c r="AD2" s="35"/>
      <c r="AE2" s="35"/>
      <c r="AF2" s="35"/>
      <c r="AG2" s="35"/>
      <c r="AH2" s="35"/>
      <c r="AI2" s="35"/>
      <c r="AJ2" s="35"/>
      <c r="AK2" s="138"/>
      <c r="AL2" s="139"/>
      <c r="AM2" s="34"/>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row>
    <row r="3" spans="2:81" ht="13.5" customHeight="1" x14ac:dyDescent="0.1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4"/>
      <c r="AF3" s="34"/>
      <c r="AG3" s="34"/>
      <c r="AH3" s="34"/>
      <c r="AI3" s="34"/>
      <c r="AJ3" s="34"/>
      <c r="AK3" s="34"/>
      <c r="AL3" s="34"/>
      <c r="AM3" s="34"/>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row>
    <row r="4" spans="2:81" ht="64.5" customHeight="1" x14ac:dyDescent="0.15">
      <c r="B4" s="170" t="s">
        <v>137</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36"/>
      <c r="AD4" s="36"/>
      <c r="AE4" s="36"/>
      <c r="AF4" s="36"/>
      <c r="AG4" s="36"/>
      <c r="AH4" s="36"/>
      <c r="AI4" s="36"/>
      <c r="AJ4" s="36"/>
      <c r="AK4" s="140"/>
      <c r="AL4" s="34"/>
      <c r="AM4" s="34"/>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row>
    <row r="5" spans="2:81" ht="13.5" customHeight="1" x14ac:dyDescent="0.15">
      <c r="B5" s="37"/>
      <c r="C5" s="37"/>
      <c r="D5" s="37"/>
      <c r="E5" s="37"/>
      <c r="F5" s="37"/>
      <c r="G5" s="37"/>
      <c r="H5" s="37"/>
      <c r="I5" s="37"/>
      <c r="J5" s="37"/>
      <c r="K5" s="37"/>
      <c r="L5" s="37"/>
      <c r="M5" s="37"/>
      <c r="N5" s="37"/>
      <c r="O5" s="37"/>
      <c r="P5" s="37"/>
      <c r="Q5" s="37"/>
      <c r="R5" s="37"/>
      <c r="S5" s="37"/>
      <c r="T5" s="37"/>
      <c r="U5" s="37"/>
      <c r="V5" s="37"/>
      <c r="W5" s="37"/>
      <c r="X5" s="37"/>
      <c r="Y5" s="37"/>
      <c r="Z5" s="37"/>
      <c r="AA5" s="37"/>
      <c r="AB5" s="36"/>
      <c r="AC5" s="36"/>
      <c r="AD5" s="36"/>
      <c r="AE5" s="36"/>
      <c r="AF5" s="36"/>
      <c r="AG5" s="36"/>
      <c r="AH5" s="36"/>
      <c r="AI5" s="36"/>
      <c r="AJ5" s="36"/>
      <c r="AK5" s="36"/>
      <c r="AL5" s="34"/>
      <c r="AM5" s="34"/>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row>
    <row r="6" spans="2:81" ht="20.100000000000001" customHeight="1" thickBot="1" x14ac:dyDescent="0.2">
      <c r="B6" s="38" t="s">
        <v>0</v>
      </c>
      <c r="C6" s="39"/>
      <c r="D6" s="39"/>
      <c r="E6" s="39"/>
      <c r="F6" s="39"/>
      <c r="G6" s="39"/>
      <c r="H6" s="39"/>
      <c r="I6" s="39"/>
      <c r="J6" s="39"/>
      <c r="K6" s="39"/>
      <c r="L6" s="39"/>
      <c r="M6" s="39"/>
      <c r="N6" s="39"/>
      <c r="O6" s="39"/>
      <c r="P6" s="39"/>
      <c r="Q6" s="39"/>
      <c r="R6" s="39"/>
      <c r="S6" s="39"/>
      <c r="T6" s="39"/>
      <c r="U6" s="39"/>
      <c r="V6" s="39"/>
      <c r="W6" s="39"/>
      <c r="X6" s="39"/>
      <c r="Y6" s="39"/>
      <c r="Z6" s="39"/>
      <c r="AA6" s="39"/>
      <c r="AB6" s="34"/>
      <c r="AC6" s="34"/>
      <c r="AD6" s="34"/>
      <c r="AE6" s="34"/>
      <c r="AF6" s="34"/>
      <c r="AG6" s="34"/>
      <c r="AH6" s="34"/>
      <c r="AI6" s="34"/>
      <c r="AJ6" s="34"/>
      <c r="AK6" s="34"/>
      <c r="AL6" s="34"/>
      <c r="AM6" s="34"/>
      <c r="AN6" s="141" t="s">
        <v>1</v>
      </c>
      <c r="AO6" s="47"/>
      <c r="AP6" s="47"/>
      <c r="AQ6" s="47"/>
      <c r="AR6" s="47"/>
      <c r="AS6" s="47"/>
      <c r="AT6" s="47"/>
      <c r="AU6" s="47"/>
      <c r="AV6" s="47"/>
      <c r="AW6" s="47"/>
      <c r="AX6" s="47"/>
      <c r="AY6" s="47"/>
      <c r="AZ6" s="47"/>
      <c r="BA6" s="47"/>
      <c r="BB6" s="47"/>
      <c r="BC6" s="47"/>
      <c r="BD6" s="47"/>
      <c r="BE6" s="47"/>
      <c r="BF6" s="47"/>
      <c r="BG6" s="47"/>
      <c r="BH6" s="47"/>
      <c r="BI6" s="47"/>
      <c r="BJ6" s="47"/>
      <c r="BK6" s="47"/>
      <c r="BL6" s="47"/>
      <c r="BM6" s="47"/>
    </row>
    <row r="7" spans="2:81" ht="30" customHeight="1" thickBot="1" x14ac:dyDescent="0.2">
      <c r="B7" s="40"/>
      <c r="C7" s="41" t="s">
        <v>94</v>
      </c>
      <c r="D7" s="42"/>
      <c r="E7" s="42"/>
      <c r="F7" s="41" t="s">
        <v>93</v>
      </c>
      <c r="G7" s="42"/>
      <c r="H7" s="42"/>
      <c r="I7" s="42"/>
      <c r="J7" s="41" t="s">
        <v>92</v>
      </c>
      <c r="K7" s="43"/>
      <c r="L7" s="39"/>
      <c r="M7" s="39"/>
      <c r="N7" s="39"/>
      <c r="O7" s="39"/>
      <c r="P7" s="39"/>
      <c r="Q7" s="39"/>
      <c r="R7" s="39"/>
      <c r="S7" s="39"/>
      <c r="T7" s="39"/>
      <c r="U7" s="39"/>
      <c r="V7" s="39"/>
      <c r="W7" s="39"/>
      <c r="X7" s="39"/>
      <c r="Y7" s="39"/>
      <c r="Z7" s="39"/>
      <c r="AA7" s="39"/>
      <c r="AB7" s="34"/>
      <c r="AC7" s="34"/>
      <c r="AD7" s="34"/>
      <c r="AE7" s="34"/>
      <c r="AF7" s="34"/>
      <c r="AG7" s="34"/>
      <c r="AH7" s="34"/>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34"/>
      <c r="BJ7" s="34"/>
      <c r="BK7" s="34"/>
      <c r="BL7" s="34"/>
      <c r="BM7" s="34"/>
    </row>
    <row r="8" spans="2:81" ht="20.100000000000001" customHeight="1" thickBot="1" x14ac:dyDescent="0.2">
      <c r="B8" s="39"/>
      <c r="C8" s="39"/>
      <c r="D8" s="38" t="s">
        <v>2</v>
      </c>
      <c r="E8" s="39"/>
      <c r="F8" s="39"/>
      <c r="G8" s="39"/>
      <c r="H8" s="39"/>
      <c r="I8" s="39"/>
      <c r="J8" s="39"/>
      <c r="K8" s="44"/>
      <c r="L8" s="39"/>
      <c r="M8" s="39"/>
      <c r="N8" s="39"/>
      <c r="O8" s="39"/>
      <c r="P8" s="39"/>
      <c r="Q8" s="39"/>
      <c r="R8" s="39"/>
      <c r="S8" s="39"/>
      <c r="T8" s="39"/>
      <c r="U8" s="39"/>
      <c r="V8" s="39"/>
      <c r="W8" s="39"/>
      <c r="X8" s="39"/>
      <c r="Y8" s="39"/>
      <c r="Z8" s="39"/>
      <c r="AA8" s="39"/>
      <c r="AB8" s="34"/>
      <c r="AC8" s="34"/>
      <c r="AD8" s="34"/>
      <c r="AE8" s="34"/>
      <c r="AF8" s="34"/>
      <c r="AG8" s="34"/>
      <c r="AH8" s="34"/>
      <c r="AI8" s="34"/>
      <c r="AJ8" s="34"/>
      <c r="AK8" s="34"/>
      <c r="AL8" s="34"/>
      <c r="AM8" s="34"/>
      <c r="AN8" s="34"/>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2:81" ht="30" customHeight="1" thickBot="1" x14ac:dyDescent="0.2">
      <c r="B9" s="39"/>
      <c r="C9" s="39"/>
      <c r="D9" s="40"/>
      <c r="E9" s="45" t="s">
        <v>135</v>
      </c>
      <c r="F9" s="46"/>
      <c r="G9" s="46"/>
      <c r="H9" s="41" t="s">
        <v>3</v>
      </c>
      <c r="I9" s="42"/>
      <c r="J9" s="46"/>
      <c r="K9" s="46"/>
      <c r="L9" s="45" t="s">
        <v>4</v>
      </c>
      <c r="M9" s="42"/>
      <c r="N9" s="42"/>
      <c r="O9" s="42"/>
      <c r="P9" s="41" t="s">
        <v>5</v>
      </c>
      <c r="Q9" s="46"/>
      <c r="R9" s="46"/>
      <c r="S9" s="46"/>
      <c r="T9" s="45" t="s">
        <v>6</v>
      </c>
      <c r="U9" s="42"/>
      <c r="V9" s="42"/>
      <c r="W9" s="42"/>
      <c r="X9" s="41" t="s">
        <v>7</v>
      </c>
      <c r="Y9" s="43"/>
      <c r="Z9" s="39"/>
      <c r="AA9" s="39"/>
      <c r="AB9" s="34"/>
      <c r="AC9" s="34"/>
      <c r="AD9" s="34"/>
      <c r="AE9" s="34"/>
      <c r="AF9" s="34"/>
      <c r="AG9" s="34"/>
      <c r="AH9" s="34"/>
      <c r="AI9" s="34"/>
      <c r="AJ9" s="34"/>
      <c r="AK9" s="34"/>
      <c r="AL9" s="34"/>
      <c r="AM9" s="34"/>
      <c r="AN9" s="34"/>
      <c r="AO9" s="34"/>
      <c r="AP9" s="34"/>
      <c r="AQ9" s="34"/>
      <c r="AR9" s="34"/>
      <c r="AS9" s="34"/>
      <c r="AT9" s="34"/>
      <c r="AU9" s="34"/>
      <c r="AV9" s="34"/>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row>
    <row r="10" spans="2:81" ht="13.5" customHeight="1" x14ac:dyDescent="0.15">
      <c r="B10" s="39"/>
      <c r="C10" s="39"/>
      <c r="D10" s="39"/>
      <c r="E10" s="44"/>
      <c r="F10" s="44"/>
      <c r="G10" s="44"/>
      <c r="H10" s="44"/>
      <c r="I10" s="39"/>
      <c r="J10" s="39"/>
      <c r="K10" s="44"/>
      <c r="L10" s="44"/>
      <c r="M10" s="39"/>
      <c r="N10" s="44"/>
      <c r="O10" s="44"/>
      <c r="P10" s="39"/>
      <c r="Q10" s="39"/>
      <c r="R10" s="44"/>
      <c r="S10" s="39"/>
      <c r="T10" s="39"/>
      <c r="U10" s="44"/>
      <c r="V10" s="44"/>
      <c r="W10" s="39"/>
      <c r="X10" s="44"/>
      <c r="Y10" s="44"/>
      <c r="Z10" s="39"/>
      <c r="AA10" s="39"/>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row>
    <row r="11" spans="2:81" ht="20.100000000000001" customHeight="1" thickBot="1" x14ac:dyDescent="0.2">
      <c r="B11" s="38" t="s">
        <v>8</v>
      </c>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4"/>
      <c r="AC11" s="34"/>
      <c r="AD11" s="34"/>
      <c r="AE11" s="34"/>
      <c r="AF11" s="34"/>
      <c r="AG11" s="34"/>
      <c r="AH11" s="34"/>
      <c r="AI11" s="34"/>
      <c r="AJ11" s="34"/>
      <c r="AK11" s="34"/>
      <c r="AL11" s="34"/>
      <c r="AM11" s="34"/>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row>
    <row r="12" spans="2:81" ht="30" customHeight="1" x14ac:dyDescent="0.15">
      <c r="B12" s="182" t="s">
        <v>9</v>
      </c>
      <c r="C12" s="183"/>
      <c r="D12" s="183"/>
      <c r="E12" s="183"/>
      <c r="F12" s="183"/>
      <c r="G12" s="183"/>
      <c r="H12" s="183"/>
      <c r="I12" s="183"/>
      <c r="J12" s="183"/>
      <c r="K12" s="183"/>
      <c r="L12" s="183"/>
      <c r="M12" s="183"/>
      <c r="N12" s="184"/>
      <c r="O12" s="174" t="s">
        <v>10</v>
      </c>
      <c r="P12" s="175"/>
      <c r="Q12" s="175"/>
      <c r="R12" s="175"/>
      <c r="S12" s="175"/>
      <c r="T12" s="175"/>
      <c r="U12" s="175"/>
      <c r="V12" s="175"/>
      <c r="W12" s="175"/>
      <c r="X12" s="175"/>
      <c r="Y12" s="175"/>
      <c r="Z12" s="175"/>
      <c r="AA12" s="176"/>
      <c r="AB12" s="34"/>
      <c r="AC12" s="34"/>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34"/>
      <c r="BE12" s="34"/>
      <c r="BF12" s="34"/>
      <c r="BG12" s="34"/>
      <c r="BH12" s="34"/>
      <c r="BI12" s="34"/>
      <c r="BJ12" s="34"/>
      <c r="BK12" s="34"/>
      <c r="BL12" s="34"/>
      <c r="BM12" s="34"/>
    </row>
    <row r="13" spans="2:81" ht="8.1" customHeight="1" x14ac:dyDescent="0.15">
      <c r="B13" s="48"/>
      <c r="C13" s="49"/>
      <c r="D13" s="49"/>
      <c r="E13" s="49"/>
      <c r="F13" s="49"/>
      <c r="G13" s="49"/>
      <c r="H13" s="49"/>
      <c r="I13" s="49"/>
      <c r="J13" s="49"/>
      <c r="K13" s="49"/>
      <c r="L13" s="49"/>
      <c r="M13" s="49"/>
      <c r="N13" s="50"/>
      <c r="O13" s="51"/>
      <c r="P13" s="49"/>
      <c r="Q13" s="49"/>
      <c r="R13" s="49"/>
      <c r="S13" s="49"/>
      <c r="T13" s="49"/>
      <c r="U13" s="49"/>
      <c r="V13" s="49"/>
      <c r="W13" s="49"/>
      <c r="X13" s="49"/>
      <c r="Y13" s="49"/>
      <c r="Z13" s="49"/>
      <c r="AA13" s="52"/>
      <c r="AB13" s="34"/>
      <c r="AC13" s="34"/>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34"/>
      <c r="BE13" s="34"/>
      <c r="BF13" s="34"/>
      <c r="BG13" s="34"/>
      <c r="BH13" s="34"/>
      <c r="BI13" s="34"/>
      <c r="BJ13" s="34"/>
      <c r="BK13" s="34"/>
      <c r="BL13" s="34"/>
      <c r="BM13" s="34"/>
    </row>
    <row r="14" spans="2:81" ht="30" customHeight="1" x14ac:dyDescent="0.15">
      <c r="B14" s="53"/>
      <c r="C14" s="54" t="s">
        <v>11</v>
      </c>
      <c r="D14" s="54"/>
      <c r="E14" s="54"/>
      <c r="F14" s="54"/>
      <c r="G14" s="54"/>
      <c r="H14" s="54" t="s">
        <v>12</v>
      </c>
      <c r="I14" s="54"/>
      <c r="J14" s="54"/>
      <c r="K14" s="39"/>
      <c r="L14" s="55" t="s">
        <v>13</v>
      </c>
      <c r="M14" s="39"/>
      <c r="N14" s="56"/>
      <c r="O14" s="57"/>
      <c r="P14" s="57" t="s">
        <v>11</v>
      </c>
      <c r="Q14" s="58"/>
      <c r="R14" s="57"/>
      <c r="S14" s="57"/>
      <c r="T14" s="57"/>
      <c r="U14" s="57" t="s">
        <v>12</v>
      </c>
      <c r="V14" s="57"/>
      <c r="W14" s="58"/>
      <c r="X14" s="39"/>
      <c r="Y14" s="55" t="s">
        <v>13</v>
      </c>
      <c r="Z14" s="59"/>
      <c r="AA14" s="60"/>
      <c r="AB14" s="34"/>
      <c r="AC14" s="34"/>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34"/>
      <c r="BE14" s="34"/>
      <c r="BF14" s="34"/>
      <c r="BG14" s="34"/>
      <c r="BH14" s="34"/>
      <c r="BI14" s="34"/>
      <c r="BJ14" s="34"/>
      <c r="BK14" s="34"/>
      <c r="BL14" s="34"/>
      <c r="BM14" s="34"/>
    </row>
    <row r="15" spans="2:81" ht="9.75" customHeight="1" x14ac:dyDescent="0.15">
      <c r="B15" s="61"/>
      <c r="C15" s="39"/>
      <c r="D15" s="39"/>
      <c r="E15" s="39"/>
      <c r="F15" s="39"/>
      <c r="G15" s="39"/>
      <c r="H15" s="39"/>
      <c r="I15" s="39"/>
      <c r="J15" s="39"/>
      <c r="K15" s="39"/>
      <c r="L15" s="44"/>
      <c r="M15" s="39"/>
      <c r="N15" s="62"/>
      <c r="O15" s="39"/>
      <c r="P15" s="39"/>
      <c r="Q15" s="44"/>
      <c r="R15" s="39"/>
      <c r="S15" s="39"/>
      <c r="T15" s="39"/>
      <c r="U15" s="39"/>
      <c r="V15" s="39"/>
      <c r="W15" s="44"/>
      <c r="X15" s="39"/>
      <c r="Y15" s="44"/>
      <c r="Z15" s="39"/>
      <c r="AA15" s="60"/>
      <c r="AB15" s="34"/>
      <c r="AC15" s="34"/>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34"/>
      <c r="BE15" s="34"/>
      <c r="BF15" s="34"/>
      <c r="BG15" s="34"/>
      <c r="BH15" s="34"/>
      <c r="BI15" s="34"/>
      <c r="BJ15" s="34"/>
      <c r="BK15" s="34"/>
      <c r="BL15" s="34"/>
      <c r="BM15" s="34"/>
    </row>
    <row r="16" spans="2:81" ht="30" customHeight="1" x14ac:dyDescent="0.15">
      <c r="B16" s="53"/>
      <c r="C16" s="54" t="s">
        <v>14</v>
      </c>
      <c r="D16" s="54"/>
      <c r="E16" s="39"/>
      <c r="F16" s="39"/>
      <c r="G16" s="39"/>
      <c r="H16" s="39"/>
      <c r="I16" s="39"/>
      <c r="J16" s="39"/>
      <c r="K16" s="39"/>
      <c r="L16" s="38" t="s">
        <v>15</v>
      </c>
      <c r="M16" s="39"/>
      <c r="N16" s="63"/>
      <c r="O16" s="57"/>
      <c r="P16" s="57" t="s">
        <v>14</v>
      </c>
      <c r="Q16" s="58"/>
      <c r="R16" s="57"/>
      <c r="S16" s="57"/>
      <c r="T16" s="57"/>
      <c r="U16" s="57" t="s">
        <v>16</v>
      </c>
      <c r="V16" s="57"/>
      <c r="W16" s="58"/>
      <c r="X16" s="39"/>
      <c r="Y16" s="38" t="s">
        <v>15</v>
      </c>
      <c r="Z16" s="59"/>
      <c r="AA16" s="60"/>
      <c r="AB16" s="34"/>
      <c r="AC16" s="34"/>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34"/>
      <c r="BE16" s="34"/>
      <c r="BF16" s="34"/>
      <c r="BG16" s="34"/>
      <c r="BH16" s="34"/>
      <c r="BI16" s="34"/>
      <c r="BJ16" s="34"/>
      <c r="BK16" s="34"/>
      <c r="BL16" s="34"/>
      <c r="BM16" s="34"/>
    </row>
    <row r="17" spans="1:81" ht="8.1" customHeight="1" thickBot="1" x14ac:dyDescent="0.2">
      <c r="B17" s="167"/>
      <c r="C17" s="168"/>
      <c r="D17" s="135"/>
      <c r="E17" s="135"/>
      <c r="F17" s="135"/>
      <c r="G17" s="135"/>
      <c r="H17" s="169"/>
      <c r="I17" s="168"/>
      <c r="J17" s="135"/>
      <c r="K17" s="135"/>
      <c r="L17" s="135"/>
      <c r="M17" s="135"/>
      <c r="N17" s="64"/>
      <c r="O17" s="65"/>
      <c r="P17" s="66"/>
      <c r="Q17" s="135"/>
      <c r="R17" s="135"/>
      <c r="S17" s="135"/>
      <c r="T17" s="67"/>
      <c r="U17" s="135"/>
      <c r="V17" s="135"/>
      <c r="W17" s="135"/>
      <c r="X17" s="135"/>
      <c r="Y17" s="67"/>
      <c r="Z17" s="135"/>
      <c r="AA17" s="68"/>
      <c r="AB17" s="34"/>
      <c r="AC17" s="34"/>
      <c r="AD17" s="34"/>
      <c r="AE17" s="34"/>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34"/>
      <c r="BG17" s="34"/>
      <c r="BH17" s="34"/>
      <c r="BI17" s="34"/>
      <c r="BJ17" s="34"/>
      <c r="BK17" s="34"/>
      <c r="BL17" s="34"/>
      <c r="BM17" s="34"/>
    </row>
    <row r="18" spans="1:81" ht="13.5" customHeight="1" x14ac:dyDescent="0.15">
      <c r="B18" s="34"/>
      <c r="C18" s="34"/>
      <c r="D18" s="34"/>
      <c r="E18" s="34"/>
      <c r="F18" s="34"/>
      <c r="G18" s="34"/>
      <c r="H18" s="34"/>
      <c r="I18" s="34"/>
      <c r="J18" s="34"/>
      <c r="K18" s="34"/>
      <c r="L18" s="34"/>
      <c r="M18" s="34"/>
      <c r="N18" s="34"/>
      <c r="O18" s="34"/>
      <c r="P18" s="34"/>
      <c r="Q18" s="69"/>
      <c r="R18" s="34"/>
      <c r="S18" s="34"/>
      <c r="T18" s="34"/>
      <c r="U18" s="34"/>
      <c r="V18" s="69"/>
      <c r="W18" s="34"/>
      <c r="X18" s="34"/>
      <c r="Y18" s="34"/>
      <c r="Z18" s="34"/>
      <c r="AA18" s="34"/>
      <c r="AB18" s="34"/>
      <c r="AC18" s="34"/>
      <c r="AD18" s="69"/>
      <c r="AE18" s="34"/>
      <c r="AF18" s="34"/>
      <c r="AG18" s="34"/>
      <c r="AH18" s="34"/>
      <c r="AI18" s="34"/>
      <c r="AJ18" s="34"/>
      <c r="AK18" s="34"/>
      <c r="AL18" s="34"/>
      <c r="AM18" s="34"/>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row>
    <row r="19" spans="1:81" ht="30" customHeight="1" x14ac:dyDescent="0.15">
      <c r="B19" s="70" t="s">
        <v>17</v>
      </c>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row>
    <row r="20" spans="1:81" ht="20.100000000000001" customHeight="1" thickBot="1" x14ac:dyDescent="0.2">
      <c r="B20" s="55" t="s">
        <v>18</v>
      </c>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row>
    <row r="21" spans="1:81" ht="30" customHeight="1" x14ac:dyDescent="0.15">
      <c r="B21" s="185"/>
      <c r="C21" s="186"/>
      <c r="D21" s="186"/>
      <c r="E21" s="186"/>
      <c r="F21" s="186"/>
      <c r="G21" s="186"/>
      <c r="H21" s="186"/>
      <c r="I21" s="186"/>
      <c r="J21" s="187"/>
      <c r="K21" s="171" t="s">
        <v>19</v>
      </c>
      <c r="L21" s="172"/>
      <c r="M21" s="172"/>
      <c r="N21" s="172"/>
      <c r="O21" s="172"/>
      <c r="P21" s="172"/>
      <c r="Q21" s="172"/>
      <c r="R21" s="172"/>
      <c r="S21" s="173"/>
      <c r="T21" s="174" t="s">
        <v>20</v>
      </c>
      <c r="U21" s="175"/>
      <c r="V21" s="175"/>
      <c r="W21" s="175"/>
      <c r="X21" s="175"/>
      <c r="Y21" s="175"/>
      <c r="Z21" s="175"/>
      <c r="AA21" s="175"/>
      <c r="AB21" s="176"/>
      <c r="AC21" s="34"/>
      <c r="AD21" s="34"/>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34"/>
      <c r="BF21" s="34"/>
      <c r="BG21" s="34"/>
      <c r="BH21" s="34"/>
      <c r="BI21" s="34"/>
      <c r="BJ21" s="34"/>
      <c r="BK21" s="34"/>
      <c r="BL21" s="34"/>
      <c r="BM21" s="34"/>
    </row>
    <row r="22" spans="1:81" ht="44.1" customHeight="1" x14ac:dyDescent="0.15">
      <c r="B22" s="71" t="s">
        <v>21</v>
      </c>
      <c r="C22" s="188" t="s">
        <v>22</v>
      </c>
      <c r="D22" s="188"/>
      <c r="E22" s="188"/>
      <c r="F22" s="188"/>
      <c r="G22" s="188"/>
      <c r="H22" s="188"/>
      <c r="I22" s="188"/>
      <c r="J22" s="189"/>
      <c r="K22" s="72"/>
      <c r="L22" s="73"/>
      <c r="M22" s="73"/>
      <c r="N22" s="74" t="s">
        <v>23</v>
      </c>
      <c r="O22" s="72"/>
      <c r="P22" s="72"/>
      <c r="Q22" s="74" t="s">
        <v>24</v>
      </c>
      <c r="R22" s="73"/>
      <c r="S22" s="72"/>
      <c r="T22" s="75"/>
      <c r="U22" s="73"/>
      <c r="V22" s="73"/>
      <c r="W22" s="74" t="s">
        <v>23</v>
      </c>
      <c r="X22" s="72"/>
      <c r="Y22" s="72"/>
      <c r="Z22" s="74" t="s">
        <v>24</v>
      </c>
      <c r="AA22" s="73"/>
      <c r="AB22" s="76"/>
      <c r="AC22" s="34"/>
      <c r="AD22" s="34"/>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34"/>
      <c r="BF22" s="34"/>
      <c r="BG22" s="34"/>
      <c r="BH22" s="34"/>
      <c r="BI22" s="34"/>
      <c r="BJ22" s="34"/>
      <c r="BK22" s="34"/>
      <c r="BL22" s="34"/>
      <c r="BM22" s="34"/>
    </row>
    <row r="23" spans="1:81" ht="69.95" customHeight="1" x14ac:dyDescent="0.15">
      <c r="B23" s="136" t="s">
        <v>25</v>
      </c>
      <c r="C23" s="190" t="s">
        <v>26</v>
      </c>
      <c r="D23" s="190"/>
      <c r="E23" s="190"/>
      <c r="F23" s="190"/>
      <c r="G23" s="190"/>
      <c r="H23" s="190"/>
      <c r="I23" s="190"/>
      <c r="J23" s="191"/>
      <c r="K23" s="216"/>
      <c r="L23" s="200"/>
      <c r="M23" s="200"/>
      <c r="N23" s="200"/>
      <c r="O23" s="200"/>
      <c r="P23" s="200"/>
      <c r="Q23" s="200"/>
      <c r="R23" s="200"/>
      <c r="S23" s="217"/>
      <c r="T23" s="199"/>
      <c r="U23" s="200"/>
      <c r="V23" s="200"/>
      <c r="W23" s="200"/>
      <c r="X23" s="200"/>
      <c r="Y23" s="200"/>
      <c r="Z23" s="200"/>
      <c r="AA23" s="200"/>
      <c r="AB23" s="201"/>
      <c r="AC23" s="34"/>
      <c r="AD23" s="34"/>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34"/>
      <c r="BF23" s="34"/>
      <c r="BG23" s="34"/>
      <c r="BH23" s="34"/>
      <c r="BI23" s="34"/>
      <c r="BJ23" s="34"/>
      <c r="BK23" s="34"/>
      <c r="BL23" s="34"/>
      <c r="BM23" s="34"/>
    </row>
    <row r="24" spans="1:81" ht="44.1" customHeight="1" x14ac:dyDescent="0.15">
      <c r="B24" s="77" t="s">
        <v>27</v>
      </c>
      <c r="C24" s="154" t="s">
        <v>28</v>
      </c>
      <c r="D24" s="154"/>
      <c r="E24" s="154"/>
      <c r="F24" s="154"/>
      <c r="G24" s="154"/>
      <c r="H24" s="154"/>
      <c r="I24" s="154"/>
      <c r="J24" s="155"/>
      <c r="K24" s="78"/>
      <c r="L24" s="79"/>
      <c r="M24" s="79"/>
      <c r="N24" s="80" t="s">
        <v>23</v>
      </c>
      <c r="O24" s="78"/>
      <c r="P24" s="78"/>
      <c r="Q24" s="80" t="s">
        <v>24</v>
      </c>
      <c r="R24" s="79"/>
      <c r="S24" s="78"/>
      <c r="T24" s="81"/>
      <c r="U24" s="79"/>
      <c r="V24" s="79"/>
      <c r="W24" s="80" t="s">
        <v>23</v>
      </c>
      <c r="X24" s="78"/>
      <c r="Y24" s="78"/>
      <c r="Z24" s="80" t="s">
        <v>24</v>
      </c>
      <c r="AA24" s="79"/>
      <c r="AB24" s="82"/>
      <c r="AC24" s="34"/>
      <c r="AD24" s="34"/>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34"/>
      <c r="BF24" s="34"/>
      <c r="BG24" s="34"/>
      <c r="BH24" s="34"/>
      <c r="BI24" s="34"/>
      <c r="BJ24" s="34"/>
      <c r="BK24" s="34"/>
      <c r="BL24" s="34"/>
      <c r="BM24" s="34"/>
    </row>
    <row r="25" spans="1:81" ht="44.1" customHeight="1" x14ac:dyDescent="0.15">
      <c r="B25" s="136" t="s">
        <v>29</v>
      </c>
      <c r="C25" s="156" t="s">
        <v>30</v>
      </c>
      <c r="D25" s="156"/>
      <c r="E25" s="156"/>
      <c r="F25" s="156"/>
      <c r="G25" s="156"/>
      <c r="H25" s="156"/>
      <c r="I25" s="156"/>
      <c r="J25" s="157"/>
      <c r="K25" s="78"/>
      <c r="L25" s="79"/>
      <c r="M25" s="79"/>
      <c r="N25" s="80" t="s">
        <v>23</v>
      </c>
      <c r="O25" s="78"/>
      <c r="P25" s="78"/>
      <c r="Q25" s="80" t="s">
        <v>24</v>
      </c>
      <c r="R25" s="79"/>
      <c r="S25" s="39"/>
      <c r="T25" s="81"/>
      <c r="U25" s="79"/>
      <c r="V25" s="79"/>
      <c r="W25" s="80" t="s">
        <v>23</v>
      </c>
      <c r="X25" s="78"/>
      <c r="Y25" s="78"/>
      <c r="Z25" s="80" t="s">
        <v>24</v>
      </c>
      <c r="AA25" s="79"/>
      <c r="AB25" s="60"/>
      <c r="AC25" s="34"/>
      <c r="AD25" s="34"/>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34"/>
      <c r="BF25" s="34"/>
      <c r="BG25" s="34"/>
      <c r="BH25" s="34"/>
      <c r="BI25" s="34"/>
      <c r="BJ25" s="34"/>
      <c r="BK25" s="34"/>
      <c r="BL25" s="34"/>
      <c r="BM25" s="34"/>
    </row>
    <row r="26" spans="1:81" ht="27" customHeight="1" x14ac:dyDescent="0.15">
      <c r="B26" s="158" t="s">
        <v>31</v>
      </c>
      <c r="C26" s="178" t="s">
        <v>32</v>
      </c>
      <c r="D26" s="178"/>
      <c r="E26" s="178"/>
      <c r="F26" s="178"/>
      <c r="G26" s="178"/>
      <c r="H26" s="178"/>
      <c r="I26" s="178"/>
      <c r="J26" s="179"/>
      <c r="K26" s="202"/>
      <c r="L26" s="203"/>
      <c r="M26" s="203"/>
      <c r="N26" s="203"/>
      <c r="O26" s="203"/>
      <c r="P26" s="203"/>
      <c r="Q26" s="203"/>
      <c r="R26" s="203"/>
      <c r="S26" s="204"/>
      <c r="T26" s="75"/>
      <c r="U26" s="83" t="s">
        <v>136</v>
      </c>
      <c r="V26" s="83"/>
      <c r="W26" s="83"/>
      <c r="X26" s="84"/>
      <c r="Y26" s="84" t="s">
        <v>33</v>
      </c>
      <c r="Z26" s="73"/>
      <c r="AA26" s="73"/>
      <c r="AB26" s="76"/>
      <c r="AC26" s="34"/>
      <c r="AD26" s="34"/>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34"/>
      <c r="BF26" s="34"/>
      <c r="BG26" s="34"/>
      <c r="BH26" s="34"/>
      <c r="BI26" s="34"/>
      <c r="BJ26" s="34"/>
      <c r="BK26" s="34"/>
      <c r="BL26" s="34"/>
      <c r="BM26" s="34"/>
    </row>
    <row r="27" spans="1:81" ht="27" customHeight="1" x14ac:dyDescent="0.15">
      <c r="B27" s="177"/>
      <c r="C27" s="180"/>
      <c r="D27" s="180"/>
      <c r="E27" s="180"/>
      <c r="F27" s="180"/>
      <c r="G27" s="180"/>
      <c r="H27" s="180"/>
      <c r="I27" s="180"/>
      <c r="J27" s="181"/>
      <c r="K27" s="205"/>
      <c r="L27" s="206"/>
      <c r="M27" s="206"/>
      <c r="N27" s="206"/>
      <c r="O27" s="206"/>
      <c r="P27" s="206"/>
      <c r="Q27" s="206"/>
      <c r="R27" s="206"/>
      <c r="S27" s="207"/>
      <c r="T27" s="85"/>
      <c r="U27" s="86" t="s">
        <v>34</v>
      </c>
      <c r="V27" s="87"/>
      <c r="W27" s="87"/>
      <c r="X27" s="88"/>
      <c r="Y27" s="89" t="s">
        <v>35</v>
      </c>
      <c r="Z27" s="90"/>
      <c r="AA27" s="90"/>
      <c r="AB27" s="91"/>
      <c r="AC27" s="34"/>
      <c r="AD27" s="34"/>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34"/>
      <c r="BF27" s="34"/>
      <c r="BG27" s="34"/>
      <c r="BH27" s="34"/>
      <c r="BI27" s="34"/>
      <c r="BJ27" s="34"/>
      <c r="BK27" s="34"/>
      <c r="BL27" s="34"/>
      <c r="BM27" s="34"/>
    </row>
    <row r="28" spans="1:81" ht="69.95" customHeight="1" x14ac:dyDescent="0.15">
      <c r="B28" s="136" t="s">
        <v>36</v>
      </c>
      <c r="C28" s="156" t="s">
        <v>37</v>
      </c>
      <c r="D28" s="156"/>
      <c r="E28" s="156"/>
      <c r="F28" s="156"/>
      <c r="G28" s="156"/>
      <c r="H28" s="156"/>
      <c r="I28" s="156"/>
      <c r="J28" s="157"/>
      <c r="K28" s="208"/>
      <c r="L28" s="209"/>
      <c r="M28" s="209"/>
      <c r="N28" s="209"/>
      <c r="O28" s="209"/>
      <c r="P28" s="209"/>
      <c r="Q28" s="209"/>
      <c r="R28" s="209"/>
      <c r="S28" s="210"/>
      <c r="T28" s="199"/>
      <c r="U28" s="200"/>
      <c r="V28" s="200"/>
      <c r="W28" s="200"/>
      <c r="X28" s="200"/>
      <c r="Y28" s="200"/>
      <c r="Z28" s="200"/>
      <c r="AA28" s="200"/>
      <c r="AB28" s="201"/>
      <c r="AC28" s="34"/>
      <c r="AD28" s="34"/>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34"/>
      <c r="BF28" s="34"/>
      <c r="BG28" s="34"/>
      <c r="BH28" s="34"/>
      <c r="BI28" s="34"/>
      <c r="BJ28" s="34"/>
      <c r="BK28" s="34"/>
      <c r="BL28" s="34"/>
      <c r="BM28" s="34"/>
    </row>
    <row r="29" spans="1:81" ht="27" customHeight="1" x14ac:dyDescent="0.15">
      <c r="B29" s="158" t="s">
        <v>38</v>
      </c>
      <c r="C29" s="146" t="s">
        <v>73</v>
      </c>
      <c r="D29" s="146"/>
      <c r="E29" s="146"/>
      <c r="F29" s="146"/>
      <c r="G29" s="146"/>
      <c r="H29" s="146"/>
      <c r="I29" s="146"/>
      <c r="J29" s="161"/>
      <c r="K29" s="72"/>
      <c r="L29" s="73" t="s">
        <v>39</v>
      </c>
      <c r="M29" s="73"/>
      <c r="N29" s="73"/>
      <c r="O29" s="72"/>
      <c r="P29" s="73" t="s">
        <v>40</v>
      </c>
      <c r="Q29" s="39"/>
      <c r="R29" s="73"/>
      <c r="S29" s="73"/>
      <c r="T29" s="75"/>
      <c r="U29" s="73" t="s">
        <v>39</v>
      </c>
      <c r="V29" s="73"/>
      <c r="W29" s="73"/>
      <c r="X29" s="72"/>
      <c r="Y29" s="73" t="s">
        <v>40</v>
      </c>
      <c r="Z29" s="39"/>
      <c r="AA29" s="73"/>
      <c r="AB29" s="92"/>
      <c r="AC29" s="34"/>
      <c r="AD29" s="34"/>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34"/>
      <c r="BF29" s="34"/>
      <c r="BG29" s="34"/>
      <c r="BH29" s="34"/>
      <c r="BI29" s="34"/>
      <c r="BJ29" s="34"/>
      <c r="BK29" s="34"/>
      <c r="BL29" s="34"/>
      <c r="BM29" s="34"/>
    </row>
    <row r="30" spans="1:81" s="141" customFormat="1" ht="27" customHeight="1" x14ac:dyDescent="0.15">
      <c r="A30" s="34"/>
      <c r="B30" s="159"/>
      <c r="C30" s="162"/>
      <c r="D30" s="162"/>
      <c r="E30" s="162"/>
      <c r="F30" s="162"/>
      <c r="G30" s="162"/>
      <c r="H30" s="162"/>
      <c r="I30" s="162"/>
      <c r="J30" s="163"/>
      <c r="K30" s="39"/>
      <c r="L30" s="39" t="s">
        <v>41</v>
      </c>
      <c r="M30" s="39"/>
      <c r="N30" s="39"/>
      <c r="O30" s="39"/>
      <c r="P30" s="44" t="s">
        <v>42</v>
      </c>
      <c r="Q30" s="39"/>
      <c r="R30" s="44"/>
      <c r="S30" s="44"/>
      <c r="T30" s="93"/>
      <c r="U30" s="39" t="s">
        <v>41</v>
      </c>
      <c r="V30" s="39"/>
      <c r="W30" s="39"/>
      <c r="X30" s="39"/>
      <c r="Y30" s="44" t="s">
        <v>42</v>
      </c>
      <c r="Z30" s="39"/>
      <c r="AA30" s="44"/>
      <c r="AB30" s="94"/>
      <c r="AC30" s="34"/>
      <c r="AD30" s="34"/>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34"/>
      <c r="BF30" s="34"/>
      <c r="BG30" s="34"/>
      <c r="BH30" s="34"/>
      <c r="BI30" s="34"/>
      <c r="BJ30" s="34"/>
      <c r="BK30" s="34"/>
      <c r="BL30" s="34"/>
      <c r="BM30" s="34"/>
      <c r="BN30" s="34"/>
      <c r="BO30" s="34"/>
      <c r="BP30" s="34"/>
      <c r="BQ30" s="34"/>
      <c r="BR30" s="34"/>
      <c r="BS30" s="34"/>
      <c r="BT30" s="34"/>
      <c r="BU30" s="47"/>
      <c r="BV30" s="47"/>
      <c r="BW30" s="47"/>
      <c r="BX30" s="47"/>
      <c r="BY30" s="47"/>
      <c r="BZ30" s="47"/>
      <c r="CA30" s="47"/>
      <c r="CB30" s="47"/>
      <c r="CC30" s="47"/>
    </row>
    <row r="31" spans="1:81" s="141" customFormat="1" ht="27" customHeight="1" thickBot="1" x14ac:dyDescent="0.2">
      <c r="A31" s="34"/>
      <c r="B31" s="160"/>
      <c r="C31" s="164"/>
      <c r="D31" s="164"/>
      <c r="E31" s="164"/>
      <c r="F31" s="164"/>
      <c r="G31" s="164"/>
      <c r="H31" s="164"/>
      <c r="I31" s="164"/>
      <c r="J31" s="165"/>
      <c r="K31" s="95"/>
      <c r="L31" s="95" t="s">
        <v>133</v>
      </c>
      <c r="M31" s="95"/>
      <c r="N31" s="166"/>
      <c r="O31" s="166"/>
      <c r="P31" s="166"/>
      <c r="Q31" s="166"/>
      <c r="R31" s="166"/>
      <c r="S31" s="95" t="s">
        <v>43</v>
      </c>
      <c r="T31" s="96"/>
      <c r="U31" s="97" t="s">
        <v>133</v>
      </c>
      <c r="V31" s="95"/>
      <c r="W31" s="224"/>
      <c r="X31" s="224"/>
      <c r="Y31" s="224"/>
      <c r="Z31" s="224"/>
      <c r="AA31" s="224"/>
      <c r="AB31" s="98" t="s">
        <v>43</v>
      </c>
      <c r="AC31" s="34"/>
      <c r="AD31" s="34"/>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34"/>
      <c r="BF31" s="34"/>
      <c r="BG31" s="34"/>
      <c r="BH31" s="34"/>
      <c r="BI31" s="34"/>
      <c r="BJ31" s="34"/>
      <c r="BK31" s="34"/>
      <c r="BL31" s="34"/>
      <c r="BM31" s="34"/>
      <c r="BN31" s="34"/>
      <c r="BO31" s="34"/>
      <c r="BP31" s="34"/>
      <c r="BQ31" s="34"/>
      <c r="BR31" s="34"/>
      <c r="BS31" s="34"/>
      <c r="BT31" s="34"/>
      <c r="BU31" s="47"/>
      <c r="BV31" s="47"/>
      <c r="BW31" s="47"/>
      <c r="BX31" s="47"/>
      <c r="BY31" s="47"/>
      <c r="BZ31" s="47"/>
      <c r="CA31" s="47"/>
      <c r="CB31" s="47"/>
      <c r="CC31" s="47"/>
    </row>
    <row r="32" spans="1:81" s="141" customFormat="1" ht="13.5" customHeight="1" x14ac:dyDescent="0.15">
      <c r="A32" s="34"/>
      <c r="B32" s="34"/>
      <c r="C32" s="99"/>
      <c r="D32" s="99"/>
      <c r="E32" s="99"/>
      <c r="F32" s="99"/>
      <c r="G32" s="99"/>
      <c r="H32" s="99"/>
      <c r="I32" s="99"/>
      <c r="J32" s="99"/>
      <c r="K32" s="99"/>
      <c r="L32" s="99"/>
      <c r="M32" s="100"/>
      <c r="N32" s="100"/>
      <c r="O32" s="100"/>
      <c r="P32" s="100"/>
      <c r="Q32" s="100"/>
      <c r="R32" s="100"/>
      <c r="S32" s="100"/>
      <c r="T32" s="69"/>
      <c r="U32" s="100"/>
      <c r="V32" s="100"/>
      <c r="W32" s="100"/>
      <c r="X32" s="100"/>
      <c r="Y32" s="100"/>
      <c r="Z32" s="100"/>
      <c r="AA32" s="100"/>
      <c r="AB32" s="100"/>
      <c r="AC32" s="100"/>
      <c r="AD32" s="100"/>
      <c r="AE32" s="100"/>
      <c r="AF32" s="100"/>
      <c r="AG32" s="100"/>
      <c r="AH32" s="100"/>
      <c r="AI32" s="100"/>
      <c r="AJ32" s="100"/>
      <c r="AK32" s="100"/>
      <c r="AL32" s="34"/>
      <c r="AM32" s="34"/>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34"/>
      <c r="BO32" s="34"/>
      <c r="BP32" s="34"/>
      <c r="BQ32" s="34"/>
      <c r="BR32" s="34"/>
      <c r="BS32" s="34"/>
      <c r="BT32" s="34"/>
      <c r="BU32" s="34"/>
      <c r="BV32" s="34"/>
      <c r="BW32" s="34"/>
      <c r="BX32" s="34"/>
      <c r="BY32" s="34"/>
      <c r="BZ32" s="34"/>
      <c r="CA32" s="34"/>
      <c r="CB32" s="34"/>
      <c r="CC32" s="34"/>
    </row>
    <row r="33" spans="1:81" s="141" customFormat="1" ht="30" customHeight="1" x14ac:dyDescent="0.15">
      <c r="A33" s="34"/>
      <c r="B33" s="70" t="s">
        <v>44</v>
      </c>
      <c r="C33" s="101"/>
      <c r="D33" s="101"/>
      <c r="E33" s="101"/>
      <c r="F33" s="101"/>
      <c r="G33" s="101"/>
      <c r="H33" s="101"/>
      <c r="I33" s="101"/>
      <c r="J33" s="101"/>
      <c r="K33" s="99"/>
      <c r="L33" s="99"/>
      <c r="M33" s="100"/>
      <c r="N33" s="100"/>
      <c r="O33" s="100"/>
      <c r="P33" s="100"/>
      <c r="Q33" s="100"/>
      <c r="R33" s="100"/>
      <c r="S33" s="100"/>
      <c r="T33" s="69"/>
      <c r="U33" s="100"/>
      <c r="V33" s="100"/>
      <c r="W33" s="100"/>
      <c r="X33" s="100"/>
      <c r="Y33" s="100"/>
      <c r="Z33" s="100"/>
      <c r="AA33" s="100"/>
      <c r="AB33" s="100"/>
      <c r="AC33" s="100"/>
      <c r="AD33" s="100"/>
      <c r="AE33" s="100"/>
      <c r="AF33" s="100"/>
      <c r="AG33" s="100"/>
      <c r="AH33" s="100"/>
      <c r="AI33" s="100"/>
      <c r="AJ33" s="100"/>
      <c r="AK33" s="100"/>
      <c r="AL33" s="34"/>
      <c r="AM33" s="34"/>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34"/>
      <c r="BO33" s="34"/>
      <c r="BP33" s="34"/>
      <c r="BQ33" s="34"/>
      <c r="BR33" s="34"/>
      <c r="BS33" s="34"/>
      <c r="BT33" s="34"/>
      <c r="BU33" s="34"/>
      <c r="BV33" s="34"/>
      <c r="BW33" s="34"/>
      <c r="BX33" s="34"/>
      <c r="BY33" s="34"/>
      <c r="BZ33" s="34"/>
      <c r="CA33" s="34"/>
      <c r="CB33" s="34"/>
      <c r="CC33" s="34"/>
    </row>
    <row r="34" spans="1:81" s="141" customFormat="1" ht="20.100000000000001" customHeight="1" thickBot="1" x14ac:dyDescent="0.2">
      <c r="A34" s="34"/>
      <c r="B34" s="55" t="s">
        <v>45</v>
      </c>
      <c r="C34" s="39"/>
      <c r="D34" s="39"/>
      <c r="E34" s="39"/>
      <c r="F34" s="39"/>
      <c r="G34" s="39"/>
      <c r="H34" s="39"/>
      <c r="I34" s="39"/>
      <c r="J34" s="39"/>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34"/>
      <c r="BO34" s="34"/>
      <c r="BP34" s="34"/>
      <c r="BQ34" s="34"/>
      <c r="BR34" s="34"/>
      <c r="BS34" s="34"/>
      <c r="BT34" s="34"/>
      <c r="BU34" s="34"/>
      <c r="BV34" s="34"/>
      <c r="BW34" s="34"/>
      <c r="BX34" s="34"/>
      <c r="BY34" s="34"/>
      <c r="BZ34" s="34"/>
      <c r="CA34" s="34"/>
      <c r="CB34" s="34"/>
      <c r="CC34" s="34"/>
    </row>
    <row r="35" spans="1:81" s="141" customFormat="1" ht="30" customHeight="1" x14ac:dyDescent="0.15">
      <c r="A35" s="34"/>
      <c r="B35" s="102"/>
      <c r="C35" s="103"/>
      <c r="D35" s="103"/>
      <c r="E35" s="103"/>
      <c r="F35" s="103"/>
      <c r="G35" s="103"/>
      <c r="H35" s="103"/>
      <c r="I35" s="103"/>
      <c r="J35" s="103"/>
      <c r="K35" s="171" t="s">
        <v>19</v>
      </c>
      <c r="L35" s="172"/>
      <c r="M35" s="172"/>
      <c r="N35" s="172"/>
      <c r="O35" s="172"/>
      <c r="P35" s="172"/>
      <c r="Q35" s="172"/>
      <c r="R35" s="172"/>
      <c r="S35" s="173"/>
      <c r="T35" s="174" t="s">
        <v>20</v>
      </c>
      <c r="U35" s="175"/>
      <c r="V35" s="175"/>
      <c r="W35" s="175"/>
      <c r="X35" s="175"/>
      <c r="Y35" s="175"/>
      <c r="Z35" s="175"/>
      <c r="AA35" s="175"/>
      <c r="AB35" s="176"/>
      <c r="AC35" s="34"/>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34"/>
      <c r="BE35" s="34"/>
      <c r="BF35" s="34"/>
      <c r="BG35" s="34"/>
      <c r="BH35" s="34"/>
      <c r="BI35" s="34"/>
      <c r="BJ35" s="34"/>
      <c r="BK35" s="34"/>
      <c r="BL35" s="34"/>
      <c r="BM35" s="34"/>
      <c r="BN35" s="34"/>
      <c r="BO35" s="34"/>
      <c r="BP35" s="34"/>
      <c r="BQ35" s="34"/>
      <c r="BR35" s="34"/>
      <c r="BS35" s="34"/>
      <c r="BT35" s="47"/>
      <c r="BU35" s="47"/>
      <c r="BV35" s="47"/>
      <c r="BW35" s="47"/>
      <c r="BX35" s="47"/>
      <c r="BY35" s="47"/>
      <c r="BZ35" s="47"/>
      <c r="CA35" s="47"/>
      <c r="CB35" s="47"/>
      <c r="CC35" s="47"/>
    </row>
    <row r="36" spans="1:81" s="141" customFormat="1" ht="44.1" customHeight="1" x14ac:dyDescent="0.15">
      <c r="A36" s="34"/>
      <c r="B36" s="104" t="s">
        <v>21</v>
      </c>
      <c r="C36" s="218" t="s">
        <v>46</v>
      </c>
      <c r="D36" s="218"/>
      <c r="E36" s="218"/>
      <c r="F36" s="218"/>
      <c r="G36" s="218"/>
      <c r="H36" s="218"/>
      <c r="I36" s="218"/>
      <c r="J36" s="219"/>
      <c r="K36" s="105"/>
      <c r="L36" s="106"/>
      <c r="M36" s="106"/>
      <c r="N36" s="106"/>
      <c r="O36" s="106"/>
      <c r="P36" s="90"/>
      <c r="Q36" s="90"/>
      <c r="R36" s="106"/>
      <c r="S36" s="106"/>
      <c r="T36" s="107"/>
      <c r="U36" s="106"/>
      <c r="V36" s="106"/>
      <c r="W36" s="106"/>
      <c r="X36" s="106"/>
      <c r="Y36" s="90"/>
      <c r="Z36" s="90"/>
      <c r="AA36" s="106"/>
      <c r="AB36" s="91"/>
      <c r="AC36" s="34"/>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34"/>
      <c r="BE36" s="34"/>
      <c r="BF36" s="34"/>
      <c r="BG36" s="34"/>
      <c r="BH36" s="34"/>
      <c r="BI36" s="34"/>
      <c r="BJ36" s="34"/>
      <c r="BK36" s="34"/>
      <c r="BL36" s="34"/>
      <c r="BM36" s="34"/>
      <c r="BN36" s="34"/>
      <c r="BO36" s="34"/>
      <c r="BP36" s="34"/>
      <c r="BQ36" s="34"/>
      <c r="BR36" s="34"/>
      <c r="BS36" s="34"/>
      <c r="BT36" s="47"/>
      <c r="BU36" s="47"/>
      <c r="BV36" s="47"/>
      <c r="BW36" s="47"/>
      <c r="BX36" s="47"/>
      <c r="BY36" s="47"/>
      <c r="BZ36" s="47"/>
      <c r="CA36" s="47"/>
      <c r="CB36" s="47"/>
      <c r="CC36" s="47"/>
    </row>
    <row r="37" spans="1:81" ht="44.1" customHeight="1" x14ac:dyDescent="0.15">
      <c r="B37" s="108" t="s">
        <v>25</v>
      </c>
      <c r="C37" s="154" t="s">
        <v>47</v>
      </c>
      <c r="D37" s="154"/>
      <c r="E37" s="154"/>
      <c r="F37" s="154"/>
      <c r="G37" s="154"/>
      <c r="H37" s="154"/>
      <c r="I37" s="154"/>
      <c r="J37" s="155"/>
      <c r="K37" s="105"/>
      <c r="L37" s="106"/>
      <c r="M37" s="106"/>
      <c r="N37" s="106"/>
      <c r="O37" s="106"/>
      <c r="P37" s="90"/>
      <c r="Q37" s="90"/>
      <c r="R37" s="106"/>
      <c r="S37" s="106"/>
      <c r="T37" s="107"/>
      <c r="U37" s="106"/>
      <c r="V37" s="106"/>
      <c r="W37" s="106"/>
      <c r="X37" s="106"/>
      <c r="Y37" s="90"/>
      <c r="Z37" s="90"/>
      <c r="AA37" s="106"/>
      <c r="AB37" s="91"/>
      <c r="AC37" s="34"/>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34"/>
      <c r="BE37" s="34"/>
      <c r="BF37" s="34"/>
      <c r="BG37" s="34"/>
      <c r="BH37" s="34"/>
      <c r="BI37" s="34"/>
      <c r="BJ37" s="34"/>
      <c r="BK37" s="34"/>
      <c r="BL37" s="34"/>
      <c r="BM37" s="34"/>
    </row>
    <row r="38" spans="1:81" ht="44.1" customHeight="1" x14ac:dyDescent="0.15">
      <c r="B38" s="108" t="s">
        <v>27</v>
      </c>
      <c r="C38" s="156" t="s">
        <v>48</v>
      </c>
      <c r="D38" s="156"/>
      <c r="E38" s="156"/>
      <c r="F38" s="156"/>
      <c r="G38" s="156"/>
      <c r="H38" s="156"/>
      <c r="I38" s="156"/>
      <c r="J38" s="157"/>
      <c r="K38" s="105"/>
      <c r="L38" s="106"/>
      <c r="M38" s="106"/>
      <c r="N38" s="106"/>
      <c r="O38" s="106"/>
      <c r="P38" s="90"/>
      <c r="Q38" s="90"/>
      <c r="R38" s="106"/>
      <c r="S38" s="106"/>
      <c r="T38" s="107"/>
      <c r="U38" s="106"/>
      <c r="V38" s="106"/>
      <c r="W38" s="106"/>
      <c r="X38" s="106"/>
      <c r="Y38" s="90"/>
      <c r="Z38" s="90"/>
      <c r="AA38" s="106"/>
      <c r="AB38" s="91"/>
      <c r="AC38" s="34"/>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34"/>
      <c r="BE38" s="34"/>
      <c r="BF38" s="34"/>
      <c r="BG38" s="34"/>
      <c r="BH38" s="34"/>
      <c r="BI38" s="34"/>
      <c r="BJ38" s="34"/>
      <c r="BK38" s="34"/>
      <c r="BL38" s="34"/>
      <c r="BM38" s="34"/>
    </row>
    <row r="39" spans="1:81" ht="69.95" customHeight="1" thickBot="1" x14ac:dyDescent="0.2">
      <c r="B39" s="109" t="s">
        <v>49</v>
      </c>
      <c r="C39" s="197" t="s">
        <v>50</v>
      </c>
      <c r="D39" s="197"/>
      <c r="E39" s="197"/>
      <c r="F39" s="197"/>
      <c r="G39" s="197"/>
      <c r="H39" s="197"/>
      <c r="I39" s="197"/>
      <c r="J39" s="198"/>
      <c r="K39" s="192"/>
      <c r="L39" s="193"/>
      <c r="M39" s="193"/>
      <c r="N39" s="193"/>
      <c r="O39" s="193"/>
      <c r="P39" s="193"/>
      <c r="Q39" s="193"/>
      <c r="R39" s="193"/>
      <c r="S39" s="194"/>
      <c r="T39" s="195"/>
      <c r="U39" s="193"/>
      <c r="V39" s="193"/>
      <c r="W39" s="193"/>
      <c r="X39" s="193"/>
      <c r="Y39" s="193"/>
      <c r="Z39" s="193"/>
      <c r="AA39" s="193"/>
      <c r="AB39" s="196"/>
      <c r="AC39" s="34"/>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34"/>
      <c r="BE39" s="34"/>
      <c r="BF39" s="34"/>
      <c r="BG39" s="34"/>
      <c r="BH39" s="34"/>
      <c r="BI39" s="34"/>
      <c r="BJ39" s="34"/>
      <c r="BK39" s="34"/>
      <c r="BL39" s="34"/>
      <c r="BM39" s="34"/>
    </row>
    <row r="40" spans="1:81" ht="13.5" customHeight="1" x14ac:dyDescent="0.15">
      <c r="B40" s="34"/>
      <c r="C40" s="34"/>
      <c r="D40" s="34"/>
      <c r="E40" s="34"/>
      <c r="F40" s="34"/>
      <c r="G40" s="34"/>
      <c r="H40" s="34"/>
      <c r="I40" s="34"/>
      <c r="J40" s="34"/>
      <c r="K40" s="39"/>
      <c r="L40" s="39"/>
      <c r="M40" s="39"/>
      <c r="N40" s="39"/>
      <c r="O40" s="39"/>
      <c r="P40" s="39"/>
      <c r="Q40" s="39"/>
      <c r="R40" s="39"/>
      <c r="S40" s="39"/>
      <c r="T40" s="39"/>
      <c r="U40" s="39"/>
      <c r="V40" s="39"/>
      <c r="W40" s="39"/>
      <c r="X40" s="39"/>
      <c r="Y40" s="39"/>
      <c r="Z40" s="39"/>
      <c r="AA40" s="39"/>
      <c r="AB40" s="39"/>
      <c r="AC40" s="34"/>
      <c r="AD40" s="34"/>
      <c r="AE40" s="34"/>
      <c r="AF40" s="34"/>
      <c r="AG40" s="34"/>
      <c r="AH40" s="34"/>
      <c r="AI40" s="34"/>
      <c r="AJ40" s="34"/>
      <c r="AK40" s="34"/>
      <c r="AL40" s="34"/>
      <c r="AM40" s="34"/>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row>
    <row r="41" spans="1:81" ht="20.100000000000001" customHeight="1" thickBot="1" x14ac:dyDescent="0.2">
      <c r="B41" s="38" t="s">
        <v>51</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4"/>
      <c r="AD41" s="34"/>
      <c r="AE41" s="34"/>
      <c r="AF41" s="34"/>
      <c r="AG41" s="34"/>
      <c r="AH41" s="34"/>
      <c r="AI41" s="34"/>
      <c r="AJ41" s="34"/>
      <c r="AK41" s="34"/>
      <c r="AL41" s="34"/>
      <c r="AM41" s="34"/>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row>
    <row r="42" spans="1:81" s="141" customFormat="1" ht="30" customHeight="1" x14ac:dyDescent="0.15">
      <c r="A42" s="34"/>
      <c r="B42" s="102"/>
      <c r="C42" s="103"/>
      <c r="D42" s="103"/>
      <c r="E42" s="103"/>
      <c r="F42" s="103"/>
      <c r="G42" s="103"/>
      <c r="H42" s="103"/>
      <c r="I42" s="103"/>
      <c r="J42" s="103"/>
      <c r="K42" s="171" t="s">
        <v>19</v>
      </c>
      <c r="L42" s="172"/>
      <c r="M42" s="172"/>
      <c r="N42" s="172"/>
      <c r="O42" s="172"/>
      <c r="P42" s="172"/>
      <c r="Q42" s="172"/>
      <c r="R42" s="172"/>
      <c r="S42" s="172"/>
      <c r="T42" s="174" t="s">
        <v>20</v>
      </c>
      <c r="U42" s="175"/>
      <c r="V42" s="175"/>
      <c r="W42" s="175"/>
      <c r="X42" s="175"/>
      <c r="Y42" s="175"/>
      <c r="Z42" s="175"/>
      <c r="AA42" s="175"/>
      <c r="AB42" s="176"/>
      <c r="AC42" s="34"/>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34"/>
      <c r="BE42" s="34"/>
      <c r="BF42" s="34"/>
      <c r="BG42" s="34"/>
      <c r="BH42" s="34"/>
      <c r="BI42" s="34"/>
      <c r="BJ42" s="34"/>
      <c r="BK42" s="34"/>
      <c r="BL42" s="34"/>
      <c r="BM42" s="34"/>
      <c r="BN42" s="34"/>
      <c r="BO42" s="34"/>
      <c r="BP42" s="34"/>
      <c r="BQ42" s="34"/>
      <c r="BR42" s="34"/>
      <c r="BS42" s="34"/>
      <c r="BT42" s="47"/>
      <c r="BU42" s="47"/>
      <c r="BV42" s="47"/>
      <c r="BW42" s="47"/>
      <c r="BX42" s="47"/>
      <c r="BY42" s="47"/>
      <c r="BZ42" s="47"/>
      <c r="CA42" s="47"/>
      <c r="CB42" s="47"/>
      <c r="CC42" s="47"/>
    </row>
    <row r="43" spans="1:81" s="141" customFormat="1" ht="44.1" customHeight="1" x14ac:dyDescent="0.15">
      <c r="A43" s="34"/>
      <c r="B43" s="104" t="s">
        <v>21</v>
      </c>
      <c r="C43" s="218" t="s">
        <v>52</v>
      </c>
      <c r="D43" s="218"/>
      <c r="E43" s="218"/>
      <c r="F43" s="218"/>
      <c r="G43" s="218"/>
      <c r="H43" s="218"/>
      <c r="I43" s="218"/>
      <c r="J43" s="219"/>
      <c r="K43" s="78"/>
      <c r="L43" s="79"/>
      <c r="M43" s="79"/>
      <c r="N43" s="80" t="s">
        <v>23</v>
      </c>
      <c r="O43" s="78"/>
      <c r="P43" s="78"/>
      <c r="Q43" s="80" t="s">
        <v>24</v>
      </c>
      <c r="R43" s="79"/>
      <c r="S43" s="78"/>
      <c r="T43" s="81"/>
      <c r="U43" s="79"/>
      <c r="V43" s="79"/>
      <c r="W43" s="80" t="s">
        <v>23</v>
      </c>
      <c r="X43" s="78"/>
      <c r="Y43" s="78"/>
      <c r="Z43" s="80" t="s">
        <v>24</v>
      </c>
      <c r="AA43" s="79"/>
      <c r="AB43" s="82"/>
      <c r="AC43" s="34"/>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34"/>
      <c r="BE43" s="34"/>
      <c r="BF43" s="34"/>
      <c r="BG43" s="34"/>
      <c r="BH43" s="34"/>
      <c r="BI43" s="34"/>
      <c r="BJ43" s="34"/>
      <c r="BK43" s="34"/>
      <c r="BL43" s="34"/>
      <c r="BM43" s="34"/>
      <c r="BN43" s="34"/>
      <c r="BO43" s="34"/>
      <c r="BP43" s="34"/>
      <c r="BQ43" s="34"/>
      <c r="BR43" s="34"/>
      <c r="BS43" s="34"/>
      <c r="BT43" s="47"/>
      <c r="BU43" s="47"/>
      <c r="BV43" s="47"/>
      <c r="BW43" s="47"/>
      <c r="BX43" s="47"/>
      <c r="BY43" s="47"/>
      <c r="BZ43" s="47"/>
      <c r="CA43" s="47"/>
      <c r="CB43" s="47"/>
      <c r="CC43" s="47"/>
    </row>
    <row r="44" spans="1:81" ht="44.1" customHeight="1" x14ac:dyDescent="0.15">
      <c r="B44" s="110" t="s">
        <v>25</v>
      </c>
      <c r="C44" s="220" t="s">
        <v>53</v>
      </c>
      <c r="D44" s="220"/>
      <c r="E44" s="220"/>
      <c r="F44" s="220"/>
      <c r="G44" s="220"/>
      <c r="H44" s="220"/>
      <c r="I44" s="220"/>
      <c r="J44" s="221"/>
      <c r="K44" s="78"/>
      <c r="L44" s="79"/>
      <c r="M44" s="79"/>
      <c r="N44" s="80" t="s">
        <v>23</v>
      </c>
      <c r="O44" s="78"/>
      <c r="P44" s="78"/>
      <c r="Q44" s="80" t="s">
        <v>24</v>
      </c>
      <c r="R44" s="79"/>
      <c r="S44" s="78"/>
      <c r="T44" s="81"/>
      <c r="U44" s="79"/>
      <c r="V44" s="79"/>
      <c r="W44" s="80" t="s">
        <v>23</v>
      </c>
      <c r="X44" s="78"/>
      <c r="Y44" s="78"/>
      <c r="Z44" s="80" t="s">
        <v>24</v>
      </c>
      <c r="AA44" s="79"/>
      <c r="AB44" s="82"/>
      <c r="AC44" s="34"/>
      <c r="AD44" s="34"/>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34"/>
      <c r="BF44" s="34"/>
      <c r="BG44" s="34"/>
      <c r="BH44" s="34"/>
      <c r="BI44" s="34"/>
      <c r="BJ44" s="34"/>
      <c r="BK44" s="34"/>
      <c r="BL44" s="34"/>
      <c r="BM44" s="34"/>
    </row>
    <row r="45" spans="1:81" ht="27" customHeight="1" x14ac:dyDescent="0.15">
      <c r="B45" s="225" t="s">
        <v>27</v>
      </c>
      <c r="C45" s="146" t="s">
        <v>54</v>
      </c>
      <c r="D45" s="147"/>
      <c r="E45" s="147"/>
      <c r="F45" s="147"/>
      <c r="G45" s="147"/>
      <c r="H45" s="147"/>
      <c r="I45" s="147"/>
      <c r="J45" s="148"/>
      <c r="K45" s="72"/>
      <c r="L45" s="73"/>
      <c r="M45" s="73"/>
      <c r="N45" s="74" t="s">
        <v>55</v>
      </c>
      <c r="O45" s="72"/>
      <c r="P45" s="72"/>
      <c r="Q45" s="73"/>
      <c r="R45" s="73"/>
      <c r="S45" s="72"/>
      <c r="T45" s="75"/>
      <c r="U45" s="73"/>
      <c r="V45" s="73"/>
      <c r="W45" s="73" t="s">
        <v>55</v>
      </c>
      <c r="X45" s="72"/>
      <c r="Y45" s="72"/>
      <c r="Z45" s="73"/>
      <c r="AA45" s="73"/>
      <c r="AB45" s="76"/>
      <c r="AC45" s="34"/>
      <c r="AD45" s="34"/>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34"/>
      <c r="BF45" s="34"/>
      <c r="BG45" s="34"/>
      <c r="BH45" s="34"/>
      <c r="BI45" s="34"/>
      <c r="BJ45" s="34"/>
      <c r="BK45" s="34"/>
      <c r="BL45" s="34"/>
      <c r="BM45" s="34"/>
    </row>
    <row r="46" spans="1:81" ht="27" customHeight="1" x14ac:dyDescent="0.15">
      <c r="B46" s="226"/>
      <c r="C46" s="149"/>
      <c r="D46" s="149"/>
      <c r="E46" s="149"/>
      <c r="F46" s="149"/>
      <c r="G46" s="149"/>
      <c r="H46" s="149"/>
      <c r="I46" s="149"/>
      <c r="J46" s="150"/>
      <c r="K46" s="111"/>
      <c r="L46" s="44"/>
      <c r="M46" s="44"/>
      <c r="N46" s="44" t="s">
        <v>56</v>
      </c>
      <c r="O46" s="39"/>
      <c r="P46" s="39"/>
      <c r="Q46" s="44"/>
      <c r="R46" s="44"/>
      <c r="S46" s="39"/>
      <c r="T46" s="93"/>
      <c r="U46" s="44"/>
      <c r="V46" s="44"/>
      <c r="W46" s="44" t="s">
        <v>56</v>
      </c>
      <c r="X46" s="39"/>
      <c r="Y46" s="39"/>
      <c r="Z46" s="44"/>
      <c r="AA46" s="44"/>
      <c r="AB46" s="60"/>
      <c r="AC46" s="34"/>
      <c r="AD46" s="34"/>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34"/>
      <c r="BF46" s="34"/>
      <c r="BG46" s="34"/>
      <c r="BH46" s="34"/>
      <c r="BI46" s="34"/>
      <c r="BJ46" s="34"/>
      <c r="BK46" s="34"/>
      <c r="BL46" s="34"/>
      <c r="BM46" s="34"/>
    </row>
    <row r="47" spans="1:81" ht="27" customHeight="1" thickBot="1" x14ac:dyDescent="0.2">
      <c r="B47" s="227"/>
      <c r="C47" s="151"/>
      <c r="D47" s="151"/>
      <c r="E47" s="151"/>
      <c r="F47" s="151"/>
      <c r="G47" s="151"/>
      <c r="H47" s="151"/>
      <c r="I47" s="151"/>
      <c r="J47" s="152"/>
      <c r="K47" s="112"/>
      <c r="L47" s="113"/>
      <c r="M47" s="113"/>
      <c r="N47" s="114" t="s">
        <v>57</v>
      </c>
      <c r="O47" s="95"/>
      <c r="P47" s="95"/>
      <c r="Q47" s="113"/>
      <c r="R47" s="113"/>
      <c r="S47" s="95"/>
      <c r="T47" s="96"/>
      <c r="U47" s="113"/>
      <c r="V47" s="113"/>
      <c r="W47" s="113" t="s">
        <v>57</v>
      </c>
      <c r="X47" s="95"/>
      <c r="Y47" s="95"/>
      <c r="Z47" s="113"/>
      <c r="AA47" s="113"/>
      <c r="AB47" s="115"/>
      <c r="AC47" s="34"/>
      <c r="AD47" s="34"/>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34"/>
      <c r="BF47" s="34"/>
      <c r="BG47" s="34"/>
      <c r="BH47" s="34"/>
      <c r="BI47" s="34"/>
      <c r="BJ47" s="34"/>
      <c r="BK47" s="34"/>
      <c r="BL47" s="34"/>
      <c r="BM47" s="34"/>
    </row>
    <row r="48" spans="1:81" ht="13.5" customHeight="1" x14ac:dyDescent="0.15">
      <c r="B48" s="116"/>
      <c r="C48" s="116"/>
      <c r="D48" s="69"/>
      <c r="E48" s="34"/>
      <c r="F48" s="69"/>
      <c r="G48" s="34"/>
      <c r="H48" s="34"/>
      <c r="I48" s="69"/>
      <c r="J48" s="34"/>
      <c r="K48" s="34"/>
      <c r="L48" s="34"/>
      <c r="M48" s="34"/>
      <c r="N48" s="69"/>
      <c r="O48" s="34"/>
      <c r="P48" s="69"/>
      <c r="Q48" s="34"/>
      <c r="R48" s="34"/>
      <c r="S48" s="69"/>
      <c r="T48" s="34"/>
      <c r="U48" s="34"/>
      <c r="V48" s="34"/>
      <c r="W48" s="34"/>
      <c r="X48" s="34"/>
      <c r="Y48" s="34"/>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34"/>
      <c r="BA48" s="34"/>
      <c r="BB48" s="34"/>
      <c r="BC48" s="34"/>
      <c r="BD48" s="34"/>
      <c r="BE48" s="34"/>
      <c r="BF48" s="34"/>
      <c r="BG48" s="34"/>
      <c r="BH48" s="34"/>
      <c r="BI48" s="34"/>
      <c r="BJ48" s="34"/>
      <c r="BK48" s="34"/>
      <c r="BL48" s="34"/>
      <c r="BM48" s="34"/>
    </row>
    <row r="49" spans="1:77" ht="20.100000000000001" customHeight="1" thickBot="1" x14ac:dyDescent="0.2">
      <c r="B49" s="38" t="s">
        <v>58</v>
      </c>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row>
    <row r="50" spans="1:77" ht="30" customHeight="1" x14ac:dyDescent="0.15">
      <c r="B50" s="222"/>
      <c r="C50" s="223"/>
      <c r="D50" s="171" t="s">
        <v>19</v>
      </c>
      <c r="E50" s="172"/>
      <c r="F50" s="172"/>
      <c r="G50" s="172"/>
      <c r="H50" s="172"/>
      <c r="I50" s="172"/>
      <c r="J50" s="172"/>
      <c r="K50" s="172"/>
      <c r="L50" s="172"/>
      <c r="M50" s="173"/>
      <c r="N50" s="174" t="s">
        <v>20</v>
      </c>
      <c r="O50" s="175"/>
      <c r="P50" s="175"/>
      <c r="Q50" s="175"/>
      <c r="R50" s="175"/>
      <c r="S50" s="175"/>
      <c r="T50" s="175"/>
      <c r="U50" s="175"/>
      <c r="V50" s="175"/>
      <c r="W50" s="176"/>
      <c r="X50" s="34"/>
      <c r="Y50" s="34"/>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34"/>
      <c r="BA50" s="34"/>
      <c r="BB50" s="34"/>
      <c r="BC50" s="34"/>
      <c r="BD50" s="34"/>
      <c r="BE50" s="34"/>
      <c r="BF50" s="34"/>
      <c r="BG50" s="34"/>
      <c r="BH50" s="34"/>
      <c r="BI50" s="34"/>
      <c r="BJ50" s="34"/>
      <c r="BK50" s="34"/>
      <c r="BL50" s="34"/>
      <c r="BM50" s="34"/>
    </row>
    <row r="51" spans="1:77" ht="30" customHeight="1" x14ac:dyDescent="0.15">
      <c r="B51" s="212" t="s">
        <v>59</v>
      </c>
      <c r="C51" s="213"/>
      <c r="D51" s="117"/>
      <c r="E51" s="118" t="s">
        <v>60</v>
      </c>
      <c r="F51" s="119"/>
      <c r="G51" s="118"/>
      <c r="H51" s="118" t="s">
        <v>61</v>
      </c>
      <c r="I51" s="119"/>
      <c r="J51" s="118"/>
      <c r="K51" s="118"/>
      <c r="L51" s="118"/>
      <c r="M51" s="120"/>
      <c r="N51" s="121"/>
      <c r="O51" s="118" t="s">
        <v>60</v>
      </c>
      <c r="P51" s="119"/>
      <c r="Q51" s="118"/>
      <c r="R51" s="118" t="s">
        <v>61</v>
      </c>
      <c r="S51" s="119"/>
      <c r="T51" s="118"/>
      <c r="U51" s="118"/>
      <c r="V51" s="118"/>
      <c r="W51" s="122"/>
      <c r="X51" s="34"/>
      <c r="Y51" s="34"/>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34"/>
      <c r="BA51" s="34"/>
      <c r="BB51" s="34"/>
      <c r="BC51" s="34"/>
      <c r="BD51" s="34"/>
      <c r="BE51" s="34"/>
      <c r="BF51" s="34"/>
      <c r="BG51" s="34"/>
      <c r="BH51" s="34"/>
      <c r="BI51" s="34"/>
      <c r="BJ51" s="34"/>
      <c r="BK51" s="34"/>
      <c r="BL51" s="34"/>
      <c r="BM51" s="34"/>
    </row>
    <row r="52" spans="1:77" ht="30" customHeight="1" thickBot="1" x14ac:dyDescent="0.2">
      <c r="B52" s="214"/>
      <c r="C52" s="215"/>
      <c r="D52" s="123"/>
      <c r="E52" s="97" t="s">
        <v>62</v>
      </c>
      <c r="F52" s="113"/>
      <c r="G52" s="95"/>
      <c r="H52" s="97" t="s">
        <v>63</v>
      </c>
      <c r="I52" s="113"/>
      <c r="J52" s="95"/>
      <c r="K52" s="97" t="s">
        <v>64</v>
      </c>
      <c r="L52" s="95"/>
      <c r="M52" s="124"/>
      <c r="N52" s="125"/>
      <c r="O52" s="97" t="s">
        <v>62</v>
      </c>
      <c r="P52" s="113"/>
      <c r="Q52" s="95"/>
      <c r="R52" s="97" t="s">
        <v>63</v>
      </c>
      <c r="S52" s="113"/>
      <c r="T52" s="95"/>
      <c r="U52" s="97" t="s">
        <v>64</v>
      </c>
      <c r="V52" s="95"/>
      <c r="W52" s="115"/>
      <c r="X52" s="34"/>
      <c r="Y52" s="34"/>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34"/>
      <c r="BA52" s="34"/>
      <c r="BB52" s="34"/>
      <c r="BC52" s="34"/>
      <c r="BD52" s="34"/>
      <c r="BE52" s="34"/>
      <c r="BF52" s="34"/>
      <c r="BG52" s="34"/>
      <c r="BH52" s="34"/>
      <c r="BI52" s="34"/>
      <c r="BJ52" s="34"/>
      <c r="BK52" s="34"/>
      <c r="BL52" s="34"/>
      <c r="BM52" s="34"/>
    </row>
    <row r="53" spans="1:77" ht="13.5" customHeight="1" x14ac:dyDescent="0.15">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142"/>
      <c r="AM53" s="34"/>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row>
    <row r="54" spans="1:77" s="126" customFormat="1" ht="24" x14ac:dyDescent="0.15">
      <c r="B54" s="211" t="s">
        <v>65</v>
      </c>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127"/>
      <c r="AD54" s="127"/>
      <c r="AE54" s="127"/>
      <c r="AF54" s="127"/>
      <c r="AG54" s="127"/>
      <c r="AH54" s="127"/>
      <c r="AI54" s="127"/>
      <c r="AJ54" s="127"/>
      <c r="AK54" s="127"/>
      <c r="AN54" s="47"/>
    </row>
    <row r="55" spans="1:77" ht="30" customHeight="1" x14ac:dyDescent="0.15">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34"/>
      <c r="AM55" s="34"/>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row>
    <row r="56" spans="1:77" s="126" customFormat="1" ht="30" customHeight="1" x14ac:dyDescent="0.15">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N56" s="47"/>
    </row>
    <row r="57" spans="1:77" s="126" customFormat="1" ht="30" customHeight="1" x14ac:dyDescent="0.15">
      <c r="A57" s="143"/>
      <c r="AN57" s="44"/>
    </row>
    <row r="58" spans="1:77" ht="30" customHeight="1" x14ac:dyDescent="0.15">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34"/>
      <c r="AM58" s="34"/>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row>
    <row r="59" spans="1:77" s="126" customFormat="1" ht="30" customHeight="1" x14ac:dyDescent="0.1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row>
    <row r="60" spans="1:77" ht="30" customHeight="1" x14ac:dyDescent="0.15">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34"/>
      <c r="AM60" s="34"/>
      <c r="AN60" s="47"/>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row>
    <row r="61" spans="1:77" s="126" customFormat="1" ht="30" customHeight="1" x14ac:dyDescent="0.15">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row>
    <row r="62" spans="1:77" ht="30" customHeight="1" x14ac:dyDescent="0.15">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34"/>
      <c r="AM62" s="34"/>
      <c r="AN62" s="144"/>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row>
    <row r="63" spans="1:77" ht="30" customHeight="1" x14ac:dyDescent="0.15">
      <c r="A63" s="145"/>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row>
    <row r="64" spans="1:77" ht="30" customHeight="1" x14ac:dyDescent="0.15">
      <c r="A64" s="145"/>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126"/>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row>
    <row r="65" spans="1:65" ht="30" customHeight="1" x14ac:dyDescent="0.15">
      <c r="A65" s="145"/>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14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row>
    <row r="66" spans="1:65" ht="30" customHeight="1" x14ac:dyDescent="0.15">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126"/>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row>
    <row r="67" spans="1:65" ht="30" customHeight="1" x14ac:dyDescent="0.15">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47"/>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row>
    <row r="68" spans="1:65" ht="30" customHeight="1" x14ac:dyDescent="0.15">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47"/>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row>
    <row r="69" spans="1:65" ht="30" customHeight="1" x14ac:dyDescent="0.15">
      <c r="A69" s="145"/>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47"/>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row>
    <row r="70" spans="1:65" ht="30" customHeight="1" x14ac:dyDescent="0.15">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row>
    <row r="71" spans="1:65" ht="30" customHeight="1" x14ac:dyDescent="0.15">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row>
    <row r="72" spans="1:65" s="126" customFormat="1" ht="30" customHeight="1" x14ac:dyDescent="0.15">
      <c r="A72" s="143"/>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N72" s="34"/>
      <c r="AP72" s="34"/>
    </row>
    <row r="73" spans="1:65" ht="30" customHeight="1" x14ac:dyDescent="0.15">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34"/>
      <c r="AM73" s="34"/>
      <c r="AN73" s="34"/>
      <c r="AO73" s="34"/>
      <c r="AP73" s="126"/>
      <c r="AQ73" s="34"/>
      <c r="AR73" s="34"/>
      <c r="AS73" s="34"/>
      <c r="AT73" s="34"/>
      <c r="AU73" s="34"/>
      <c r="AV73" s="34"/>
      <c r="AW73" s="34"/>
      <c r="AX73" s="34"/>
      <c r="AY73" s="34"/>
      <c r="AZ73" s="34"/>
      <c r="BA73" s="34"/>
      <c r="BB73" s="34"/>
      <c r="BC73" s="34"/>
      <c r="BD73" s="34"/>
      <c r="BE73" s="34"/>
      <c r="BF73" s="34"/>
      <c r="BG73" s="34"/>
      <c r="BH73" s="34"/>
      <c r="BI73" s="34"/>
      <c r="BJ73" s="34"/>
      <c r="BK73" s="34"/>
      <c r="BL73" s="34"/>
      <c r="BM73" s="34"/>
    </row>
    <row r="74" spans="1:65" ht="30" customHeight="1" x14ac:dyDescent="0.15">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row>
    <row r="75" spans="1:65" ht="30" customHeight="1" x14ac:dyDescent="0.15">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row>
    <row r="76" spans="1:65" ht="30" customHeight="1" x14ac:dyDescent="0.15">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row>
    <row r="77" spans="1:65" ht="30" customHeight="1" x14ac:dyDescent="0.15">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126"/>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row>
    <row r="78" spans="1:65" ht="30" customHeight="1" x14ac:dyDescent="0.15">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row>
    <row r="79" spans="1:65" ht="30" customHeight="1" x14ac:dyDescent="0.15">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row>
    <row r="80" spans="1:65" ht="30" customHeight="1" x14ac:dyDescent="0.15">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row>
    <row r="81" spans="1:77" ht="30" customHeight="1" x14ac:dyDescent="0.15">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row>
    <row r="82" spans="1:77" s="126" customFormat="1" ht="30" customHeight="1" x14ac:dyDescent="0.15">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N82" s="34"/>
    </row>
    <row r="83" spans="1:77" ht="30" customHeight="1" x14ac:dyDescent="0.15">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row>
    <row r="84" spans="1:77" ht="30" customHeight="1" x14ac:dyDescent="0.15">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47"/>
      <c r="AP84" s="47"/>
      <c r="AQ84" s="34"/>
      <c r="AR84" s="34"/>
      <c r="AS84" s="34"/>
      <c r="AT84" s="34"/>
      <c r="AU84" s="34"/>
      <c r="AV84" s="34"/>
      <c r="AW84" s="34"/>
      <c r="AX84" s="34"/>
      <c r="AY84" s="34"/>
      <c r="AZ84" s="34"/>
      <c r="BA84" s="34"/>
      <c r="BB84" s="34"/>
      <c r="BC84" s="34"/>
      <c r="BD84" s="34"/>
      <c r="BE84" s="34"/>
      <c r="BF84" s="34"/>
      <c r="BG84" s="34"/>
      <c r="BH84" s="34"/>
      <c r="BI84" s="34"/>
      <c r="BJ84" s="34"/>
      <c r="BK84" s="34"/>
      <c r="BL84" s="34"/>
      <c r="BM84" s="34"/>
    </row>
    <row r="85" spans="1:77" ht="30" customHeight="1" x14ac:dyDescent="0.15">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row>
    <row r="86" spans="1:77" ht="30" customHeight="1" x14ac:dyDescent="0.15">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row>
    <row r="87" spans="1:77" ht="30" customHeight="1" x14ac:dyDescent="0.15">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126"/>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row>
    <row r="88" spans="1:77" ht="30" customHeight="1" x14ac:dyDescent="0.15">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row>
    <row r="89" spans="1:77" ht="30" customHeight="1" x14ac:dyDescent="0.15">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row>
    <row r="90" spans="1:77" ht="30" customHeight="1" x14ac:dyDescent="0.15">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47"/>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row>
    <row r="91" spans="1:77" ht="30" customHeight="1" x14ac:dyDescent="0.15">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47"/>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row>
    <row r="92" spans="1:77" s="47" customFormat="1" ht="30" customHeight="1" x14ac:dyDescent="0.15">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BN92" s="34"/>
      <c r="BO92" s="34"/>
      <c r="BP92" s="34"/>
      <c r="BQ92" s="34"/>
      <c r="BR92" s="34"/>
      <c r="BS92" s="34"/>
      <c r="BT92" s="34"/>
      <c r="BU92" s="34"/>
      <c r="BV92" s="34"/>
      <c r="BW92" s="34"/>
      <c r="BX92" s="34"/>
      <c r="BY92" s="34"/>
    </row>
    <row r="93" spans="1:77" s="47" customFormat="1" ht="30" customHeight="1" x14ac:dyDescent="0.15">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BN93" s="34"/>
      <c r="BO93" s="34"/>
      <c r="BP93" s="34"/>
      <c r="BQ93" s="34"/>
      <c r="BR93" s="34"/>
      <c r="BS93" s="34"/>
      <c r="BT93" s="34"/>
      <c r="BU93" s="34"/>
      <c r="BV93" s="34"/>
      <c r="BW93" s="34"/>
      <c r="BX93" s="34"/>
      <c r="BY93" s="34"/>
    </row>
    <row r="94" spans="1:77" s="47" customFormat="1" ht="30" customHeight="1" x14ac:dyDescent="0.15">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BN94" s="34"/>
      <c r="BO94" s="34"/>
      <c r="BP94" s="34"/>
      <c r="BQ94" s="34"/>
      <c r="BR94" s="34"/>
      <c r="BS94" s="34"/>
      <c r="BT94" s="34"/>
      <c r="BU94" s="34"/>
      <c r="BV94" s="34"/>
      <c r="BW94" s="34"/>
      <c r="BX94" s="34"/>
      <c r="BY94" s="34"/>
    </row>
    <row r="95" spans="1:77" s="47" customFormat="1" ht="30"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BN95" s="34"/>
      <c r="BO95" s="34"/>
      <c r="BP95" s="34"/>
      <c r="BQ95" s="34"/>
      <c r="BR95" s="34"/>
      <c r="BS95" s="34"/>
      <c r="BT95" s="34"/>
      <c r="BU95" s="34"/>
      <c r="BV95" s="34"/>
      <c r="BW95" s="34"/>
      <c r="BX95" s="34"/>
      <c r="BY95" s="34"/>
    </row>
    <row r="96" spans="1:77" s="47" customForma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BN96" s="34"/>
      <c r="BO96" s="34"/>
      <c r="BP96" s="34"/>
      <c r="BQ96" s="34"/>
      <c r="BR96" s="34"/>
      <c r="BS96" s="34"/>
      <c r="BT96" s="34"/>
      <c r="BU96" s="34"/>
      <c r="BV96" s="34"/>
      <c r="BW96" s="34"/>
      <c r="BX96" s="34"/>
      <c r="BY96" s="34"/>
    </row>
  </sheetData>
  <sheetProtection algorithmName="SHA-512" hashValue="eITKQUi/xT5rzN1/zflMBF/pODg5CI9RzA/qJQ7MkrZkLefswPfL3lXS7cwXt2VoaPJWJXX+FfQaPDXaZupYXA==" saltValue="u/gjD8VWiThajHfpHD9bqQ==" spinCount="100000" sheet="1" objects="1" selectLockedCells="1"/>
  <mergeCells count="43">
    <mergeCell ref="B54:AB54"/>
    <mergeCell ref="T23:AB23"/>
    <mergeCell ref="B51:C52"/>
    <mergeCell ref="K23:S23"/>
    <mergeCell ref="C43:J43"/>
    <mergeCell ref="C44:J44"/>
    <mergeCell ref="B50:C50"/>
    <mergeCell ref="D50:M50"/>
    <mergeCell ref="N50:W50"/>
    <mergeCell ref="K42:S42"/>
    <mergeCell ref="T42:AB42"/>
    <mergeCell ref="C36:J36"/>
    <mergeCell ref="C37:J37"/>
    <mergeCell ref="C38:J38"/>
    <mergeCell ref="W31:AA31"/>
    <mergeCell ref="B45:B47"/>
    <mergeCell ref="K39:S39"/>
    <mergeCell ref="T35:AB35"/>
    <mergeCell ref="T39:AB39"/>
    <mergeCell ref="C39:J39"/>
    <mergeCell ref="T28:AB28"/>
    <mergeCell ref="K26:S28"/>
    <mergeCell ref="O12:AA12"/>
    <mergeCell ref="K35:S35"/>
    <mergeCell ref="B21:J21"/>
    <mergeCell ref="C22:J22"/>
    <mergeCell ref="C23:J23"/>
    <mergeCell ref="C45:J47"/>
    <mergeCell ref="B2:AB2"/>
    <mergeCell ref="C24:J24"/>
    <mergeCell ref="C25:J25"/>
    <mergeCell ref="C28:J28"/>
    <mergeCell ref="B29:B31"/>
    <mergeCell ref="C29:J31"/>
    <mergeCell ref="N31:R31"/>
    <mergeCell ref="B17:C17"/>
    <mergeCell ref="H17:I17"/>
    <mergeCell ref="B4:AB4"/>
    <mergeCell ref="K21:S21"/>
    <mergeCell ref="T21:AB21"/>
    <mergeCell ref="B26:B27"/>
    <mergeCell ref="C26:J27"/>
    <mergeCell ref="B12:N12"/>
  </mergeCells>
  <phoneticPr fontId="1"/>
  <printOptions horizontalCentered="1" verticalCentered="1"/>
  <pageMargins left="0.23622047244094491" right="0.23622047244094491" top="0.55118110236220474" bottom="0.55118110236220474" header="0.31496062992125984" footer="0.31496062992125984"/>
  <pageSetup paperSize="9" scale="52"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3</xdr:col>
                    <xdr:colOff>247650</xdr:colOff>
                    <xdr:row>51</xdr:row>
                    <xdr:rowOff>57150</xdr:rowOff>
                  </from>
                  <to>
                    <xdr:col>4</xdr:col>
                    <xdr:colOff>0</xdr:colOff>
                    <xdr:row>51</xdr:row>
                    <xdr:rowOff>314325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6</xdr:col>
                    <xdr:colOff>238125</xdr:colOff>
                    <xdr:row>51</xdr:row>
                    <xdr:rowOff>57150</xdr:rowOff>
                  </from>
                  <to>
                    <xdr:col>7</xdr:col>
                    <xdr:colOff>19050</xdr:colOff>
                    <xdr:row>51</xdr:row>
                    <xdr:rowOff>314325</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19</xdr:col>
                    <xdr:colOff>238125</xdr:colOff>
                    <xdr:row>30</xdr:row>
                    <xdr:rowOff>28575</xdr:rowOff>
                  </from>
                  <to>
                    <xdr:col>19</xdr:col>
                    <xdr:colOff>514350</xdr:colOff>
                    <xdr:row>30</xdr:row>
                    <xdr:rowOff>266700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3</xdr:col>
                    <xdr:colOff>247650</xdr:colOff>
                    <xdr:row>50</xdr:row>
                    <xdr:rowOff>57150</xdr:rowOff>
                  </from>
                  <to>
                    <xdr:col>4</xdr:col>
                    <xdr:colOff>0</xdr:colOff>
                    <xdr:row>50</xdr:row>
                    <xdr:rowOff>314325</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6</xdr:col>
                    <xdr:colOff>238125</xdr:colOff>
                    <xdr:row>50</xdr:row>
                    <xdr:rowOff>57150</xdr:rowOff>
                  </from>
                  <to>
                    <xdr:col>7</xdr:col>
                    <xdr:colOff>9525</xdr:colOff>
                    <xdr:row>50</xdr:row>
                    <xdr:rowOff>314325</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9</xdr:col>
                    <xdr:colOff>247650</xdr:colOff>
                    <xdr:row>51</xdr:row>
                    <xdr:rowOff>57150</xdr:rowOff>
                  </from>
                  <to>
                    <xdr:col>10</xdr:col>
                    <xdr:colOff>19050</xdr:colOff>
                    <xdr:row>51</xdr:row>
                    <xdr:rowOff>314325</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13</xdr:col>
                    <xdr:colOff>247650</xdr:colOff>
                    <xdr:row>51</xdr:row>
                    <xdr:rowOff>57150</xdr:rowOff>
                  </from>
                  <to>
                    <xdr:col>14</xdr:col>
                    <xdr:colOff>0</xdr:colOff>
                    <xdr:row>51</xdr:row>
                    <xdr:rowOff>314325</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16</xdr:col>
                    <xdr:colOff>247650</xdr:colOff>
                    <xdr:row>51</xdr:row>
                    <xdr:rowOff>57150</xdr:rowOff>
                  </from>
                  <to>
                    <xdr:col>17</xdr:col>
                    <xdr:colOff>19050</xdr:colOff>
                    <xdr:row>51</xdr:row>
                    <xdr:rowOff>314325</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13</xdr:col>
                    <xdr:colOff>247650</xdr:colOff>
                    <xdr:row>50</xdr:row>
                    <xdr:rowOff>57150</xdr:rowOff>
                  </from>
                  <to>
                    <xdr:col>14</xdr:col>
                    <xdr:colOff>0</xdr:colOff>
                    <xdr:row>50</xdr:row>
                    <xdr:rowOff>314325</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16</xdr:col>
                    <xdr:colOff>247650</xdr:colOff>
                    <xdr:row>50</xdr:row>
                    <xdr:rowOff>57150</xdr:rowOff>
                  </from>
                  <to>
                    <xdr:col>17</xdr:col>
                    <xdr:colOff>19050</xdr:colOff>
                    <xdr:row>50</xdr:row>
                    <xdr:rowOff>314325</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19</xdr:col>
                    <xdr:colOff>238125</xdr:colOff>
                    <xdr:row>51</xdr:row>
                    <xdr:rowOff>57150</xdr:rowOff>
                  </from>
                  <to>
                    <xdr:col>20</xdr:col>
                    <xdr:colOff>9525</xdr:colOff>
                    <xdr:row>51</xdr:row>
                    <xdr:rowOff>314325</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19</xdr:col>
                    <xdr:colOff>238125</xdr:colOff>
                    <xdr:row>28</xdr:row>
                    <xdr:rowOff>47625</xdr:rowOff>
                  </from>
                  <to>
                    <xdr:col>20</xdr:col>
                    <xdr:colOff>0</xdr:colOff>
                    <xdr:row>28</xdr:row>
                    <xdr:rowOff>304800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19</xdr:col>
                    <xdr:colOff>238125</xdr:colOff>
                    <xdr:row>29</xdr:row>
                    <xdr:rowOff>47625</xdr:rowOff>
                  </from>
                  <to>
                    <xdr:col>20</xdr:col>
                    <xdr:colOff>0</xdr:colOff>
                    <xdr:row>29</xdr:row>
                    <xdr:rowOff>295275</xdr:rowOff>
                  </to>
                </anchor>
              </controlPr>
            </control>
          </mc:Choice>
        </mc:AlternateContent>
        <mc:AlternateContent xmlns:mc="http://schemas.openxmlformats.org/markup-compatibility/2006">
          <mc:Choice Requires="x14">
            <control shapeId="55322" r:id="rId17" name="Check Box 26">
              <controlPr defaultSize="0" autoFill="0" autoLine="0" autoPict="0">
                <anchor moveWithCells="1">
                  <from>
                    <xdr:col>14</xdr:col>
                    <xdr:colOff>142875</xdr:colOff>
                    <xdr:row>35</xdr:row>
                    <xdr:rowOff>152400</xdr:rowOff>
                  </from>
                  <to>
                    <xdr:col>15</xdr:col>
                    <xdr:colOff>28575</xdr:colOff>
                    <xdr:row>35</xdr:row>
                    <xdr:rowOff>400050</xdr:rowOff>
                  </to>
                </anchor>
              </controlPr>
            </control>
          </mc:Choice>
        </mc:AlternateContent>
        <mc:AlternateContent xmlns:mc="http://schemas.openxmlformats.org/markup-compatibility/2006">
          <mc:Choice Requires="x14">
            <control shapeId="55323" r:id="rId18" name="Check Box 27">
              <controlPr defaultSize="0" autoFill="0" autoLine="0" autoPict="0">
                <anchor moveWithCells="1">
                  <from>
                    <xdr:col>14</xdr:col>
                    <xdr:colOff>142875</xdr:colOff>
                    <xdr:row>36</xdr:row>
                    <xdr:rowOff>180975</xdr:rowOff>
                  </from>
                  <to>
                    <xdr:col>15</xdr:col>
                    <xdr:colOff>28575</xdr:colOff>
                    <xdr:row>36</xdr:row>
                    <xdr:rowOff>428625</xdr:rowOff>
                  </to>
                </anchor>
              </controlPr>
            </control>
          </mc:Choice>
        </mc:AlternateContent>
        <mc:AlternateContent xmlns:mc="http://schemas.openxmlformats.org/markup-compatibility/2006">
          <mc:Choice Requires="x14">
            <control shapeId="55324" r:id="rId19" name="Check Box 28">
              <controlPr defaultSize="0" autoFill="0" autoLine="0" autoPict="0">
                <anchor moveWithCells="1">
                  <from>
                    <xdr:col>14</xdr:col>
                    <xdr:colOff>142875</xdr:colOff>
                    <xdr:row>37</xdr:row>
                    <xdr:rowOff>142875</xdr:rowOff>
                  </from>
                  <to>
                    <xdr:col>15</xdr:col>
                    <xdr:colOff>28575</xdr:colOff>
                    <xdr:row>37</xdr:row>
                    <xdr:rowOff>390525</xdr:rowOff>
                  </to>
                </anchor>
              </controlPr>
            </control>
          </mc:Choice>
        </mc:AlternateContent>
        <mc:AlternateContent xmlns:mc="http://schemas.openxmlformats.org/markup-compatibility/2006">
          <mc:Choice Requires="x14">
            <control shapeId="55325" r:id="rId20" name="Check Box 29">
              <controlPr defaultSize="0" autoFill="0" autoLine="0" autoPict="0">
                <anchor moveWithCells="1">
                  <from>
                    <xdr:col>23</xdr:col>
                    <xdr:colOff>142875</xdr:colOff>
                    <xdr:row>35</xdr:row>
                    <xdr:rowOff>142875</xdr:rowOff>
                  </from>
                  <to>
                    <xdr:col>24</xdr:col>
                    <xdr:colOff>28575</xdr:colOff>
                    <xdr:row>35</xdr:row>
                    <xdr:rowOff>390525</xdr:rowOff>
                  </to>
                </anchor>
              </controlPr>
            </control>
          </mc:Choice>
        </mc:AlternateContent>
        <mc:AlternateContent xmlns:mc="http://schemas.openxmlformats.org/markup-compatibility/2006">
          <mc:Choice Requires="x14">
            <control shapeId="55326" r:id="rId21" name="Check Box 30">
              <controlPr defaultSize="0" autoFill="0" autoLine="0" autoPict="0">
                <anchor moveWithCells="1">
                  <from>
                    <xdr:col>23</xdr:col>
                    <xdr:colOff>142875</xdr:colOff>
                    <xdr:row>36</xdr:row>
                    <xdr:rowOff>161925</xdr:rowOff>
                  </from>
                  <to>
                    <xdr:col>24</xdr:col>
                    <xdr:colOff>28575</xdr:colOff>
                    <xdr:row>36</xdr:row>
                    <xdr:rowOff>409575</xdr:rowOff>
                  </to>
                </anchor>
              </controlPr>
            </control>
          </mc:Choice>
        </mc:AlternateContent>
        <mc:AlternateContent xmlns:mc="http://schemas.openxmlformats.org/markup-compatibility/2006">
          <mc:Choice Requires="x14">
            <control shapeId="55327" r:id="rId22" name="Check Box 31">
              <controlPr defaultSize="0" autoFill="0" autoLine="0" autoPict="0">
                <anchor moveWithCells="1">
                  <from>
                    <xdr:col>23</xdr:col>
                    <xdr:colOff>142875</xdr:colOff>
                    <xdr:row>37</xdr:row>
                    <xdr:rowOff>142875</xdr:rowOff>
                  </from>
                  <to>
                    <xdr:col>24</xdr:col>
                    <xdr:colOff>28575</xdr:colOff>
                    <xdr:row>37</xdr:row>
                    <xdr:rowOff>390525</xdr:rowOff>
                  </to>
                </anchor>
              </controlPr>
            </control>
          </mc:Choice>
        </mc:AlternateContent>
        <mc:AlternateContent xmlns:mc="http://schemas.openxmlformats.org/markup-compatibility/2006">
          <mc:Choice Requires="x14">
            <control shapeId="55334" r:id="rId23" name="Check Box 38">
              <controlPr defaultSize="0" autoFill="0" autoLine="0" autoPict="0">
                <anchor moveWithCells="1">
                  <from>
                    <xdr:col>14</xdr:col>
                    <xdr:colOff>180975</xdr:colOff>
                    <xdr:row>13</xdr:row>
                    <xdr:rowOff>47625</xdr:rowOff>
                  </from>
                  <to>
                    <xdr:col>15</xdr:col>
                    <xdr:colOff>76200</xdr:colOff>
                    <xdr:row>13</xdr:row>
                    <xdr:rowOff>371475</xdr:rowOff>
                  </to>
                </anchor>
              </controlPr>
            </control>
          </mc:Choice>
        </mc:AlternateContent>
        <mc:AlternateContent xmlns:mc="http://schemas.openxmlformats.org/markup-compatibility/2006">
          <mc:Choice Requires="x14">
            <control shapeId="55335" r:id="rId24" name="Check Box 39">
              <controlPr defaultSize="0" autoFill="0" autoLine="0" autoPict="0">
                <anchor moveWithCells="1">
                  <from>
                    <xdr:col>14</xdr:col>
                    <xdr:colOff>180975</xdr:colOff>
                    <xdr:row>15</xdr:row>
                    <xdr:rowOff>47625</xdr:rowOff>
                  </from>
                  <to>
                    <xdr:col>15</xdr:col>
                    <xdr:colOff>76200</xdr:colOff>
                    <xdr:row>15</xdr:row>
                    <xdr:rowOff>371475</xdr:rowOff>
                  </to>
                </anchor>
              </controlPr>
            </control>
          </mc:Choice>
        </mc:AlternateContent>
        <mc:AlternateContent xmlns:mc="http://schemas.openxmlformats.org/markup-compatibility/2006">
          <mc:Choice Requires="x14">
            <control shapeId="55336" r:id="rId25" name="Check Box 40">
              <controlPr defaultSize="0" autoFill="0" autoLine="0" autoPict="0">
                <anchor moveWithCells="1">
                  <from>
                    <xdr:col>19</xdr:col>
                    <xdr:colOff>180975</xdr:colOff>
                    <xdr:row>13</xdr:row>
                    <xdr:rowOff>47625</xdr:rowOff>
                  </from>
                  <to>
                    <xdr:col>20</xdr:col>
                    <xdr:colOff>76200</xdr:colOff>
                    <xdr:row>13</xdr:row>
                    <xdr:rowOff>371475</xdr:rowOff>
                  </to>
                </anchor>
              </controlPr>
            </control>
          </mc:Choice>
        </mc:AlternateContent>
        <mc:AlternateContent xmlns:mc="http://schemas.openxmlformats.org/markup-compatibility/2006">
          <mc:Choice Requires="x14">
            <control shapeId="55337" r:id="rId26" name="Check Box 41">
              <controlPr defaultSize="0" autoFill="0" autoLine="0" autoPict="0">
                <anchor moveWithCells="1">
                  <from>
                    <xdr:col>19</xdr:col>
                    <xdr:colOff>180975</xdr:colOff>
                    <xdr:row>15</xdr:row>
                    <xdr:rowOff>47625</xdr:rowOff>
                  </from>
                  <to>
                    <xdr:col>20</xdr:col>
                    <xdr:colOff>76200</xdr:colOff>
                    <xdr:row>15</xdr:row>
                    <xdr:rowOff>371475</xdr:rowOff>
                  </to>
                </anchor>
              </controlPr>
            </control>
          </mc:Choice>
        </mc:AlternateContent>
        <mc:AlternateContent xmlns:mc="http://schemas.openxmlformats.org/markup-compatibility/2006">
          <mc:Choice Requires="x14">
            <control shapeId="55362" r:id="rId27" name="Check Box 66">
              <controlPr defaultSize="0" autoFill="0" autoLine="0" autoPict="0">
                <anchor moveWithCells="1">
                  <from>
                    <xdr:col>10</xdr:col>
                    <xdr:colOff>276225</xdr:colOff>
                    <xdr:row>28</xdr:row>
                    <xdr:rowOff>47625</xdr:rowOff>
                  </from>
                  <to>
                    <xdr:col>11</xdr:col>
                    <xdr:colOff>114300</xdr:colOff>
                    <xdr:row>28</xdr:row>
                    <xdr:rowOff>285750</xdr:rowOff>
                  </to>
                </anchor>
              </controlPr>
            </control>
          </mc:Choice>
        </mc:AlternateContent>
        <mc:AlternateContent xmlns:mc="http://schemas.openxmlformats.org/markup-compatibility/2006">
          <mc:Choice Requires="x14">
            <control shapeId="55363" r:id="rId28" name="Check Box 67">
              <controlPr defaultSize="0" autoFill="0" autoLine="0" autoPict="0">
                <anchor moveWithCells="1">
                  <from>
                    <xdr:col>14</xdr:col>
                    <xdr:colOff>466725</xdr:colOff>
                    <xdr:row>28</xdr:row>
                    <xdr:rowOff>47625</xdr:rowOff>
                  </from>
                  <to>
                    <xdr:col>15</xdr:col>
                    <xdr:colOff>304800</xdr:colOff>
                    <xdr:row>28</xdr:row>
                    <xdr:rowOff>285750</xdr:rowOff>
                  </to>
                </anchor>
              </controlPr>
            </control>
          </mc:Choice>
        </mc:AlternateContent>
        <mc:AlternateContent xmlns:mc="http://schemas.openxmlformats.org/markup-compatibility/2006">
          <mc:Choice Requires="x14">
            <control shapeId="55364" r:id="rId29" name="Check Box 68">
              <controlPr defaultSize="0" autoFill="0" autoLine="0" autoPict="0">
                <anchor moveWithCells="1">
                  <from>
                    <xdr:col>14</xdr:col>
                    <xdr:colOff>466725</xdr:colOff>
                    <xdr:row>29</xdr:row>
                    <xdr:rowOff>47625</xdr:rowOff>
                  </from>
                  <to>
                    <xdr:col>15</xdr:col>
                    <xdr:colOff>304800</xdr:colOff>
                    <xdr:row>29</xdr:row>
                    <xdr:rowOff>285750</xdr:rowOff>
                  </to>
                </anchor>
              </controlPr>
            </control>
          </mc:Choice>
        </mc:AlternateContent>
        <mc:AlternateContent xmlns:mc="http://schemas.openxmlformats.org/markup-compatibility/2006">
          <mc:Choice Requires="x14">
            <control shapeId="55365" r:id="rId30" name="Check Box 69">
              <controlPr defaultSize="0" autoFill="0" autoLine="0" autoPict="0">
                <anchor moveWithCells="1">
                  <from>
                    <xdr:col>10</xdr:col>
                    <xdr:colOff>266700</xdr:colOff>
                    <xdr:row>29</xdr:row>
                    <xdr:rowOff>47625</xdr:rowOff>
                  </from>
                  <to>
                    <xdr:col>11</xdr:col>
                    <xdr:colOff>104775</xdr:colOff>
                    <xdr:row>29</xdr:row>
                    <xdr:rowOff>285750</xdr:rowOff>
                  </to>
                </anchor>
              </controlPr>
            </control>
          </mc:Choice>
        </mc:AlternateContent>
        <mc:AlternateContent xmlns:mc="http://schemas.openxmlformats.org/markup-compatibility/2006">
          <mc:Choice Requires="x14">
            <control shapeId="55366" r:id="rId31" name="Check Box 70">
              <controlPr defaultSize="0" autoFill="0" autoLine="0" autoPict="0">
                <anchor moveWithCells="1">
                  <from>
                    <xdr:col>10</xdr:col>
                    <xdr:colOff>266700</xdr:colOff>
                    <xdr:row>30</xdr:row>
                    <xdr:rowOff>47625</xdr:rowOff>
                  </from>
                  <to>
                    <xdr:col>11</xdr:col>
                    <xdr:colOff>104775</xdr:colOff>
                    <xdr:row>30</xdr:row>
                    <xdr:rowOff>285750</xdr:rowOff>
                  </to>
                </anchor>
              </controlPr>
            </control>
          </mc:Choice>
        </mc:AlternateContent>
        <mc:AlternateContent xmlns:mc="http://schemas.openxmlformats.org/markup-compatibility/2006">
          <mc:Choice Requires="x14">
            <control shapeId="55367" r:id="rId32" name="Check Box 71">
              <controlPr defaultSize="0" autoFill="0" autoLine="0" autoPict="0">
                <anchor moveWithCells="1">
                  <from>
                    <xdr:col>23</xdr:col>
                    <xdr:colOff>495300</xdr:colOff>
                    <xdr:row>28</xdr:row>
                    <xdr:rowOff>47625</xdr:rowOff>
                  </from>
                  <to>
                    <xdr:col>24</xdr:col>
                    <xdr:colOff>314325</xdr:colOff>
                    <xdr:row>28</xdr:row>
                    <xdr:rowOff>295275</xdr:rowOff>
                  </to>
                </anchor>
              </controlPr>
            </control>
          </mc:Choice>
        </mc:AlternateContent>
        <mc:AlternateContent xmlns:mc="http://schemas.openxmlformats.org/markup-compatibility/2006">
          <mc:Choice Requires="x14">
            <control shapeId="55368" r:id="rId33" name="Check Box 72">
              <controlPr defaultSize="0" autoFill="0" autoLine="0" autoPict="0">
                <anchor moveWithCells="1">
                  <from>
                    <xdr:col>23</xdr:col>
                    <xdr:colOff>495300</xdr:colOff>
                    <xdr:row>29</xdr:row>
                    <xdr:rowOff>57150</xdr:rowOff>
                  </from>
                  <to>
                    <xdr:col>24</xdr:col>
                    <xdr:colOff>304800</xdr:colOff>
                    <xdr:row>29</xdr:row>
                    <xdr:rowOff>295275</xdr:rowOff>
                  </to>
                </anchor>
              </controlPr>
            </control>
          </mc:Choice>
        </mc:AlternateContent>
        <mc:AlternateContent xmlns:mc="http://schemas.openxmlformats.org/markup-compatibility/2006">
          <mc:Choice Requires="x14">
            <control shapeId="55376" r:id="rId34" name="Check Box 80">
              <controlPr defaultSize="0" autoFill="0" autoLine="0" autoPict="0">
                <anchor moveWithCells="1">
                  <from>
                    <xdr:col>19</xdr:col>
                    <xdr:colOff>209550</xdr:colOff>
                    <xdr:row>24</xdr:row>
                    <xdr:rowOff>504825</xdr:rowOff>
                  </from>
                  <to>
                    <xdr:col>20</xdr:col>
                    <xdr:colOff>47625</xdr:colOff>
                    <xdr:row>26</xdr:row>
                    <xdr:rowOff>66675</xdr:rowOff>
                  </to>
                </anchor>
              </controlPr>
            </control>
          </mc:Choice>
        </mc:AlternateContent>
        <mc:AlternateContent xmlns:mc="http://schemas.openxmlformats.org/markup-compatibility/2006">
          <mc:Choice Requires="x14">
            <control shapeId="55377" r:id="rId35" name="Check Box 81">
              <controlPr defaultSize="0" autoFill="0" autoLine="0" autoPict="0">
                <anchor moveWithCells="1">
                  <from>
                    <xdr:col>23</xdr:col>
                    <xdr:colOff>276225</xdr:colOff>
                    <xdr:row>24</xdr:row>
                    <xdr:rowOff>504825</xdr:rowOff>
                  </from>
                  <to>
                    <xdr:col>24</xdr:col>
                    <xdr:colOff>114300</xdr:colOff>
                    <xdr:row>26</xdr:row>
                    <xdr:rowOff>66675</xdr:rowOff>
                  </to>
                </anchor>
              </controlPr>
            </control>
          </mc:Choice>
        </mc:AlternateContent>
        <mc:AlternateContent xmlns:mc="http://schemas.openxmlformats.org/markup-compatibility/2006">
          <mc:Choice Requires="x14">
            <control shapeId="55378" r:id="rId36" name="Check Box 82">
              <controlPr defaultSize="0" autoFill="0" autoLine="0" autoPict="0">
                <anchor moveWithCells="1">
                  <from>
                    <xdr:col>23</xdr:col>
                    <xdr:colOff>276225</xdr:colOff>
                    <xdr:row>25</xdr:row>
                    <xdr:rowOff>285750</xdr:rowOff>
                  </from>
                  <to>
                    <xdr:col>24</xdr:col>
                    <xdr:colOff>123825</xdr:colOff>
                    <xdr:row>27</xdr:row>
                    <xdr:rowOff>57150</xdr:rowOff>
                  </to>
                </anchor>
              </controlPr>
            </control>
          </mc:Choice>
        </mc:AlternateContent>
        <mc:AlternateContent xmlns:mc="http://schemas.openxmlformats.org/markup-compatibility/2006">
          <mc:Choice Requires="x14">
            <control shapeId="55379" r:id="rId37" name="Check Box 83">
              <controlPr defaultSize="0" autoFill="0" autoLine="0" autoPict="0">
                <anchor moveWithCells="1">
                  <from>
                    <xdr:col>19</xdr:col>
                    <xdr:colOff>219075</xdr:colOff>
                    <xdr:row>25</xdr:row>
                    <xdr:rowOff>285750</xdr:rowOff>
                  </from>
                  <to>
                    <xdr:col>20</xdr:col>
                    <xdr:colOff>57150</xdr:colOff>
                    <xdr:row>27</xdr:row>
                    <xdr:rowOff>57150</xdr:rowOff>
                  </to>
                </anchor>
              </controlPr>
            </control>
          </mc:Choice>
        </mc:AlternateContent>
        <mc:AlternateContent xmlns:mc="http://schemas.openxmlformats.org/markup-compatibility/2006">
          <mc:Choice Requires="x14">
            <control shapeId="55400" r:id="rId38" name="Group Box 104">
              <controlPr defaultSize="0" autoFill="0" autoPict="0">
                <anchor moveWithCells="1">
                  <from>
                    <xdr:col>1</xdr:col>
                    <xdr:colOff>0</xdr:colOff>
                    <xdr:row>4</xdr:row>
                    <xdr:rowOff>28575</xdr:rowOff>
                  </from>
                  <to>
                    <xdr:col>11</xdr:col>
                    <xdr:colOff>523875</xdr:colOff>
                    <xdr:row>7</xdr:row>
                    <xdr:rowOff>9525</xdr:rowOff>
                  </to>
                </anchor>
              </controlPr>
            </control>
          </mc:Choice>
        </mc:AlternateContent>
        <mc:AlternateContent xmlns:mc="http://schemas.openxmlformats.org/markup-compatibility/2006">
          <mc:Choice Requires="x14">
            <control shapeId="55413" r:id="rId39" name="Group Box 117">
              <controlPr defaultSize="0" autoFill="0" autoPict="0">
                <anchor moveWithCells="1">
                  <from>
                    <xdr:col>2</xdr:col>
                    <xdr:colOff>438150</xdr:colOff>
                    <xdr:row>7</xdr:row>
                    <xdr:rowOff>76200</xdr:rowOff>
                  </from>
                  <to>
                    <xdr:col>26</xdr:col>
                    <xdr:colOff>47625</xdr:colOff>
                    <xdr:row>9</xdr:row>
                    <xdr:rowOff>123825</xdr:rowOff>
                  </to>
                </anchor>
              </controlPr>
            </control>
          </mc:Choice>
        </mc:AlternateContent>
        <mc:AlternateContent xmlns:mc="http://schemas.openxmlformats.org/markup-compatibility/2006">
          <mc:Choice Requires="x14">
            <control shapeId="55414" r:id="rId40" name="99床未満">
              <controlPr defaultSize="0" autoFill="0" autoLine="0" autoPict="0">
                <anchor moveWithCells="1">
                  <from>
                    <xdr:col>3</xdr:col>
                    <xdr:colOff>171450</xdr:colOff>
                    <xdr:row>8</xdr:row>
                    <xdr:rowOff>47625</xdr:rowOff>
                  </from>
                  <to>
                    <xdr:col>4</xdr:col>
                    <xdr:colOff>57150</xdr:colOff>
                    <xdr:row>8</xdr:row>
                    <xdr:rowOff>371475</xdr:rowOff>
                  </to>
                </anchor>
              </controlPr>
            </control>
          </mc:Choice>
        </mc:AlternateContent>
        <mc:AlternateContent xmlns:mc="http://schemas.openxmlformats.org/markup-compatibility/2006">
          <mc:Choice Requires="x14">
            <control shapeId="55415" r:id="rId41" name="100～">
              <controlPr defaultSize="0" autoFill="0" autoLine="0" autoPict="0">
                <anchor moveWithCells="1">
                  <from>
                    <xdr:col>6</xdr:col>
                    <xdr:colOff>171450</xdr:colOff>
                    <xdr:row>8</xdr:row>
                    <xdr:rowOff>47625</xdr:rowOff>
                  </from>
                  <to>
                    <xdr:col>7</xdr:col>
                    <xdr:colOff>57150</xdr:colOff>
                    <xdr:row>8</xdr:row>
                    <xdr:rowOff>371475</xdr:rowOff>
                  </to>
                </anchor>
              </controlPr>
            </control>
          </mc:Choice>
        </mc:AlternateContent>
        <mc:AlternateContent xmlns:mc="http://schemas.openxmlformats.org/markup-compatibility/2006">
          <mc:Choice Requires="x14">
            <control shapeId="55416" r:id="rId42" name="200～">
              <controlPr defaultSize="0" autoFill="0" autoLine="0" autoPict="0">
                <anchor moveWithCells="1">
                  <from>
                    <xdr:col>10</xdr:col>
                    <xdr:colOff>161925</xdr:colOff>
                    <xdr:row>8</xdr:row>
                    <xdr:rowOff>38100</xdr:rowOff>
                  </from>
                  <to>
                    <xdr:col>11</xdr:col>
                    <xdr:colOff>47625</xdr:colOff>
                    <xdr:row>8</xdr:row>
                    <xdr:rowOff>361950</xdr:rowOff>
                  </to>
                </anchor>
              </controlPr>
            </control>
          </mc:Choice>
        </mc:AlternateContent>
        <mc:AlternateContent xmlns:mc="http://schemas.openxmlformats.org/markup-compatibility/2006">
          <mc:Choice Requires="x14">
            <control shapeId="55417" r:id="rId43" name="300～">
              <controlPr defaultSize="0" autoFill="0" autoLine="0" autoPict="0">
                <anchor moveWithCells="1">
                  <from>
                    <xdr:col>14</xdr:col>
                    <xdr:colOff>171450</xdr:colOff>
                    <xdr:row>8</xdr:row>
                    <xdr:rowOff>47625</xdr:rowOff>
                  </from>
                  <to>
                    <xdr:col>15</xdr:col>
                    <xdr:colOff>57150</xdr:colOff>
                    <xdr:row>8</xdr:row>
                    <xdr:rowOff>371475</xdr:rowOff>
                  </to>
                </anchor>
              </controlPr>
            </control>
          </mc:Choice>
        </mc:AlternateContent>
        <mc:AlternateContent xmlns:mc="http://schemas.openxmlformats.org/markup-compatibility/2006">
          <mc:Choice Requires="x14">
            <control shapeId="55418" r:id="rId44" name="400～">
              <controlPr defaultSize="0" autoFill="0" autoLine="0" autoPict="0">
                <anchor moveWithCells="1">
                  <from>
                    <xdr:col>18</xdr:col>
                    <xdr:colOff>161925</xdr:colOff>
                    <xdr:row>8</xdr:row>
                    <xdr:rowOff>47625</xdr:rowOff>
                  </from>
                  <to>
                    <xdr:col>19</xdr:col>
                    <xdr:colOff>47625</xdr:colOff>
                    <xdr:row>8</xdr:row>
                    <xdr:rowOff>371475</xdr:rowOff>
                  </to>
                </anchor>
              </controlPr>
            </control>
          </mc:Choice>
        </mc:AlternateContent>
        <mc:AlternateContent xmlns:mc="http://schemas.openxmlformats.org/markup-compatibility/2006">
          <mc:Choice Requires="x14">
            <control shapeId="55419" r:id="rId45" name="500床以上">
              <controlPr defaultSize="0" autoFill="0" autoLine="0" autoPict="0">
                <anchor moveWithCells="1">
                  <from>
                    <xdr:col>22</xdr:col>
                    <xdr:colOff>171450</xdr:colOff>
                    <xdr:row>8</xdr:row>
                    <xdr:rowOff>47625</xdr:rowOff>
                  </from>
                  <to>
                    <xdr:col>23</xdr:col>
                    <xdr:colOff>57150</xdr:colOff>
                    <xdr:row>8</xdr:row>
                    <xdr:rowOff>371475</xdr:rowOff>
                  </to>
                </anchor>
              </controlPr>
            </control>
          </mc:Choice>
        </mc:AlternateContent>
        <mc:AlternateContent xmlns:mc="http://schemas.openxmlformats.org/markup-compatibility/2006">
          <mc:Choice Requires="x14">
            <control shapeId="55427" r:id="rId46" name="Group Box 131">
              <controlPr defaultSize="0" autoFill="0" autoPict="0">
                <anchor moveWithCells="1">
                  <from>
                    <xdr:col>0</xdr:col>
                    <xdr:colOff>133350</xdr:colOff>
                    <xdr:row>4</xdr:row>
                    <xdr:rowOff>152400</xdr:rowOff>
                  </from>
                  <to>
                    <xdr:col>11</xdr:col>
                    <xdr:colOff>476250</xdr:colOff>
                    <xdr:row>7</xdr:row>
                    <xdr:rowOff>133350</xdr:rowOff>
                  </to>
                </anchor>
              </controlPr>
            </control>
          </mc:Choice>
        </mc:AlternateContent>
        <mc:AlternateContent xmlns:mc="http://schemas.openxmlformats.org/markup-compatibility/2006">
          <mc:Choice Requires="x14">
            <control shapeId="55428" r:id="rId47" name="Option Button 132">
              <controlPr defaultSize="0" autoFill="0" autoLine="0" autoPict="0">
                <anchor moveWithCells="1">
                  <from>
                    <xdr:col>1</xdr:col>
                    <xdr:colOff>180975</xdr:colOff>
                    <xdr:row>6</xdr:row>
                    <xdr:rowOff>47625</xdr:rowOff>
                  </from>
                  <to>
                    <xdr:col>2</xdr:col>
                    <xdr:colOff>66675</xdr:colOff>
                    <xdr:row>6</xdr:row>
                    <xdr:rowOff>371475</xdr:rowOff>
                  </to>
                </anchor>
              </controlPr>
            </control>
          </mc:Choice>
        </mc:AlternateContent>
        <mc:AlternateContent xmlns:mc="http://schemas.openxmlformats.org/markup-compatibility/2006">
          <mc:Choice Requires="x14">
            <control shapeId="55429" r:id="rId48" name="Option Button 133">
              <controlPr defaultSize="0" autoFill="0" autoLine="0" autoPict="0">
                <anchor moveWithCells="1">
                  <from>
                    <xdr:col>4</xdr:col>
                    <xdr:colOff>180975</xdr:colOff>
                    <xdr:row>6</xdr:row>
                    <xdr:rowOff>47625</xdr:rowOff>
                  </from>
                  <to>
                    <xdr:col>5</xdr:col>
                    <xdr:colOff>66675</xdr:colOff>
                    <xdr:row>6</xdr:row>
                    <xdr:rowOff>371475</xdr:rowOff>
                  </to>
                </anchor>
              </controlPr>
            </control>
          </mc:Choice>
        </mc:AlternateContent>
        <mc:AlternateContent xmlns:mc="http://schemas.openxmlformats.org/markup-compatibility/2006">
          <mc:Choice Requires="x14">
            <control shapeId="55430" r:id="rId49" name="Option Button 134">
              <controlPr defaultSize="0" autoFill="0" autoLine="0" autoPict="0">
                <anchor moveWithCells="1">
                  <from>
                    <xdr:col>8</xdr:col>
                    <xdr:colOff>190500</xdr:colOff>
                    <xdr:row>6</xdr:row>
                    <xdr:rowOff>38100</xdr:rowOff>
                  </from>
                  <to>
                    <xdr:col>9</xdr:col>
                    <xdr:colOff>76200</xdr:colOff>
                    <xdr:row>6</xdr:row>
                    <xdr:rowOff>361950</xdr:rowOff>
                  </to>
                </anchor>
              </controlPr>
            </control>
          </mc:Choice>
        </mc:AlternateContent>
        <mc:AlternateContent xmlns:mc="http://schemas.openxmlformats.org/markup-compatibility/2006">
          <mc:Choice Requires="x14">
            <control shapeId="55431" r:id="rId50" name="Group Box 135">
              <controlPr defaultSize="0" autoFill="0" autoPict="0">
                <anchor moveWithCells="1">
                  <from>
                    <xdr:col>0</xdr:col>
                    <xdr:colOff>123825</xdr:colOff>
                    <xdr:row>12</xdr:row>
                    <xdr:rowOff>66675</xdr:rowOff>
                  </from>
                  <to>
                    <xdr:col>8</xdr:col>
                    <xdr:colOff>323850</xdr:colOff>
                    <xdr:row>16</xdr:row>
                    <xdr:rowOff>66675</xdr:rowOff>
                  </to>
                </anchor>
              </controlPr>
            </control>
          </mc:Choice>
        </mc:AlternateContent>
        <mc:AlternateContent xmlns:mc="http://schemas.openxmlformats.org/markup-compatibility/2006">
          <mc:Choice Requires="x14">
            <control shapeId="55432" r:id="rId51" name="HTML">
              <controlPr defaultSize="0" autoFill="0" autoLine="0" autoPict="0">
                <anchor moveWithCells="1">
                  <from>
                    <xdr:col>1</xdr:col>
                    <xdr:colOff>190500</xdr:colOff>
                    <xdr:row>13</xdr:row>
                    <xdr:rowOff>47625</xdr:rowOff>
                  </from>
                  <to>
                    <xdr:col>2</xdr:col>
                    <xdr:colOff>76200</xdr:colOff>
                    <xdr:row>13</xdr:row>
                    <xdr:rowOff>371475</xdr:rowOff>
                  </to>
                </anchor>
              </controlPr>
            </control>
          </mc:Choice>
        </mc:AlternateContent>
        <mc:AlternateContent xmlns:mc="http://schemas.openxmlformats.org/markup-compatibility/2006">
          <mc:Choice Requires="x14">
            <control shapeId="55433" r:id="rId52" name="Excel">
              <controlPr defaultSize="0" autoFill="0" autoLine="0" autoPict="0">
                <anchor moveWithCells="1">
                  <from>
                    <xdr:col>6</xdr:col>
                    <xdr:colOff>190500</xdr:colOff>
                    <xdr:row>13</xdr:row>
                    <xdr:rowOff>47625</xdr:rowOff>
                  </from>
                  <to>
                    <xdr:col>7</xdr:col>
                    <xdr:colOff>85725</xdr:colOff>
                    <xdr:row>13</xdr:row>
                    <xdr:rowOff>371475</xdr:rowOff>
                  </to>
                </anchor>
              </controlPr>
            </control>
          </mc:Choice>
        </mc:AlternateContent>
        <mc:AlternateContent xmlns:mc="http://schemas.openxmlformats.org/markup-compatibility/2006">
          <mc:Choice Requires="x14">
            <control shapeId="55434" r:id="rId53" name="紙">
              <controlPr defaultSize="0" autoFill="0" autoLine="0" autoPict="0">
                <anchor moveWithCells="1">
                  <from>
                    <xdr:col>1</xdr:col>
                    <xdr:colOff>190500</xdr:colOff>
                    <xdr:row>15</xdr:row>
                    <xdr:rowOff>47625</xdr:rowOff>
                  </from>
                  <to>
                    <xdr:col>2</xdr:col>
                    <xdr:colOff>76200</xdr:colOff>
                    <xdr:row>15</xdr:row>
                    <xdr:rowOff>371475</xdr:rowOff>
                  </to>
                </anchor>
              </controlPr>
            </control>
          </mc:Choice>
        </mc:AlternateContent>
        <mc:AlternateContent xmlns:mc="http://schemas.openxmlformats.org/markup-compatibility/2006">
          <mc:Choice Requires="x14">
            <control shapeId="55435" r:id="rId54" name="Group Box 139">
              <controlPr defaultSize="0" autoFill="0" autoPict="0">
                <anchor moveWithCells="1">
                  <from>
                    <xdr:col>10</xdr:col>
                    <xdr:colOff>95250</xdr:colOff>
                    <xdr:row>20</xdr:row>
                    <xdr:rowOff>219075</xdr:rowOff>
                  </from>
                  <to>
                    <xdr:col>18</xdr:col>
                    <xdr:colOff>323850</xdr:colOff>
                    <xdr:row>22</xdr:row>
                    <xdr:rowOff>114300</xdr:rowOff>
                  </to>
                </anchor>
              </controlPr>
            </control>
          </mc:Choice>
        </mc:AlternateContent>
        <mc:AlternateContent xmlns:mc="http://schemas.openxmlformats.org/markup-compatibility/2006">
          <mc:Choice Requires="x14">
            <control shapeId="55436" r:id="rId55" name="Option Button 140">
              <controlPr defaultSize="0" autoFill="0" autoLine="0" autoPict="0">
                <anchor moveWithCells="1">
                  <from>
                    <xdr:col>12</xdr:col>
                    <xdr:colOff>209550</xdr:colOff>
                    <xdr:row>21</xdr:row>
                    <xdr:rowOff>38100</xdr:rowOff>
                  </from>
                  <to>
                    <xdr:col>13</xdr:col>
                    <xdr:colOff>38100</xdr:colOff>
                    <xdr:row>21</xdr:row>
                    <xdr:rowOff>504825</xdr:rowOff>
                  </to>
                </anchor>
              </controlPr>
            </control>
          </mc:Choice>
        </mc:AlternateContent>
        <mc:AlternateContent xmlns:mc="http://schemas.openxmlformats.org/markup-compatibility/2006">
          <mc:Choice Requires="x14">
            <control shapeId="55437" r:id="rId56" name="Option Button 141">
              <controlPr defaultSize="0" autoFill="0" autoLine="0" autoPict="0">
                <anchor moveWithCells="1">
                  <from>
                    <xdr:col>15</xdr:col>
                    <xdr:colOff>219075</xdr:colOff>
                    <xdr:row>21</xdr:row>
                    <xdr:rowOff>38100</xdr:rowOff>
                  </from>
                  <to>
                    <xdr:col>16</xdr:col>
                    <xdr:colOff>47625</xdr:colOff>
                    <xdr:row>21</xdr:row>
                    <xdr:rowOff>504825</xdr:rowOff>
                  </to>
                </anchor>
              </controlPr>
            </control>
          </mc:Choice>
        </mc:AlternateContent>
        <mc:AlternateContent xmlns:mc="http://schemas.openxmlformats.org/markup-compatibility/2006">
          <mc:Choice Requires="x14">
            <control shapeId="55438" r:id="rId57" name="Group Box 142">
              <controlPr defaultSize="0" autoFill="0" autoPict="0">
                <anchor moveWithCells="1">
                  <from>
                    <xdr:col>11</xdr:col>
                    <xdr:colOff>190500</xdr:colOff>
                    <xdr:row>22</xdr:row>
                    <xdr:rowOff>714375</xdr:rowOff>
                  </from>
                  <to>
                    <xdr:col>17</xdr:col>
                    <xdr:colOff>276225</xdr:colOff>
                    <xdr:row>24</xdr:row>
                    <xdr:rowOff>9525</xdr:rowOff>
                  </to>
                </anchor>
              </controlPr>
            </control>
          </mc:Choice>
        </mc:AlternateContent>
        <mc:AlternateContent xmlns:mc="http://schemas.openxmlformats.org/markup-compatibility/2006">
          <mc:Choice Requires="x14">
            <control shapeId="55439" r:id="rId58" name="Option Button 143">
              <controlPr defaultSize="0" autoFill="0" autoLine="0" autoPict="0">
                <anchor moveWithCells="1">
                  <from>
                    <xdr:col>12</xdr:col>
                    <xdr:colOff>209550</xdr:colOff>
                    <xdr:row>23</xdr:row>
                    <xdr:rowOff>38100</xdr:rowOff>
                  </from>
                  <to>
                    <xdr:col>13</xdr:col>
                    <xdr:colOff>38100</xdr:colOff>
                    <xdr:row>23</xdr:row>
                    <xdr:rowOff>504825</xdr:rowOff>
                  </to>
                </anchor>
              </controlPr>
            </control>
          </mc:Choice>
        </mc:AlternateContent>
        <mc:AlternateContent xmlns:mc="http://schemas.openxmlformats.org/markup-compatibility/2006">
          <mc:Choice Requires="x14">
            <control shapeId="55440" r:id="rId59" name="Option Button 144">
              <controlPr defaultSize="0" autoFill="0" autoLine="0" autoPict="0">
                <anchor moveWithCells="1">
                  <from>
                    <xdr:col>15</xdr:col>
                    <xdr:colOff>219075</xdr:colOff>
                    <xdr:row>23</xdr:row>
                    <xdr:rowOff>38100</xdr:rowOff>
                  </from>
                  <to>
                    <xdr:col>16</xdr:col>
                    <xdr:colOff>47625</xdr:colOff>
                    <xdr:row>23</xdr:row>
                    <xdr:rowOff>504825</xdr:rowOff>
                  </to>
                </anchor>
              </controlPr>
            </control>
          </mc:Choice>
        </mc:AlternateContent>
        <mc:AlternateContent xmlns:mc="http://schemas.openxmlformats.org/markup-compatibility/2006">
          <mc:Choice Requires="x14">
            <control shapeId="55441" r:id="rId60" name="Group Box 145">
              <controlPr defaultSize="0" autoFill="0" autoPict="0">
                <anchor moveWithCells="1">
                  <from>
                    <xdr:col>11</xdr:col>
                    <xdr:colOff>419100</xdr:colOff>
                    <xdr:row>24</xdr:row>
                    <xdr:rowOff>19050</xdr:rowOff>
                  </from>
                  <to>
                    <xdr:col>17</xdr:col>
                    <xdr:colOff>428625</xdr:colOff>
                    <xdr:row>24</xdr:row>
                    <xdr:rowOff>542925</xdr:rowOff>
                  </to>
                </anchor>
              </controlPr>
            </control>
          </mc:Choice>
        </mc:AlternateContent>
        <mc:AlternateContent xmlns:mc="http://schemas.openxmlformats.org/markup-compatibility/2006">
          <mc:Choice Requires="x14">
            <control shapeId="55442" r:id="rId61" name="Option Button 146">
              <controlPr defaultSize="0" autoFill="0" autoLine="0" autoPict="0">
                <anchor moveWithCells="1">
                  <from>
                    <xdr:col>12</xdr:col>
                    <xdr:colOff>209550</xdr:colOff>
                    <xdr:row>24</xdr:row>
                    <xdr:rowOff>38100</xdr:rowOff>
                  </from>
                  <to>
                    <xdr:col>13</xdr:col>
                    <xdr:colOff>38100</xdr:colOff>
                    <xdr:row>24</xdr:row>
                    <xdr:rowOff>504825</xdr:rowOff>
                  </to>
                </anchor>
              </controlPr>
            </control>
          </mc:Choice>
        </mc:AlternateContent>
        <mc:AlternateContent xmlns:mc="http://schemas.openxmlformats.org/markup-compatibility/2006">
          <mc:Choice Requires="x14">
            <control shapeId="55443" r:id="rId62" name="Option Button 147">
              <controlPr defaultSize="0" autoFill="0" autoLine="0" autoPict="0">
                <anchor moveWithCells="1">
                  <from>
                    <xdr:col>15</xdr:col>
                    <xdr:colOff>219075</xdr:colOff>
                    <xdr:row>24</xdr:row>
                    <xdr:rowOff>38100</xdr:rowOff>
                  </from>
                  <to>
                    <xdr:col>16</xdr:col>
                    <xdr:colOff>47625</xdr:colOff>
                    <xdr:row>24</xdr:row>
                    <xdr:rowOff>504825</xdr:rowOff>
                  </to>
                </anchor>
              </controlPr>
            </control>
          </mc:Choice>
        </mc:AlternateContent>
        <mc:AlternateContent xmlns:mc="http://schemas.openxmlformats.org/markup-compatibility/2006">
          <mc:Choice Requires="x14">
            <control shapeId="55444" r:id="rId63" name="Group Box 148">
              <controlPr defaultSize="0" autoFill="0" autoPict="0">
                <anchor moveWithCells="1">
                  <from>
                    <xdr:col>11</xdr:col>
                    <xdr:colOff>133350</xdr:colOff>
                    <xdr:row>41</xdr:row>
                    <xdr:rowOff>342900</xdr:rowOff>
                  </from>
                  <to>
                    <xdr:col>18</xdr:col>
                    <xdr:colOff>9525</xdr:colOff>
                    <xdr:row>43</xdr:row>
                    <xdr:rowOff>28575</xdr:rowOff>
                  </to>
                </anchor>
              </controlPr>
            </control>
          </mc:Choice>
        </mc:AlternateContent>
        <mc:AlternateContent xmlns:mc="http://schemas.openxmlformats.org/markup-compatibility/2006">
          <mc:Choice Requires="x14">
            <control shapeId="55445" r:id="rId64" name="Option Button 149">
              <controlPr defaultSize="0" autoFill="0" autoLine="0" autoPict="0">
                <anchor moveWithCells="1">
                  <from>
                    <xdr:col>12</xdr:col>
                    <xdr:colOff>209550</xdr:colOff>
                    <xdr:row>42</xdr:row>
                    <xdr:rowOff>38100</xdr:rowOff>
                  </from>
                  <to>
                    <xdr:col>13</xdr:col>
                    <xdr:colOff>38100</xdr:colOff>
                    <xdr:row>42</xdr:row>
                    <xdr:rowOff>504825</xdr:rowOff>
                  </to>
                </anchor>
              </controlPr>
            </control>
          </mc:Choice>
        </mc:AlternateContent>
        <mc:AlternateContent xmlns:mc="http://schemas.openxmlformats.org/markup-compatibility/2006">
          <mc:Choice Requires="x14">
            <control shapeId="55446" r:id="rId65" name="Option Button 150">
              <controlPr defaultSize="0" autoFill="0" autoLine="0" autoPict="0">
                <anchor moveWithCells="1">
                  <from>
                    <xdr:col>15</xdr:col>
                    <xdr:colOff>219075</xdr:colOff>
                    <xdr:row>42</xdr:row>
                    <xdr:rowOff>38100</xdr:rowOff>
                  </from>
                  <to>
                    <xdr:col>16</xdr:col>
                    <xdr:colOff>47625</xdr:colOff>
                    <xdr:row>42</xdr:row>
                    <xdr:rowOff>504825</xdr:rowOff>
                  </to>
                </anchor>
              </controlPr>
            </control>
          </mc:Choice>
        </mc:AlternateContent>
        <mc:AlternateContent xmlns:mc="http://schemas.openxmlformats.org/markup-compatibility/2006">
          <mc:Choice Requires="x14">
            <control shapeId="55447" r:id="rId66" name="Group Box 151">
              <controlPr defaultSize="0" autoFill="0" autoPict="0">
                <anchor moveWithCells="1">
                  <from>
                    <xdr:col>11</xdr:col>
                    <xdr:colOff>342900</xdr:colOff>
                    <xdr:row>43</xdr:row>
                    <xdr:rowOff>0</xdr:rowOff>
                  </from>
                  <to>
                    <xdr:col>17</xdr:col>
                    <xdr:colOff>438150</xdr:colOff>
                    <xdr:row>44</xdr:row>
                    <xdr:rowOff>9525</xdr:rowOff>
                  </to>
                </anchor>
              </controlPr>
            </control>
          </mc:Choice>
        </mc:AlternateContent>
        <mc:AlternateContent xmlns:mc="http://schemas.openxmlformats.org/markup-compatibility/2006">
          <mc:Choice Requires="x14">
            <control shapeId="55448" r:id="rId67" name="Option Button 152">
              <controlPr defaultSize="0" autoFill="0" autoLine="0" autoPict="0">
                <anchor moveWithCells="1">
                  <from>
                    <xdr:col>12</xdr:col>
                    <xdr:colOff>209550</xdr:colOff>
                    <xdr:row>43</xdr:row>
                    <xdr:rowOff>38100</xdr:rowOff>
                  </from>
                  <to>
                    <xdr:col>13</xdr:col>
                    <xdr:colOff>38100</xdr:colOff>
                    <xdr:row>43</xdr:row>
                    <xdr:rowOff>504825</xdr:rowOff>
                  </to>
                </anchor>
              </controlPr>
            </control>
          </mc:Choice>
        </mc:AlternateContent>
        <mc:AlternateContent xmlns:mc="http://schemas.openxmlformats.org/markup-compatibility/2006">
          <mc:Choice Requires="x14">
            <control shapeId="55449" r:id="rId68" name="Option Button 153">
              <controlPr defaultSize="0" autoFill="0" autoLine="0" autoPict="0">
                <anchor moveWithCells="1">
                  <from>
                    <xdr:col>15</xdr:col>
                    <xdr:colOff>219075</xdr:colOff>
                    <xdr:row>43</xdr:row>
                    <xdr:rowOff>38100</xdr:rowOff>
                  </from>
                  <to>
                    <xdr:col>16</xdr:col>
                    <xdr:colOff>47625</xdr:colOff>
                    <xdr:row>43</xdr:row>
                    <xdr:rowOff>504825</xdr:rowOff>
                  </to>
                </anchor>
              </controlPr>
            </control>
          </mc:Choice>
        </mc:AlternateContent>
        <mc:AlternateContent xmlns:mc="http://schemas.openxmlformats.org/markup-compatibility/2006">
          <mc:Choice Requires="x14">
            <control shapeId="55450" r:id="rId69" name="Group Box 154">
              <controlPr defaultSize="0" autoFill="0" autoPict="0">
                <anchor moveWithCells="1">
                  <from>
                    <xdr:col>11</xdr:col>
                    <xdr:colOff>161925</xdr:colOff>
                    <xdr:row>44</xdr:row>
                    <xdr:rowOff>19050</xdr:rowOff>
                  </from>
                  <to>
                    <xdr:col>17</xdr:col>
                    <xdr:colOff>447675</xdr:colOff>
                    <xdr:row>47</xdr:row>
                    <xdr:rowOff>28575</xdr:rowOff>
                  </to>
                </anchor>
              </controlPr>
            </control>
          </mc:Choice>
        </mc:AlternateContent>
        <mc:AlternateContent xmlns:mc="http://schemas.openxmlformats.org/markup-compatibility/2006">
          <mc:Choice Requires="x14">
            <control shapeId="55451" r:id="rId70" name="Option Button 155">
              <controlPr defaultSize="0" autoFill="0" autoLine="0" autoPict="0">
                <anchor moveWithCells="1">
                  <from>
                    <xdr:col>12</xdr:col>
                    <xdr:colOff>209550</xdr:colOff>
                    <xdr:row>44</xdr:row>
                    <xdr:rowOff>38100</xdr:rowOff>
                  </from>
                  <to>
                    <xdr:col>13</xdr:col>
                    <xdr:colOff>47625</xdr:colOff>
                    <xdr:row>44</xdr:row>
                    <xdr:rowOff>323850</xdr:rowOff>
                  </to>
                </anchor>
              </controlPr>
            </control>
          </mc:Choice>
        </mc:AlternateContent>
        <mc:AlternateContent xmlns:mc="http://schemas.openxmlformats.org/markup-compatibility/2006">
          <mc:Choice Requires="x14">
            <control shapeId="55452" r:id="rId71" name="Option Button 156">
              <controlPr defaultSize="0" autoFill="0" autoLine="0" autoPict="0">
                <anchor moveWithCells="1">
                  <from>
                    <xdr:col>12</xdr:col>
                    <xdr:colOff>209550</xdr:colOff>
                    <xdr:row>45</xdr:row>
                    <xdr:rowOff>47625</xdr:rowOff>
                  </from>
                  <to>
                    <xdr:col>13</xdr:col>
                    <xdr:colOff>47625</xdr:colOff>
                    <xdr:row>45</xdr:row>
                    <xdr:rowOff>304800</xdr:rowOff>
                  </to>
                </anchor>
              </controlPr>
            </control>
          </mc:Choice>
        </mc:AlternateContent>
        <mc:AlternateContent xmlns:mc="http://schemas.openxmlformats.org/markup-compatibility/2006">
          <mc:Choice Requires="x14">
            <control shapeId="55454" r:id="rId72" name="Option Button 158">
              <controlPr defaultSize="0" autoFill="0" autoLine="0" autoPict="0">
                <anchor moveWithCells="1">
                  <from>
                    <xdr:col>12</xdr:col>
                    <xdr:colOff>209550</xdr:colOff>
                    <xdr:row>46</xdr:row>
                    <xdr:rowOff>28575</xdr:rowOff>
                  </from>
                  <to>
                    <xdr:col>13</xdr:col>
                    <xdr:colOff>47625</xdr:colOff>
                    <xdr:row>46</xdr:row>
                    <xdr:rowOff>314325</xdr:rowOff>
                  </to>
                </anchor>
              </controlPr>
            </control>
          </mc:Choice>
        </mc:AlternateContent>
        <mc:AlternateContent xmlns:mc="http://schemas.openxmlformats.org/markup-compatibility/2006">
          <mc:Choice Requires="x14">
            <control shapeId="55455" r:id="rId73" name="Group Box 159">
              <controlPr defaultSize="0" autoFill="0" autoPict="0">
                <anchor moveWithCells="1">
                  <from>
                    <xdr:col>20</xdr:col>
                    <xdr:colOff>85725</xdr:colOff>
                    <xdr:row>20</xdr:row>
                    <xdr:rowOff>371475</xdr:rowOff>
                  </from>
                  <to>
                    <xdr:col>26</xdr:col>
                    <xdr:colOff>438150</xdr:colOff>
                    <xdr:row>22</xdr:row>
                    <xdr:rowOff>19050</xdr:rowOff>
                  </to>
                </anchor>
              </controlPr>
            </control>
          </mc:Choice>
        </mc:AlternateContent>
        <mc:AlternateContent xmlns:mc="http://schemas.openxmlformats.org/markup-compatibility/2006">
          <mc:Choice Requires="x14">
            <control shapeId="55456" r:id="rId74" name="Option Button 160">
              <controlPr defaultSize="0" autoFill="0" autoLine="0" autoPict="0">
                <anchor moveWithCells="1">
                  <from>
                    <xdr:col>21</xdr:col>
                    <xdr:colOff>209550</xdr:colOff>
                    <xdr:row>21</xdr:row>
                    <xdr:rowOff>38100</xdr:rowOff>
                  </from>
                  <to>
                    <xdr:col>22</xdr:col>
                    <xdr:colOff>38100</xdr:colOff>
                    <xdr:row>21</xdr:row>
                    <xdr:rowOff>504825</xdr:rowOff>
                  </to>
                </anchor>
              </controlPr>
            </control>
          </mc:Choice>
        </mc:AlternateContent>
        <mc:AlternateContent xmlns:mc="http://schemas.openxmlformats.org/markup-compatibility/2006">
          <mc:Choice Requires="x14">
            <control shapeId="55457" r:id="rId75" name="Option Button 161">
              <controlPr defaultSize="0" autoFill="0" autoLine="0" autoPict="0">
                <anchor moveWithCells="1">
                  <from>
                    <xdr:col>24</xdr:col>
                    <xdr:colOff>219075</xdr:colOff>
                    <xdr:row>21</xdr:row>
                    <xdr:rowOff>38100</xdr:rowOff>
                  </from>
                  <to>
                    <xdr:col>25</xdr:col>
                    <xdr:colOff>47625</xdr:colOff>
                    <xdr:row>21</xdr:row>
                    <xdr:rowOff>504825</xdr:rowOff>
                  </to>
                </anchor>
              </controlPr>
            </control>
          </mc:Choice>
        </mc:AlternateContent>
        <mc:AlternateContent xmlns:mc="http://schemas.openxmlformats.org/markup-compatibility/2006">
          <mc:Choice Requires="x14">
            <control shapeId="55458" r:id="rId76" name="Group Box 162">
              <controlPr defaultSize="0" autoFill="0" autoPict="0">
                <anchor moveWithCells="1">
                  <from>
                    <xdr:col>20</xdr:col>
                    <xdr:colOff>247650</xdr:colOff>
                    <xdr:row>23</xdr:row>
                    <xdr:rowOff>38100</xdr:rowOff>
                  </from>
                  <to>
                    <xdr:col>27</xdr:col>
                    <xdr:colOff>47625</xdr:colOff>
                    <xdr:row>24</xdr:row>
                    <xdr:rowOff>28575</xdr:rowOff>
                  </to>
                </anchor>
              </controlPr>
            </control>
          </mc:Choice>
        </mc:AlternateContent>
        <mc:AlternateContent xmlns:mc="http://schemas.openxmlformats.org/markup-compatibility/2006">
          <mc:Choice Requires="x14">
            <control shapeId="55461" r:id="rId77" name="Option Button 165">
              <controlPr defaultSize="0" autoFill="0" autoLine="0" autoPict="0">
                <anchor moveWithCells="1">
                  <from>
                    <xdr:col>21</xdr:col>
                    <xdr:colOff>209550</xdr:colOff>
                    <xdr:row>23</xdr:row>
                    <xdr:rowOff>38100</xdr:rowOff>
                  </from>
                  <to>
                    <xdr:col>22</xdr:col>
                    <xdr:colOff>38100</xdr:colOff>
                    <xdr:row>23</xdr:row>
                    <xdr:rowOff>504825</xdr:rowOff>
                  </to>
                </anchor>
              </controlPr>
            </control>
          </mc:Choice>
        </mc:AlternateContent>
        <mc:AlternateContent xmlns:mc="http://schemas.openxmlformats.org/markup-compatibility/2006">
          <mc:Choice Requires="x14">
            <control shapeId="55462" r:id="rId78" name="Option Button 166">
              <controlPr defaultSize="0" autoFill="0" autoLine="0" autoPict="0">
                <anchor moveWithCells="1">
                  <from>
                    <xdr:col>24</xdr:col>
                    <xdr:colOff>219075</xdr:colOff>
                    <xdr:row>23</xdr:row>
                    <xdr:rowOff>38100</xdr:rowOff>
                  </from>
                  <to>
                    <xdr:col>25</xdr:col>
                    <xdr:colOff>47625</xdr:colOff>
                    <xdr:row>23</xdr:row>
                    <xdr:rowOff>504825</xdr:rowOff>
                  </to>
                </anchor>
              </controlPr>
            </control>
          </mc:Choice>
        </mc:AlternateContent>
        <mc:AlternateContent xmlns:mc="http://schemas.openxmlformats.org/markup-compatibility/2006">
          <mc:Choice Requires="x14">
            <control shapeId="55463" r:id="rId79" name="Group Box 167">
              <controlPr defaultSize="0" autoFill="0" autoPict="0">
                <anchor moveWithCells="1">
                  <from>
                    <xdr:col>20</xdr:col>
                    <xdr:colOff>95250</xdr:colOff>
                    <xdr:row>24</xdr:row>
                    <xdr:rowOff>19050</xdr:rowOff>
                  </from>
                  <to>
                    <xdr:col>26</xdr:col>
                    <xdr:colOff>438150</xdr:colOff>
                    <xdr:row>25</xdr:row>
                    <xdr:rowOff>9525</xdr:rowOff>
                  </to>
                </anchor>
              </controlPr>
            </control>
          </mc:Choice>
        </mc:AlternateContent>
        <mc:AlternateContent xmlns:mc="http://schemas.openxmlformats.org/markup-compatibility/2006">
          <mc:Choice Requires="x14">
            <control shapeId="55464" r:id="rId80" name="Option Button 168">
              <controlPr defaultSize="0" autoFill="0" autoLine="0" autoPict="0">
                <anchor moveWithCells="1">
                  <from>
                    <xdr:col>21</xdr:col>
                    <xdr:colOff>209550</xdr:colOff>
                    <xdr:row>24</xdr:row>
                    <xdr:rowOff>38100</xdr:rowOff>
                  </from>
                  <to>
                    <xdr:col>22</xdr:col>
                    <xdr:colOff>38100</xdr:colOff>
                    <xdr:row>24</xdr:row>
                    <xdr:rowOff>504825</xdr:rowOff>
                  </to>
                </anchor>
              </controlPr>
            </control>
          </mc:Choice>
        </mc:AlternateContent>
        <mc:AlternateContent xmlns:mc="http://schemas.openxmlformats.org/markup-compatibility/2006">
          <mc:Choice Requires="x14">
            <control shapeId="55465" r:id="rId81" name="Option Button 169">
              <controlPr defaultSize="0" autoFill="0" autoLine="0" autoPict="0">
                <anchor moveWithCells="1">
                  <from>
                    <xdr:col>24</xdr:col>
                    <xdr:colOff>219075</xdr:colOff>
                    <xdr:row>24</xdr:row>
                    <xdr:rowOff>38100</xdr:rowOff>
                  </from>
                  <to>
                    <xdr:col>25</xdr:col>
                    <xdr:colOff>47625</xdr:colOff>
                    <xdr:row>24</xdr:row>
                    <xdr:rowOff>504825</xdr:rowOff>
                  </to>
                </anchor>
              </controlPr>
            </control>
          </mc:Choice>
        </mc:AlternateContent>
        <mc:AlternateContent xmlns:mc="http://schemas.openxmlformats.org/markup-compatibility/2006">
          <mc:Choice Requires="x14">
            <control shapeId="55466" r:id="rId82" name="Group Box 170">
              <controlPr defaultSize="0" autoFill="0" autoPict="0">
                <anchor moveWithCells="1">
                  <from>
                    <xdr:col>20</xdr:col>
                    <xdr:colOff>66675</xdr:colOff>
                    <xdr:row>41</xdr:row>
                    <xdr:rowOff>361950</xdr:rowOff>
                  </from>
                  <to>
                    <xdr:col>26</xdr:col>
                    <xdr:colOff>457200</xdr:colOff>
                    <xdr:row>43</xdr:row>
                    <xdr:rowOff>57150</xdr:rowOff>
                  </to>
                </anchor>
              </controlPr>
            </control>
          </mc:Choice>
        </mc:AlternateContent>
        <mc:AlternateContent xmlns:mc="http://schemas.openxmlformats.org/markup-compatibility/2006">
          <mc:Choice Requires="x14">
            <control shapeId="55467" r:id="rId83" name="Option Button 171">
              <controlPr defaultSize="0" autoFill="0" autoLine="0" autoPict="0">
                <anchor moveWithCells="1">
                  <from>
                    <xdr:col>21</xdr:col>
                    <xdr:colOff>209550</xdr:colOff>
                    <xdr:row>42</xdr:row>
                    <xdr:rowOff>38100</xdr:rowOff>
                  </from>
                  <to>
                    <xdr:col>22</xdr:col>
                    <xdr:colOff>38100</xdr:colOff>
                    <xdr:row>42</xdr:row>
                    <xdr:rowOff>504825</xdr:rowOff>
                  </to>
                </anchor>
              </controlPr>
            </control>
          </mc:Choice>
        </mc:AlternateContent>
        <mc:AlternateContent xmlns:mc="http://schemas.openxmlformats.org/markup-compatibility/2006">
          <mc:Choice Requires="x14">
            <control shapeId="55468" r:id="rId84" name="Option Button 172">
              <controlPr defaultSize="0" autoFill="0" autoLine="0" autoPict="0">
                <anchor moveWithCells="1">
                  <from>
                    <xdr:col>24</xdr:col>
                    <xdr:colOff>219075</xdr:colOff>
                    <xdr:row>42</xdr:row>
                    <xdr:rowOff>38100</xdr:rowOff>
                  </from>
                  <to>
                    <xdr:col>25</xdr:col>
                    <xdr:colOff>47625</xdr:colOff>
                    <xdr:row>42</xdr:row>
                    <xdr:rowOff>504825</xdr:rowOff>
                  </to>
                </anchor>
              </controlPr>
            </control>
          </mc:Choice>
        </mc:AlternateContent>
        <mc:AlternateContent xmlns:mc="http://schemas.openxmlformats.org/markup-compatibility/2006">
          <mc:Choice Requires="x14">
            <control shapeId="55469" r:id="rId85" name="Group Box 173">
              <controlPr defaultSize="0" autoFill="0" autoPict="0">
                <anchor moveWithCells="1">
                  <from>
                    <xdr:col>20</xdr:col>
                    <xdr:colOff>200025</xdr:colOff>
                    <xdr:row>42</xdr:row>
                    <xdr:rowOff>533400</xdr:rowOff>
                  </from>
                  <to>
                    <xdr:col>27</xdr:col>
                    <xdr:colOff>95250</xdr:colOff>
                    <xdr:row>44</xdr:row>
                    <xdr:rowOff>0</xdr:rowOff>
                  </to>
                </anchor>
              </controlPr>
            </control>
          </mc:Choice>
        </mc:AlternateContent>
        <mc:AlternateContent xmlns:mc="http://schemas.openxmlformats.org/markup-compatibility/2006">
          <mc:Choice Requires="x14">
            <control shapeId="55470" r:id="rId86" name="Option Button 174">
              <controlPr defaultSize="0" autoFill="0" autoLine="0" autoPict="0">
                <anchor moveWithCells="1">
                  <from>
                    <xdr:col>21</xdr:col>
                    <xdr:colOff>209550</xdr:colOff>
                    <xdr:row>43</xdr:row>
                    <xdr:rowOff>38100</xdr:rowOff>
                  </from>
                  <to>
                    <xdr:col>22</xdr:col>
                    <xdr:colOff>38100</xdr:colOff>
                    <xdr:row>43</xdr:row>
                    <xdr:rowOff>504825</xdr:rowOff>
                  </to>
                </anchor>
              </controlPr>
            </control>
          </mc:Choice>
        </mc:AlternateContent>
        <mc:AlternateContent xmlns:mc="http://schemas.openxmlformats.org/markup-compatibility/2006">
          <mc:Choice Requires="x14">
            <control shapeId="55471" r:id="rId87" name="Option Button 175">
              <controlPr defaultSize="0" autoFill="0" autoLine="0" autoPict="0">
                <anchor moveWithCells="1">
                  <from>
                    <xdr:col>24</xdr:col>
                    <xdr:colOff>219075</xdr:colOff>
                    <xdr:row>43</xdr:row>
                    <xdr:rowOff>38100</xdr:rowOff>
                  </from>
                  <to>
                    <xdr:col>25</xdr:col>
                    <xdr:colOff>47625</xdr:colOff>
                    <xdr:row>43</xdr:row>
                    <xdr:rowOff>504825</xdr:rowOff>
                  </to>
                </anchor>
              </controlPr>
            </control>
          </mc:Choice>
        </mc:AlternateContent>
        <mc:AlternateContent xmlns:mc="http://schemas.openxmlformats.org/markup-compatibility/2006">
          <mc:Choice Requires="x14">
            <control shapeId="55472" r:id="rId88" name="Group Box 176">
              <controlPr defaultSize="0" autoFill="0" autoPict="0">
                <anchor moveWithCells="1">
                  <from>
                    <xdr:col>20</xdr:col>
                    <xdr:colOff>361950</xdr:colOff>
                    <xdr:row>43</xdr:row>
                    <xdr:rowOff>523875</xdr:rowOff>
                  </from>
                  <to>
                    <xdr:col>22</xdr:col>
                    <xdr:colOff>152400</xdr:colOff>
                    <xdr:row>47</xdr:row>
                    <xdr:rowOff>19050</xdr:rowOff>
                  </to>
                </anchor>
              </controlPr>
            </control>
          </mc:Choice>
        </mc:AlternateContent>
        <mc:AlternateContent xmlns:mc="http://schemas.openxmlformats.org/markup-compatibility/2006">
          <mc:Choice Requires="x14">
            <control shapeId="55473" r:id="rId89" name="Option Button 177">
              <controlPr defaultSize="0" autoFill="0" autoLine="0" autoPict="0">
                <anchor moveWithCells="1">
                  <from>
                    <xdr:col>21</xdr:col>
                    <xdr:colOff>209550</xdr:colOff>
                    <xdr:row>44</xdr:row>
                    <xdr:rowOff>38100</xdr:rowOff>
                  </from>
                  <to>
                    <xdr:col>22</xdr:col>
                    <xdr:colOff>47625</xdr:colOff>
                    <xdr:row>44</xdr:row>
                    <xdr:rowOff>323850</xdr:rowOff>
                  </to>
                </anchor>
              </controlPr>
            </control>
          </mc:Choice>
        </mc:AlternateContent>
        <mc:AlternateContent xmlns:mc="http://schemas.openxmlformats.org/markup-compatibility/2006">
          <mc:Choice Requires="x14">
            <control shapeId="55474" r:id="rId90" name="Option Button 178">
              <controlPr defaultSize="0" autoFill="0" autoLine="0" autoPict="0">
                <anchor moveWithCells="1">
                  <from>
                    <xdr:col>21</xdr:col>
                    <xdr:colOff>209550</xdr:colOff>
                    <xdr:row>45</xdr:row>
                    <xdr:rowOff>38100</xdr:rowOff>
                  </from>
                  <to>
                    <xdr:col>22</xdr:col>
                    <xdr:colOff>47625</xdr:colOff>
                    <xdr:row>45</xdr:row>
                    <xdr:rowOff>323850</xdr:rowOff>
                  </to>
                </anchor>
              </controlPr>
            </control>
          </mc:Choice>
        </mc:AlternateContent>
        <mc:AlternateContent xmlns:mc="http://schemas.openxmlformats.org/markup-compatibility/2006">
          <mc:Choice Requires="x14">
            <control shapeId="55475" r:id="rId91" name="Option Button 179">
              <controlPr defaultSize="0" autoFill="0" autoLine="0" autoPict="0">
                <anchor moveWithCells="1">
                  <from>
                    <xdr:col>21</xdr:col>
                    <xdr:colOff>209550</xdr:colOff>
                    <xdr:row>46</xdr:row>
                    <xdr:rowOff>38100</xdr:rowOff>
                  </from>
                  <to>
                    <xdr:col>22</xdr:col>
                    <xdr:colOff>47625</xdr:colOff>
                    <xdr:row>46</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EF4044EB-2024-44BA-8139-9F437791DFBC}">
            <xm:f>入力データ!$E$8=3</xm:f>
            <x14:dxf>
              <fill>
                <patternFill>
                  <bgColor theme="0" tint="-0.14996795556505021"/>
                </patternFill>
              </fill>
            </x14:dxf>
          </x14:cfRule>
          <xm:sqref>K22:S31</xm:sqref>
        </x14:conditionalFormatting>
        <x14:conditionalFormatting xmlns:xm="http://schemas.microsoft.com/office/excel/2006/main">
          <x14:cfRule type="expression" priority="6" id="{F216AB47-45F4-468D-B1C7-7F048A34AB62}">
            <xm:f>入力データ!$AI$1&gt;0</xm:f>
            <x14:dxf>
              <fill>
                <patternFill patternType="solid">
                  <bgColor theme="0"/>
                </patternFill>
              </fill>
            </x14:dxf>
          </x14:cfRule>
          <x14:cfRule type="expression" priority="7" id="{DDCB90B3-0382-45AD-95DB-01714A94FD0B}">
            <xm:f>入力データ!$AK$1&gt;0</xm:f>
            <x14:dxf>
              <fill>
                <patternFill patternType="solid">
                  <bgColor theme="0" tint="-0.14996795556505021"/>
                </patternFill>
              </fill>
            </x14:dxf>
          </x14:cfRule>
          <xm:sqref>T22:AB31</xm:sqref>
        </x14:conditionalFormatting>
        <x14:conditionalFormatting xmlns:xm="http://schemas.microsoft.com/office/excel/2006/main">
          <x14:cfRule type="expression" priority="3" id="{99EB21EC-0A72-46D0-AFD4-24D2AAC8E4E2}">
            <xm:f>入力データ!$E$8=3</xm:f>
            <x14:dxf>
              <fill>
                <patternFill patternType="solid">
                  <bgColor theme="0"/>
                </patternFill>
              </fill>
            </x14:dxf>
          </x14:cfRule>
          <x14:cfRule type="expression" priority="4" id="{D0E8ABCC-07DA-4E8B-AE81-5C7EE01B894A}">
            <xm:f>入力データ!$E$8&gt;0</xm:f>
            <x14:dxf>
              <fill>
                <patternFill>
                  <bgColor theme="0" tint="-0.14996795556505021"/>
                </patternFill>
              </fill>
            </x14:dxf>
          </x14:cfRule>
          <xm:sqref>K36:S39</xm:sqref>
        </x14:conditionalFormatting>
        <x14:conditionalFormatting xmlns:xm="http://schemas.microsoft.com/office/excel/2006/main">
          <x14:cfRule type="expression" priority="1" id="{83F3BA4F-860F-4BBE-8B53-78D0C7FBEC73}">
            <xm:f>入力データ!$AK$1&gt;0</xm:f>
            <x14:dxf>
              <fill>
                <patternFill patternType="solid">
                  <bgColor theme="0"/>
                </patternFill>
              </fill>
            </x14:dxf>
          </x14:cfRule>
          <x14:cfRule type="expression" priority="2" id="{C8EF1CFE-F7A3-44B8-B737-8042FBBB63F2}">
            <xm:f>入力データ!$AI$1&gt;0</xm:f>
            <x14:dxf>
              <fill>
                <patternFill>
                  <bgColor theme="0" tint="-0.14996795556505021"/>
                </patternFill>
              </fill>
            </x14:dxf>
          </x14:cfRule>
          <xm:sqref>T36:AB39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O327"/>
  <sheetViews>
    <sheetView zoomScale="85" zoomScaleNormal="85" workbookViewId="0">
      <pane xSplit="1" ySplit="3" topLeftCell="B7" activePane="bottomRight" state="frozen"/>
      <selection pane="topRight" activeCell="B1" sqref="B1"/>
      <selection pane="bottomLeft" activeCell="A4" sqref="A4"/>
      <selection pane="bottomRight"/>
    </sheetView>
  </sheetViews>
  <sheetFormatPr defaultColWidth="3.625" defaultRowHeight="13.5" x14ac:dyDescent="0.15"/>
  <cols>
    <col min="1" max="1" width="17.75" bestFit="1" customWidth="1"/>
    <col min="2" max="4" width="2.875" bestFit="1" customWidth="1"/>
    <col min="5" max="5" width="3.75" customWidth="1"/>
    <col min="6" max="6" width="4.875" bestFit="1" customWidth="1"/>
    <col min="7" max="7" width="15.5" customWidth="1"/>
    <col min="8" max="12" width="4.875" bestFit="1" customWidth="1"/>
    <col min="13" max="13" width="4" bestFit="1" customWidth="1"/>
    <col min="14" max="14" width="8.625" bestFit="1" customWidth="1"/>
    <col min="15" max="17" width="4.875" bestFit="1" customWidth="1"/>
    <col min="18" max="19" width="4" bestFit="1" customWidth="1"/>
    <col min="20" max="20" width="14.125" bestFit="1" customWidth="1"/>
    <col min="21" max="22" width="4.875" bestFit="1" customWidth="1"/>
    <col min="23" max="23" width="4" bestFit="1" customWidth="1"/>
    <col min="24" max="24" width="53.625" customWidth="1"/>
    <col min="25" max="25" width="4" bestFit="1" customWidth="1"/>
    <col min="26" max="27" width="4.875" bestFit="1" customWidth="1"/>
    <col min="28" max="28" width="4" bestFit="1" customWidth="1"/>
    <col min="29" max="29" width="4.375" bestFit="1" customWidth="1"/>
    <col min="30" max="30" width="4" bestFit="1" customWidth="1"/>
    <col min="31" max="31" width="4.375" bestFit="1" customWidth="1"/>
    <col min="32" max="32" width="4" bestFit="1" customWidth="1"/>
    <col min="33" max="33" width="6.75" bestFit="1" customWidth="1"/>
    <col min="34" max="34" width="10.5" customWidth="1"/>
    <col min="35" max="35" width="9" bestFit="1" customWidth="1"/>
    <col min="36" max="37" width="4.875" bestFit="1" customWidth="1"/>
    <col min="38" max="38" width="7.125" customWidth="1"/>
    <col min="39" max="39" width="4.875" bestFit="1" customWidth="1"/>
    <col min="40" max="40" width="28.375" customWidth="1"/>
    <col min="41" max="45" width="4.875" bestFit="1" customWidth="1"/>
    <col min="46" max="46" width="4.375" bestFit="1" customWidth="1"/>
    <col min="47" max="47" width="28" customWidth="1"/>
    <col min="48" max="50" width="4.875" bestFit="1" customWidth="1"/>
    <col min="51" max="52" width="4.625" bestFit="1" customWidth="1"/>
    <col min="53" max="53" width="7.5" customWidth="1"/>
    <col min="54" max="55" width="4.875" bestFit="1" customWidth="1"/>
    <col min="56" max="56" width="4.625" bestFit="1" customWidth="1"/>
    <col min="57" max="57" width="27.625" customWidth="1"/>
    <col min="58" max="58" width="4.625" bestFit="1" customWidth="1"/>
    <col min="59" max="60" width="4.875" bestFit="1" customWidth="1"/>
    <col min="61" max="65" width="4.625" bestFit="1" customWidth="1"/>
    <col min="66" max="66" width="6.75" bestFit="1" customWidth="1"/>
    <col min="67" max="67" width="9.5" customWidth="1"/>
  </cols>
  <sheetData>
    <row r="1" spans="1:67" x14ac:dyDescent="0.15">
      <c r="AI1" s="33">
        <f>SUM(AI8:AJ8)</f>
        <v>0</v>
      </c>
      <c r="AK1" s="33">
        <f>SUM(AK8:AL8)</f>
        <v>0</v>
      </c>
      <c r="AL1" t="s">
        <v>130</v>
      </c>
    </row>
    <row r="2" spans="1:67" s="12" customFormat="1" x14ac:dyDescent="0.15">
      <c r="B2" s="228" t="s">
        <v>89</v>
      </c>
      <c r="C2" s="229"/>
      <c r="D2" s="230"/>
      <c r="E2" s="16" t="s">
        <v>66</v>
      </c>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30" t="s">
        <v>20</v>
      </c>
      <c r="AJ2" s="31"/>
      <c r="AK2" s="3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row>
    <row r="3" spans="1:67" s="11" customFormat="1" ht="154.5" customHeight="1" x14ac:dyDescent="0.15">
      <c r="B3" s="15" t="s">
        <v>67</v>
      </c>
      <c r="C3" s="128" t="s">
        <v>68</v>
      </c>
      <c r="D3" s="128" t="s">
        <v>74</v>
      </c>
      <c r="E3" s="128" t="s">
        <v>75</v>
      </c>
      <c r="F3" s="128" t="s">
        <v>96</v>
      </c>
      <c r="G3" s="128" t="s">
        <v>97</v>
      </c>
      <c r="H3" s="128" t="s">
        <v>98</v>
      </c>
      <c r="I3" s="128" t="s">
        <v>99</v>
      </c>
      <c r="J3" s="128" t="s">
        <v>100</v>
      </c>
      <c r="K3" s="128" t="s">
        <v>101</v>
      </c>
      <c r="L3" s="128" t="s">
        <v>102</v>
      </c>
      <c r="M3" s="128" t="s">
        <v>103</v>
      </c>
      <c r="N3" s="128" t="s">
        <v>104</v>
      </c>
      <c r="O3" s="128" t="s">
        <v>105</v>
      </c>
      <c r="P3" s="128" t="s">
        <v>106</v>
      </c>
      <c r="Q3" s="128" t="s">
        <v>107</v>
      </c>
      <c r="R3" s="128" t="s">
        <v>108</v>
      </c>
      <c r="S3" s="128" t="s">
        <v>109</v>
      </c>
      <c r="T3" s="128" t="s">
        <v>110</v>
      </c>
      <c r="U3" s="128" t="s">
        <v>111</v>
      </c>
      <c r="V3" s="128" t="s">
        <v>113</v>
      </c>
      <c r="W3" s="128" t="s">
        <v>112</v>
      </c>
      <c r="X3" s="128" t="s">
        <v>114</v>
      </c>
      <c r="Y3" s="128" t="s">
        <v>115</v>
      </c>
      <c r="Z3" s="128" t="s">
        <v>116</v>
      </c>
      <c r="AA3" s="128" t="s">
        <v>117</v>
      </c>
      <c r="AB3" s="128" t="s">
        <v>76</v>
      </c>
      <c r="AC3" s="128" t="s">
        <v>77</v>
      </c>
      <c r="AD3" s="128" t="s">
        <v>78</v>
      </c>
      <c r="AE3" s="128" t="s">
        <v>79</v>
      </c>
      <c r="AF3" s="128" t="s">
        <v>80</v>
      </c>
      <c r="AG3" s="128" t="s">
        <v>118</v>
      </c>
      <c r="AH3" s="129" t="s">
        <v>69</v>
      </c>
      <c r="AI3" s="32" t="s">
        <v>81</v>
      </c>
      <c r="AJ3" s="32" t="s">
        <v>82</v>
      </c>
      <c r="AK3" s="32" t="s">
        <v>83</v>
      </c>
      <c r="AL3" s="29" t="s">
        <v>84</v>
      </c>
      <c r="AM3" s="128" t="s">
        <v>96</v>
      </c>
      <c r="AN3" s="128" t="s">
        <v>97</v>
      </c>
      <c r="AO3" s="128" t="s">
        <v>98</v>
      </c>
      <c r="AP3" s="128" t="s">
        <v>99</v>
      </c>
      <c r="AQ3" s="128" t="s">
        <v>100</v>
      </c>
      <c r="AR3" s="128" t="s">
        <v>101</v>
      </c>
      <c r="AS3" s="128" t="s">
        <v>102</v>
      </c>
      <c r="AT3" s="128" t="s">
        <v>103</v>
      </c>
      <c r="AU3" s="128" t="s">
        <v>104</v>
      </c>
      <c r="AV3" s="128" t="s">
        <v>105</v>
      </c>
      <c r="AW3" s="128" t="s">
        <v>106</v>
      </c>
      <c r="AX3" s="128" t="s">
        <v>107</v>
      </c>
      <c r="AY3" s="128" t="s">
        <v>108</v>
      </c>
      <c r="AZ3" s="128" t="s">
        <v>109</v>
      </c>
      <c r="BA3" s="128" t="s">
        <v>110</v>
      </c>
      <c r="BB3" s="128" t="s">
        <v>111</v>
      </c>
      <c r="BC3" s="128" t="s">
        <v>113</v>
      </c>
      <c r="BD3" s="128" t="s">
        <v>112</v>
      </c>
      <c r="BE3" s="128" t="s">
        <v>114</v>
      </c>
      <c r="BF3" s="128" t="s">
        <v>115</v>
      </c>
      <c r="BG3" s="128" t="s">
        <v>116</v>
      </c>
      <c r="BH3" s="128" t="s">
        <v>117</v>
      </c>
      <c r="BI3" s="128" t="s">
        <v>76</v>
      </c>
      <c r="BJ3" s="128" t="s">
        <v>77</v>
      </c>
      <c r="BK3" s="128" t="s">
        <v>78</v>
      </c>
      <c r="BL3" s="128" t="s">
        <v>79</v>
      </c>
      <c r="BM3" s="128" t="s">
        <v>80</v>
      </c>
      <c r="BN3" s="128" t="s">
        <v>118</v>
      </c>
      <c r="BO3" s="128" t="s">
        <v>69</v>
      </c>
    </row>
    <row r="4" spans="1:67" ht="23.25" customHeight="1" x14ac:dyDescent="0.15">
      <c r="A4" s="7" t="s">
        <v>70</v>
      </c>
      <c r="B4" s="18">
        <v>1</v>
      </c>
      <c r="C4" s="18">
        <v>5</v>
      </c>
      <c r="D4" s="18">
        <v>6</v>
      </c>
      <c r="E4" s="18">
        <v>7</v>
      </c>
      <c r="F4" s="18">
        <v>8</v>
      </c>
      <c r="G4" s="18">
        <v>9</v>
      </c>
      <c r="H4" s="18">
        <v>209</v>
      </c>
      <c r="I4" s="18">
        <v>210</v>
      </c>
      <c r="J4" s="18">
        <v>211</v>
      </c>
      <c r="K4" s="18">
        <v>212</v>
      </c>
      <c r="L4" s="18">
        <v>213</v>
      </c>
      <c r="M4" s="18">
        <v>214</v>
      </c>
      <c r="N4" s="18">
        <v>215</v>
      </c>
      <c r="O4" s="18">
        <v>415</v>
      </c>
      <c r="P4" s="18">
        <v>416</v>
      </c>
      <c r="Q4" s="18">
        <v>417</v>
      </c>
      <c r="R4" s="18">
        <v>418</v>
      </c>
      <c r="S4" s="18">
        <v>419</v>
      </c>
      <c r="T4" s="18">
        <v>420</v>
      </c>
      <c r="U4" s="18">
        <v>470</v>
      </c>
      <c r="V4" s="18">
        <v>471</v>
      </c>
      <c r="W4" s="18">
        <v>472</v>
      </c>
      <c r="X4" s="18">
        <v>473</v>
      </c>
      <c r="Y4" s="18">
        <v>673</v>
      </c>
      <c r="Z4" s="18">
        <v>674</v>
      </c>
      <c r="AA4" s="18">
        <v>675</v>
      </c>
      <c r="AB4" s="18">
        <v>676</v>
      </c>
      <c r="AC4" s="18">
        <v>677</v>
      </c>
      <c r="AD4" s="18">
        <v>678</v>
      </c>
      <c r="AE4" s="18">
        <v>679</v>
      </c>
      <c r="AF4" s="18">
        <v>680</v>
      </c>
      <c r="AG4" s="18">
        <v>681</v>
      </c>
      <c r="AH4" s="18">
        <v>682</v>
      </c>
      <c r="AI4" s="14">
        <v>707</v>
      </c>
      <c r="AJ4" s="14">
        <v>708</v>
      </c>
      <c r="AK4" s="14">
        <v>709</v>
      </c>
      <c r="AL4" s="14">
        <v>710</v>
      </c>
      <c r="AM4" s="14">
        <v>711</v>
      </c>
      <c r="AN4" s="14">
        <v>712</v>
      </c>
      <c r="AO4" s="14">
        <v>912</v>
      </c>
      <c r="AP4" s="14">
        <v>913</v>
      </c>
      <c r="AQ4" s="14">
        <v>914</v>
      </c>
      <c r="AR4" s="14">
        <v>915</v>
      </c>
      <c r="AS4" s="14">
        <v>916</v>
      </c>
      <c r="AT4" s="14">
        <v>917</v>
      </c>
      <c r="AU4" s="14">
        <v>918</v>
      </c>
      <c r="AV4" s="14">
        <v>1118</v>
      </c>
      <c r="AW4" s="14">
        <v>1119</v>
      </c>
      <c r="AX4" s="14">
        <v>1120</v>
      </c>
      <c r="AY4" s="14">
        <v>1121</v>
      </c>
      <c r="AZ4" s="14">
        <v>1122</v>
      </c>
      <c r="BA4" s="14">
        <v>1123</v>
      </c>
      <c r="BB4" s="14">
        <v>1173</v>
      </c>
      <c r="BC4" s="14">
        <v>1174</v>
      </c>
      <c r="BD4" s="14">
        <v>1175</v>
      </c>
      <c r="BE4" s="14">
        <v>1176</v>
      </c>
      <c r="BF4" s="14">
        <v>1376</v>
      </c>
      <c r="BG4" s="14">
        <v>1377</v>
      </c>
      <c r="BH4" s="14">
        <v>1378</v>
      </c>
      <c r="BI4" s="14">
        <v>1379</v>
      </c>
      <c r="BJ4" s="14">
        <v>1380</v>
      </c>
      <c r="BK4" s="14">
        <v>1381</v>
      </c>
      <c r="BL4" s="14">
        <v>1382</v>
      </c>
      <c r="BM4" s="14">
        <v>1383</v>
      </c>
      <c r="BN4" s="14">
        <v>1384</v>
      </c>
      <c r="BO4" s="14">
        <v>1385</v>
      </c>
    </row>
    <row r="5" spans="1:67" s="1" customFormat="1" ht="23.25" customHeight="1" x14ac:dyDescent="0.15">
      <c r="A5" s="4" t="s">
        <v>71</v>
      </c>
      <c r="B5" s="19">
        <v>4</v>
      </c>
      <c r="C5" s="19">
        <v>1</v>
      </c>
      <c r="D5" s="19">
        <v>1</v>
      </c>
      <c r="E5" s="19">
        <v>1</v>
      </c>
      <c r="F5" s="19">
        <v>1</v>
      </c>
      <c r="G5" s="19">
        <v>200</v>
      </c>
      <c r="H5" s="19">
        <v>1</v>
      </c>
      <c r="I5" s="19">
        <v>1</v>
      </c>
      <c r="J5" s="19">
        <v>1</v>
      </c>
      <c r="K5" s="19">
        <v>1</v>
      </c>
      <c r="L5" s="19">
        <v>1</v>
      </c>
      <c r="M5" s="19">
        <v>1</v>
      </c>
      <c r="N5" s="19">
        <v>200</v>
      </c>
      <c r="O5" s="19">
        <v>1</v>
      </c>
      <c r="P5" s="19">
        <v>1</v>
      </c>
      <c r="Q5" s="19">
        <v>1</v>
      </c>
      <c r="R5" s="18">
        <v>1</v>
      </c>
      <c r="S5" s="18">
        <v>1</v>
      </c>
      <c r="T5" s="18">
        <v>50</v>
      </c>
      <c r="U5" s="18">
        <v>1</v>
      </c>
      <c r="V5" s="18">
        <v>1</v>
      </c>
      <c r="W5" s="18">
        <v>1</v>
      </c>
      <c r="X5" s="18">
        <v>200</v>
      </c>
      <c r="Y5" s="18">
        <v>1</v>
      </c>
      <c r="Z5" s="18">
        <v>1</v>
      </c>
      <c r="AA5" s="18">
        <v>1</v>
      </c>
      <c r="AB5" s="18">
        <v>1</v>
      </c>
      <c r="AC5" s="18">
        <v>1</v>
      </c>
      <c r="AD5" s="18">
        <v>1</v>
      </c>
      <c r="AE5" s="18">
        <v>1</v>
      </c>
      <c r="AF5" s="18">
        <v>1</v>
      </c>
      <c r="AG5" s="18">
        <v>1</v>
      </c>
      <c r="AH5" s="18">
        <v>25</v>
      </c>
      <c r="AI5" s="10">
        <v>1</v>
      </c>
      <c r="AJ5" s="10">
        <v>1</v>
      </c>
      <c r="AK5" s="10">
        <v>1</v>
      </c>
      <c r="AL5" s="10">
        <v>1</v>
      </c>
      <c r="AM5" s="10">
        <v>1</v>
      </c>
      <c r="AN5" s="10">
        <v>200</v>
      </c>
      <c r="AO5" s="10">
        <v>1</v>
      </c>
      <c r="AP5" s="10">
        <v>1</v>
      </c>
      <c r="AQ5" s="10">
        <v>1</v>
      </c>
      <c r="AR5" s="10">
        <v>1</v>
      </c>
      <c r="AS5" s="10">
        <v>1</v>
      </c>
      <c r="AT5" s="10">
        <v>1</v>
      </c>
      <c r="AU5" s="10">
        <v>200</v>
      </c>
      <c r="AV5" s="10">
        <v>1</v>
      </c>
      <c r="AW5" s="10">
        <v>1</v>
      </c>
      <c r="AX5" s="10">
        <v>1</v>
      </c>
      <c r="AY5" s="10">
        <v>1</v>
      </c>
      <c r="AZ5" s="10">
        <v>1</v>
      </c>
      <c r="BA5" s="10">
        <v>50</v>
      </c>
      <c r="BB5" s="10">
        <v>1</v>
      </c>
      <c r="BC5" s="10">
        <v>1</v>
      </c>
      <c r="BD5" s="10">
        <v>1</v>
      </c>
      <c r="BE5" s="10">
        <v>200</v>
      </c>
      <c r="BF5" s="10">
        <v>1</v>
      </c>
      <c r="BG5" s="10">
        <v>1</v>
      </c>
      <c r="BH5" s="10">
        <v>1</v>
      </c>
      <c r="BI5" s="10">
        <v>1</v>
      </c>
      <c r="BJ5" s="10">
        <v>1</v>
      </c>
      <c r="BK5" s="10">
        <v>1</v>
      </c>
      <c r="BL5" s="10">
        <v>1</v>
      </c>
      <c r="BM5" s="10">
        <v>1</v>
      </c>
      <c r="BN5" s="10">
        <v>1</v>
      </c>
      <c r="BO5" s="10">
        <v>16</v>
      </c>
    </row>
    <row r="6" spans="1:67" s="3" customFormat="1" ht="23.25" customHeight="1" x14ac:dyDescent="0.15">
      <c r="A6" s="6" t="s">
        <v>134</v>
      </c>
      <c r="B6" s="5"/>
      <c r="C6" s="5"/>
      <c r="D6" s="5"/>
      <c r="E6" s="5"/>
      <c r="F6" s="5">
        <v>0</v>
      </c>
      <c r="G6" s="28">
        <f>アンケート票!K23</f>
        <v>0</v>
      </c>
      <c r="H6" s="5">
        <v>0</v>
      </c>
      <c r="I6" s="5">
        <v>0</v>
      </c>
      <c r="J6" s="5"/>
      <c r="K6" s="5"/>
      <c r="L6" s="5"/>
      <c r="M6" s="5"/>
      <c r="N6" s="5"/>
      <c r="O6" s="5" t="b">
        <v>0</v>
      </c>
      <c r="P6" s="5" t="b">
        <v>0</v>
      </c>
      <c r="Q6" s="5" t="b">
        <v>0</v>
      </c>
      <c r="R6" s="5" t="b">
        <v>0</v>
      </c>
      <c r="S6" s="5" t="b">
        <v>0</v>
      </c>
      <c r="T6" s="28">
        <f>+アンケート票!N31</f>
        <v>0</v>
      </c>
      <c r="U6" s="5" t="b">
        <v>0</v>
      </c>
      <c r="V6" s="5" t="b">
        <v>0</v>
      </c>
      <c r="W6" s="5" t="b">
        <v>0</v>
      </c>
      <c r="X6" s="5"/>
      <c r="Y6" s="5"/>
      <c r="Z6" s="5"/>
      <c r="AA6" s="5"/>
      <c r="AB6" s="5" t="b">
        <v>0</v>
      </c>
      <c r="AC6" s="5" t="b">
        <v>0</v>
      </c>
      <c r="AD6" s="5" t="b">
        <v>0</v>
      </c>
      <c r="AE6" s="5" t="b">
        <v>0</v>
      </c>
      <c r="AF6" s="5" t="b">
        <v>0</v>
      </c>
      <c r="AG6" s="5"/>
      <c r="AH6" s="5"/>
      <c r="AI6" s="5" t="b">
        <v>0</v>
      </c>
      <c r="AJ6" s="5" t="b">
        <v>0</v>
      </c>
      <c r="AK6" s="5" t="b">
        <v>0</v>
      </c>
      <c r="AL6" s="5" t="b">
        <v>0</v>
      </c>
      <c r="AM6" s="5"/>
      <c r="AN6" s="5"/>
      <c r="AO6" s="5"/>
      <c r="AP6" s="5"/>
      <c r="AQ6" s="5" t="b">
        <v>0</v>
      </c>
      <c r="AR6" s="5" t="b">
        <v>0</v>
      </c>
      <c r="AS6" s="5" t="b">
        <v>0</v>
      </c>
      <c r="AT6" s="5" t="b">
        <v>0</v>
      </c>
      <c r="AU6" s="5"/>
      <c r="AV6" s="5" t="b">
        <v>0</v>
      </c>
      <c r="AW6" s="5" t="b">
        <v>0</v>
      </c>
      <c r="AX6" s="5" t="b">
        <v>0</v>
      </c>
      <c r="AY6" s="5" t="b">
        <v>0</v>
      </c>
      <c r="AZ6" s="5" t="b">
        <v>0</v>
      </c>
      <c r="BA6" s="5"/>
      <c r="BB6" s="5" t="b">
        <v>0</v>
      </c>
      <c r="BC6" s="5" t="b">
        <v>0</v>
      </c>
      <c r="BD6" s="5" t="b">
        <v>0</v>
      </c>
      <c r="BE6" s="5"/>
      <c r="BF6" s="5"/>
      <c r="BG6" s="5"/>
      <c r="BH6" s="5"/>
      <c r="BI6" s="5" t="b">
        <v>0</v>
      </c>
      <c r="BJ6" s="5" t="b">
        <v>0</v>
      </c>
      <c r="BK6" s="5" t="b">
        <v>0</v>
      </c>
      <c r="BL6" s="5" t="b">
        <v>0</v>
      </c>
      <c r="BM6" s="5" t="b">
        <v>0</v>
      </c>
      <c r="BN6" s="5"/>
      <c r="BO6" s="5"/>
    </row>
    <row r="7" spans="1:67" s="3" customFormat="1" ht="23.25" customHeight="1" thickBot="1" x14ac:dyDescent="0.2">
      <c r="A7" s="6"/>
      <c r="B7" s="5"/>
      <c r="C7" s="5"/>
      <c r="D7" s="5"/>
      <c r="E7" s="5"/>
      <c r="F7" s="5"/>
      <c r="G7" s="5"/>
      <c r="H7" s="5"/>
      <c r="I7" s="5"/>
      <c r="J7" s="5"/>
      <c r="K7" s="5"/>
      <c r="L7" s="5"/>
      <c r="M7" s="5"/>
      <c r="N7" s="26"/>
      <c r="O7" s="27">
        <f>IF(O6=TRUE,1,0)</f>
        <v>0</v>
      </c>
      <c r="P7" s="27">
        <f>IF(P6=TRUE,1,0)</f>
        <v>0</v>
      </c>
      <c r="Q7" s="27">
        <f>IF(Q6=TRUE,1,0)</f>
        <v>0</v>
      </c>
      <c r="R7" s="27">
        <f>IF(R6=TRUE,1,0)</f>
        <v>0</v>
      </c>
      <c r="S7" s="27">
        <f>IF(S6=TRUE,1,0)</f>
        <v>0</v>
      </c>
      <c r="U7" s="5">
        <f>IF(U6=TRUE,1,0)</f>
        <v>0</v>
      </c>
      <c r="V7" s="5">
        <f>IF(V6=TRUE,1,0)</f>
        <v>0</v>
      </c>
      <c r="W7" s="5">
        <f>IF(W6=TRUE,1,0)</f>
        <v>0</v>
      </c>
      <c r="X7" s="28">
        <f>+アンケート票!K39</f>
        <v>0</v>
      </c>
      <c r="Y7" s="5"/>
      <c r="Z7" s="5"/>
      <c r="AA7" s="5"/>
      <c r="AB7" s="5"/>
      <c r="AC7" s="5"/>
      <c r="AD7" s="5"/>
      <c r="AE7" s="5"/>
      <c r="AF7" s="5"/>
      <c r="AG7" s="5"/>
      <c r="AH7" s="5"/>
      <c r="AI7" s="5"/>
      <c r="AJ7" s="5"/>
      <c r="AK7" s="5"/>
      <c r="AL7" s="5"/>
      <c r="AM7" s="5">
        <v>0</v>
      </c>
      <c r="AN7" s="28">
        <f>+アンケート票!T23</f>
        <v>0</v>
      </c>
      <c r="AO7" s="5">
        <v>0</v>
      </c>
      <c r="AP7" s="5">
        <v>0</v>
      </c>
      <c r="AQ7" s="5">
        <f>IF(AQ6=TRUE,1,0)</f>
        <v>0</v>
      </c>
      <c r="AR7" s="5">
        <f t="shared" ref="AR7" si="0">IF(AR6=TRUE,1,0)</f>
        <v>0</v>
      </c>
      <c r="AS7" s="5">
        <f>IF(AS6=TRUE,1,0)</f>
        <v>0</v>
      </c>
      <c r="AT7" s="5">
        <f>IF(AT6=TRUE,1,0)</f>
        <v>0</v>
      </c>
      <c r="AU7" s="28">
        <f>+アンケート票!T28</f>
        <v>0</v>
      </c>
      <c r="AV7" s="5">
        <f>IF(AV6=TRUE,1,0)</f>
        <v>0</v>
      </c>
      <c r="AW7" s="5">
        <f t="shared" ref="AW7:AZ7" si="1">IF(AW6=TRUE,1,0)</f>
        <v>0</v>
      </c>
      <c r="AX7" s="5">
        <f t="shared" si="1"/>
        <v>0</v>
      </c>
      <c r="AY7" s="5">
        <f t="shared" si="1"/>
        <v>0</v>
      </c>
      <c r="AZ7" s="5">
        <f t="shared" si="1"/>
        <v>0</v>
      </c>
      <c r="BA7" s="28">
        <f>+アンケート票!W31</f>
        <v>0</v>
      </c>
      <c r="BB7" s="5">
        <f>IF(BB6=TRUE,1,0)</f>
        <v>0</v>
      </c>
      <c r="BC7" s="5">
        <f t="shared" ref="BC7:BD7" si="2">IF(BC6=TRUE,1,0)</f>
        <v>0</v>
      </c>
      <c r="BD7" s="5">
        <f t="shared" si="2"/>
        <v>0</v>
      </c>
      <c r="BE7" s="28">
        <f>+アンケート票!T39</f>
        <v>0</v>
      </c>
      <c r="BF7" s="5"/>
      <c r="BG7" s="5"/>
      <c r="BH7" s="5"/>
      <c r="BI7" s="5"/>
      <c r="BJ7" s="5"/>
      <c r="BK7" s="5"/>
      <c r="BL7" s="5"/>
      <c r="BM7" s="5"/>
      <c r="BN7" s="5"/>
      <c r="BO7" s="5"/>
    </row>
    <row r="8" spans="1:67" s="2" customFormat="1" ht="23.25" customHeight="1" thickBot="1" x14ac:dyDescent="0.2">
      <c r="A8" s="9" t="s">
        <v>72</v>
      </c>
      <c r="B8" s="22"/>
      <c r="C8" s="23">
        <v>0</v>
      </c>
      <c r="D8" s="23">
        <v>0</v>
      </c>
      <c r="E8" s="23">
        <v>0</v>
      </c>
      <c r="F8" s="23">
        <f>IF(OR(E8=1,E8=2),F6,0)</f>
        <v>0</v>
      </c>
      <c r="G8" s="24" t="str">
        <f>IF(AND(OR(F8=1,F8=2),G6&lt;&gt;0),LEFT(DBCS(G6)&amp;"　　　　　　　　　　　　　　　　　　　　　　　　　　　　　　　　　　　　　　　　　　　　　　　　　　　　　　　　　　　　　　　　　　　　　　　　　　　　　　　　　　　　　　　　　　　　　　　　　　　　",100),"　　　　　　　　　　　　　　　　　　　　　　　　　　　　　　　　　　　　　　　　　　　　　　　　　　　　　　　　　　　　　　　　　　　　　　　　　　　　　　　　　　　　　　　　　　　　　　　　　　　　")</f>
        <v>　　　　　　　　　　　　　　　　　　　　　　　　　　　　　　　　　　　　　　　　　　　　　　　　　　　　　　　　　　　　　　　　　　　　　　　　　　　　　　　　　　　　　　　　　　　　　　　　　　　　</v>
      </c>
      <c r="H8" s="23">
        <f>IF(OR(E8=1,E8=2),H6,0)</f>
        <v>0</v>
      </c>
      <c r="I8" s="23">
        <f>IF(OR(E8=1,E8=2),I6,0)</f>
        <v>0</v>
      </c>
      <c r="J8" s="23" t="s">
        <v>124</v>
      </c>
      <c r="K8" s="23" t="s">
        <v>124</v>
      </c>
      <c r="L8" s="23" t="s">
        <v>124</v>
      </c>
      <c r="M8" s="23" t="s">
        <v>124</v>
      </c>
      <c r="N8" s="23" t="s">
        <v>124</v>
      </c>
      <c r="O8" s="23">
        <f>IF(OR(E8=1,E8=2),O7,0)</f>
        <v>0</v>
      </c>
      <c r="P8" s="23">
        <f>IF(OR(E8=1,E8=2),P7,0)</f>
        <v>0</v>
      </c>
      <c r="Q8" s="23">
        <f>IF(OR(E8=1,E8=2),Q7,0)</f>
        <v>0</v>
      </c>
      <c r="R8" s="23">
        <f>IF(OR(E8=1,E8=2),R7,0)</f>
        <v>0</v>
      </c>
      <c r="S8" s="23">
        <f>IF(OR(E8=1,E8=2),S7,0)</f>
        <v>0</v>
      </c>
      <c r="T8" s="24" t="str">
        <f>IF(AND(OR(E8=1,E8=2),T6&lt;&gt;0),LEFT(DBCS(T6)&amp;"　　　　　　　　　　　　　　　　　　　　　　　　　",25),"　　　　　　　　　　　　　　　　　　　　　　　　　")</f>
        <v>　　　　　　　　　　　　　　　　　　　　　　　　　</v>
      </c>
      <c r="U8" s="23">
        <f>IF(E8=3,U7,0)</f>
        <v>0</v>
      </c>
      <c r="V8" s="23">
        <f>IF(E8=3,V7,0)</f>
        <v>0</v>
      </c>
      <c r="W8" s="23">
        <f>IF(E8=3,W7,0)</f>
        <v>0</v>
      </c>
      <c r="X8" s="23" t="str">
        <f>IF(AND(E8=3,X7&lt;&gt;0),LEFT(DBCS(X7)&amp;"　　　　　　　　　　　　　　　　　　　　　　　　　　　　　　　　　　　　　　　　　　　　　　　　　　　　　　　　　　　　　　　　　　　　　　　　　　　　　　　　　　　　　　　　　　　　　　　　　　　　",100),"　　　　　　　　　　　　　　　　　　　　　　　　　　　　　　　　　　　　　　　　　　　　　　　　　　　　　　　　　　　　　　　　　　　　　　　　　　　　　　　　　　　　　　　　　　　　　　　　　　　　")</f>
        <v>　　　　　　　　　　　　　　　　　　　　　　　　　　　　　　　　　　　　　　　　　　　　　　　　　　　　　　　　　　　　　　　　　　　　　　　　　　　　　　　　　　　　　　　　　　　　　　　　　　　　</v>
      </c>
      <c r="Y8" s="23">
        <v>0</v>
      </c>
      <c r="Z8" s="23">
        <v>0</v>
      </c>
      <c r="AA8" s="23">
        <v>0</v>
      </c>
      <c r="AB8" s="23">
        <f>IF(AB6=TRUE,1,0)</f>
        <v>0</v>
      </c>
      <c r="AC8" s="23">
        <f t="shared" ref="AC8:AF8" si="3">IF(AC6=TRUE,1,0)</f>
        <v>0</v>
      </c>
      <c r="AD8" s="23">
        <f t="shared" si="3"/>
        <v>0</v>
      </c>
      <c r="AE8" s="23">
        <f t="shared" si="3"/>
        <v>0</v>
      </c>
      <c r="AF8" s="23">
        <f t="shared" si="3"/>
        <v>0</v>
      </c>
      <c r="AG8" s="23">
        <v>2</v>
      </c>
      <c r="AH8" s="23" t="s">
        <v>125</v>
      </c>
      <c r="AI8" s="23">
        <f>IF(AI6=TRUE,1,0)</f>
        <v>0</v>
      </c>
      <c r="AJ8" s="23">
        <f t="shared" ref="AJ8:AL8" si="4">IF(AJ6=TRUE,1,0)</f>
        <v>0</v>
      </c>
      <c r="AK8" s="23">
        <f t="shared" si="4"/>
        <v>0</v>
      </c>
      <c r="AL8" s="23">
        <f t="shared" si="4"/>
        <v>0</v>
      </c>
      <c r="AM8" s="23">
        <f>IF(AI1&gt;0,AM7,0)</f>
        <v>0</v>
      </c>
      <c r="AN8" s="23" t="str">
        <f>IF(AND(AI1&gt;0,AN7&lt;&gt;0),LEFT(DBCS(AN7)&amp;"　　　　　　　　　　　　　　　　　　　　　　　　　　　　　　　　　　　　　　　　　　　　　　　　　　　　　　　　　　　　　　　　　　　　　　　　　　　　　　　　　　　　　　　AU8　　　　　　　　　　　　　",100),"　　　　　　　　　　　　　　　　　　　　　　　　　　　　　　　　　　　　　　　　　　　　　　　　　　　　　　　　　　　　　　　　　　　　　　　　　　　　　　　　　　　　　　　　　　　　　　　　　　　　")</f>
        <v>　　　　　　　　　　　　　　　　　　　　　　　　　　　　　　　　　　　　　　　　　　　　　　　　　　　　　　　　　　　　　　　　　　　　　　　　　　　　　　　　　　　　　　　　　　　　　　　　　　　　</v>
      </c>
      <c r="AO8" s="23">
        <f>IF(AI1&gt;0,AO7,0)</f>
        <v>0</v>
      </c>
      <c r="AP8" s="23">
        <f>IF(AI1&gt;0,AP7,0)</f>
        <v>0</v>
      </c>
      <c r="AQ8" s="23">
        <f>(IF(AND(AI1&gt;0,AT7=0),AQ7,0))</f>
        <v>0</v>
      </c>
      <c r="AR8" s="23">
        <f>(IF(AND(AI1&gt;0,AT7=0),AR7,0))</f>
        <v>0</v>
      </c>
      <c r="AS8" s="23">
        <f>(IF(AND(AI1&gt;0,AT7=0),AS7,0))</f>
        <v>0</v>
      </c>
      <c r="AT8" s="23">
        <f>IF(AI1&gt;0,AT7,0)</f>
        <v>0</v>
      </c>
      <c r="AU8" s="23" t="str">
        <f>IF(AND(AI1&gt;0,AU7&lt;&gt;0),LEFT(DBCS(AU7)&amp;"　　　　　　　　　　　　　　　　　　　　　　　　　　　　　　　　　　　　　　　　　　　　　　　　　　　　　　　　　　　　　　　　　　　　　　　　　　　　　　　　　　　　　　　　　　　　　　　　　　　　",100),"　　　　　　　　　　　　　　　　　　　　　　　　　　　　　　　　　　　　　　　　　　　　　　　　　　　　　　　　　　　　　　　　　　　　　　　　　　　　　　　　　　　　　　　　　　　　　　　　　　　　")</f>
        <v>　　　　　　　　　　　　　　　　　　　　　　　　　　　　　　　　　　　　　　　　　　　　　　　　　　　　　　　　　　　　　　　　　　　　　　　　　　　　　　　　　　　　　　　　　　　　　　　　　　　　</v>
      </c>
      <c r="AV8" s="23">
        <f>IF(AI1&gt;0,AV7,0)</f>
        <v>0</v>
      </c>
      <c r="AW8" s="23">
        <f>IF(AI1&gt;0,AW7,0)</f>
        <v>0</v>
      </c>
      <c r="AX8" s="23">
        <f>IF(AI1&gt;0,AX7,0)</f>
        <v>0</v>
      </c>
      <c r="AY8" s="23">
        <f>IF(AI1&gt;0,AY7,0)</f>
        <v>0</v>
      </c>
      <c r="AZ8" s="23">
        <f>IF(AI1&gt;0,AZ7,0)</f>
        <v>0</v>
      </c>
      <c r="BA8" s="24" t="str">
        <f>IF(AND(AI1&gt;0,BA7&lt;&gt;0),LEFT(DBCS(BA7)&amp;"　　　　　　　　　　　　　　　　　　　　　　　　　",25),"　　　　　　　　　　　　　　　　　　　　　　　　　")</f>
        <v>　　　　　　　　　　　　　　　　　　　　　　　　　</v>
      </c>
      <c r="BB8" s="23">
        <f>IF(AK1&gt;0,BB7,0)</f>
        <v>0</v>
      </c>
      <c r="BC8" s="23">
        <f>IF(AK1&gt;0,BC7,0)</f>
        <v>0</v>
      </c>
      <c r="BD8" s="23">
        <f>IF(AK1&gt;0,BD7,0)</f>
        <v>0</v>
      </c>
      <c r="BE8" s="24" t="str">
        <f>IF(AND(AI1&gt;0,BE7&lt;&gt;0),LEFT(DBCS(BE7)&amp;"　　　　　　　　　　　　　　　　　　　　　　　　　　　　　　　　　　　　　　　　　　　　　　　　　　　　　　　　　　　　　　　　　　　　　　　　　　　　　　　　　　　　　　　　　　　　　　　　　　　　",100),"　　　　　　　　　　　　　　　　　　　　　　　　　　　　　　　　　　　　　　　　　　　　　　　　　　　　　　　　　　　　　　　　　　　　　　　　　　　　　　　　　　　　　　　　　　　　　　　　　　　　")</f>
        <v>　　　　　　　　　　　　　　　　　　　　　　　　　　　　　　　　　　　　　　　　　　　　　　　　　　　　　　　　　　　　　　　　　　　　　　　　　　　　　　　　　　　　　　　　　　　　　　　　　　　　</v>
      </c>
      <c r="BF8" s="23">
        <v>0</v>
      </c>
      <c r="BG8" s="23">
        <v>0</v>
      </c>
      <c r="BH8" s="23">
        <v>0</v>
      </c>
      <c r="BI8" s="23">
        <f>IF(BI6=TRUE,1,0)</f>
        <v>0</v>
      </c>
      <c r="BJ8" s="23">
        <f t="shared" ref="BJ8:BM8" si="5">IF(BJ6=TRUE,1,0)</f>
        <v>0</v>
      </c>
      <c r="BK8" s="23">
        <f t="shared" si="5"/>
        <v>0</v>
      </c>
      <c r="BL8" s="23">
        <f t="shared" si="5"/>
        <v>0</v>
      </c>
      <c r="BM8" s="23">
        <f t="shared" si="5"/>
        <v>0</v>
      </c>
      <c r="BN8" s="23">
        <v>2</v>
      </c>
      <c r="BO8" s="25" t="s">
        <v>129</v>
      </c>
    </row>
    <row r="9" spans="1:67" s="8" customFormat="1" ht="409.5" x14ac:dyDescent="0.15">
      <c r="A9" s="130"/>
      <c r="B9" s="131" t="s">
        <v>119</v>
      </c>
      <c r="C9" s="132" t="s">
        <v>123</v>
      </c>
      <c r="D9" s="13" t="s">
        <v>90</v>
      </c>
      <c r="E9" s="133" t="s">
        <v>126</v>
      </c>
      <c r="F9" s="13" t="s">
        <v>86</v>
      </c>
      <c r="G9" s="13" t="s">
        <v>87</v>
      </c>
      <c r="H9" s="13" t="s">
        <v>86</v>
      </c>
      <c r="I9" s="13" t="s">
        <v>86</v>
      </c>
      <c r="J9" s="13" t="s">
        <v>95</v>
      </c>
      <c r="K9" s="13" t="s">
        <v>95</v>
      </c>
      <c r="L9" s="13" t="s">
        <v>95</v>
      </c>
      <c r="M9" s="13" t="s">
        <v>95</v>
      </c>
      <c r="N9" s="13" t="s">
        <v>95</v>
      </c>
      <c r="O9" s="13" t="s">
        <v>85</v>
      </c>
      <c r="P9" s="13" t="s">
        <v>85</v>
      </c>
      <c r="Q9" s="13" t="s">
        <v>85</v>
      </c>
      <c r="R9" s="13" t="s">
        <v>85</v>
      </c>
      <c r="S9" s="13" t="s">
        <v>85</v>
      </c>
      <c r="T9" s="20" t="s">
        <v>88</v>
      </c>
      <c r="U9" s="13" t="s">
        <v>85</v>
      </c>
      <c r="V9" s="13" t="s">
        <v>85</v>
      </c>
      <c r="W9" s="13" t="s">
        <v>85</v>
      </c>
      <c r="X9" s="13" t="s">
        <v>87</v>
      </c>
      <c r="Y9" s="13" t="s">
        <v>86</v>
      </c>
      <c r="Z9" s="13" t="s">
        <v>86</v>
      </c>
      <c r="AA9" s="13" t="s">
        <v>86</v>
      </c>
      <c r="AB9" s="13" t="s">
        <v>85</v>
      </c>
      <c r="AC9" s="13" t="s">
        <v>85</v>
      </c>
      <c r="AD9" s="13" t="s">
        <v>85</v>
      </c>
      <c r="AE9" s="13" t="s">
        <v>85</v>
      </c>
      <c r="AF9" s="13" t="s">
        <v>85</v>
      </c>
      <c r="AG9" s="134" t="s">
        <v>120</v>
      </c>
      <c r="AH9" s="134" t="s">
        <v>121</v>
      </c>
      <c r="AI9" s="13" t="s">
        <v>85</v>
      </c>
      <c r="AJ9" s="133" t="s">
        <v>127</v>
      </c>
      <c r="AK9" s="13" t="s">
        <v>122</v>
      </c>
      <c r="AL9" s="133" t="s">
        <v>131</v>
      </c>
      <c r="AM9" s="13" t="s">
        <v>86</v>
      </c>
      <c r="AN9" s="13" t="s">
        <v>87</v>
      </c>
      <c r="AO9" s="13" t="s">
        <v>86</v>
      </c>
      <c r="AP9" s="13" t="s">
        <v>86</v>
      </c>
      <c r="AQ9" s="13" t="s">
        <v>128</v>
      </c>
      <c r="AR9" s="13" t="s">
        <v>128</v>
      </c>
      <c r="AS9" s="13" t="s">
        <v>128</v>
      </c>
      <c r="AT9" s="13" t="s">
        <v>85</v>
      </c>
      <c r="AU9" s="13" t="s">
        <v>87</v>
      </c>
      <c r="AV9" s="13" t="s">
        <v>85</v>
      </c>
      <c r="AW9" s="13" t="s">
        <v>85</v>
      </c>
      <c r="AX9" s="13" t="s">
        <v>85</v>
      </c>
      <c r="AY9" s="13" t="s">
        <v>85</v>
      </c>
      <c r="AZ9" s="13" t="s">
        <v>85</v>
      </c>
      <c r="BA9" s="20" t="s">
        <v>88</v>
      </c>
      <c r="BB9" s="13" t="s">
        <v>85</v>
      </c>
      <c r="BC9" s="13" t="s">
        <v>85</v>
      </c>
      <c r="BD9" s="13" t="s">
        <v>85</v>
      </c>
      <c r="BE9" s="13" t="s">
        <v>87</v>
      </c>
      <c r="BF9" s="13" t="s">
        <v>132</v>
      </c>
      <c r="BG9" s="13" t="s">
        <v>132</v>
      </c>
      <c r="BH9" s="13" t="s">
        <v>132</v>
      </c>
      <c r="BI9" s="13" t="s">
        <v>85</v>
      </c>
      <c r="BJ9" s="13" t="s">
        <v>85</v>
      </c>
      <c r="BK9" s="13" t="s">
        <v>85</v>
      </c>
      <c r="BL9" s="13" t="s">
        <v>85</v>
      </c>
      <c r="BM9" s="13" t="s">
        <v>85</v>
      </c>
      <c r="BN9" s="134" t="s">
        <v>120</v>
      </c>
      <c r="BO9" s="134" t="s">
        <v>121</v>
      </c>
    </row>
    <row r="96" ht="15" customHeight="1" x14ac:dyDescent="0.15"/>
    <row r="97" ht="13.5" customHeight="1" x14ac:dyDescent="0.15"/>
    <row r="150" ht="13.5" customHeight="1" x14ac:dyDescent="0.15"/>
    <row r="151" ht="13.5" customHeight="1" x14ac:dyDescent="0.15"/>
    <row r="162" ht="13.5" customHeight="1" x14ac:dyDescent="0.15"/>
    <row r="184" ht="13.5" customHeight="1" x14ac:dyDescent="0.15"/>
    <row r="272" ht="13.5" customHeight="1" x14ac:dyDescent="0.15"/>
    <row r="273" ht="13.5" customHeight="1" x14ac:dyDescent="0.15"/>
    <row r="326" ht="13.5" customHeight="1" x14ac:dyDescent="0.15"/>
    <row r="327" ht="13.5" customHeight="1" x14ac:dyDescent="0.15"/>
  </sheetData>
  <mergeCells count="1">
    <mergeCell ref="B2:D2"/>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6ea86a7-64a0-4303-b022-0ea7391e9b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05B9AF7A3897A4D8640AD4C63757EFE" ma:contentTypeVersion="10" ma:contentTypeDescription="新しいドキュメントを作成します。" ma:contentTypeScope="" ma:versionID="d8cdf9c250127f3a69fa4495bb9159a9">
  <xsd:schema xmlns:xsd="http://www.w3.org/2001/XMLSchema" xmlns:xs="http://www.w3.org/2001/XMLSchema" xmlns:p="http://schemas.microsoft.com/office/2006/metadata/properties" xmlns:ns3="86ea86a7-64a0-4303-b022-0ea7391e9b47" xmlns:ns4="45177305-ca2a-47b2-8184-075dc75cab03" targetNamespace="http://schemas.microsoft.com/office/2006/metadata/properties" ma:root="true" ma:fieldsID="6d8703b05d837e5971c295c44328bf6c" ns3:_="" ns4:_="">
    <xsd:import namespace="86ea86a7-64a0-4303-b022-0ea7391e9b47"/>
    <xsd:import namespace="45177305-ca2a-47b2-8184-075dc75cab03"/>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ea86a7-64a0-4303-b022-0ea7391e9b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177305-ca2a-47b2-8184-075dc75cab03"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SharingHintHash" ma:index="13"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1AEA3A-7B35-4F16-AC31-58049FF30278}">
  <ds:schemaRefs>
    <ds:schemaRef ds:uri="http://schemas.microsoft.com/office/2006/documentManagement/types"/>
    <ds:schemaRef ds:uri="http://www.w3.org/XML/1998/namespace"/>
    <ds:schemaRef ds:uri="http://schemas.microsoft.com/office/2006/metadata/properties"/>
    <ds:schemaRef ds:uri="http://purl.org/dc/terms/"/>
    <ds:schemaRef ds:uri="86ea86a7-64a0-4303-b022-0ea7391e9b47"/>
    <ds:schemaRef ds:uri="http://schemas.microsoft.com/office/infopath/2007/PartnerControls"/>
    <ds:schemaRef ds:uri="http://schemas.openxmlformats.org/package/2006/metadata/core-properties"/>
    <ds:schemaRef ds:uri="45177305-ca2a-47b2-8184-075dc75cab03"/>
    <ds:schemaRef ds:uri="http://purl.org/dc/dcmitype/"/>
    <ds:schemaRef ds:uri="http://purl.org/dc/elements/1.1/"/>
  </ds:schemaRefs>
</ds:datastoreItem>
</file>

<file path=customXml/itemProps2.xml><?xml version="1.0" encoding="utf-8"?>
<ds:datastoreItem xmlns:ds="http://schemas.openxmlformats.org/officeDocument/2006/customXml" ds:itemID="{25E6C21F-9D7C-4077-B2B5-8667A76BF1EF}">
  <ds:schemaRefs>
    <ds:schemaRef ds:uri="http://schemas.microsoft.com/sharepoint/v3/contenttype/forms"/>
  </ds:schemaRefs>
</ds:datastoreItem>
</file>

<file path=customXml/itemProps3.xml><?xml version="1.0" encoding="utf-8"?>
<ds:datastoreItem xmlns:ds="http://schemas.openxmlformats.org/officeDocument/2006/customXml" ds:itemID="{A2BED0F6-DA74-4076-A1D0-D16B38B7AB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ea86a7-64a0-4303-b022-0ea7391e9b47"/>
    <ds:schemaRef ds:uri="45177305-ca2a-47b2-8184-075dc75cab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アンケート票</vt:lpstr>
      <vt:lpstr>入力データ</vt:lpstr>
      <vt:lpstr>アンケート票!Print_Area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keywords/>
  <dc:description/>
  <cp:lastModifiedBy/>
  <cp:revision/>
  <dcterms:created xsi:type="dcterms:W3CDTF">2006-09-16T00:00:00Z</dcterms:created>
  <dcterms:modified xsi:type="dcterms:W3CDTF">2023-08-29T08:04:21Z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0x010100805B9AF7A3897A4D8640AD4C63757EFE</vt:lpwstr>
  </property>
</Properties>
</file>