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1.inside.mhlw.go.jp\課室領域1\10802000_医政局　地域医療計画課\!!!!継続使用ファイル（280114依頼）\救急・周産期医療等対策室\へき地医療係\02B文書（その他１年未満保存文書）\14無医地区等調査\実施通知\01様式作成\05公表(H26)\H26年度集計表　無医地区等及び無歯科医地区等調査\表\アップロード用\"/>
    </mc:Choice>
  </mc:AlternateContent>
  <bookViews>
    <workbookView xWindow="0" yWindow="0" windowWidth="27825" windowHeight="12795" tabRatio="972"/>
  </bookViews>
  <sheets>
    <sheet name="1" sheetId="53" r:id="rId1"/>
    <sheet name="2" sheetId="52" r:id="rId2"/>
    <sheet name="3 " sheetId="51" r:id="rId3"/>
    <sheet name="4 " sheetId="50" r:id="rId4"/>
    <sheet name="5" sheetId="49" r:id="rId5"/>
    <sheet name="6" sheetId="48" r:id="rId6"/>
    <sheet name="7 " sheetId="47" r:id="rId7"/>
    <sheet name="8" sheetId="46" r:id="rId8"/>
    <sheet name="9" sheetId="45" r:id="rId9"/>
    <sheet name="10" sheetId="44" r:id="rId10"/>
    <sheet name="11" sheetId="43" r:id="rId11"/>
    <sheet name="12" sheetId="42" r:id="rId12"/>
    <sheet name="13" sheetId="41" r:id="rId13"/>
    <sheet name="14" sheetId="40" r:id="rId14"/>
    <sheet name="15" sheetId="39" r:id="rId15"/>
    <sheet name="16" sheetId="38" r:id="rId16"/>
    <sheet name="17" sheetId="37" r:id="rId17"/>
    <sheet name="18" sheetId="36" r:id="rId18"/>
    <sheet name="19" sheetId="35" r:id="rId19"/>
    <sheet name="20" sheetId="34" r:id="rId20"/>
    <sheet name="21" sheetId="33" r:id="rId21"/>
    <sheet name="22" sheetId="32" r:id="rId22"/>
    <sheet name="23" sheetId="31" r:id="rId23"/>
    <sheet name="24" sheetId="30" r:id="rId24"/>
    <sheet name="25" sheetId="29" r:id="rId25"/>
    <sheet name="26" sheetId="28" r:id="rId26"/>
    <sheet name="27" sheetId="27" r:id="rId27"/>
    <sheet name="28" sheetId="26" r:id="rId28"/>
    <sheet name="29" sheetId="25" r:id="rId29"/>
    <sheet name="30" sheetId="24" r:id="rId30"/>
    <sheet name="31" sheetId="23" r:id="rId31"/>
    <sheet name="32" sheetId="22" r:id="rId32"/>
    <sheet name="33" sheetId="21" r:id="rId33"/>
    <sheet name="34" sheetId="20" r:id="rId34"/>
    <sheet name="35" sheetId="19" r:id="rId35"/>
    <sheet name="36" sheetId="18" r:id="rId36"/>
    <sheet name="37" sheetId="17" r:id="rId37"/>
    <sheet name="38" sheetId="16" r:id="rId38"/>
    <sheet name="39" sheetId="15" r:id="rId39"/>
    <sheet name="40" sheetId="14" r:id="rId40"/>
    <sheet name="41" sheetId="13" r:id="rId41"/>
    <sheet name="42" sheetId="12" r:id="rId42"/>
    <sheet name="43" sheetId="11" r:id="rId43"/>
    <sheet name="44" sheetId="10" r:id="rId44"/>
    <sheet name="45" sheetId="9" r:id="rId45"/>
    <sheet name="46" sheetId="8" r:id="rId46"/>
    <sheet name="47" sheetId="7" r:id="rId47"/>
    <sheet name="48" sheetId="6" r:id="rId48"/>
    <sheet name="49" sheetId="5" r:id="rId49"/>
    <sheet name="50" sheetId="4" r:id="rId50"/>
    <sheet name="51" sheetId="3" r:id="rId51"/>
    <sheet name="52" sheetId="2" r:id="rId52"/>
    <sheet name="53" sheetId="1" r:id="rId53"/>
  </sheets>
  <definedNames>
    <definedName name="_xlnm._FilterDatabase" localSheetId="0" hidden="1">'1'!$F$3:$I$1060</definedName>
    <definedName name="_xlnm._FilterDatabase" localSheetId="39" hidden="1">'40'!$A$3:$J$24</definedName>
    <definedName name="_xlnm.Print_Area" localSheetId="9">'10'!$B$1:$W$56</definedName>
    <definedName name="_xlnm.Print_Area" localSheetId="10">'11'!$A$1:$G$47</definedName>
    <definedName name="_xlnm.Print_Area" localSheetId="11">'12'!$B$1:$L$48</definedName>
    <definedName name="_xlnm.Print_Area" localSheetId="12">'13'!$B$1:$L$48</definedName>
    <definedName name="_xlnm.Print_Area" localSheetId="13">'14'!$B$1:$H$47</definedName>
    <definedName name="_xlnm.Print_Area" localSheetId="14">'15'!$B$1:$H$47</definedName>
    <definedName name="_xlnm.Print_Area" localSheetId="15">'16'!$B$1:$E$47</definedName>
    <definedName name="_xlnm.Print_Area" localSheetId="16">'17'!$B$1:$E$47</definedName>
    <definedName name="_xlnm.Print_Area" localSheetId="17">'18'!$B$1:$F$47</definedName>
    <definedName name="_xlnm.Print_Area" localSheetId="18">'19'!$B$1:$F$47</definedName>
    <definedName name="_xlnm.Print_Area" localSheetId="19">'20'!$B$1:$E$47</definedName>
    <definedName name="_xlnm.Print_Area" localSheetId="20">'21'!$B$1:$E$47</definedName>
    <definedName name="_xlnm.Print_Area" localSheetId="21">'22'!$B$1:$K$48</definedName>
    <definedName name="_xlnm.Print_Area" localSheetId="22">'23'!$B$1:$M$49</definedName>
    <definedName name="_xlnm.Print_Area" localSheetId="23">'24'!$B$1:$E$47</definedName>
    <definedName name="_xlnm.Print_Area" localSheetId="24">'25'!$B$1:$E$47</definedName>
    <definedName name="_xlnm.Print_Area" localSheetId="25">'26'!$B$1:$H$47</definedName>
    <definedName name="_xlnm.Print_Area" localSheetId="26">'27'!$B$1:$G$47</definedName>
    <definedName name="_xlnm.Print_Area" localSheetId="27">'28'!$B$1:$H$47</definedName>
    <definedName name="_xlnm.Print_Area" localSheetId="28">'29'!$B$1:$J$48</definedName>
    <definedName name="_xlnm.Print_Area" localSheetId="29">'30'!$B$1:$G$47</definedName>
    <definedName name="_xlnm.Print_Area" localSheetId="30">'31'!$B$1:$G$47</definedName>
    <definedName name="_xlnm.Print_Area" localSheetId="31">'32'!$B$1:$G$47</definedName>
    <definedName name="_xlnm.Print_Area" localSheetId="32">'33'!$B$1:$G$47</definedName>
    <definedName name="_xlnm.Print_Area" localSheetId="33">'34'!$B$1:$I$48</definedName>
    <definedName name="_xlnm.Print_Area" localSheetId="34">'35'!$B$1:$G$47</definedName>
    <definedName name="_xlnm.Print_Area" localSheetId="35">'36'!$B$1:$F$48</definedName>
    <definedName name="_xlnm.Print_Area" localSheetId="36">'37'!$B$1:$F$47</definedName>
    <definedName name="_xlnm.Print_Area" localSheetId="37">'38'!$B$1:$H$14</definedName>
    <definedName name="_xlnm.Print_Area" localSheetId="38">'39'!$B$1:$C$6</definedName>
    <definedName name="_xlnm.Print_Area" localSheetId="39">'40'!$B$1:$J$33</definedName>
    <definedName name="_xlnm.Print_Area" localSheetId="40">'41'!$B$1:$M$60</definedName>
    <definedName name="_xlnm.Print_Area" localSheetId="41">'42'!$B$1:$C$5</definedName>
    <definedName name="_xlnm.Print_Area" localSheetId="42">'43'!$B$1:$F$8</definedName>
    <definedName name="_xlnm.Print_Area" localSheetId="43">'44'!$B$1:$G$20</definedName>
    <definedName name="_xlnm.Print_Area" localSheetId="44">'45'!$B$1:$E$47</definedName>
    <definedName name="_xlnm.Print_Area" localSheetId="45">'46'!$B$1:$E$14</definedName>
    <definedName name="_xlnm.Print_Area" localSheetId="46">'47'!$B$1:$D$14</definedName>
    <definedName name="_xlnm.Print_Area" localSheetId="47">'48'!$B$1:$G$14</definedName>
    <definedName name="_xlnm.Print_Area" localSheetId="48">'49'!$B$1:$C$7</definedName>
    <definedName name="_xlnm.Print_Area" localSheetId="49">'50'!$B$1:$G$7</definedName>
    <definedName name="_xlnm.Print_Area" localSheetId="50">'51'!$B$1:$D$5</definedName>
    <definedName name="_xlnm.Print_Area" localSheetId="51">'52'!$B$1:$E$4</definedName>
    <definedName name="_xlnm.Print_Area" localSheetId="52">'53'!$B$1:$F$18</definedName>
    <definedName name="_xlnm.Print_Area" localSheetId="8">'9'!$B$1:$J$56</definedName>
    <definedName name="_xlnm.Print_Titles" localSheetId="0">'1'!$3:$3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061" i="53" l="1"/>
  <c r="I1061" i="53"/>
  <c r="M207" i="53"/>
  <c r="D197" i="53"/>
  <c r="E47" i="50" l="1"/>
  <c r="D47" i="50"/>
  <c r="C47" i="50"/>
  <c r="E47" i="49" l="1"/>
  <c r="D47" i="49"/>
  <c r="C47" i="49"/>
  <c r="G48" i="47" l="1"/>
  <c r="F48" i="47"/>
  <c r="H48" i="47" s="1"/>
  <c r="E48" i="47"/>
  <c r="D48" i="47"/>
  <c r="C48" i="47"/>
  <c r="D47" i="46" l="1"/>
  <c r="C47" i="46"/>
  <c r="J47" i="45" l="1"/>
  <c r="I47" i="45"/>
  <c r="H47" i="45"/>
  <c r="G47" i="45"/>
  <c r="F47" i="45"/>
  <c r="E47" i="45"/>
  <c r="D47" i="45"/>
  <c r="C47" i="45"/>
  <c r="W47" i="44" l="1"/>
  <c r="V47" i="44"/>
  <c r="U47" i="44"/>
  <c r="T47" i="44"/>
  <c r="S47" i="44"/>
  <c r="R47" i="44"/>
  <c r="Q47" i="44"/>
  <c r="P47" i="44"/>
  <c r="O47" i="44"/>
  <c r="N47" i="44"/>
  <c r="M47" i="44"/>
  <c r="L47" i="44"/>
  <c r="K47" i="44"/>
  <c r="J47" i="44"/>
  <c r="I47" i="44"/>
  <c r="H47" i="44"/>
  <c r="G47" i="44"/>
  <c r="F47" i="44"/>
  <c r="E47" i="44"/>
  <c r="D47" i="44"/>
  <c r="C47" i="44"/>
  <c r="D47" i="43" l="1"/>
  <c r="C47" i="43"/>
  <c r="K48" i="42" l="1"/>
  <c r="J48" i="42"/>
  <c r="I48" i="42"/>
  <c r="H48" i="42"/>
  <c r="G48" i="42"/>
  <c r="F48" i="42"/>
  <c r="E48" i="42"/>
  <c r="D48" i="42"/>
  <c r="C48" i="42"/>
  <c r="L48" i="42" s="1"/>
  <c r="L47" i="42"/>
  <c r="L46" i="42"/>
  <c r="L45" i="42"/>
  <c r="L44" i="42"/>
  <c r="L43" i="42"/>
  <c r="L42" i="42"/>
  <c r="L41" i="42"/>
  <c r="L40" i="42"/>
  <c r="L39" i="42"/>
  <c r="L38" i="42"/>
  <c r="L37" i="42"/>
  <c r="L36" i="42"/>
  <c r="L35" i="42"/>
  <c r="L34" i="42"/>
  <c r="L33" i="42"/>
  <c r="L32" i="42"/>
  <c r="L31" i="42"/>
  <c r="L30" i="42"/>
  <c r="L29" i="42"/>
  <c r="L28" i="42"/>
  <c r="L27" i="42"/>
  <c r="L26" i="42"/>
  <c r="L25" i="42"/>
  <c r="L24" i="42"/>
  <c r="L23" i="42"/>
  <c r="L22" i="42"/>
  <c r="L21" i="42"/>
  <c r="L20" i="42"/>
  <c r="L19" i="42"/>
  <c r="L18" i="42"/>
  <c r="L17" i="42"/>
  <c r="L16" i="42"/>
  <c r="L15" i="42"/>
  <c r="L14" i="42"/>
  <c r="L13" i="42"/>
  <c r="L12" i="42"/>
  <c r="L11" i="42"/>
  <c r="L10" i="42"/>
  <c r="L9" i="42"/>
  <c r="L8" i="42"/>
  <c r="L7" i="42"/>
  <c r="L6" i="42"/>
  <c r="L5" i="42"/>
  <c r="K48" i="41" l="1"/>
  <c r="J48" i="41"/>
  <c r="I48" i="41"/>
  <c r="H48" i="41"/>
  <c r="G48" i="41"/>
  <c r="F48" i="41"/>
  <c r="E48" i="41"/>
  <c r="D48" i="41"/>
  <c r="C48" i="41"/>
  <c r="L48" i="41" s="1"/>
  <c r="L47" i="41"/>
  <c r="L46" i="41"/>
  <c r="L45" i="41"/>
  <c r="L44" i="41"/>
  <c r="L43" i="41"/>
  <c r="L42" i="41"/>
  <c r="L41" i="41"/>
  <c r="L40" i="41"/>
  <c r="L39" i="41"/>
  <c r="L38" i="41"/>
  <c r="L37" i="41"/>
  <c r="L36" i="41"/>
  <c r="L35" i="41"/>
  <c r="L34" i="41"/>
  <c r="L33" i="41"/>
  <c r="L32" i="41"/>
  <c r="L31" i="41"/>
  <c r="L30" i="41"/>
  <c r="L29" i="41"/>
  <c r="L28" i="41"/>
  <c r="L27" i="41"/>
  <c r="L26" i="41"/>
  <c r="L25" i="41"/>
  <c r="L24" i="41"/>
  <c r="L23" i="41"/>
  <c r="L22" i="41"/>
  <c r="L21" i="41"/>
  <c r="L20" i="41"/>
  <c r="L19" i="41"/>
  <c r="L18" i="41"/>
  <c r="L17" i="41"/>
  <c r="L16" i="41"/>
  <c r="L15" i="41"/>
  <c r="L14" i="41"/>
  <c r="L13" i="41"/>
  <c r="L12" i="41"/>
  <c r="L11" i="41"/>
  <c r="L10" i="41"/>
  <c r="L9" i="41"/>
  <c r="L8" i="41"/>
  <c r="L7" i="41"/>
  <c r="L6" i="41"/>
  <c r="L5" i="41"/>
  <c r="H47" i="40" l="1"/>
  <c r="G47" i="40"/>
  <c r="F47" i="40"/>
  <c r="E47" i="40"/>
  <c r="D47" i="40"/>
  <c r="C47" i="40"/>
  <c r="H47" i="39" l="1"/>
  <c r="G47" i="39"/>
  <c r="F47" i="39"/>
  <c r="E47" i="39"/>
  <c r="D47" i="39"/>
  <c r="C47" i="39"/>
  <c r="C47" i="38" l="1"/>
  <c r="C47" i="36" l="1"/>
  <c r="C47" i="35" l="1"/>
  <c r="C47" i="34" l="1"/>
  <c r="C47" i="33" l="1"/>
  <c r="H48" i="32" l="1"/>
  <c r="G48" i="32"/>
  <c r="F48" i="32"/>
  <c r="E48" i="32"/>
  <c r="D48" i="32"/>
  <c r="C48" i="32"/>
  <c r="H49" i="31" l="1"/>
  <c r="G49" i="31"/>
  <c r="F49" i="31"/>
  <c r="E49" i="31"/>
  <c r="D49" i="31"/>
  <c r="C49" i="31"/>
  <c r="C47" i="28" l="1"/>
  <c r="C47" i="27" l="1"/>
  <c r="C47" i="26" l="1"/>
  <c r="J48" i="25" l="1"/>
  <c r="I48" i="25"/>
  <c r="H48" i="25"/>
  <c r="G48" i="25"/>
  <c r="F48" i="25"/>
  <c r="E48" i="25"/>
  <c r="D48" i="25"/>
  <c r="C48" i="25"/>
  <c r="I48" i="20" l="1"/>
  <c r="H48" i="20"/>
  <c r="G48" i="20"/>
  <c r="F48" i="20"/>
  <c r="E48" i="20"/>
  <c r="D48" i="20"/>
  <c r="C48" i="20"/>
  <c r="G47" i="19" l="1"/>
  <c r="F47" i="19"/>
  <c r="E47" i="19"/>
  <c r="D47" i="19"/>
  <c r="C47" i="19"/>
  <c r="F48" i="18" l="1"/>
  <c r="E48" i="18"/>
  <c r="D48" i="18"/>
  <c r="C48" i="18"/>
  <c r="F47" i="17" l="1"/>
  <c r="E47" i="17"/>
  <c r="D47" i="17"/>
  <c r="C47" i="17"/>
  <c r="G14" i="16" l="1"/>
  <c r="F14" i="16"/>
  <c r="E14" i="16"/>
  <c r="D14" i="16"/>
  <c r="C14" i="16"/>
  <c r="H13" i="16"/>
  <c r="H12" i="16"/>
  <c r="H11" i="16"/>
  <c r="H10" i="16"/>
  <c r="H9" i="16"/>
  <c r="H8" i="16"/>
  <c r="H7" i="16"/>
  <c r="H6" i="16"/>
  <c r="H5" i="16"/>
  <c r="H4" i="16"/>
  <c r="H14" i="16" s="1"/>
  <c r="F24" i="14" l="1"/>
  <c r="F23" i="14"/>
  <c r="F22" i="14"/>
  <c r="F21" i="14"/>
  <c r="F20" i="14"/>
  <c r="F19" i="14"/>
  <c r="F18" i="14"/>
  <c r="F17" i="14"/>
  <c r="F16" i="14"/>
  <c r="F15" i="14"/>
  <c r="F14" i="14"/>
  <c r="F13" i="14"/>
  <c r="J12" i="14"/>
  <c r="F12" i="14"/>
  <c r="J11" i="14"/>
  <c r="F11" i="14"/>
  <c r="J10" i="14"/>
  <c r="F10" i="14"/>
  <c r="J9" i="14"/>
  <c r="F9" i="14"/>
  <c r="J8" i="14"/>
  <c r="F8" i="14"/>
  <c r="J7" i="14"/>
  <c r="F7" i="14"/>
  <c r="J6" i="14"/>
  <c r="F6" i="14"/>
  <c r="J5" i="14"/>
  <c r="F5" i="14"/>
  <c r="J4" i="14"/>
  <c r="F4" i="14"/>
  <c r="G60" i="13" l="1"/>
  <c r="F60" i="13"/>
  <c r="G59" i="13"/>
  <c r="F59" i="13"/>
  <c r="G58" i="13"/>
  <c r="F58" i="13"/>
  <c r="G57" i="13"/>
  <c r="F57" i="13"/>
  <c r="G56" i="13"/>
  <c r="F56" i="13"/>
  <c r="G55" i="13"/>
  <c r="F55" i="13"/>
  <c r="G54" i="13"/>
  <c r="F54" i="13"/>
  <c r="G53" i="13"/>
  <c r="F53" i="13"/>
  <c r="G52" i="13"/>
  <c r="F52" i="13"/>
  <c r="G51" i="13"/>
  <c r="F51" i="13"/>
  <c r="K45" i="13"/>
  <c r="M45" i="13" s="1"/>
  <c r="J45" i="13"/>
  <c r="L45" i="13" s="1"/>
  <c r="K44" i="13"/>
  <c r="M44" i="13" s="1"/>
  <c r="J44" i="13"/>
  <c r="L44" i="13" s="1"/>
  <c r="K43" i="13"/>
  <c r="M43" i="13" s="1"/>
  <c r="J43" i="13"/>
  <c r="L43" i="13" s="1"/>
  <c r="K42" i="13"/>
  <c r="M42" i="13" s="1"/>
  <c r="J42" i="13"/>
  <c r="L42" i="13" s="1"/>
  <c r="K41" i="13"/>
  <c r="M41" i="13" s="1"/>
  <c r="J41" i="13"/>
  <c r="L41" i="13" s="1"/>
  <c r="K40" i="13"/>
  <c r="M40" i="13" s="1"/>
  <c r="J40" i="13"/>
  <c r="L40" i="13" s="1"/>
  <c r="K39" i="13"/>
  <c r="M39" i="13" s="1"/>
  <c r="J39" i="13"/>
  <c r="L39" i="13" s="1"/>
  <c r="K38" i="13"/>
  <c r="M38" i="13" s="1"/>
  <c r="J38" i="13"/>
  <c r="L38" i="13" s="1"/>
  <c r="K37" i="13"/>
  <c r="M37" i="13" s="1"/>
  <c r="J37" i="13"/>
  <c r="L37" i="13" s="1"/>
  <c r="K36" i="13"/>
  <c r="M36" i="13" s="1"/>
  <c r="J36" i="13"/>
  <c r="L36" i="13" s="1"/>
  <c r="G30" i="13"/>
  <c r="F30" i="13"/>
  <c r="G29" i="13"/>
  <c r="F29" i="13"/>
  <c r="G28" i="13"/>
  <c r="F28" i="13"/>
  <c r="G27" i="13"/>
  <c r="F27" i="13"/>
  <c r="G26" i="13"/>
  <c r="F26" i="13"/>
  <c r="G25" i="13"/>
  <c r="F25" i="13"/>
  <c r="G24" i="13"/>
  <c r="F24" i="13"/>
  <c r="G23" i="13"/>
  <c r="F23" i="13"/>
  <c r="G22" i="13"/>
  <c r="F22" i="13"/>
  <c r="G21" i="13"/>
  <c r="F21" i="13"/>
  <c r="K15" i="13"/>
  <c r="M15" i="13" s="1"/>
  <c r="J15" i="13"/>
  <c r="L15" i="13" s="1"/>
  <c r="K14" i="13"/>
  <c r="J14" i="13"/>
  <c r="M13" i="13"/>
  <c r="L13" i="13"/>
  <c r="K13" i="13"/>
  <c r="J13" i="13"/>
  <c r="M12" i="13"/>
  <c r="L12" i="13"/>
  <c r="K12" i="13"/>
  <c r="J12" i="13"/>
  <c r="M11" i="13"/>
  <c r="L11" i="13"/>
  <c r="K11" i="13"/>
  <c r="J11" i="13"/>
  <c r="M10" i="13"/>
  <c r="L10" i="13"/>
  <c r="K10" i="13"/>
  <c r="J10" i="13"/>
  <c r="M9" i="13"/>
  <c r="L9" i="13"/>
  <c r="K9" i="13"/>
  <c r="J9" i="13"/>
  <c r="M8" i="13"/>
  <c r="L8" i="13"/>
  <c r="K8" i="13"/>
  <c r="J8" i="13"/>
  <c r="M7" i="13"/>
  <c r="L7" i="13"/>
  <c r="K7" i="13"/>
  <c r="J7" i="13"/>
  <c r="M6" i="13"/>
  <c r="L6" i="13"/>
  <c r="K6" i="13"/>
  <c r="J6" i="13"/>
  <c r="D20" i="10" l="1"/>
  <c r="D19" i="10"/>
  <c r="D18" i="10"/>
  <c r="D17" i="10"/>
  <c r="D16" i="10"/>
  <c r="D15" i="10"/>
  <c r="D9" i="10"/>
  <c r="D8" i="10"/>
  <c r="D7" i="10"/>
  <c r="D6" i="10"/>
  <c r="D5" i="10"/>
  <c r="D4" i="10"/>
  <c r="D47" i="9" l="1"/>
  <c r="E47" i="9" s="1"/>
  <c r="C47" i="9"/>
  <c r="E46" i="9"/>
  <c r="E45" i="9"/>
  <c r="E44" i="9"/>
  <c r="E43" i="9"/>
  <c r="E42" i="9"/>
  <c r="E41" i="9"/>
  <c r="E40" i="9"/>
  <c r="E39" i="9"/>
  <c r="E38" i="9"/>
  <c r="E37" i="9"/>
  <c r="E36" i="9"/>
  <c r="E35" i="9"/>
  <c r="E34" i="9"/>
  <c r="E33" i="9"/>
  <c r="E32" i="9"/>
  <c r="E31" i="9"/>
  <c r="E30" i="9"/>
  <c r="E29" i="9"/>
  <c r="E28" i="9"/>
  <c r="E27" i="9"/>
  <c r="E26" i="9"/>
  <c r="E25" i="9"/>
  <c r="E24" i="9"/>
  <c r="E23" i="9"/>
  <c r="E22" i="9"/>
  <c r="E21" i="9"/>
  <c r="E20" i="9"/>
  <c r="E19" i="9"/>
  <c r="E18" i="9"/>
  <c r="E17" i="9"/>
  <c r="E16" i="9"/>
  <c r="E15" i="9"/>
  <c r="E14" i="9"/>
  <c r="E13" i="9"/>
  <c r="E12" i="9"/>
  <c r="E11" i="9"/>
  <c r="E10" i="9"/>
  <c r="E9" i="9"/>
  <c r="E8" i="9"/>
  <c r="E7" i="9"/>
  <c r="E6" i="9"/>
  <c r="E5" i="9"/>
  <c r="E4" i="9"/>
  <c r="E14" i="8" l="1"/>
  <c r="D14" i="8"/>
  <c r="C14" i="8"/>
  <c r="D14" i="7" l="1"/>
  <c r="C14" i="7"/>
  <c r="G14" i="6" l="1"/>
  <c r="F14" i="6"/>
  <c r="E14" i="6"/>
  <c r="D14" i="6"/>
  <c r="C14" i="6"/>
  <c r="D8" i="1" l="1"/>
  <c r="C8" i="1"/>
</calcChain>
</file>

<file path=xl/sharedStrings.xml><?xml version="1.0" encoding="utf-8"?>
<sst xmlns="http://schemas.openxmlformats.org/spreadsheetml/2006/main" count="9414" uniqueCount="1906">
  <si>
    <t>公共交通機関</t>
    <rPh sb="0" eb="2">
      <t>コウキョウ</t>
    </rPh>
    <rPh sb="2" eb="4">
      <t>コウツウ</t>
    </rPh>
    <rPh sb="4" eb="6">
      <t>キカン</t>
    </rPh>
    <phoneticPr fontId="5"/>
  </si>
  <si>
    <t>可</t>
    <rPh sb="0" eb="1">
      <t>カ</t>
    </rPh>
    <phoneticPr fontId="5"/>
  </si>
  <si>
    <t>不可</t>
    <rPh sb="0" eb="2">
      <t>フカ</t>
    </rPh>
    <phoneticPr fontId="5"/>
  </si>
  <si>
    <t>バス</t>
  </si>
  <si>
    <t>鉄道</t>
  </si>
  <si>
    <t>船</t>
  </si>
  <si>
    <t>その他</t>
  </si>
  <si>
    <t>計</t>
  </si>
  <si>
    <t>冬期利用不可期間</t>
    <rPh sb="0" eb="2">
      <t>トウキ</t>
    </rPh>
    <rPh sb="2" eb="4">
      <t>リヨウ</t>
    </rPh>
    <rPh sb="4" eb="6">
      <t>フカ</t>
    </rPh>
    <rPh sb="6" eb="8">
      <t>キカン</t>
    </rPh>
    <phoneticPr fontId="5"/>
  </si>
  <si>
    <t>無医地区等数</t>
    <rPh sb="0" eb="2">
      <t>ムイ</t>
    </rPh>
    <rPh sb="2" eb="4">
      <t>チク</t>
    </rPh>
    <rPh sb="4" eb="6">
      <t>トウスウ</t>
    </rPh>
    <phoneticPr fontId="5"/>
  </si>
  <si>
    <t>バス</t>
    <phoneticPr fontId="3"/>
  </si>
  <si>
    <t>11月上旬～04月下旬</t>
  </si>
  <si>
    <t>11月中旬～04月中旬</t>
  </si>
  <si>
    <t>12月下旬～03月初旬</t>
  </si>
  <si>
    <t>12月下旬～04月下旬</t>
  </si>
  <si>
    <t>その他</t>
    <rPh sb="2" eb="3">
      <t>タ</t>
    </rPh>
    <phoneticPr fontId="3"/>
  </si>
  <si>
    <t>3月下旬～4月上旬</t>
    <rPh sb="6" eb="7">
      <t>ガツ</t>
    </rPh>
    <rPh sb="7" eb="9">
      <t>ジョウジュン</t>
    </rPh>
    <phoneticPr fontId="5"/>
  </si>
  <si>
    <t>H26年10月末日</t>
  </si>
  <si>
    <t>第53表最寄医療機関までの公共交通機関の冬期利用可否別の無医地区数</t>
    <rPh sb="0" eb="1">
      <t>ダイ</t>
    </rPh>
    <rPh sb="3" eb="4">
      <t>ヒョウ</t>
    </rPh>
    <rPh sb="4" eb="6">
      <t>モヨ</t>
    </rPh>
    <rPh sb="6" eb="8">
      <t>イリョウ</t>
    </rPh>
    <rPh sb="8" eb="10">
      <t>キカン</t>
    </rPh>
    <rPh sb="13" eb="15">
      <t>コウキョウ</t>
    </rPh>
    <rPh sb="15" eb="17">
      <t>コウツウ</t>
    </rPh>
    <rPh sb="17" eb="19">
      <t>キカン</t>
    </rPh>
    <rPh sb="20" eb="22">
      <t>トウキ</t>
    </rPh>
    <rPh sb="22" eb="24">
      <t>リヨウ</t>
    </rPh>
    <rPh sb="24" eb="26">
      <t>カヒ</t>
    </rPh>
    <rPh sb="26" eb="27">
      <t>ベツ</t>
    </rPh>
    <rPh sb="28" eb="29">
      <t>ム</t>
    </rPh>
    <rPh sb="29" eb="30">
      <t>イ</t>
    </rPh>
    <rPh sb="30" eb="32">
      <t>チク</t>
    </rPh>
    <rPh sb="32" eb="33">
      <t>カズ</t>
    </rPh>
    <phoneticPr fontId="3"/>
  </si>
  <si>
    <t>第53表最寄医療機関までの公共交通機関の冬期利用期間別の無医地区数</t>
    <rPh sb="0" eb="1">
      <t>ダイ</t>
    </rPh>
    <rPh sb="3" eb="4">
      <t>ヒョウ</t>
    </rPh>
    <rPh sb="4" eb="6">
      <t>モヨ</t>
    </rPh>
    <rPh sb="6" eb="8">
      <t>イリョウ</t>
    </rPh>
    <rPh sb="8" eb="10">
      <t>キカン</t>
    </rPh>
    <rPh sb="13" eb="15">
      <t>コウキョウ</t>
    </rPh>
    <rPh sb="15" eb="17">
      <t>コウツウ</t>
    </rPh>
    <rPh sb="17" eb="19">
      <t>キカン</t>
    </rPh>
    <rPh sb="20" eb="22">
      <t>トウキ</t>
    </rPh>
    <rPh sb="22" eb="24">
      <t>リヨウ</t>
    </rPh>
    <rPh sb="24" eb="26">
      <t>キカン</t>
    </rPh>
    <rPh sb="26" eb="27">
      <t>ベツ</t>
    </rPh>
    <rPh sb="28" eb="29">
      <t>ム</t>
    </rPh>
    <rPh sb="29" eb="30">
      <t>イ</t>
    </rPh>
    <rPh sb="30" eb="32">
      <t>チク</t>
    </rPh>
    <rPh sb="32" eb="33">
      <t>カズ</t>
    </rPh>
    <phoneticPr fontId="3"/>
  </si>
  <si>
    <t>第52表最寄医療機関までの公共交通機関を利用した場合の所要時間・最小往復便数</t>
    <rPh sb="0" eb="1">
      <t>ダイ</t>
    </rPh>
    <rPh sb="3" eb="4">
      <t>ヒョウ</t>
    </rPh>
    <rPh sb="4" eb="6">
      <t>モヨ</t>
    </rPh>
    <rPh sb="6" eb="8">
      <t>イリョウ</t>
    </rPh>
    <rPh sb="8" eb="10">
      <t>キカン</t>
    </rPh>
    <rPh sb="13" eb="15">
      <t>コウキョウ</t>
    </rPh>
    <rPh sb="15" eb="17">
      <t>コウツウ</t>
    </rPh>
    <rPh sb="17" eb="19">
      <t>キカン</t>
    </rPh>
    <rPh sb="20" eb="22">
      <t>リヨウ</t>
    </rPh>
    <rPh sb="24" eb="26">
      <t>バアイ</t>
    </rPh>
    <rPh sb="27" eb="29">
      <t>ショヨウ</t>
    </rPh>
    <rPh sb="29" eb="31">
      <t>ジカン</t>
    </rPh>
    <rPh sb="32" eb="34">
      <t>サイショウ</t>
    </rPh>
    <rPh sb="34" eb="36">
      <t>オウフク</t>
    </rPh>
    <rPh sb="36" eb="38">
      <t>ビンスウ</t>
    </rPh>
    <phoneticPr fontId="3"/>
  </si>
  <si>
    <t>平均所要時間（分）</t>
    <rPh sb="0" eb="2">
      <t>ヘイキン</t>
    </rPh>
    <rPh sb="7" eb="8">
      <t>フン</t>
    </rPh>
    <phoneticPr fontId="5"/>
  </si>
  <si>
    <t>最小往復便数</t>
    <rPh sb="0" eb="2">
      <t>サイショウ</t>
    </rPh>
    <rPh sb="2" eb="4">
      <t>オウフク</t>
    </rPh>
    <rPh sb="4" eb="6">
      <t>ビンスウ</t>
    </rPh>
    <phoneticPr fontId="5"/>
  </si>
  <si>
    <t>第51表無医地区内の自動車の乗入れ状況</t>
    <rPh sb="0" eb="1">
      <t>ダイ</t>
    </rPh>
    <rPh sb="3" eb="4">
      <t>ヒョウ</t>
    </rPh>
    <rPh sb="4" eb="6">
      <t>ムイ</t>
    </rPh>
    <rPh sb="6" eb="8">
      <t>チク</t>
    </rPh>
    <rPh sb="8" eb="9">
      <t>ナイ</t>
    </rPh>
    <rPh sb="10" eb="13">
      <t>ジドウシャ</t>
    </rPh>
    <rPh sb="14" eb="16">
      <t>ノリイ</t>
    </rPh>
    <rPh sb="17" eb="19">
      <t>ジョウキョウ</t>
    </rPh>
    <phoneticPr fontId="3"/>
  </si>
  <si>
    <t>自動車の乗り入れ状況</t>
  </si>
  <si>
    <t>第50表高齢者数及び寝たきり者数、無医地区数</t>
    <rPh sb="0" eb="1">
      <t>ダイ</t>
    </rPh>
    <rPh sb="3" eb="4">
      <t>ヒョウ</t>
    </rPh>
    <rPh sb="4" eb="7">
      <t>コウレイシャ</t>
    </rPh>
    <rPh sb="7" eb="8">
      <t>カズ</t>
    </rPh>
    <rPh sb="8" eb="9">
      <t>オヨ</t>
    </rPh>
    <rPh sb="10" eb="11">
      <t>ネ</t>
    </rPh>
    <rPh sb="14" eb="15">
      <t>シャ</t>
    </rPh>
    <rPh sb="15" eb="16">
      <t>カズ</t>
    </rPh>
    <rPh sb="17" eb="19">
      <t>ムイ</t>
    </rPh>
    <rPh sb="19" eb="21">
      <t>チク</t>
    </rPh>
    <rPh sb="21" eb="22">
      <t>カズ</t>
    </rPh>
    <phoneticPr fontId="3"/>
  </si>
  <si>
    <t>区分</t>
    <rPh sb="0" eb="2">
      <t>クブン</t>
    </rPh>
    <phoneticPr fontId="5"/>
  </si>
  <si>
    <t>人数</t>
    <rPh sb="0" eb="2">
      <t>ニンズウ</t>
    </rPh>
    <phoneticPr fontId="5"/>
  </si>
  <si>
    <t>高齢者</t>
    <rPh sb="0" eb="3">
      <t>コウレイシャ</t>
    </rPh>
    <phoneticPr fontId="5"/>
  </si>
  <si>
    <t>寝たきり者</t>
    <rPh sb="0" eb="1">
      <t>ネ</t>
    </rPh>
    <rPh sb="4" eb="5">
      <t>シャ</t>
    </rPh>
    <phoneticPr fontId="5"/>
  </si>
  <si>
    <t>ねたきり者―身体上又は精神上の障害があって日常生活を営むのに支障のあるいわゆるねたきり者</t>
    <rPh sb="4" eb="5">
      <t>シャ</t>
    </rPh>
    <phoneticPr fontId="5"/>
  </si>
  <si>
    <t>第49表在宅医療の体制</t>
    <rPh sb="0" eb="1">
      <t>ダイ</t>
    </rPh>
    <rPh sb="3" eb="4">
      <t>ヒョウ</t>
    </rPh>
    <rPh sb="4" eb="6">
      <t>ザイタク</t>
    </rPh>
    <rPh sb="6" eb="8">
      <t>イリョウ</t>
    </rPh>
    <rPh sb="9" eb="11">
      <t>タイセイ</t>
    </rPh>
    <phoneticPr fontId="3"/>
  </si>
  <si>
    <t>実施主体</t>
    <rPh sb="0" eb="2">
      <t>ジッシ</t>
    </rPh>
    <rPh sb="2" eb="4">
      <t>シュタイ</t>
    </rPh>
    <phoneticPr fontId="5"/>
  </si>
  <si>
    <t>在宅医療を実施している無医地区等数</t>
    <rPh sb="0" eb="2">
      <t>ザイタク</t>
    </rPh>
    <rPh sb="2" eb="4">
      <t>イリョウ</t>
    </rPh>
    <rPh sb="5" eb="7">
      <t>ジッシ</t>
    </rPh>
    <rPh sb="11" eb="13">
      <t>ムイ</t>
    </rPh>
    <rPh sb="13" eb="15">
      <t>チク</t>
    </rPh>
    <rPh sb="15" eb="17">
      <t>トウスウ</t>
    </rPh>
    <phoneticPr fontId="5"/>
  </si>
  <si>
    <t>公立・公的</t>
    <rPh sb="0" eb="2">
      <t>コウリツ</t>
    </rPh>
    <rPh sb="3" eb="4">
      <t>コウ</t>
    </rPh>
    <rPh sb="4" eb="5">
      <t>テキ</t>
    </rPh>
    <phoneticPr fontId="5"/>
  </si>
  <si>
    <t>医療法人</t>
    <rPh sb="0" eb="2">
      <t>イリョウ</t>
    </rPh>
    <rPh sb="2" eb="4">
      <t>ホウジン</t>
    </rPh>
    <phoneticPr fontId="5"/>
  </si>
  <si>
    <t>社会福祉法人</t>
    <rPh sb="0" eb="2">
      <t>シャカイ</t>
    </rPh>
    <rPh sb="2" eb="4">
      <t>フクシ</t>
    </rPh>
    <rPh sb="4" eb="6">
      <t>ホウジン</t>
    </rPh>
    <phoneticPr fontId="5"/>
  </si>
  <si>
    <t>その他</t>
    <rPh sb="2" eb="3">
      <t>タ</t>
    </rPh>
    <phoneticPr fontId="5"/>
  </si>
  <si>
    <t>第48表保健師の活動体制・人口規模別、無医地区数</t>
    <rPh sb="0" eb="1">
      <t>ダイ</t>
    </rPh>
    <rPh sb="3" eb="4">
      <t>ヒョウ</t>
    </rPh>
    <rPh sb="4" eb="6">
      <t>ホケン</t>
    </rPh>
    <rPh sb="6" eb="7">
      <t>シ</t>
    </rPh>
    <rPh sb="8" eb="10">
      <t>カツドウ</t>
    </rPh>
    <rPh sb="10" eb="12">
      <t>タイセイ</t>
    </rPh>
    <rPh sb="13" eb="15">
      <t>ジンコウ</t>
    </rPh>
    <rPh sb="15" eb="17">
      <t>キボ</t>
    </rPh>
    <rPh sb="17" eb="18">
      <t>ベツ</t>
    </rPh>
    <rPh sb="19" eb="21">
      <t>ムイ</t>
    </rPh>
    <rPh sb="21" eb="23">
      <t>チク</t>
    </rPh>
    <rPh sb="23" eb="24">
      <t>カズ</t>
    </rPh>
    <phoneticPr fontId="3"/>
  </si>
  <si>
    <t>人口規模別</t>
    <rPh sb="0" eb="2">
      <t>ジンコウ</t>
    </rPh>
    <rPh sb="2" eb="4">
      <t>キボ</t>
    </rPh>
    <rPh sb="4" eb="5">
      <t>ベツ</t>
    </rPh>
    <phoneticPr fontId="5"/>
  </si>
  <si>
    <t>過疎四法による保健師の活動体制のある無医地区等数</t>
    <rPh sb="0" eb="2">
      <t>カソ</t>
    </rPh>
    <rPh sb="2" eb="3">
      <t>ヨン</t>
    </rPh>
    <rPh sb="3" eb="4">
      <t>ホウ</t>
    </rPh>
    <rPh sb="7" eb="9">
      <t>ホケン</t>
    </rPh>
    <rPh sb="9" eb="10">
      <t>シ</t>
    </rPh>
    <phoneticPr fontId="5"/>
  </si>
  <si>
    <t>市町村保健師の活動体制のある無医地区等数</t>
    <rPh sb="0" eb="3">
      <t>シチョウソン</t>
    </rPh>
    <rPh sb="3" eb="5">
      <t>ホケン</t>
    </rPh>
    <rPh sb="5" eb="6">
      <t>シ</t>
    </rPh>
    <phoneticPr fontId="5"/>
  </si>
  <si>
    <t>保健所保健師の活動体制のある無医地区等数</t>
    <rPh sb="0" eb="3">
      <t>ホケンジョ</t>
    </rPh>
    <rPh sb="3" eb="5">
      <t>ホケン</t>
    </rPh>
    <rPh sb="5" eb="6">
      <t>シ</t>
    </rPh>
    <phoneticPr fontId="5"/>
  </si>
  <si>
    <t>市町村保健師と保健所保健師と共同の活動体制のある無医地区等数</t>
    <rPh sb="0" eb="3">
      <t>シチョウソン</t>
    </rPh>
    <rPh sb="3" eb="5">
      <t>ホケン</t>
    </rPh>
    <rPh sb="5" eb="6">
      <t>シ</t>
    </rPh>
    <rPh sb="7" eb="10">
      <t>ホケンジョ</t>
    </rPh>
    <rPh sb="10" eb="12">
      <t>ホケン</t>
    </rPh>
    <rPh sb="12" eb="13">
      <t>シ</t>
    </rPh>
    <rPh sb="14" eb="16">
      <t>キョウドウ</t>
    </rPh>
    <phoneticPr fontId="5"/>
  </si>
  <si>
    <t>その他の活動体制のある無医地区等数</t>
    <rPh sb="2" eb="3">
      <t>タ</t>
    </rPh>
    <phoneticPr fontId="5"/>
  </si>
  <si>
    <t>　　　 ～49人</t>
    <phoneticPr fontId="5"/>
  </si>
  <si>
    <t>50～99人</t>
  </si>
  <si>
    <t>100～149人</t>
  </si>
  <si>
    <t>150～199人</t>
  </si>
  <si>
    <t>200～299人</t>
  </si>
  <si>
    <t>300～499人</t>
  </si>
  <si>
    <t>500～999人</t>
  </si>
  <si>
    <t>1000～1499人</t>
  </si>
  <si>
    <t>1500～2999人</t>
  </si>
  <si>
    <t>3000～4999人</t>
  </si>
  <si>
    <t>合計</t>
    <rPh sb="0" eb="2">
      <t>ゴウケイ</t>
    </rPh>
    <phoneticPr fontId="5"/>
  </si>
  <si>
    <t>第47表救急患者の搬送方法・人口規模別、無医地区数</t>
    <rPh sb="0" eb="1">
      <t>ダイ</t>
    </rPh>
    <rPh sb="3" eb="4">
      <t>ヒョウ</t>
    </rPh>
    <rPh sb="4" eb="6">
      <t>キュウキュウ</t>
    </rPh>
    <rPh sb="6" eb="8">
      <t>カンジャ</t>
    </rPh>
    <rPh sb="9" eb="11">
      <t>ハンソウ</t>
    </rPh>
    <rPh sb="11" eb="13">
      <t>ホウホウ</t>
    </rPh>
    <rPh sb="14" eb="16">
      <t>ジンコウ</t>
    </rPh>
    <rPh sb="16" eb="18">
      <t>キボ</t>
    </rPh>
    <rPh sb="18" eb="19">
      <t>ベツ</t>
    </rPh>
    <rPh sb="20" eb="22">
      <t>ムイ</t>
    </rPh>
    <rPh sb="22" eb="24">
      <t>チク</t>
    </rPh>
    <rPh sb="24" eb="25">
      <t>スウ</t>
    </rPh>
    <phoneticPr fontId="3"/>
  </si>
  <si>
    <t>救急車による救急患者の搬送を実施している無医地区等数</t>
    <rPh sb="0" eb="3">
      <t>キュウキュウシャ</t>
    </rPh>
    <rPh sb="6" eb="8">
      <t>キュウキュウ</t>
    </rPh>
    <rPh sb="8" eb="10">
      <t>カンジャ</t>
    </rPh>
    <rPh sb="11" eb="13">
      <t>ハンソウ</t>
    </rPh>
    <rPh sb="14" eb="16">
      <t>ジッシ</t>
    </rPh>
    <rPh sb="20" eb="22">
      <t>ムイ</t>
    </rPh>
    <rPh sb="22" eb="24">
      <t>チク</t>
    </rPh>
    <rPh sb="24" eb="26">
      <t>トウスウ</t>
    </rPh>
    <phoneticPr fontId="5"/>
  </si>
  <si>
    <t>その他の手段による救急患者の搬送を実施している無医地区等数</t>
    <rPh sb="2" eb="3">
      <t>タ</t>
    </rPh>
    <rPh sb="4" eb="6">
      <t>シュダン</t>
    </rPh>
    <phoneticPr fontId="5"/>
  </si>
  <si>
    <t>　～49人</t>
  </si>
  <si>
    <t>第46表医療対策を実施している人口規模別、無医地区数</t>
    <rPh sb="0" eb="1">
      <t>ダイ</t>
    </rPh>
    <rPh sb="3" eb="4">
      <t>ヒョウ</t>
    </rPh>
    <rPh sb="4" eb="6">
      <t>イリョウ</t>
    </rPh>
    <rPh sb="6" eb="8">
      <t>タイサク</t>
    </rPh>
    <rPh sb="9" eb="11">
      <t>ジッシ</t>
    </rPh>
    <rPh sb="15" eb="17">
      <t>ジンコウ</t>
    </rPh>
    <rPh sb="17" eb="19">
      <t>キボ</t>
    </rPh>
    <rPh sb="19" eb="20">
      <t>ベツ</t>
    </rPh>
    <rPh sb="21" eb="23">
      <t>ムイ</t>
    </rPh>
    <rPh sb="23" eb="25">
      <t>チク</t>
    </rPh>
    <rPh sb="25" eb="26">
      <t>スウ</t>
    </rPh>
    <phoneticPr fontId="3"/>
  </si>
  <si>
    <t>平成25年度に巡回診療を実施した無医地区数</t>
    <rPh sb="0" eb="2">
      <t>ヘイセイ</t>
    </rPh>
    <rPh sb="4" eb="6">
      <t>ネンド</t>
    </rPh>
    <rPh sb="7" eb="9">
      <t>ジュンカイ</t>
    </rPh>
    <rPh sb="9" eb="11">
      <t>シンリョウ</t>
    </rPh>
    <rPh sb="12" eb="14">
      <t>ジッシ</t>
    </rPh>
    <rPh sb="16" eb="18">
      <t>ムイ</t>
    </rPh>
    <rPh sb="18" eb="20">
      <t>チク</t>
    </rPh>
    <rPh sb="20" eb="21">
      <t>スウ</t>
    </rPh>
    <phoneticPr fontId="2"/>
  </si>
  <si>
    <t>平成25年度に患者輸送を実施した無医地区数</t>
    <rPh sb="7" eb="9">
      <t>カンジャ</t>
    </rPh>
    <rPh sb="9" eb="11">
      <t>ユソウ</t>
    </rPh>
    <rPh sb="12" eb="14">
      <t>ジッシ</t>
    </rPh>
    <rPh sb="16" eb="18">
      <t>ムイ</t>
    </rPh>
    <rPh sb="18" eb="20">
      <t>チク</t>
    </rPh>
    <rPh sb="20" eb="21">
      <t>スウ</t>
    </rPh>
    <phoneticPr fontId="2"/>
  </si>
  <si>
    <t>平成25年度にいずれかを実施した無医地区数</t>
    <rPh sb="12" eb="14">
      <t>ジッシ</t>
    </rPh>
    <rPh sb="16" eb="18">
      <t>ムイ</t>
    </rPh>
    <rPh sb="18" eb="20">
      <t>チク</t>
    </rPh>
    <rPh sb="20" eb="21">
      <t>スウ</t>
    </rPh>
    <phoneticPr fontId="2"/>
  </si>
  <si>
    <t>第45表自動車（船）の普及率</t>
    <rPh sb="0" eb="1">
      <t>ダイ</t>
    </rPh>
    <rPh sb="3" eb="4">
      <t>ヒョウ</t>
    </rPh>
    <phoneticPr fontId="5"/>
  </si>
  <si>
    <t>都道府県名</t>
    <rPh sb="0" eb="4">
      <t>トドウフケン</t>
    </rPh>
    <rPh sb="4" eb="5">
      <t>メイ</t>
    </rPh>
    <phoneticPr fontId="3"/>
  </si>
  <si>
    <t>総世帯数</t>
    <rPh sb="0" eb="1">
      <t>ソウ</t>
    </rPh>
    <rPh sb="1" eb="4">
      <t>セタイスウ</t>
    </rPh>
    <phoneticPr fontId="3"/>
  </si>
  <si>
    <t>自動車（船）保有世帯数</t>
    <rPh sb="0" eb="3">
      <t>ジドウシャ</t>
    </rPh>
    <rPh sb="4" eb="5">
      <t>フネ</t>
    </rPh>
    <rPh sb="6" eb="8">
      <t>ホユウ</t>
    </rPh>
    <rPh sb="8" eb="11">
      <t>セタイスウ</t>
    </rPh>
    <phoneticPr fontId="3"/>
  </si>
  <si>
    <t>自動車（船）普及率</t>
    <rPh sb="0" eb="3">
      <t>ジドウシャ</t>
    </rPh>
    <rPh sb="4" eb="5">
      <t>フネ</t>
    </rPh>
    <rPh sb="6" eb="8">
      <t>フキュウ</t>
    </rPh>
    <rPh sb="8" eb="9">
      <t>リツ</t>
    </rPh>
    <phoneticPr fontId="5"/>
  </si>
  <si>
    <t>北海道</t>
  </si>
  <si>
    <t>青森県</t>
  </si>
  <si>
    <t>岩手県</t>
  </si>
  <si>
    <t>宮城県</t>
  </si>
  <si>
    <t>秋田県</t>
  </si>
  <si>
    <t>山形県</t>
  </si>
  <si>
    <t>福島県</t>
  </si>
  <si>
    <t>茨城県</t>
  </si>
  <si>
    <t>栃木県</t>
  </si>
  <si>
    <t>群馬県</t>
  </si>
  <si>
    <t>埼玉県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</si>
  <si>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</si>
  <si>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</si>
  <si>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</si>
  <si>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</si>
  <si>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</si>
  <si>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</si>
  <si>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</si>
  <si>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</si>
  <si>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</si>
  <si>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</si>
  <si>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</si>
  <si>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</si>
  <si>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</si>
  <si>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</si>
  <si>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</si>
  <si>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</si>
  <si>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</si>
  <si>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</si>
  <si>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</si>
  <si>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</si>
  <si>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</si>
  <si>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</si>
  <si>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</si>
  <si>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</si>
  <si>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</si>
  <si>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</si>
  <si>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</si>
  <si>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</si>
  <si>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</si>
  <si>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</si>
  <si>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</si>
  <si>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</si>
  <si>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全国計</t>
    <rPh sb="0" eb="2">
      <t>ゼンコク</t>
    </rPh>
    <rPh sb="2" eb="3">
      <t>ケイ</t>
    </rPh>
    <phoneticPr fontId="5"/>
  </si>
  <si>
    <t>第44表徒歩のみの地区の最寄医療機関までの所要時間（病院）</t>
    <rPh sb="0" eb="1">
      <t>ダイ</t>
    </rPh>
    <rPh sb="3" eb="4">
      <t>ヒョウ</t>
    </rPh>
    <rPh sb="4" eb="6">
      <t>トホ</t>
    </rPh>
    <rPh sb="9" eb="11">
      <t>チク</t>
    </rPh>
    <rPh sb="12" eb="14">
      <t>モヨリ</t>
    </rPh>
    <rPh sb="14" eb="16">
      <t>イリョウ</t>
    </rPh>
    <rPh sb="16" eb="18">
      <t>キカン</t>
    </rPh>
    <rPh sb="21" eb="23">
      <t>ショヨウ</t>
    </rPh>
    <rPh sb="23" eb="25">
      <t>ジカン</t>
    </rPh>
    <rPh sb="26" eb="28">
      <t>ビョウイン</t>
    </rPh>
    <phoneticPr fontId="5"/>
  </si>
  <si>
    <t>所要時間（分）</t>
    <rPh sb="0" eb="2">
      <t>ショヨウ</t>
    </rPh>
    <rPh sb="2" eb="4">
      <t>ジカン</t>
    </rPh>
    <rPh sb="5" eb="6">
      <t>フン</t>
    </rPh>
    <phoneticPr fontId="5"/>
  </si>
  <si>
    <t>無医地区等数</t>
    <rPh sb="0" eb="2">
      <t>ムイ</t>
    </rPh>
    <rPh sb="2" eb="4">
      <t>チク</t>
    </rPh>
    <rPh sb="4" eb="5">
      <t>トウ</t>
    </rPh>
    <rPh sb="5" eb="6">
      <t>スウ</t>
    </rPh>
    <phoneticPr fontId="5"/>
  </si>
  <si>
    <t>割合</t>
    <rPh sb="0" eb="2">
      <t>ワリアイ</t>
    </rPh>
    <phoneticPr fontId="5"/>
  </si>
  <si>
    <t>01～29</t>
  </si>
  <si>
    <t>30～59</t>
  </si>
  <si>
    <t>60～99</t>
  </si>
  <si>
    <t>100～149</t>
  </si>
  <si>
    <t>150～199</t>
  </si>
  <si>
    <t>200以上</t>
  </si>
  <si>
    <t>第44表徒歩のみの地区の最寄医療機関までの所要時間（診療所）</t>
    <rPh sb="0" eb="1">
      <t>ダイ</t>
    </rPh>
    <rPh sb="3" eb="4">
      <t>ヒョウ</t>
    </rPh>
    <rPh sb="4" eb="6">
      <t>トホ</t>
    </rPh>
    <rPh sb="9" eb="11">
      <t>チク</t>
    </rPh>
    <rPh sb="12" eb="14">
      <t>モヨリ</t>
    </rPh>
    <rPh sb="14" eb="16">
      <t>イリョウ</t>
    </rPh>
    <rPh sb="16" eb="18">
      <t>キカン</t>
    </rPh>
    <rPh sb="21" eb="23">
      <t>ショヨウ</t>
    </rPh>
    <rPh sb="23" eb="25">
      <t>ジカン</t>
    </rPh>
    <rPh sb="26" eb="29">
      <t>シンリョウジョ</t>
    </rPh>
    <phoneticPr fontId="5"/>
  </si>
  <si>
    <t>第43表最寄医療機関までの交通手段別無医地区数</t>
    <rPh sb="0" eb="1">
      <t>ダイ</t>
    </rPh>
    <rPh sb="3" eb="4">
      <t>ヒョウ</t>
    </rPh>
    <rPh sb="4" eb="6">
      <t>モヨリ</t>
    </rPh>
    <rPh sb="6" eb="8">
      <t>イリョウ</t>
    </rPh>
    <rPh sb="8" eb="10">
      <t>キカン</t>
    </rPh>
    <rPh sb="13" eb="15">
      <t>コウツウ</t>
    </rPh>
    <rPh sb="15" eb="17">
      <t>シュダン</t>
    </rPh>
    <rPh sb="17" eb="18">
      <t>ベツ</t>
    </rPh>
    <rPh sb="18" eb="20">
      <t>ムイ</t>
    </rPh>
    <rPh sb="20" eb="22">
      <t>チク</t>
    </rPh>
    <rPh sb="22" eb="23">
      <t>スウ</t>
    </rPh>
    <phoneticPr fontId="5"/>
  </si>
  <si>
    <t>交通手段</t>
    <rPh sb="0" eb="2">
      <t>コウツウ</t>
    </rPh>
    <rPh sb="2" eb="4">
      <t>シュダン</t>
    </rPh>
    <phoneticPr fontId="3"/>
  </si>
  <si>
    <t>交通手段</t>
    <rPh sb="0" eb="2">
      <t>コウツウ</t>
    </rPh>
    <rPh sb="2" eb="4">
      <t>シュダン</t>
    </rPh>
    <phoneticPr fontId="5"/>
  </si>
  <si>
    <t>徒歩</t>
    <rPh sb="0" eb="2">
      <t>トホ</t>
    </rPh>
    <phoneticPr fontId="3"/>
  </si>
  <si>
    <t>徒歩</t>
    <rPh sb="0" eb="2">
      <t>トホ</t>
    </rPh>
    <phoneticPr fontId="5"/>
  </si>
  <si>
    <t>鉄道</t>
    <rPh sb="0" eb="2">
      <t>テツドウ</t>
    </rPh>
    <phoneticPr fontId="3"/>
  </si>
  <si>
    <t>鉄道</t>
    <rPh sb="0" eb="2">
      <t>テツドウ</t>
    </rPh>
    <phoneticPr fontId="5"/>
  </si>
  <si>
    <t>船</t>
    <rPh sb="0" eb="1">
      <t>フネ</t>
    </rPh>
    <phoneticPr fontId="3"/>
  </si>
  <si>
    <t>船</t>
    <rPh sb="0" eb="1">
      <t>フネ</t>
    </rPh>
    <phoneticPr fontId="5"/>
  </si>
  <si>
    <t>第42表最寄医療機関までの公共交通機関利用所要時間・自動車所要時間</t>
    <rPh sb="0" eb="1">
      <t>ダイ</t>
    </rPh>
    <rPh sb="3" eb="4">
      <t>ヒョウ</t>
    </rPh>
    <rPh sb="4" eb="6">
      <t>モヨ</t>
    </rPh>
    <rPh sb="6" eb="8">
      <t>イリョウ</t>
    </rPh>
    <rPh sb="8" eb="10">
      <t>キカン</t>
    </rPh>
    <rPh sb="13" eb="15">
      <t>コウキョウ</t>
    </rPh>
    <rPh sb="15" eb="17">
      <t>コウツウ</t>
    </rPh>
    <rPh sb="17" eb="19">
      <t>キカン</t>
    </rPh>
    <rPh sb="19" eb="21">
      <t>リヨウ</t>
    </rPh>
    <rPh sb="21" eb="23">
      <t>ショヨウ</t>
    </rPh>
    <rPh sb="23" eb="25">
      <t>ジカン</t>
    </rPh>
    <rPh sb="26" eb="29">
      <t>ジドウシャ</t>
    </rPh>
    <rPh sb="29" eb="31">
      <t>ショヨウ</t>
    </rPh>
    <rPh sb="31" eb="33">
      <t>ジカン</t>
    </rPh>
    <phoneticPr fontId="3"/>
  </si>
  <si>
    <t>H26年10月末日</t>
    <rPh sb="3" eb="4">
      <t>ネン</t>
    </rPh>
    <rPh sb="6" eb="9">
      <t>ガツマツジツ</t>
    </rPh>
    <phoneticPr fontId="2"/>
  </si>
  <si>
    <t>公共交通機関利用の平均所要時間（分）</t>
    <rPh sb="6" eb="8">
      <t>リヨウ</t>
    </rPh>
    <rPh sb="9" eb="11">
      <t>ヘイキン</t>
    </rPh>
    <rPh sb="11" eb="13">
      <t>ショヨウ</t>
    </rPh>
    <rPh sb="13" eb="15">
      <t>ジカン</t>
    </rPh>
    <rPh sb="16" eb="17">
      <t>フン</t>
    </rPh>
    <phoneticPr fontId="5"/>
  </si>
  <si>
    <t>自動車利用の平均所要時間（分）</t>
    <rPh sb="0" eb="3">
      <t>ジドウシャ</t>
    </rPh>
    <rPh sb="3" eb="5">
      <t>リヨウ</t>
    </rPh>
    <rPh sb="6" eb="8">
      <t>ヘイキン</t>
    </rPh>
    <rPh sb="8" eb="10">
      <t>ショヨウ</t>
    </rPh>
    <rPh sb="10" eb="12">
      <t>ジカン</t>
    </rPh>
    <rPh sb="13" eb="14">
      <t>フン</t>
    </rPh>
    <phoneticPr fontId="5"/>
  </si>
  <si>
    <t>第41表人口規模別無医地区数、最寄医療機関までの距離と時間</t>
    <rPh sb="0" eb="1">
      <t>ダイ</t>
    </rPh>
    <rPh sb="3" eb="4">
      <t>ヒョウ</t>
    </rPh>
    <rPh sb="4" eb="6">
      <t>ジンコウ</t>
    </rPh>
    <rPh sb="6" eb="8">
      <t>キボ</t>
    </rPh>
    <rPh sb="8" eb="9">
      <t>ベツ</t>
    </rPh>
    <rPh sb="9" eb="11">
      <t>ムイ</t>
    </rPh>
    <rPh sb="11" eb="13">
      <t>チク</t>
    </rPh>
    <rPh sb="13" eb="14">
      <t>スウ</t>
    </rPh>
    <rPh sb="15" eb="17">
      <t>モヨリ</t>
    </rPh>
    <rPh sb="17" eb="19">
      <t>イリョウ</t>
    </rPh>
    <rPh sb="19" eb="21">
      <t>キカン</t>
    </rPh>
    <rPh sb="24" eb="26">
      <t>キョリ</t>
    </rPh>
    <rPh sb="27" eb="29">
      <t>ジカン</t>
    </rPh>
    <phoneticPr fontId="5"/>
  </si>
  <si>
    <t>1.病院（公共交通機関利用）</t>
    <rPh sb="2" eb="4">
      <t>ビョウイン</t>
    </rPh>
    <rPh sb="5" eb="7">
      <t>コウキョウ</t>
    </rPh>
    <rPh sb="7" eb="9">
      <t>コウツウ</t>
    </rPh>
    <rPh sb="9" eb="11">
      <t>キカン</t>
    </rPh>
    <rPh sb="11" eb="13">
      <t>リヨウ</t>
    </rPh>
    <phoneticPr fontId="5"/>
  </si>
  <si>
    <t>バス</t>
    <phoneticPr fontId="3"/>
  </si>
  <si>
    <t>総距離（km）</t>
    <rPh sb="0" eb="1">
      <t>ソウ</t>
    </rPh>
    <rPh sb="1" eb="3">
      <t>キョリ</t>
    </rPh>
    <phoneticPr fontId="3"/>
  </si>
  <si>
    <t>総時間（分）</t>
    <rPh sb="0" eb="1">
      <t>ソウ</t>
    </rPh>
    <rPh sb="1" eb="3">
      <t>ジカン</t>
    </rPh>
    <rPh sb="4" eb="5">
      <t>フン</t>
    </rPh>
    <phoneticPr fontId="3"/>
  </si>
  <si>
    <t>平均距離（km）</t>
    <rPh sb="0" eb="2">
      <t>ヘイキン</t>
    </rPh>
    <rPh sb="2" eb="4">
      <t>キョリ</t>
    </rPh>
    <phoneticPr fontId="5"/>
  </si>
  <si>
    <t>平均距離（km）</t>
    <rPh sb="0" eb="2">
      <t>ヘイキン</t>
    </rPh>
    <rPh sb="2" eb="4">
      <t>キョリ</t>
    </rPh>
    <phoneticPr fontId="3"/>
  </si>
  <si>
    <t>平均時間（分）</t>
    <rPh sb="0" eb="2">
      <t>ヘイキン</t>
    </rPh>
    <rPh sb="2" eb="4">
      <t>ジカン</t>
    </rPh>
    <rPh sb="5" eb="6">
      <t>フン</t>
    </rPh>
    <phoneticPr fontId="5"/>
  </si>
  <si>
    <t>平均時間（分）</t>
    <rPh sb="0" eb="2">
      <t>ヘイキン</t>
    </rPh>
    <rPh sb="2" eb="4">
      <t>ジカン</t>
    </rPh>
    <rPh sb="5" eb="6">
      <t>フン</t>
    </rPh>
    <phoneticPr fontId="3"/>
  </si>
  <si>
    <t>300～499人</t>
    <phoneticPr fontId="5"/>
  </si>
  <si>
    <t>2.病院（自動車利用）</t>
    <rPh sb="2" eb="4">
      <t>ビョウイン</t>
    </rPh>
    <rPh sb="5" eb="8">
      <t>ジドウシャ</t>
    </rPh>
    <rPh sb="8" eb="10">
      <t>リヨウ</t>
    </rPh>
    <phoneticPr fontId="5"/>
  </si>
  <si>
    <t>自動車</t>
    <rPh sb="0" eb="3">
      <t>ジドウシャ</t>
    </rPh>
    <phoneticPr fontId="3"/>
  </si>
  <si>
    <t>自動車</t>
    <rPh sb="0" eb="3">
      <t>ジドウシャ</t>
    </rPh>
    <phoneticPr fontId="5"/>
  </si>
  <si>
    <t>300～499人</t>
    <phoneticPr fontId="5"/>
  </si>
  <si>
    <t>3.診療所（公共交通機関利用）</t>
    <rPh sb="2" eb="5">
      <t>シンリョウジョ</t>
    </rPh>
    <rPh sb="6" eb="8">
      <t>コウキョウ</t>
    </rPh>
    <rPh sb="8" eb="10">
      <t>コウツウ</t>
    </rPh>
    <rPh sb="10" eb="12">
      <t>キカン</t>
    </rPh>
    <rPh sb="12" eb="14">
      <t>リヨウ</t>
    </rPh>
    <phoneticPr fontId="5"/>
  </si>
  <si>
    <t>2.診療所（自動車利用）</t>
    <rPh sb="2" eb="5">
      <t>シンリョウジョ</t>
    </rPh>
    <rPh sb="6" eb="9">
      <t>ジドウシャ</t>
    </rPh>
    <rPh sb="9" eb="11">
      <t>リヨウ</t>
    </rPh>
    <phoneticPr fontId="5"/>
  </si>
  <si>
    <t>第40表特定地域振興関係法の適用別、無医地区数・市町村数及び割合</t>
    <rPh sb="0" eb="1">
      <t>ダイ</t>
    </rPh>
    <rPh sb="3" eb="4">
      <t>ヒョウ</t>
    </rPh>
    <phoneticPr fontId="2"/>
  </si>
  <si>
    <t>（H26年10月末日）</t>
  </si>
  <si>
    <t>適応法律</t>
    <rPh sb="0" eb="2">
      <t>テキオウ</t>
    </rPh>
    <rPh sb="2" eb="4">
      <t>ホウリツ</t>
    </rPh>
    <phoneticPr fontId="3"/>
  </si>
  <si>
    <t>無医地区</t>
    <rPh sb="0" eb="2">
      <t>ムイ</t>
    </rPh>
    <rPh sb="2" eb="4">
      <t>チク</t>
    </rPh>
    <phoneticPr fontId="5"/>
  </si>
  <si>
    <t>市町村数</t>
    <rPh sb="0" eb="3">
      <t>シチョウソン</t>
    </rPh>
    <rPh sb="3" eb="4">
      <t>スウ</t>
    </rPh>
    <phoneticPr fontId="5"/>
  </si>
  <si>
    <t>地区数</t>
    <rPh sb="0" eb="2">
      <t>チク</t>
    </rPh>
    <rPh sb="2" eb="3">
      <t>スウ</t>
    </rPh>
    <phoneticPr fontId="3"/>
  </si>
  <si>
    <t>過疎・山村</t>
  </si>
  <si>
    <t>総数</t>
    <rPh sb="0" eb="2">
      <t>ソウスウ</t>
    </rPh>
    <phoneticPr fontId="3"/>
  </si>
  <si>
    <t>過疎・山村・豪雪</t>
  </si>
  <si>
    <t>過疎</t>
    <phoneticPr fontId="5"/>
  </si>
  <si>
    <t>過疎</t>
  </si>
  <si>
    <t>山村</t>
    <phoneticPr fontId="5"/>
  </si>
  <si>
    <t>山村</t>
  </si>
  <si>
    <t>豪雪</t>
    <phoneticPr fontId="5"/>
  </si>
  <si>
    <t>過疎・山村・特豪</t>
  </si>
  <si>
    <t>特豪</t>
    <phoneticPr fontId="5"/>
  </si>
  <si>
    <t>過疎・離島</t>
  </si>
  <si>
    <t>離島</t>
    <phoneticPr fontId="5"/>
  </si>
  <si>
    <t>山村・豪雪</t>
  </si>
  <si>
    <t>適用外</t>
    <phoneticPr fontId="5"/>
  </si>
  <si>
    <t>適用外</t>
    <rPh sb="1" eb="2">
      <t>ヨウ</t>
    </rPh>
    <phoneticPr fontId="2"/>
  </si>
  <si>
    <t>奄美</t>
    <phoneticPr fontId="5"/>
  </si>
  <si>
    <t>過疎・豪雪</t>
  </si>
  <si>
    <t>沖縄</t>
    <phoneticPr fontId="5"/>
  </si>
  <si>
    <t>過疎・山村・豪雪・特豪</t>
  </si>
  <si>
    <t>離島</t>
  </si>
  <si>
    <t>過疎・特豪</t>
  </si>
  <si>
    <t>豪雪</t>
  </si>
  <si>
    <t>山村・特豪</t>
  </si>
  <si>
    <t>過疎・豪雪・離島</t>
  </si>
  <si>
    <t>過疎・沖縄</t>
  </si>
  <si>
    <t>過疎・離島・奄美</t>
  </si>
  <si>
    <t>特豪</t>
  </si>
  <si>
    <t>過疎・山村・離島・奄美</t>
  </si>
  <si>
    <t>過疎・豪雪・特豪</t>
  </si>
  <si>
    <t>過疎・適用外</t>
    <rPh sb="4" eb="5">
      <t>ヨウ</t>
    </rPh>
    <phoneticPr fontId="2"/>
  </si>
  <si>
    <t>過疎―過疎地域自立促進特別措置法</t>
    <phoneticPr fontId="5"/>
  </si>
  <si>
    <t>山村―山村振興法</t>
    <phoneticPr fontId="5"/>
  </si>
  <si>
    <t>豪雪―豪雪地帯対策特別措置法第２条第１項</t>
    <phoneticPr fontId="5"/>
  </si>
  <si>
    <t>特豪―豪雪地帯対策特別措置法第２条第２項</t>
    <phoneticPr fontId="5"/>
  </si>
  <si>
    <t>離島―離島振興法</t>
    <phoneticPr fontId="5"/>
  </si>
  <si>
    <t>沖縄―沖縄振興特別措置法</t>
    <phoneticPr fontId="5"/>
  </si>
  <si>
    <t>奄美―奄美群島振興開発特別措置法</t>
    <phoneticPr fontId="5"/>
  </si>
  <si>
    <t xml:space="preserve">適用外―上記のいずれにも該当しないもの
</t>
    <phoneticPr fontId="5"/>
  </si>
  <si>
    <t>第39表無医地区を有する市町村数等の数及び割合</t>
    <rPh sb="0" eb="1">
      <t>ダイ</t>
    </rPh>
    <rPh sb="3" eb="4">
      <t>ヒョウ</t>
    </rPh>
    <rPh sb="4" eb="6">
      <t>ムイ</t>
    </rPh>
    <rPh sb="6" eb="8">
      <t>チク</t>
    </rPh>
    <rPh sb="9" eb="10">
      <t>ユウ</t>
    </rPh>
    <rPh sb="12" eb="15">
      <t>シチョウソン</t>
    </rPh>
    <rPh sb="15" eb="16">
      <t>スウ</t>
    </rPh>
    <rPh sb="16" eb="17">
      <t>トウ</t>
    </rPh>
    <rPh sb="18" eb="19">
      <t>カズ</t>
    </rPh>
    <rPh sb="19" eb="20">
      <t>オヨ</t>
    </rPh>
    <rPh sb="21" eb="23">
      <t>ワリアイ</t>
    </rPh>
    <phoneticPr fontId="5"/>
  </si>
  <si>
    <t>市町村数</t>
    <phoneticPr fontId="5"/>
  </si>
  <si>
    <t>無医地区に準ずる地区</t>
    <rPh sb="5" eb="6">
      <t>ジュン</t>
    </rPh>
    <rPh sb="8" eb="10">
      <t>チク</t>
    </rPh>
    <phoneticPr fontId="5"/>
  </si>
  <si>
    <t>無医地区又は無医地区に準ずる地区</t>
    <rPh sb="0" eb="2">
      <t>ムイ</t>
    </rPh>
    <rPh sb="2" eb="4">
      <t>チク</t>
    </rPh>
    <rPh sb="4" eb="5">
      <t>マタ</t>
    </rPh>
    <rPh sb="6" eb="8">
      <t>ムイ</t>
    </rPh>
    <rPh sb="8" eb="10">
      <t>チク</t>
    </rPh>
    <rPh sb="11" eb="12">
      <t>ジュン</t>
    </rPh>
    <rPh sb="14" eb="16">
      <t>チク</t>
    </rPh>
    <phoneticPr fontId="2"/>
  </si>
  <si>
    <t>第38表人口規模別、無医地区数・世帯数・人口及び割合</t>
    <rPh sb="0" eb="1">
      <t>ダイ</t>
    </rPh>
    <rPh sb="3" eb="4">
      <t>ヒョウ</t>
    </rPh>
    <rPh sb="4" eb="6">
      <t>ジンコウ</t>
    </rPh>
    <rPh sb="6" eb="8">
      <t>キボ</t>
    </rPh>
    <rPh sb="8" eb="9">
      <t>ベツ</t>
    </rPh>
    <rPh sb="10" eb="12">
      <t>ムイ</t>
    </rPh>
    <rPh sb="12" eb="14">
      <t>チク</t>
    </rPh>
    <rPh sb="14" eb="15">
      <t>スウ</t>
    </rPh>
    <rPh sb="16" eb="19">
      <t>セタイスウ</t>
    </rPh>
    <rPh sb="20" eb="22">
      <t>ジンコウ</t>
    </rPh>
    <rPh sb="22" eb="23">
      <t>オヨ</t>
    </rPh>
    <rPh sb="24" eb="26">
      <t>ワリアイ</t>
    </rPh>
    <phoneticPr fontId="5"/>
  </si>
  <si>
    <t>世帯数</t>
    <rPh sb="0" eb="3">
      <t>セタイスウ</t>
    </rPh>
    <phoneticPr fontId="5"/>
  </si>
  <si>
    <t>人口</t>
    <rPh sb="0" eb="2">
      <t>ジンコウ</t>
    </rPh>
    <phoneticPr fontId="5"/>
  </si>
  <si>
    <t>～49人</t>
  </si>
  <si>
    <t>第37表老人関連施設の種類別有無</t>
    <rPh sb="0" eb="1">
      <t>ダイ</t>
    </rPh>
    <rPh sb="3" eb="4">
      <t>ヒョウ</t>
    </rPh>
    <rPh sb="4" eb="6">
      <t>ロウジン</t>
    </rPh>
    <rPh sb="6" eb="8">
      <t>カンレン</t>
    </rPh>
    <rPh sb="8" eb="10">
      <t>シセツ</t>
    </rPh>
    <rPh sb="11" eb="13">
      <t>シュルイ</t>
    </rPh>
    <rPh sb="13" eb="14">
      <t>ベツ</t>
    </rPh>
    <rPh sb="14" eb="16">
      <t>ウム</t>
    </rPh>
    <phoneticPr fontId="5"/>
  </si>
  <si>
    <t>ディサービスセンターのある無医地区等数</t>
    <rPh sb="13" eb="19">
      <t>ムイチクトウスウ</t>
    </rPh>
    <phoneticPr fontId="5"/>
  </si>
  <si>
    <t>養護老人ホームのある無医地区等数</t>
    <rPh sb="0" eb="2">
      <t>ヨウゴ</t>
    </rPh>
    <rPh sb="2" eb="4">
      <t>ロウジン</t>
    </rPh>
    <phoneticPr fontId="5"/>
  </si>
  <si>
    <t>特別養護老人ホームのある無医地区等数</t>
    <rPh sb="0" eb="2">
      <t>トクベツ</t>
    </rPh>
    <rPh sb="2" eb="4">
      <t>ヨウゴ</t>
    </rPh>
    <rPh sb="4" eb="6">
      <t>ロウジン</t>
    </rPh>
    <phoneticPr fontId="5"/>
  </si>
  <si>
    <t>その他の施設のある無医地区等数</t>
    <rPh sb="2" eb="3">
      <t>タ</t>
    </rPh>
    <rPh sb="4" eb="6">
      <t>シセツ</t>
    </rPh>
    <phoneticPr fontId="5"/>
  </si>
  <si>
    <t>第36表在宅医療の体制</t>
    <rPh sb="0" eb="1">
      <t>ダイ</t>
    </rPh>
    <rPh sb="3" eb="4">
      <t>ヒョウ</t>
    </rPh>
    <rPh sb="4" eb="6">
      <t>ザイタク</t>
    </rPh>
    <rPh sb="6" eb="8">
      <t>イリョウ</t>
    </rPh>
    <rPh sb="9" eb="11">
      <t>タイセイ</t>
    </rPh>
    <phoneticPr fontId="5"/>
  </si>
  <si>
    <t>公立・公的による在宅医療を実施している無医地区等数</t>
    <rPh sb="0" eb="2">
      <t>コウリツ</t>
    </rPh>
    <rPh sb="3" eb="5">
      <t>コウテキ</t>
    </rPh>
    <rPh sb="8" eb="10">
      <t>ザイタク</t>
    </rPh>
    <rPh sb="10" eb="12">
      <t>イリョウ</t>
    </rPh>
    <rPh sb="13" eb="15">
      <t>ジッシ</t>
    </rPh>
    <rPh sb="19" eb="25">
      <t>ムイチクトウスウ</t>
    </rPh>
    <phoneticPr fontId="5"/>
  </si>
  <si>
    <t>医療法人による在宅医療を実施している無医地区等数</t>
    <rPh sb="0" eb="2">
      <t>イリョウ</t>
    </rPh>
    <rPh sb="2" eb="4">
      <t>ホウジン</t>
    </rPh>
    <phoneticPr fontId="5"/>
  </si>
  <si>
    <t>社会福祉法人による在宅医療を実施している無医地区等数</t>
    <rPh sb="0" eb="2">
      <t>シャカイ</t>
    </rPh>
    <rPh sb="2" eb="3">
      <t>フク</t>
    </rPh>
    <rPh sb="4" eb="6">
      <t>ホウジン</t>
    </rPh>
    <phoneticPr fontId="5"/>
  </si>
  <si>
    <t>その他の実施主体による在宅医療を実施している無医地区等数</t>
    <rPh sb="2" eb="3">
      <t>タ</t>
    </rPh>
    <rPh sb="4" eb="6">
      <t>ジッシ</t>
    </rPh>
    <rPh sb="6" eb="8">
      <t>シュタイ</t>
    </rPh>
    <phoneticPr fontId="5"/>
  </si>
  <si>
    <t>第35表保健師の活動体制</t>
    <rPh sb="0" eb="1">
      <t>ダイ</t>
    </rPh>
    <rPh sb="3" eb="4">
      <t>ヒョウ</t>
    </rPh>
    <rPh sb="4" eb="6">
      <t>ホケンシ</t>
    </rPh>
    <rPh sb="7" eb="9">
      <t>カツドウ</t>
    </rPh>
    <rPh sb="9" eb="11">
      <t>タイセイ</t>
    </rPh>
    <phoneticPr fontId="3"/>
  </si>
  <si>
    <t>過疎四法による保健師の活動体制のある無医地区等数</t>
    <rPh sb="7" eb="10">
      <t>ホケンシ</t>
    </rPh>
    <rPh sb="11" eb="13">
      <t>カツドウ</t>
    </rPh>
    <rPh sb="13" eb="15">
      <t>タイセイ</t>
    </rPh>
    <rPh sb="18" eb="20">
      <t>ムイ</t>
    </rPh>
    <rPh sb="20" eb="22">
      <t>チク</t>
    </rPh>
    <rPh sb="22" eb="24">
      <t>トウスウ</t>
    </rPh>
    <phoneticPr fontId="5"/>
  </si>
  <si>
    <t>市町村保健師の活動体制のある無医地区等数</t>
    <rPh sb="3" eb="6">
      <t>ホケンシ</t>
    </rPh>
    <phoneticPr fontId="5"/>
  </si>
  <si>
    <t>保健所保健師の活動体制のある無医地区等数</t>
    <rPh sb="3" eb="6">
      <t>ホケンシ</t>
    </rPh>
    <phoneticPr fontId="5"/>
  </si>
  <si>
    <t>市町村保健師と保健所保健師の共同の活動体制のある無医地区等数</t>
    <rPh sb="3" eb="6">
      <t>ホケンシ</t>
    </rPh>
    <rPh sb="10" eb="13">
      <t>ホケンシ</t>
    </rPh>
    <rPh sb="14" eb="16">
      <t>キョウドウ</t>
    </rPh>
    <phoneticPr fontId="5"/>
  </si>
  <si>
    <t>その他の活動体制のある無医地区等数</t>
    <rPh sb="4" eb="6">
      <t>カツドウ</t>
    </rPh>
    <rPh sb="6" eb="8">
      <t>タイセイ</t>
    </rPh>
    <rPh sb="11" eb="13">
      <t>ムイ</t>
    </rPh>
    <rPh sb="13" eb="15">
      <t>チク</t>
    </rPh>
    <rPh sb="15" eb="16">
      <t>トウ</t>
    </rPh>
    <rPh sb="16" eb="17">
      <t>スウ</t>
    </rPh>
    <phoneticPr fontId="5"/>
  </si>
  <si>
    <t>第34表へき地保健指導所の活動</t>
    <rPh sb="0" eb="1">
      <t>ダイ</t>
    </rPh>
    <rPh sb="3" eb="4">
      <t>ヒョウ</t>
    </rPh>
    <rPh sb="5" eb="6">
      <t>チ</t>
    </rPh>
    <rPh sb="6" eb="7">
      <t>チ</t>
    </rPh>
    <rPh sb="7" eb="9">
      <t>ホケン</t>
    </rPh>
    <rPh sb="9" eb="11">
      <t>シドウ</t>
    </rPh>
    <rPh sb="11" eb="12">
      <t>ジョ</t>
    </rPh>
    <rPh sb="13" eb="15">
      <t>カツドウ</t>
    </rPh>
    <phoneticPr fontId="3"/>
  </si>
  <si>
    <t>へき地保健指導所のある無医地区等数</t>
    <rPh sb="2" eb="3">
      <t>チ</t>
    </rPh>
    <rPh sb="3" eb="5">
      <t>ホケン</t>
    </rPh>
    <rPh sb="5" eb="8">
      <t>シドウジョ</t>
    </rPh>
    <rPh sb="11" eb="17">
      <t>ムイチクトウスウ</t>
    </rPh>
    <phoneticPr fontId="3"/>
  </si>
  <si>
    <t>保健師数</t>
    <rPh sb="0" eb="3">
      <t>ホケンシ</t>
    </rPh>
    <rPh sb="3" eb="4">
      <t>スウ</t>
    </rPh>
    <phoneticPr fontId="3"/>
  </si>
  <si>
    <t>訪問指導件数</t>
    <rPh sb="0" eb="2">
      <t>ホウモン</t>
    </rPh>
    <rPh sb="2" eb="4">
      <t>シドウ</t>
    </rPh>
    <rPh sb="4" eb="6">
      <t>ケンスウ</t>
    </rPh>
    <phoneticPr fontId="3"/>
  </si>
  <si>
    <t>常勤</t>
    <rPh sb="0" eb="2">
      <t>ジョウキン</t>
    </rPh>
    <phoneticPr fontId="3"/>
  </si>
  <si>
    <t>非常勤</t>
    <rPh sb="0" eb="3">
      <t>ヒジョウキン</t>
    </rPh>
    <phoneticPr fontId="3"/>
  </si>
  <si>
    <t>第33表最寄総合診療病院までの平均距離・時間（自動車利用）</t>
    <rPh sb="0" eb="1">
      <t>ダイ</t>
    </rPh>
    <rPh sb="3" eb="4">
      <t>ヒョウ</t>
    </rPh>
    <rPh sb="4" eb="6">
      <t>モヨリ</t>
    </rPh>
    <rPh sb="6" eb="8">
      <t>ソウゴウ</t>
    </rPh>
    <rPh sb="8" eb="10">
      <t>シンリョウ</t>
    </rPh>
    <rPh sb="10" eb="12">
      <t>ビョウイン</t>
    </rPh>
    <rPh sb="14" eb="16">
      <t>ヘイキン</t>
    </rPh>
    <rPh sb="16" eb="18">
      <t>キョリ</t>
    </rPh>
    <rPh sb="19" eb="21">
      <t>ジカン</t>
    </rPh>
    <rPh sb="23" eb="26">
      <t>ジドウシャ</t>
    </rPh>
    <rPh sb="26" eb="28">
      <t>リヨウ</t>
    </rPh>
    <phoneticPr fontId="3"/>
  </si>
  <si>
    <t>平均距離（km）</t>
    <rPh sb="0" eb="2">
      <t>ヘイキン</t>
    </rPh>
    <phoneticPr fontId="15"/>
  </si>
  <si>
    <t>第32表最寄総合診療病院までの平均距離・時間（公共交通機関利用）</t>
    <rPh sb="0" eb="1">
      <t>ダイ</t>
    </rPh>
    <rPh sb="3" eb="4">
      <t>ヒョウ</t>
    </rPh>
    <rPh sb="4" eb="6">
      <t>モヨリ</t>
    </rPh>
    <rPh sb="6" eb="8">
      <t>ソウゴウ</t>
    </rPh>
    <rPh sb="8" eb="10">
      <t>シンリョウ</t>
    </rPh>
    <rPh sb="10" eb="12">
      <t>ビョウイン</t>
    </rPh>
    <rPh sb="14" eb="16">
      <t>ヘイキン</t>
    </rPh>
    <rPh sb="16" eb="18">
      <t>キョリ</t>
    </rPh>
    <rPh sb="19" eb="21">
      <t>ジカン</t>
    </rPh>
    <rPh sb="22" eb="24">
      <t>コウキョウ</t>
    </rPh>
    <rPh sb="24" eb="26">
      <t>コウツウ</t>
    </rPh>
    <rPh sb="26" eb="28">
      <t>キカン</t>
    </rPh>
    <rPh sb="28" eb="30">
      <t>リヨウ</t>
    </rPh>
    <phoneticPr fontId="3"/>
  </si>
  <si>
    <t>第31表へき地医療拠点病院までの平均距離・時間（自動車利用）</t>
    <rPh sb="0" eb="1">
      <t>ダイ</t>
    </rPh>
    <rPh sb="3" eb="4">
      <t>ヒョウ</t>
    </rPh>
    <rPh sb="6" eb="7">
      <t>チ</t>
    </rPh>
    <rPh sb="7" eb="9">
      <t>イリョウ</t>
    </rPh>
    <rPh sb="9" eb="11">
      <t>キョテン</t>
    </rPh>
    <rPh sb="11" eb="13">
      <t>ビョウイン</t>
    </rPh>
    <rPh sb="15" eb="17">
      <t>ヘイキン</t>
    </rPh>
    <rPh sb="17" eb="19">
      <t>キョリ</t>
    </rPh>
    <rPh sb="20" eb="22">
      <t>ジカン</t>
    </rPh>
    <rPh sb="24" eb="27">
      <t>ジドウシャ</t>
    </rPh>
    <rPh sb="27" eb="29">
      <t>リヨウ</t>
    </rPh>
    <phoneticPr fontId="3"/>
  </si>
  <si>
    <t>平均距離（km）</t>
    <rPh sb="0" eb="2">
      <t>ヘイキン</t>
    </rPh>
    <rPh sb="2" eb="4">
      <t>キョリ</t>
    </rPh>
    <phoneticPr fontId="1"/>
  </si>
  <si>
    <t>平均時間（分）</t>
    <rPh sb="0" eb="2">
      <t>ヘイキン</t>
    </rPh>
    <rPh sb="2" eb="4">
      <t>ジカン</t>
    </rPh>
    <rPh sb="5" eb="6">
      <t>フン</t>
    </rPh>
    <phoneticPr fontId="1"/>
  </si>
  <si>
    <t>北海道</t>
    <phoneticPr fontId="5"/>
  </si>
  <si>
    <t>青森県</t>
    <phoneticPr fontId="5"/>
  </si>
  <si>
    <t>岩手県</t>
    <phoneticPr fontId="5"/>
  </si>
  <si>
    <t>宮城県</t>
    <phoneticPr fontId="5"/>
  </si>
  <si>
    <t>-</t>
    <phoneticPr fontId="15"/>
  </si>
  <si>
    <t>秋田県</t>
    <phoneticPr fontId="5"/>
  </si>
  <si>
    <t>山形県</t>
    <phoneticPr fontId="5"/>
  </si>
  <si>
    <t>福島県</t>
    <phoneticPr fontId="5"/>
  </si>
  <si>
    <t>茨城県</t>
    <phoneticPr fontId="5"/>
  </si>
  <si>
    <t>栃木県</t>
    <phoneticPr fontId="5"/>
  </si>
  <si>
    <t>群馬県</t>
    <phoneticPr fontId="5"/>
  </si>
  <si>
    <t>埼玉県</t>
    <phoneticPr fontId="5"/>
  </si>
  <si>
    <t>新潟県</t>
    <phoneticPr fontId="5"/>
  </si>
  <si>
    <t>富山県</t>
    <phoneticPr fontId="5"/>
  </si>
  <si>
    <t>石川県</t>
    <phoneticPr fontId="5"/>
  </si>
  <si>
    <t>福井県</t>
    <phoneticPr fontId="5"/>
  </si>
  <si>
    <t>山梨県</t>
    <phoneticPr fontId="5"/>
  </si>
  <si>
    <t>長野県</t>
    <phoneticPr fontId="5"/>
  </si>
  <si>
    <t>岐阜県</t>
    <phoneticPr fontId="5"/>
  </si>
  <si>
    <t>静岡県</t>
    <phoneticPr fontId="5"/>
  </si>
  <si>
    <t>愛知県</t>
    <phoneticPr fontId="5"/>
  </si>
  <si>
    <t>三重県</t>
    <phoneticPr fontId="5"/>
  </si>
  <si>
    <t>滋賀県</t>
    <phoneticPr fontId="5"/>
  </si>
  <si>
    <t>京都府</t>
    <phoneticPr fontId="5"/>
  </si>
  <si>
    <t>兵庫県</t>
    <phoneticPr fontId="5"/>
  </si>
  <si>
    <t>奈良県</t>
    <phoneticPr fontId="5"/>
  </si>
  <si>
    <t>和歌山県</t>
    <phoneticPr fontId="5"/>
  </si>
  <si>
    <t>鳥取県</t>
    <phoneticPr fontId="5"/>
  </si>
  <si>
    <t>-</t>
    <phoneticPr fontId="15"/>
  </si>
  <si>
    <t>島根県</t>
    <phoneticPr fontId="5"/>
  </si>
  <si>
    <t>岡山県</t>
    <phoneticPr fontId="5"/>
  </si>
  <si>
    <t>広島県</t>
    <phoneticPr fontId="5"/>
  </si>
  <si>
    <t>山口県</t>
    <phoneticPr fontId="5"/>
  </si>
  <si>
    <t>徳島県</t>
    <phoneticPr fontId="5"/>
  </si>
  <si>
    <t>香川県</t>
    <phoneticPr fontId="5"/>
  </si>
  <si>
    <t>愛媛県</t>
    <phoneticPr fontId="5"/>
  </si>
  <si>
    <t>高知県</t>
    <phoneticPr fontId="5"/>
  </si>
  <si>
    <t>福岡県</t>
    <phoneticPr fontId="5"/>
  </si>
  <si>
    <t>佐賀県</t>
    <phoneticPr fontId="5"/>
  </si>
  <si>
    <t>長崎県</t>
    <phoneticPr fontId="5"/>
  </si>
  <si>
    <t>熊本県</t>
    <phoneticPr fontId="5"/>
  </si>
  <si>
    <t>大分県</t>
    <phoneticPr fontId="5"/>
  </si>
  <si>
    <t>宮崎県</t>
    <phoneticPr fontId="5"/>
  </si>
  <si>
    <t>鹿児島県</t>
    <phoneticPr fontId="5"/>
  </si>
  <si>
    <t>沖縄県</t>
    <phoneticPr fontId="5"/>
  </si>
  <si>
    <t>第30表へき地医療拠点病院までの平均距離・時間（公共交通機関利用）</t>
    <rPh sb="2" eb="3">
      <t>ヒョウ</t>
    </rPh>
    <rPh sb="5" eb="6">
      <t>チ</t>
    </rPh>
    <rPh sb="6" eb="8">
      <t>イリョウ</t>
    </rPh>
    <rPh sb="8" eb="10">
      <t>キョテン</t>
    </rPh>
    <rPh sb="10" eb="12">
      <t>ビョウイン</t>
    </rPh>
    <rPh sb="14" eb="16">
      <t>ヘイキン</t>
    </rPh>
    <rPh sb="16" eb="18">
      <t>キョリ</t>
    </rPh>
    <rPh sb="19" eb="21">
      <t>ジカン</t>
    </rPh>
    <rPh sb="22" eb="24">
      <t>コウキョウ</t>
    </rPh>
    <rPh sb="24" eb="26">
      <t>コウツウ</t>
    </rPh>
    <rPh sb="26" eb="28">
      <t>キカン</t>
    </rPh>
    <rPh sb="28" eb="30">
      <t>リヨウ</t>
    </rPh>
    <phoneticPr fontId="3"/>
  </si>
  <si>
    <t>北海道</t>
    <phoneticPr fontId="5"/>
  </si>
  <si>
    <t>青森県</t>
    <phoneticPr fontId="5"/>
  </si>
  <si>
    <t>岩手県</t>
    <phoneticPr fontId="5"/>
  </si>
  <si>
    <t>宮城県</t>
    <phoneticPr fontId="5"/>
  </si>
  <si>
    <t>-</t>
    <phoneticPr fontId="5"/>
  </si>
  <si>
    <t>秋田県</t>
    <phoneticPr fontId="5"/>
  </si>
  <si>
    <t>山形県</t>
    <phoneticPr fontId="5"/>
  </si>
  <si>
    <t>福島県</t>
    <phoneticPr fontId="5"/>
  </si>
  <si>
    <t>茨城県</t>
    <phoneticPr fontId="5"/>
  </si>
  <si>
    <t>栃木県</t>
    <phoneticPr fontId="5"/>
  </si>
  <si>
    <t>群馬県</t>
    <phoneticPr fontId="5"/>
  </si>
  <si>
    <t>埼玉県</t>
    <phoneticPr fontId="5"/>
  </si>
  <si>
    <t>-</t>
    <phoneticPr fontId="5"/>
  </si>
  <si>
    <t>富山県</t>
    <phoneticPr fontId="5"/>
  </si>
  <si>
    <t>石川県</t>
    <phoneticPr fontId="5"/>
  </si>
  <si>
    <t>福井県</t>
    <phoneticPr fontId="5"/>
  </si>
  <si>
    <t>山梨県</t>
    <phoneticPr fontId="5"/>
  </si>
  <si>
    <t>長野県</t>
    <phoneticPr fontId="5"/>
  </si>
  <si>
    <t>静岡県</t>
    <phoneticPr fontId="5"/>
  </si>
  <si>
    <t>愛知県</t>
    <phoneticPr fontId="5"/>
  </si>
  <si>
    <t>滋賀県</t>
    <phoneticPr fontId="5"/>
  </si>
  <si>
    <t>京都府</t>
    <phoneticPr fontId="5"/>
  </si>
  <si>
    <t>兵庫県</t>
    <phoneticPr fontId="5"/>
  </si>
  <si>
    <t>奈良県</t>
    <phoneticPr fontId="5"/>
  </si>
  <si>
    <t>和歌山県</t>
    <phoneticPr fontId="5"/>
  </si>
  <si>
    <t>鳥取県</t>
    <phoneticPr fontId="5"/>
  </si>
  <si>
    <t>-</t>
    <phoneticPr fontId="5"/>
  </si>
  <si>
    <t>島根県</t>
    <phoneticPr fontId="5"/>
  </si>
  <si>
    <t>岡山県</t>
    <phoneticPr fontId="5"/>
  </si>
  <si>
    <t>広島県</t>
    <phoneticPr fontId="5"/>
  </si>
  <si>
    <t>山口県</t>
    <phoneticPr fontId="5"/>
  </si>
  <si>
    <t>香川県</t>
    <phoneticPr fontId="5"/>
  </si>
  <si>
    <t>愛媛県</t>
    <phoneticPr fontId="5"/>
  </si>
  <si>
    <t>高知県</t>
    <phoneticPr fontId="5"/>
  </si>
  <si>
    <t>佐賀県</t>
    <phoneticPr fontId="5"/>
  </si>
  <si>
    <t>長崎県</t>
    <phoneticPr fontId="5"/>
  </si>
  <si>
    <t>熊本県</t>
    <phoneticPr fontId="5"/>
  </si>
  <si>
    <t>大分県</t>
    <phoneticPr fontId="5"/>
  </si>
  <si>
    <t>宮崎県</t>
    <phoneticPr fontId="5"/>
  </si>
  <si>
    <t>鹿児島県</t>
    <phoneticPr fontId="5"/>
  </si>
  <si>
    <t>沖縄県</t>
    <phoneticPr fontId="5"/>
  </si>
  <si>
    <t>第29表最寄医療機関（総数）までの公共交通機関冬期利用状況</t>
    <rPh sb="0" eb="1">
      <t>ダイ</t>
    </rPh>
    <rPh sb="3" eb="4">
      <t>ヒョウ</t>
    </rPh>
    <phoneticPr fontId="5"/>
  </si>
  <si>
    <t>バス</t>
    <phoneticPr fontId="5"/>
  </si>
  <si>
    <t>可</t>
    <rPh sb="0" eb="1">
      <t>カ</t>
    </rPh>
    <phoneticPr fontId="3"/>
  </si>
  <si>
    <t>不可</t>
    <rPh sb="0" eb="2">
      <t>フカ</t>
    </rPh>
    <phoneticPr fontId="3"/>
  </si>
  <si>
    <t>全国計</t>
    <rPh sb="0" eb="3">
      <t>ゼ</t>
    </rPh>
    <phoneticPr fontId="5"/>
  </si>
  <si>
    <t>第28表最寄医療機関（診療所）までの距離及び所要時間（公共交通機関）</t>
    <rPh sb="0" eb="1">
      <t>ダイ</t>
    </rPh>
    <rPh sb="3" eb="4">
      <t>ヒョウ</t>
    </rPh>
    <rPh sb="11" eb="14">
      <t>シンリョウジョ</t>
    </rPh>
    <phoneticPr fontId="5"/>
  </si>
  <si>
    <t>無医地区等数</t>
    <rPh sb="0" eb="2">
      <t>ムイ</t>
    </rPh>
    <rPh sb="2" eb="5">
      <t>チクトウ</t>
    </rPh>
    <rPh sb="5" eb="6">
      <t>スウ</t>
    </rPh>
    <phoneticPr fontId="5"/>
  </si>
  <si>
    <t>-</t>
    <phoneticPr fontId="5"/>
  </si>
  <si>
    <t>第27表最寄医療機関（病院）までの距離及び所要時間（公共交通機関）</t>
    <rPh sb="0" eb="1">
      <t>ダイ</t>
    </rPh>
    <rPh sb="3" eb="4">
      <t>ヒョウ</t>
    </rPh>
    <phoneticPr fontId="5"/>
  </si>
  <si>
    <t>-</t>
    <phoneticPr fontId="5"/>
  </si>
  <si>
    <t>第26表最寄医療機関（総数）までの距離及び所要時間（公共交通機関）</t>
    <rPh sb="0" eb="1">
      <t>ダイ</t>
    </rPh>
    <rPh sb="3" eb="4">
      <t>ヒョウ</t>
    </rPh>
    <phoneticPr fontId="5"/>
  </si>
  <si>
    <t>第25表最寄診療所までの距離及び所要時間（自動車）</t>
    <rPh sb="0" eb="1">
      <t>ダイ</t>
    </rPh>
    <rPh sb="3" eb="4">
      <t>ヒョウ</t>
    </rPh>
    <phoneticPr fontId="5"/>
  </si>
  <si>
    <t>都道府県名</t>
  </si>
  <si>
    <t>第24表最寄病院までの距離及び所要時間（自動車）</t>
    <rPh sb="0" eb="1">
      <t>ダイ</t>
    </rPh>
    <rPh sb="3" eb="4">
      <t>ヒョウ</t>
    </rPh>
    <phoneticPr fontId="5"/>
  </si>
  <si>
    <t>第23表最寄診療所平均病床数</t>
    <rPh sb="0" eb="1">
      <t>ダイ</t>
    </rPh>
    <rPh sb="3" eb="4">
      <t>ヒョウ</t>
    </rPh>
    <rPh sb="4" eb="5">
      <t>モヨ</t>
    </rPh>
    <rPh sb="8" eb="10">
      <t>ヘイキン</t>
    </rPh>
    <rPh sb="10" eb="13">
      <t>ビョウショウスウ</t>
    </rPh>
    <phoneticPr fontId="3"/>
  </si>
  <si>
    <t>設置主体</t>
    <rPh sb="0" eb="2">
      <t>セッチ</t>
    </rPh>
    <rPh sb="2" eb="4">
      <t>シュタイ</t>
    </rPh>
    <phoneticPr fontId="3"/>
  </si>
  <si>
    <t>平均病床数</t>
    <rPh sb="0" eb="2">
      <t>ヘイキン</t>
    </rPh>
    <rPh sb="2" eb="5">
      <t>ビョウショウスウ</t>
    </rPh>
    <phoneticPr fontId="3"/>
  </si>
  <si>
    <t>平均診療日数</t>
    <rPh sb="0" eb="2">
      <t>ヘイキン</t>
    </rPh>
    <rPh sb="2" eb="4">
      <t>シンリョウ</t>
    </rPh>
    <rPh sb="4" eb="6">
      <t>ニッスウ</t>
    </rPh>
    <phoneticPr fontId="3"/>
  </si>
  <si>
    <t>平均医師数</t>
    <rPh sb="0" eb="2">
      <t>ヘイキン</t>
    </rPh>
    <rPh sb="2" eb="5">
      <t>イシスウ</t>
    </rPh>
    <phoneticPr fontId="5"/>
  </si>
  <si>
    <t>平均年齢</t>
    <rPh sb="0" eb="2">
      <t>ヘイキン</t>
    </rPh>
    <rPh sb="2" eb="4">
      <t>ネンレイ</t>
    </rPh>
    <phoneticPr fontId="5"/>
  </si>
  <si>
    <t>都道府県</t>
    <rPh sb="0" eb="4">
      <t>トドウフケン</t>
    </rPh>
    <phoneticPr fontId="3"/>
  </si>
  <si>
    <t>市町村</t>
    <rPh sb="0" eb="3">
      <t>シチョウソン</t>
    </rPh>
    <phoneticPr fontId="3"/>
  </si>
  <si>
    <t>公的四団体</t>
    <rPh sb="0" eb="2">
      <t>コウテキ</t>
    </rPh>
    <rPh sb="2" eb="3">
      <t>ヨン</t>
    </rPh>
    <rPh sb="3" eb="5">
      <t>ダンタイ</t>
    </rPh>
    <phoneticPr fontId="3"/>
  </si>
  <si>
    <t>医療法人</t>
    <rPh sb="0" eb="2">
      <t>イリョウ</t>
    </rPh>
    <rPh sb="2" eb="4">
      <t>ホウジン</t>
    </rPh>
    <phoneticPr fontId="3"/>
  </si>
  <si>
    <t>個人</t>
    <rPh sb="0" eb="2">
      <t>コジン</t>
    </rPh>
    <phoneticPr fontId="3"/>
  </si>
  <si>
    <t>第22表最寄病院の状況</t>
    <rPh sb="2" eb="3">
      <t>ヒョウ</t>
    </rPh>
    <rPh sb="3" eb="5">
      <t>モヨ</t>
    </rPh>
    <rPh sb="5" eb="7">
      <t>ビョウイン</t>
    </rPh>
    <rPh sb="8" eb="10">
      <t>ジョウキョウ</t>
    </rPh>
    <phoneticPr fontId="3"/>
  </si>
  <si>
    <t>設置主体</t>
    <rPh sb="0" eb="2">
      <t>セッチ</t>
    </rPh>
    <rPh sb="2" eb="4">
      <t>シュタイ</t>
    </rPh>
    <phoneticPr fontId="15"/>
  </si>
  <si>
    <t>平均医師数</t>
    <rPh sb="0" eb="2">
      <t>ヘイキン</t>
    </rPh>
    <rPh sb="2" eb="5">
      <t>イシスウ</t>
    </rPh>
    <phoneticPr fontId="15"/>
  </si>
  <si>
    <t>第21表平成25年度健康相談を実施した無医地区数</t>
    <rPh sb="0" eb="1">
      <t>ダイ</t>
    </rPh>
    <rPh sb="3" eb="4">
      <t>ヒョウ</t>
    </rPh>
    <phoneticPr fontId="5"/>
  </si>
  <si>
    <t>実施地区等数</t>
    <rPh sb="0" eb="2">
      <t>ジッシ</t>
    </rPh>
    <rPh sb="2" eb="4">
      <t>チク</t>
    </rPh>
    <rPh sb="4" eb="5">
      <t>トウ</t>
    </rPh>
    <rPh sb="5" eb="6">
      <t>スウ</t>
    </rPh>
    <phoneticPr fontId="5"/>
  </si>
  <si>
    <t>全国</t>
    <rPh sb="0" eb="2">
      <t>ゼンコク</t>
    </rPh>
    <phoneticPr fontId="5"/>
  </si>
  <si>
    <t>第20表平成25年度健康教育を実施した無医地区数</t>
    <rPh sb="0" eb="1">
      <t>ダイ</t>
    </rPh>
    <rPh sb="3" eb="4">
      <t>ヒョウ</t>
    </rPh>
    <phoneticPr fontId="5"/>
  </si>
  <si>
    <t>第19表平成25年度健康診断（高齢者以外）を実施した無医地区数</t>
    <rPh sb="0" eb="1">
      <t>ダイ</t>
    </rPh>
    <rPh sb="3" eb="4">
      <t>ヒョウ</t>
    </rPh>
    <rPh sb="15" eb="18">
      <t>コウレイシャ</t>
    </rPh>
    <rPh sb="18" eb="20">
      <t>イガイ</t>
    </rPh>
    <phoneticPr fontId="5"/>
  </si>
  <si>
    <t>第18表平成25年度健康診断（老人）を実施した無医地区数</t>
    <rPh sb="0" eb="1">
      <t>ダイ</t>
    </rPh>
    <rPh sb="3" eb="4">
      <t>ヒョウ</t>
    </rPh>
    <phoneticPr fontId="5"/>
  </si>
  <si>
    <t>第17表平成25年度患者輸送を実施した無医地区数</t>
    <rPh sb="0" eb="1">
      <t>ダイ</t>
    </rPh>
    <rPh sb="3" eb="4">
      <t>ヒョウ</t>
    </rPh>
    <phoneticPr fontId="5"/>
  </si>
  <si>
    <t>第16表平成25年度巡回診療を実施した無医地区数</t>
    <rPh sb="0" eb="1">
      <t>ダイ</t>
    </rPh>
    <rPh sb="3" eb="4">
      <t>ヒョウ</t>
    </rPh>
    <phoneticPr fontId="5"/>
  </si>
  <si>
    <t>第15表医療、保健等を実施している無医地区数（重複計上）</t>
    <rPh sb="0" eb="1">
      <t>ダイ</t>
    </rPh>
    <rPh sb="3" eb="4">
      <t>ヒョウ</t>
    </rPh>
    <phoneticPr fontId="5"/>
  </si>
  <si>
    <t>平成25年度に巡回診療を実施した無医地区等数</t>
    <rPh sb="0" eb="2">
      <t>ヘイセイ</t>
    </rPh>
    <rPh sb="4" eb="6">
      <t>ネンド</t>
    </rPh>
    <rPh sb="7" eb="11">
      <t>ジュンカイシンリョウ</t>
    </rPh>
    <rPh sb="12" eb="14">
      <t>ジッシ</t>
    </rPh>
    <phoneticPr fontId="5"/>
  </si>
  <si>
    <t>平成25年度に患者輸送を実施した無医地区等数</t>
    <rPh sb="7" eb="9">
      <t>カンジャ</t>
    </rPh>
    <rPh sb="9" eb="11">
      <t>ユソウ</t>
    </rPh>
    <rPh sb="12" eb="14">
      <t>ジッシ</t>
    </rPh>
    <phoneticPr fontId="5"/>
  </si>
  <si>
    <t>平成25年度に健康診断（高齢者）を実施した無医地区等数</t>
    <rPh sb="6" eb="7">
      <t>ケンコウ</t>
    </rPh>
    <rPh sb="7" eb="9">
      <t>シンダン</t>
    </rPh>
    <rPh sb="10" eb="13">
      <t>コウレイシャ</t>
    </rPh>
    <phoneticPr fontId="5"/>
  </si>
  <si>
    <t>平成25年度に健康診断（高齢者以外）を実施した無医地区等数</t>
    <rPh sb="7" eb="9">
      <t>ケンコウ</t>
    </rPh>
    <rPh sb="9" eb="11">
      <t>シンダン</t>
    </rPh>
    <rPh sb="12" eb="15">
      <t>コウレイシャ</t>
    </rPh>
    <rPh sb="15" eb="17">
      <t>イガイ</t>
    </rPh>
    <phoneticPr fontId="5"/>
  </si>
  <si>
    <t>平成25年度に健康教育を実施した無医地区等数</t>
    <rPh sb="7" eb="9">
      <t>ケンコウ</t>
    </rPh>
    <rPh sb="9" eb="11">
      <t>キョウイク</t>
    </rPh>
    <phoneticPr fontId="5"/>
  </si>
  <si>
    <t>平成25年度に健康相を実施した無医地区等数</t>
    <rPh sb="7" eb="9">
      <t>ケンコウ</t>
    </rPh>
    <rPh sb="9" eb="10">
      <t>ショウ</t>
    </rPh>
    <rPh sb="11" eb="13">
      <t>ジッシ</t>
    </rPh>
    <phoneticPr fontId="5"/>
  </si>
  <si>
    <t>第14表無医地区となっている理由（重複計上）</t>
    <rPh sb="0" eb="1">
      <t>ダイ</t>
    </rPh>
    <rPh sb="3" eb="4">
      <t>ヒョウ</t>
    </rPh>
    <phoneticPr fontId="5"/>
  </si>
  <si>
    <t>医師確保困難</t>
    <rPh sb="0" eb="2">
      <t>イシ</t>
    </rPh>
    <rPh sb="2" eb="4">
      <t>カクホ</t>
    </rPh>
    <rPh sb="4" eb="6">
      <t>コンナン</t>
    </rPh>
    <phoneticPr fontId="3"/>
  </si>
  <si>
    <t>財政上の理由</t>
    <rPh sb="0" eb="3">
      <t>ザイセイジョウ</t>
    </rPh>
    <rPh sb="4" eb="6">
      <t>リユウ</t>
    </rPh>
    <phoneticPr fontId="3"/>
  </si>
  <si>
    <t>巡回診療で十分</t>
    <rPh sb="0" eb="2">
      <t>ジュンカイ</t>
    </rPh>
    <rPh sb="2" eb="4">
      <t>シンリョウ</t>
    </rPh>
    <rPh sb="5" eb="7">
      <t>ジュウブン</t>
    </rPh>
    <phoneticPr fontId="3"/>
  </si>
  <si>
    <t>患者輸送車で十分</t>
    <rPh sb="0" eb="2">
      <t>カンジャ</t>
    </rPh>
    <rPh sb="2" eb="5">
      <t>ユソウシャ</t>
    </rPh>
    <rPh sb="6" eb="8">
      <t>ジュウブン</t>
    </rPh>
    <phoneticPr fontId="3"/>
  </si>
  <si>
    <t>医療機関がある</t>
    <rPh sb="0" eb="2">
      <t>イリョウ</t>
    </rPh>
    <rPh sb="2" eb="4">
      <t>キカン</t>
    </rPh>
    <phoneticPr fontId="3"/>
  </si>
  <si>
    <t>第13表救急患者搬送（その他）別・最寄医療機関までの所要時間別、無医地区数</t>
    <rPh sb="0" eb="1">
      <t>ダイ</t>
    </rPh>
    <rPh sb="3" eb="4">
      <t>ヒョウ</t>
    </rPh>
    <phoneticPr fontId="5"/>
  </si>
  <si>
    <t>救急患者搬送（その他）</t>
    <rPh sb="0" eb="1">
      <t>キュウキュウ</t>
    </rPh>
    <rPh sb="2" eb="4">
      <t>カンジャ</t>
    </rPh>
    <rPh sb="4" eb="6">
      <t>ハンソウ</t>
    </rPh>
    <rPh sb="8" eb="9">
      <t>タ</t>
    </rPh>
    <phoneticPr fontId="5"/>
  </si>
  <si>
    <t>～15分</t>
    <rPh sb="3" eb="4">
      <t>フン</t>
    </rPh>
    <phoneticPr fontId="3"/>
  </si>
  <si>
    <t>16～30分</t>
    <phoneticPr fontId="3"/>
  </si>
  <si>
    <t>31～45分</t>
    <phoneticPr fontId="3"/>
  </si>
  <si>
    <t>46～60分</t>
    <phoneticPr fontId="3"/>
  </si>
  <si>
    <t>61～90分</t>
    <phoneticPr fontId="3"/>
  </si>
  <si>
    <t>91～120分</t>
    <phoneticPr fontId="3"/>
  </si>
  <si>
    <t>121～180分</t>
    <phoneticPr fontId="3"/>
  </si>
  <si>
    <t>181～240分</t>
    <phoneticPr fontId="3"/>
  </si>
  <si>
    <t>241分～</t>
    <phoneticPr fontId="3"/>
  </si>
  <si>
    <t>第12表救急患者搬送（救急車）別・最寄医療機関までの所要時間別、無医地区数</t>
    <rPh sb="0" eb="1">
      <t>ダイ</t>
    </rPh>
    <rPh sb="3" eb="4">
      <t>ヒョウ</t>
    </rPh>
    <phoneticPr fontId="5"/>
  </si>
  <si>
    <t>救急患者搬送（救急車）</t>
    <rPh sb="0" eb="1">
      <t>キュウキュウ</t>
    </rPh>
    <rPh sb="1" eb="3">
      <t>カンジャ</t>
    </rPh>
    <rPh sb="3" eb="5">
      <t>ハンソウ</t>
    </rPh>
    <rPh sb="6" eb="9">
      <t>キュウキュウシャ</t>
    </rPh>
    <phoneticPr fontId="5"/>
  </si>
  <si>
    <t>16～30分</t>
    <rPh sb="5" eb="6">
      <t>フン</t>
    </rPh>
    <phoneticPr fontId="3"/>
  </si>
  <si>
    <t>31～45分</t>
    <rPh sb="5" eb="6">
      <t>フン</t>
    </rPh>
    <phoneticPr fontId="3"/>
  </si>
  <si>
    <t>46～60分</t>
    <rPh sb="5" eb="6">
      <t>フン</t>
    </rPh>
    <phoneticPr fontId="3"/>
  </si>
  <si>
    <t>61～90分</t>
    <rPh sb="5" eb="6">
      <t>フン</t>
    </rPh>
    <phoneticPr fontId="3"/>
  </si>
  <si>
    <t>91～120分</t>
    <rPh sb="6" eb="7">
      <t>フン</t>
    </rPh>
    <phoneticPr fontId="3"/>
  </si>
  <si>
    <t>121～180分</t>
    <rPh sb="7" eb="8">
      <t>フン</t>
    </rPh>
    <phoneticPr fontId="3"/>
  </si>
  <si>
    <t>181～240分</t>
    <rPh sb="7" eb="8">
      <t>フン</t>
    </rPh>
    <phoneticPr fontId="3"/>
  </si>
  <si>
    <t>241分～</t>
    <rPh sb="3" eb="4">
      <t>フン</t>
    </rPh>
    <phoneticPr fontId="3"/>
  </si>
  <si>
    <t>第11表無医地区内の中心的場所への自動車の乗入れ状況</t>
    <rPh sb="0" eb="1">
      <t>ダイ</t>
    </rPh>
    <rPh sb="3" eb="4">
      <t>ヒョウ</t>
    </rPh>
    <phoneticPr fontId="5"/>
  </si>
  <si>
    <t>第10表特定地域振興関係法の適用別、市町村数</t>
    <rPh sb="0" eb="1">
      <t>ダイ</t>
    </rPh>
    <rPh sb="3" eb="4">
      <t>ヒョウ</t>
    </rPh>
    <phoneticPr fontId="5"/>
  </si>
  <si>
    <t>過疎・適応外</t>
  </si>
  <si>
    <t>適応外</t>
  </si>
  <si>
    <t>過疎―過疎地域自立促進特別措置法</t>
    <phoneticPr fontId="5"/>
  </si>
  <si>
    <t>山村―山村振興法</t>
    <phoneticPr fontId="5"/>
  </si>
  <si>
    <t>豪雪―豪雪地帯対策特別措置法第２条第１項</t>
    <phoneticPr fontId="5"/>
  </si>
  <si>
    <t>特豪―豪雪地帯対策特別措置法第２条第２項</t>
    <phoneticPr fontId="5"/>
  </si>
  <si>
    <t>離島―離島振興法</t>
    <phoneticPr fontId="5"/>
  </si>
  <si>
    <t>沖縄―沖縄振興特別措置法</t>
    <phoneticPr fontId="5"/>
  </si>
  <si>
    <t>奄美―奄美群島振興開発特別措置法</t>
    <phoneticPr fontId="5"/>
  </si>
  <si>
    <t xml:space="preserve">適用外―上記のいずれにも該当しないもの
</t>
    <phoneticPr fontId="5"/>
  </si>
  <si>
    <t>第９表特定地域振興関係法の適用別、無医地区数</t>
    <rPh sb="0" eb="1">
      <t>ダイ</t>
    </rPh>
    <rPh sb="2" eb="3">
      <t>ヒョウ</t>
    </rPh>
    <phoneticPr fontId="5"/>
  </si>
  <si>
    <t>過疎</t>
    <rPh sb="0" eb="2">
      <t>カソ</t>
    </rPh>
    <phoneticPr fontId="3"/>
  </si>
  <si>
    <t>　山村</t>
    <rPh sb="1" eb="3">
      <t>サンソン</t>
    </rPh>
    <phoneticPr fontId="3"/>
  </si>
  <si>
    <t>　豪雪</t>
    <rPh sb="1" eb="3">
      <t>ゴウセツ</t>
    </rPh>
    <phoneticPr fontId="3"/>
  </si>
  <si>
    <t>特豪</t>
    <rPh sb="0" eb="1">
      <t>トク</t>
    </rPh>
    <rPh sb="1" eb="2">
      <t>ゴウ</t>
    </rPh>
    <phoneticPr fontId="3"/>
  </si>
  <si>
    <t>　離島</t>
    <rPh sb="1" eb="3">
      <t>リトウ</t>
    </rPh>
    <phoneticPr fontId="3"/>
  </si>
  <si>
    <t>　沖縄</t>
    <rPh sb="1" eb="3">
      <t>オキナワ</t>
    </rPh>
    <phoneticPr fontId="3"/>
  </si>
  <si>
    <t>　奄美</t>
    <rPh sb="1" eb="3">
      <t>アマミ</t>
    </rPh>
    <phoneticPr fontId="3"/>
  </si>
  <si>
    <t>　適用外</t>
    <rPh sb="1" eb="4">
      <t>テキヨウガイ</t>
    </rPh>
    <phoneticPr fontId="3"/>
  </si>
  <si>
    <t>過疎―過疎地域自立促進特別措置法</t>
    <phoneticPr fontId="5"/>
  </si>
  <si>
    <t>山村―山村振興法</t>
    <phoneticPr fontId="5"/>
  </si>
  <si>
    <t>豪雪―豪雪地帯対策特別措置法第２条第１項</t>
    <phoneticPr fontId="5"/>
  </si>
  <si>
    <t>特豪―豪雪地帯対策特別措置法第２条第２項</t>
    <phoneticPr fontId="5"/>
  </si>
  <si>
    <t>離島―離島振興法</t>
    <phoneticPr fontId="5"/>
  </si>
  <si>
    <t>沖縄―沖縄振興特別措置法</t>
    <phoneticPr fontId="5"/>
  </si>
  <si>
    <t>奄美―奄美群島振興開発特別措置法</t>
    <phoneticPr fontId="5"/>
  </si>
  <si>
    <t xml:space="preserve">適用外―上記のいずれにも該当しないもの
</t>
    <phoneticPr fontId="5"/>
  </si>
  <si>
    <t>第８表国保加入者数及び受診件数</t>
    <rPh sb="0" eb="1">
      <t>ダイ</t>
    </rPh>
    <rPh sb="2" eb="3">
      <t>ヒョウ</t>
    </rPh>
    <phoneticPr fontId="5"/>
  </si>
  <si>
    <t>平成26年10月末日現在の国民健康保険被保険者数</t>
    <rPh sb="0" eb="2">
      <t>ヘイセイ</t>
    </rPh>
    <rPh sb="4" eb="5">
      <t>ネン</t>
    </rPh>
    <rPh sb="7" eb="8">
      <t>ガツ</t>
    </rPh>
    <rPh sb="8" eb="10">
      <t>マツジツ</t>
    </rPh>
    <rPh sb="10" eb="12">
      <t>ゲンザイ</t>
    </rPh>
    <rPh sb="13" eb="15">
      <t>コクミン</t>
    </rPh>
    <rPh sb="15" eb="17">
      <t>ケンコウ</t>
    </rPh>
    <rPh sb="17" eb="19">
      <t>ホケン</t>
    </rPh>
    <rPh sb="19" eb="23">
      <t>ヒホケンシャ</t>
    </rPh>
    <rPh sb="23" eb="24">
      <t>スウ</t>
    </rPh>
    <phoneticPr fontId="3"/>
  </si>
  <si>
    <t>平成26年10月の受診件数</t>
    <rPh sb="0" eb="2">
      <t>ヘイセイ</t>
    </rPh>
    <rPh sb="4" eb="5">
      <t>ネン</t>
    </rPh>
    <rPh sb="7" eb="8">
      <t>ガツ</t>
    </rPh>
    <rPh sb="9" eb="11">
      <t>ジュシン</t>
    </rPh>
    <rPh sb="11" eb="13">
      <t>ケンスウ</t>
    </rPh>
    <phoneticPr fontId="3"/>
  </si>
  <si>
    <t>第７表寝たきり者数及び就労者数</t>
    <rPh sb="0" eb="1">
      <t>ダイ</t>
    </rPh>
    <rPh sb="2" eb="3">
      <t>ヒョウ</t>
    </rPh>
    <phoneticPr fontId="5"/>
  </si>
  <si>
    <t>ねたきり者</t>
    <rPh sb="4" eb="5">
      <t>シャ</t>
    </rPh>
    <phoneticPr fontId="3"/>
  </si>
  <si>
    <t>就労者</t>
    <rPh sb="0" eb="3">
      <t>シュウロウシャ</t>
    </rPh>
    <phoneticPr fontId="3"/>
  </si>
  <si>
    <t>男</t>
    <phoneticPr fontId="5"/>
  </si>
  <si>
    <t>女</t>
    <phoneticPr fontId="3"/>
  </si>
  <si>
    <t>計</t>
    <phoneticPr fontId="3"/>
  </si>
  <si>
    <t>男</t>
    <rPh sb="0" eb="1">
      <t>オトコ</t>
    </rPh>
    <phoneticPr fontId="3"/>
  </si>
  <si>
    <t>女</t>
    <rPh sb="0" eb="1">
      <t>オンナ</t>
    </rPh>
    <phoneticPr fontId="5"/>
  </si>
  <si>
    <t>計</t>
    <rPh sb="0" eb="1">
      <t>ケイ</t>
    </rPh>
    <phoneticPr fontId="5"/>
  </si>
  <si>
    <t>就労者―職業に従事している者</t>
    <rPh sb="0" eb="3">
      <t>シュウロウシャ</t>
    </rPh>
    <phoneticPr fontId="5"/>
  </si>
  <si>
    <t>第６表自動車（船）普及率別、無医地区数</t>
    <rPh sb="0" eb="1">
      <t>ダイ</t>
    </rPh>
    <rPh sb="2" eb="3">
      <t>ヒョウ</t>
    </rPh>
    <phoneticPr fontId="5"/>
  </si>
  <si>
    <t>第５表世帯数（総世帯数、高齢者世帯数、自動車（船）保有世帯数）</t>
    <rPh sb="0" eb="1">
      <t>ダイ</t>
    </rPh>
    <rPh sb="2" eb="3">
      <t>ヒョウ</t>
    </rPh>
    <phoneticPr fontId="5"/>
  </si>
  <si>
    <t>高齢者世帯数</t>
    <rPh sb="0" eb="3">
      <t>コウレイシャ</t>
    </rPh>
    <rPh sb="3" eb="6">
      <t>セタイスウ</t>
    </rPh>
    <phoneticPr fontId="3"/>
  </si>
  <si>
    <t>第４表無医地区を有する市町村数、保健所数及び二次医療圏数</t>
    <rPh sb="0" eb="1">
      <t>ダイ</t>
    </rPh>
    <rPh sb="2" eb="3">
      <t>ヒョウ</t>
    </rPh>
    <phoneticPr fontId="5"/>
  </si>
  <si>
    <t>市町村数</t>
    <rPh sb="0" eb="3">
      <t>シチョウソン</t>
    </rPh>
    <rPh sb="3" eb="4">
      <t>カズ</t>
    </rPh>
    <phoneticPr fontId="3"/>
  </si>
  <si>
    <t>保健所数</t>
    <rPh sb="0" eb="3">
      <t>ホケンジョ</t>
    </rPh>
    <phoneticPr fontId="3"/>
  </si>
  <si>
    <t>二次医療圏数</t>
    <rPh sb="0" eb="2">
      <t>ニジ</t>
    </rPh>
    <rPh sb="2" eb="4">
      <t>イリョウ</t>
    </rPh>
    <rPh sb="4" eb="5">
      <t>ケン</t>
    </rPh>
    <phoneticPr fontId="3"/>
  </si>
  <si>
    <t>第３表年齢階級別・男女別、人口</t>
    <rPh sb="0" eb="1">
      <t>ダイ</t>
    </rPh>
    <rPh sb="2" eb="3">
      <t>ヒョウ</t>
    </rPh>
    <rPh sb="3" eb="5">
      <t>ネンレイ</t>
    </rPh>
    <rPh sb="5" eb="7">
      <t>カイキュウ</t>
    </rPh>
    <rPh sb="7" eb="8">
      <t>ベツ</t>
    </rPh>
    <rPh sb="9" eb="11">
      <t>ダンジョ</t>
    </rPh>
    <rPh sb="11" eb="12">
      <t>ベツ</t>
    </rPh>
    <rPh sb="13" eb="15">
      <t>ジンコウ</t>
    </rPh>
    <phoneticPr fontId="5"/>
  </si>
  <si>
    <t>女</t>
    <phoneticPr fontId="3"/>
  </si>
  <si>
    <t>0～14歳</t>
    <rPh sb="4" eb="5">
      <t>サイ</t>
    </rPh>
    <phoneticPr fontId="3"/>
  </si>
  <si>
    <t>15～64歳</t>
    <phoneticPr fontId="3"/>
  </si>
  <si>
    <t>65～69歳</t>
    <phoneticPr fontId="3"/>
  </si>
  <si>
    <t>70歳以上</t>
    <rPh sb="3" eb="5">
      <t>イジョウ</t>
    </rPh>
    <phoneticPr fontId="3"/>
  </si>
  <si>
    <t>0～14歳</t>
    <phoneticPr fontId="5"/>
  </si>
  <si>
    <t>15～64歳</t>
    <phoneticPr fontId="5"/>
  </si>
  <si>
    <t>65～69歳</t>
    <phoneticPr fontId="5"/>
  </si>
  <si>
    <t>第2表人口規模別無医地区数及び人口</t>
    <rPh sb="0" eb="1">
      <t>ダイ</t>
    </rPh>
    <rPh sb="2" eb="3">
      <t>ヒョウ</t>
    </rPh>
    <rPh sb="3" eb="5">
      <t>ジンコウ</t>
    </rPh>
    <rPh sb="5" eb="8">
      <t>キボベツ</t>
    </rPh>
    <rPh sb="8" eb="12">
      <t>ムイチク</t>
    </rPh>
    <rPh sb="12" eb="13">
      <t>スウ</t>
    </rPh>
    <rPh sb="13" eb="14">
      <t>オヨ</t>
    </rPh>
    <rPh sb="15" eb="17">
      <t>ジンコウ</t>
    </rPh>
    <phoneticPr fontId="3"/>
  </si>
  <si>
    <t>（H26年10月末日）</t>
    <rPh sb="4" eb="5">
      <t>ネン</t>
    </rPh>
    <rPh sb="7" eb="8">
      <t>ガツ</t>
    </rPh>
    <rPh sb="8" eb="10">
      <t>マツジツ</t>
    </rPh>
    <phoneticPr fontId="5"/>
  </si>
  <si>
    <t>第1表二次医療圏別、無医地区数</t>
    <rPh sb="0" eb="1">
      <t>ダイ</t>
    </rPh>
    <rPh sb="2" eb="3">
      <t>ヒョウ</t>
    </rPh>
    <rPh sb="3" eb="5">
      <t>ニジ</t>
    </rPh>
    <rPh sb="5" eb="7">
      <t>イリョウ</t>
    </rPh>
    <rPh sb="7" eb="8">
      <t>ケン</t>
    </rPh>
    <rPh sb="8" eb="9">
      <t>ベツ</t>
    </rPh>
    <rPh sb="10" eb="12">
      <t>ムイ</t>
    </rPh>
    <rPh sb="12" eb="14">
      <t>チク</t>
    </rPh>
    <rPh sb="14" eb="15">
      <t>スウ</t>
    </rPh>
    <phoneticPr fontId="3"/>
  </si>
  <si>
    <t>第1表二次医療圏別、無医地区名</t>
    <rPh sb="0" eb="1">
      <t>ダイ</t>
    </rPh>
    <rPh sb="2" eb="3">
      <t>ヒョウ</t>
    </rPh>
    <rPh sb="3" eb="5">
      <t>ニジ</t>
    </rPh>
    <rPh sb="5" eb="7">
      <t>イリョウ</t>
    </rPh>
    <rPh sb="7" eb="8">
      <t>ケン</t>
    </rPh>
    <rPh sb="8" eb="9">
      <t>ベツ</t>
    </rPh>
    <rPh sb="10" eb="12">
      <t>ムイ</t>
    </rPh>
    <rPh sb="12" eb="14">
      <t>チク</t>
    </rPh>
    <rPh sb="14" eb="15">
      <t>メイ</t>
    </rPh>
    <phoneticPr fontId="3"/>
  </si>
  <si>
    <t>第1表所轄保健所別、無医地区数</t>
    <rPh sb="0" eb="1">
      <t>ダイ</t>
    </rPh>
    <rPh sb="2" eb="3">
      <t>ヒョウ</t>
    </rPh>
    <rPh sb="8" eb="9">
      <t>ベツ</t>
    </rPh>
    <rPh sb="10" eb="12">
      <t>ムイ</t>
    </rPh>
    <rPh sb="12" eb="14">
      <t>チク</t>
    </rPh>
    <rPh sb="14" eb="15">
      <t>スウ</t>
    </rPh>
    <phoneticPr fontId="3"/>
  </si>
  <si>
    <t>第1表所轄保健所別、無医地区名</t>
    <rPh sb="0" eb="1">
      <t>ダイ</t>
    </rPh>
    <rPh sb="2" eb="3">
      <t>ヒョウ</t>
    </rPh>
    <rPh sb="8" eb="9">
      <t>ベツ</t>
    </rPh>
    <rPh sb="10" eb="12">
      <t>ムイ</t>
    </rPh>
    <rPh sb="12" eb="14">
      <t>チク</t>
    </rPh>
    <rPh sb="14" eb="15">
      <t>メイ</t>
    </rPh>
    <phoneticPr fontId="3"/>
  </si>
  <si>
    <t>二次医療圏名</t>
    <rPh sb="0" eb="2">
      <t>ニジ</t>
    </rPh>
    <rPh sb="2" eb="4">
      <t>イリョウ</t>
    </rPh>
    <rPh sb="4" eb="5">
      <t>ケン</t>
    </rPh>
    <rPh sb="5" eb="6">
      <t>メイ</t>
    </rPh>
    <phoneticPr fontId="3"/>
  </si>
  <si>
    <t>無医地区数</t>
    <rPh sb="0" eb="4">
      <t>ムイチク</t>
    </rPh>
    <rPh sb="4" eb="5">
      <t>スウ</t>
    </rPh>
    <phoneticPr fontId="3"/>
  </si>
  <si>
    <t>無医地区名</t>
    <rPh sb="0" eb="2">
      <t>ムイ</t>
    </rPh>
    <rPh sb="2" eb="5">
      <t>チクメイ</t>
    </rPh>
    <phoneticPr fontId="5"/>
  </si>
  <si>
    <t>所轄保健所名</t>
    <rPh sb="0" eb="2">
      <t>ショカツ</t>
    </rPh>
    <rPh sb="2" eb="4">
      <t>ホケン</t>
    </rPh>
    <rPh sb="4" eb="5">
      <t>ショ</t>
    </rPh>
    <rPh sb="5" eb="6">
      <t>メイ</t>
    </rPh>
    <phoneticPr fontId="3"/>
  </si>
  <si>
    <t>備北</t>
  </si>
  <si>
    <t>南渡島</t>
  </si>
  <si>
    <t>岩部地区</t>
  </si>
  <si>
    <t>北部保健所</t>
    <rPh sb="2" eb="5">
      <t>ホケンジョ</t>
    </rPh>
    <phoneticPr fontId="2"/>
  </si>
  <si>
    <t>渡島保健所</t>
    <rPh sb="2" eb="5">
      <t>ホケンジョ</t>
    </rPh>
    <phoneticPr fontId="2"/>
  </si>
  <si>
    <t>釧路</t>
  </si>
  <si>
    <t>南檜山</t>
  </si>
  <si>
    <t>富里</t>
  </si>
  <si>
    <t>釧路保健所</t>
  </si>
  <si>
    <t>江差保健所</t>
  </si>
  <si>
    <t>田辺</t>
  </si>
  <si>
    <t>富岡</t>
  </si>
  <si>
    <t>田辺保健所</t>
  </si>
  <si>
    <t>広島</t>
  </si>
  <si>
    <t>北渡島檜山</t>
  </si>
  <si>
    <t>八束</t>
  </si>
  <si>
    <t>帯広保健所</t>
  </si>
  <si>
    <t>八雲保健所</t>
  </si>
  <si>
    <t>中央</t>
  </si>
  <si>
    <t>豊田</t>
  </si>
  <si>
    <t>西部保健所広島支所</t>
    <rPh sb="2" eb="5">
      <t>ホケンジョ</t>
    </rPh>
    <rPh sb="5" eb="7">
      <t>ヒロシマ</t>
    </rPh>
    <rPh sb="7" eb="9">
      <t>シショ</t>
    </rPh>
    <phoneticPr fontId="5"/>
  </si>
  <si>
    <t>十勝</t>
  </si>
  <si>
    <t>日進</t>
  </si>
  <si>
    <t>中央西福祉保健所</t>
  </si>
  <si>
    <t>南和</t>
  </si>
  <si>
    <t>大成区太田地区</t>
  </si>
  <si>
    <t>内吉野保健所</t>
  </si>
  <si>
    <t>北海道八雲保健所</t>
  </si>
  <si>
    <t>県北</t>
  </si>
  <si>
    <t>北檜山区小倉山地区</t>
  </si>
  <si>
    <t>県北保健所</t>
  </si>
  <si>
    <t>津山・英田</t>
  </si>
  <si>
    <t>北檜山区富里地区</t>
  </si>
  <si>
    <t>美作保健所</t>
  </si>
  <si>
    <t>遠紋</t>
  </si>
  <si>
    <t>北檜山区小川地区</t>
  </si>
  <si>
    <t>倶知安保健所</t>
  </si>
  <si>
    <t>後志</t>
  </si>
  <si>
    <t>北檜山松岡地区</t>
  </si>
  <si>
    <t>室蘭保健所</t>
  </si>
  <si>
    <t>新潟</t>
  </si>
  <si>
    <t>札幌</t>
  </si>
  <si>
    <t>送毛</t>
  </si>
  <si>
    <t>紋別保健所</t>
  </si>
  <si>
    <t>江別保健所</t>
  </si>
  <si>
    <t>西三河北部</t>
  </si>
  <si>
    <t>栄浜</t>
  </si>
  <si>
    <t>新津保健所</t>
    <rPh sb="2" eb="5">
      <t>ホケンジョ</t>
    </rPh>
    <phoneticPr fontId="2"/>
  </si>
  <si>
    <t>西胆振</t>
  </si>
  <si>
    <t>豊幌</t>
  </si>
  <si>
    <t>豊田市保健所</t>
  </si>
  <si>
    <t>福山・府中</t>
  </si>
  <si>
    <t>大成</t>
  </si>
  <si>
    <t>東部保健所福山支所</t>
    <rPh sb="2" eb="5">
      <t>ホケンジョ</t>
    </rPh>
    <rPh sb="5" eb="7">
      <t>フクヤマ</t>
    </rPh>
    <rPh sb="7" eb="9">
      <t>シショ</t>
    </rPh>
    <phoneticPr fontId="5"/>
  </si>
  <si>
    <t>宮古</t>
  </si>
  <si>
    <t>立川</t>
  </si>
  <si>
    <t>宮古保健所</t>
  </si>
  <si>
    <t>西部</t>
  </si>
  <si>
    <t>上里</t>
  </si>
  <si>
    <t>由利本荘保健所</t>
  </si>
  <si>
    <t>但馬</t>
  </si>
  <si>
    <t>清水</t>
  </si>
  <si>
    <t>浜松市保健所</t>
  </si>
  <si>
    <t>東部</t>
  </si>
  <si>
    <t>田下</t>
  </si>
  <si>
    <t>豊岡保健所</t>
    <rPh sb="2" eb="5">
      <t>ホケンジョ</t>
    </rPh>
    <phoneticPr fontId="2"/>
  </si>
  <si>
    <t>浜田</t>
  </si>
  <si>
    <t>御保内</t>
  </si>
  <si>
    <t>浜田保健所</t>
  </si>
  <si>
    <t>魚沼</t>
  </si>
  <si>
    <t>知来別</t>
  </si>
  <si>
    <t>幡多福祉保健所</t>
  </si>
  <si>
    <t>鹿児島</t>
  </si>
  <si>
    <t>西ノ原地区</t>
  </si>
  <si>
    <t>東部保健所</t>
  </si>
  <si>
    <t>盛岡</t>
  </si>
  <si>
    <t>丸山地区</t>
  </si>
  <si>
    <t>伊集院保健所</t>
  </si>
  <si>
    <t>東三河北部</t>
  </si>
  <si>
    <t>余別地区</t>
  </si>
  <si>
    <t>常陸大宮保健所</t>
  </si>
  <si>
    <t>由利本荘・にかほ</t>
  </si>
  <si>
    <t>落合・常盤地区</t>
  </si>
  <si>
    <t>新城保健所</t>
  </si>
  <si>
    <t>奄美</t>
  </si>
  <si>
    <t>中空知</t>
  </si>
  <si>
    <t>吉野地区</t>
  </si>
  <si>
    <t>十日町保健所</t>
    <rPh sb="3" eb="6">
      <t>ホケンジョ</t>
    </rPh>
    <phoneticPr fontId="2"/>
  </si>
  <si>
    <t>滝川保健所</t>
  </si>
  <si>
    <t>常陸太田・ひたちなか</t>
  </si>
  <si>
    <t>上野</t>
  </si>
  <si>
    <t>県央保健所</t>
  </si>
  <si>
    <t>石巻・登米・気仙沼</t>
  </si>
  <si>
    <t>円山</t>
  </si>
  <si>
    <t>北部保健所</t>
    <rPh sb="2" eb="5">
      <t>ホケンショ</t>
    </rPh>
    <phoneticPr fontId="5"/>
  </si>
  <si>
    <t>大田</t>
  </si>
  <si>
    <t>昭園</t>
  </si>
  <si>
    <t>名瀬保健所</t>
  </si>
  <si>
    <t>北部</t>
    <phoneticPr fontId="5"/>
  </si>
  <si>
    <t>愛地</t>
  </si>
  <si>
    <t>名寄保健所</t>
  </si>
  <si>
    <t>下北地域</t>
  </si>
  <si>
    <t>新山梨</t>
  </si>
  <si>
    <t>むつ保健所</t>
  </si>
  <si>
    <t>県西</t>
  </si>
  <si>
    <t>新富</t>
  </si>
  <si>
    <t>仙南保健所</t>
  </si>
  <si>
    <t>県南東部</t>
  </si>
  <si>
    <t>大和</t>
  </si>
  <si>
    <t>県西保健所</t>
  </si>
  <si>
    <t>佐渡</t>
  </si>
  <si>
    <t>美和</t>
  </si>
  <si>
    <t>佐渡保健所</t>
  </si>
  <si>
    <t>小豆</t>
  </si>
  <si>
    <t>山梨</t>
  </si>
  <si>
    <t>小豆保健所</t>
  </si>
  <si>
    <t>上川北部</t>
  </si>
  <si>
    <t>蟠渓</t>
  </si>
  <si>
    <t>豊肥保健所</t>
  </si>
  <si>
    <t>仙南</t>
  </si>
  <si>
    <t>大原</t>
  </si>
  <si>
    <t>日向保健所</t>
  </si>
  <si>
    <t>日向入郷</t>
  </si>
  <si>
    <t>香川</t>
  </si>
  <si>
    <t>稚内保健所</t>
  </si>
  <si>
    <t>豊肥</t>
  </si>
  <si>
    <t>成香</t>
  </si>
  <si>
    <t>岩手県県央保健所</t>
  </si>
  <si>
    <t>益田</t>
  </si>
  <si>
    <t>日高</t>
  </si>
  <si>
    <t>旭</t>
  </si>
  <si>
    <t>最上保健所</t>
  </si>
  <si>
    <t>静内保健所</t>
  </si>
  <si>
    <t>峡南</t>
  </si>
  <si>
    <t>芽生</t>
  </si>
  <si>
    <t>能登北部保健所</t>
  </si>
  <si>
    <t>佐久</t>
  </si>
  <si>
    <t>太陽</t>
  </si>
  <si>
    <t>峡南保健所</t>
    <rPh sb="2" eb="5">
      <t>ホケンジョ</t>
    </rPh>
    <phoneticPr fontId="2"/>
  </si>
  <si>
    <t>最上</t>
  </si>
  <si>
    <t>新和</t>
  </si>
  <si>
    <t>佐久保健所</t>
  </si>
  <si>
    <t>宗谷</t>
  </si>
  <si>
    <t>上川中部</t>
  </si>
  <si>
    <t>北海道雨竜郡幌加内町字母子里</t>
  </si>
  <si>
    <t>湯浅保健所</t>
  </si>
  <si>
    <t>上川保健所</t>
  </si>
  <si>
    <t>上益城</t>
  </si>
  <si>
    <t>弥生</t>
  </si>
  <si>
    <t>益田保健所</t>
  </si>
  <si>
    <t>八幡・智北</t>
  </si>
  <si>
    <t>阿南保健所</t>
  </si>
  <si>
    <t>中名寄</t>
  </si>
  <si>
    <t>須崎福祉保健所</t>
  </si>
  <si>
    <t>川薩</t>
  </si>
  <si>
    <t>智南</t>
  </si>
  <si>
    <t>南筑後保健所</t>
    <rPh sb="3" eb="6">
      <t>ホケンジョ</t>
    </rPh>
    <phoneticPr fontId="2"/>
  </si>
  <si>
    <t>南部</t>
  </si>
  <si>
    <t>瑞穂</t>
  </si>
  <si>
    <t>御船保健所</t>
  </si>
  <si>
    <t>能登北部</t>
  </si>
  <si>
    <t>福原地区</t>
  </si>
  <si>
    <t>西部保健所</t>
  </si>
  <si>
    <t>八女筑後</t>
  </si>
  <si>
    <t>東和地区</t>
  </si>
  <si>
    <t>川薩保健所</t>
    <rPh sb="2" eb="5">
      <t>ホケンジョ</t>
    </rPh>
    <phoneticPr fontId="2"/>
  </si>
  <si>
    <t>玉川</t>
  </si>
  <si>
    <t>五所川原保健所</t>
  </si>
  <si>
    <t>有田</t>
  </si>
  <si>
    <t>豊里</t>
  </si>
  <si>
    <t>日立保健所</t>
  </si>
  <si>
    <t>嶺南</t>
  </si>
  <si>
    <t>留萌</t>
  </si>
  <si>
    <t>幌糖・タルマップ・峠下地区</t>
  </si>
  <si>
    <t>高岡厚生センター</t>
  </si>
  <si>
    <t>留萌保健所</t>
  </si>
  <si>
    <t>松山</t>
  </si>
  <si>
    <t>岩老</t>
  </si>
  <si>
    <t>富士・東部保健所</t>
    <rPh sb="5" eb="8">
      <t>ホケンジョ</t>
    </rPh>
    <phoneticPr fontId="2"/>
  </si>
  <si>
    <t>上越</t>
  </si>
  <si>
    <t>三渓</t>
  </si>
  <si>
    <t>飯田保健所</t>
    <rPh sb="0" eb="2">
      <t>イイダ</t>
    </rPh>
    <rPh sb="2" eb="4">
      <t>ホケン</t>
    </rPh>
    <rPh sb="4" eb="5">
      <t>ショ</t>
    </rPh>
    <phoneticPr fontId="5"/>
  </si>
  <si>
    <t>西北五地域</t>
  </si>
  <si>
    <t>小川</t>
  </si>
  <si>
    <t>美馬保健所</t>
  </si>
  <si>
    <t>幡多</t>
  </si>
  <si>
    <t>東川</t>
  </si>
  <si>
    <t>安芸福祉保健所</t>
  </si>
  <si>
    <t>飯伊</t>
  </si>
  <si>
    <t>九重</t>
  </si>
  <si>
    <t>富士・東部</t>
  </si>
  <si>
    <t>東浦</t>
  </si>
  <si>
    <t>八戸保健所</t>
  </si>
  <si>
    <t>芦北</t>
  </si>
  <si>
    <t>増幌</t>
  </si>
  <si>
    <t>村上保健所</t>
  </si>
  <si>
    <t>延岡西臼杵</t>
  </si>
  <si>
    <t>狩別</t>
  </si>
  <si>
    <t>若狭健康福祉センター</t>
  </si>
  <si>
    <t>京築</t>
  </si>
  <si>
    <t>安別・共和</t>
  </si>
  <si>
    <t>長浜保健所</t>
    <rPh sb="2" eb="5">
      <t>ホケンジョ</t>
    </rPh>
    <phoneticPr fontId="2"/>
  </si>
  <si>
    <t>熊毛</t>
  </si>
  <si>
    <t>歌登志美宇丹</t>
  </si>
  <si>
    <t>真庭保健所</t>
  </si>
  <si>
    <t>湖北</t>
  </si>
  <si>
    <t>歌登本幌別</t>
  </si>
  <si>
    <t>中予保健所</t>
  </si>
  <si>
    <t>高幡保健医療圏</t>
  </si>
  <si>
    <t>上問寒</t>
  </si>
  <si>
    <t>中央東福祉保健所</t>
  </si>
  <si>
    <t>真庭</t>
  </si>
  <si>
    <t>中問寒</t>
  </si>
  <si>
    <t>京築保健福祉環境事務所</t>
  </si>
  <si>
    <t>村上</t>
  </si>
  <si>
    <t>北網</t>
  </si>
  <si>
    <t>山園</t>
  </si>
  <si>
    <t>水俣保健所</t>
    <rPh sb="2" eb="5">
      <t>ホケンジョ</t>
    </rPh>
    <phoneticPr fontId="2"/>
  </si>
  <si>
    <t>網走保健所</t>
  </si>
  <si>
    <t>中播磨</t>
  </si>
  <si>
    <t>福富</t>
  </si>
  <si>
    <t>屋久島保健所</t>
  </si>
  <si>
    <t>日立保健医療圏</t>
  </si>
  <si>
    <t>明生</t>
  </si>
  <si>
    <t>八戸地域</t>
  </si>
  <si>
    <t>日吉地区</t>
  </si>
  <si>
    <t>弘前保健所</t>
  </si>
  <si>
    <t>北見保健所</t>
  </si>
  <si>
    <t>恩根</t>
  </si>
  <si>
    <t>登米保健所</t>
    <rPh sb="2" eb="5">
      <t>ホケンジョ</t>
    </rPh>
    <phoneticPr fontId="5"/>
  </si>
  <si>
    <t>相生</t>
  </si>
  <si>
    <t>会津保健所</t>
  </si>
  <si>
    <t>雲南</t>
  </si>
  <si>
    <t>栃木</t>
  </si>
  <si>
    <t>恵那保健所</t>
  </si>
  <si>
    <t>会津</t>
  </si>
  <si>
    <t>浪速・幌岩</t>
  </si>
  <si>
    <t>橋本保健所</t>
  </si>
  <si>
    <t>岩国</t>
  </si>
  <si>
    <t>上支湧別</t>
  </si>
  <si>
    <t>雲南保健所</t>
  </si>
  <si>
    <t>橋本</t>
  </si>
  <si>
    <t>上富美地区</t>
  </si>
  <si>
    <t>備前保健所</t>
  </si>
  <si>
    <t>山口・防府</t>
  </si>
  <si>
    <t>三区</t>
  </si>
  <si>
    <t>備北保健所</t>
    <rPh sb="2" eb="5">
      <t>ホケンジョ</t>
    </rPh>
    <phoneticPr fontId="2"/>
  </si>
  <si>
    <t>上五島</t>
  </si>
  <si>
    <t>滝西</t>
  </si>
  <si>
    <t>岩国環境保健所</t>
    <rPh sb="4" eb="7">
      <t>ホケンジョ</t>
    </rPh>
    <phoneticPr fontId="2"/>
  </si>
  <si>
    <t>新川</t>
  </si>
  <si>
    <t>豊野</t>
  </si>
  <si>
    <t>上五島保健所</t>
  </si>
  <si>
    <t>中部</t>
  </si>
  <si>
    <t>秋里</t>
  </si>
  <si>
    <t>津軽地域</t>
  </si>
  <si>
    <t>住吉</t>
  </si>
  <si>
    <t>大館保健所</t>
  </si>
  <si>
    <t>東濃</t>
  </si>
  <si>
    <t>富丘</t>
  </si>
  <si>
    <t>吾妻保健福祉事務所</t>
  </si>
  <si>
    <t>幡多保健医療圏</t>
  </si>
  <si>
    <t>沢木</t>
  </si>
  <si>
    <t>糸魚川保健所</t>
  </si>
  <si>
    <t>富山</t>
  </si>
  <si>
    <t>幌内</t>
  </si>
  <si>
    <t>木曽保健所</t>
  </si>
  <si>
    <t>阿蘇</t>
  </si>
  <si>
    <t>中雄武</t>
  </si>
  <si>
    <t>長野市保健所</t>
  </si>
  <si>
    <t>安芸医療圏</t>
  </si>
  <si>
    <t>東瓜幕</t>
  </si>
  <si>
    <t>北信保健所</t>
  </si>
  <si>
    <t>吾妻</t>
  </si>
  <si>
    <t>上然別</t>
  </si>
  <si>
    <t>丹後保健所</t>
  </si>
  <si>
    <t>高岡</t>
  </si>
  <si>
    <t>上幌内</t>
  </si>
  <si>
    <t>姫路市保健所</t>
    <rPh sb="3" eb="6">
      <t>ホケンジョ</t>
    </rPh>
    <phoneticPr fontId="2"/>
  </si>
  <si>
    <t>高梁・新見</t>
  </si>
  <si>
    <t>北鹿追</t>
  </si>
  <si>
    <t>倉吉保健所</t>
  </si>
  <si>
    <t>松江</t>
  </si>
  <si>
    <t>富村牛</t>
  </si>
  <si>
    <t>松江保健所</t>
  </si>
  <si>
    <t>西都児湯</t>
  </si>
  <si>
    <t>喜登牛</t>
  </si>
  <si>
    <t>岡山市保健所</t>
  </si>
  <si>
    <t>大館・鹿角</t>
  </si>
  <si>
    <t>茂喜登牛</t>
  </si>
  <si>
    <t>東部保健所</t>
    <rPh sb="2" eb="5">
      <t>ホケンジョ</t>
    </rPh>
    <phoneticPr fontId="5"/>
  </si>
  <si>
    <t>丹後</t>
  </si>
  <si>
    <t>螺湾</t>
  </si>
  <si>
    <t>山口環境保健所</t>
    <rPh sb="4" eb="7">
      <t>ホケンジョ</t>
    </rPh>
    <phoneticPr fontId="2"/>
  </si>
  <si>
    <t>中央保健医療圏</t>
  </si>
  <si>
    <t>上螺湾</t>
  </si>
  <si>
    <t>阿蘇保健所</t>
  </si>
  <si>
    <t>上足寄</t>
  </si>
  <si>
    <t>高鍋保健所</t>
  </si>
  <si>
    <t>長野</t>
  </si>
  <si>
    <t>上斗満地区</t>
  </si>
  <si>
    <t>北部福祉保健所</t>
  </si>
  <si>
    <t>川上</t>
  </si>
  <si>
    <t>尾三</t>
  </si>
  <si>
    <t>川流布</t>
  </si>
  <si>
    <t>北信</t>
  </si>
  <si>
    <t>幾千世</t>
  </si>
  <si>
    <t>養老・豊北</t>
  </si>
  <si>
    <t>上十三保健所</t>
  </si>
  <si>
    <t>木曽</t>
  </si>
  <si>
    <t>十勝太</t>
  </si>
  <si>
    <t>盛岡市保健所</t>
  </si>
  <si>
    <t>安芸</t>
  </si>
  <si>
    <t>厚内</t>
  </si>
  <si>
    <t>気仙沼保健所</t>
  </si>
  <si>
    <t>隠岐地区</t>
  </si>
  <si>
    <t>仁々志別</t>
  </si>
  <si>
    <t>北秋田保健所</t>
  </si>
  <si>
    <t>賀茂</t>
  </si>
  <si>
    <t>ムリ原野基線</t>
  </si>
  <si>
    <t>県中保健所</t>
  </si>
  <si>
    <t>県中</t>
  </si>
  <si>
    <t>茶安別</t>
  </si>
  <si>
    <t>水戸保健所</t>
    <rPh sb="2" eb="5">
      <t>ホケンジョ</t>
    </rPh>
    <phoneticPr fontId="2"/>
  </si>
  <si>
    <t>県東</t>
  </si>
  <si>
    <t>中音別</t>
  </si>
  <si>
    <t>県東保健所</t>
  </si>
  <si>
    <t>湖西</t>
  </si>
  <si>
    <t>若松</t>
  </si>
  <si>
    <t>利根沼田保健福祉事務所</t>
  </si>
  <si>
    <t>高岡医療圏</t>
  </si>
  <si>
    <t>トライベツ</t>
  </si>
  <si>
    <t>上越保健所</t>
  </si>
  <si>
    <t>志太榛原</t>
  </si>
  <si>
    <t>片無去</t>
  </si>
  <si>
    <t>新川厚生センター</t>
  </si>
  <si>
    <t>出水</t>
  </si>
  <si>
    <t>末広</t>
  </si>
  <si>
    <t>中部厚生センター</t>
  </si>
  <si>
    <t>沼田</t>
  </si>
  <si>
    <t>奔幌戸</t>
  </si>
  <si>
    <t>砺波厚生センター</t>
  </si>
  <si>
    <t>上十三地域</t>
  </si>
  <si>
    <t>姉別北</t>
  </si>
  <si>
    <t>石川中央保健所</t>
  </si>
  <si>
    <t>水戸</t>
  </si>
  <si>
    <t>茶内第一</t>
  </si>
  <si>
    <t>中北保健所</t>
    <rPh sb="2" eb="5">
      <t>ホケンジョ</t>
    </rPh>
    <phoneticPr fontId="2"/>
  </si>
  <si>
    <t>西濃</t>
  </si>
  <si>
    <t>熊牛</t>
  </si>
  <si>
    <t>西濃保健所</t>
  </si>
  <si>
    <t>西播磨</t>
  </si>
  <si>
    <t>円朱別</t>
  </si>
  <si>
    <t>関保健所</t>
  </si>
  <si>
    <t>石川中央</t>
  </si>
  <si>
    <t>茶内第三</t>
  </si>
  <si>
    <t>賀茂保健所</t>
  </si>
  <si>
    <t>中讃</t>
  </si>
  <si>
    <t>西円朱別</t>
  </si>
  <si>
    <t>中部保健所</t>
  </si>
  <si>
    <t>中丹</t>
  </si>
  <si>
    <t>貰人</t>
  </si>
  <si>
    <t>熊野保健所</t>
  </si>
  <si>
    <t>中濃</t>
  </si>
  <si>
    <t>下沼幌</t>
  </si>
  <si>
    <t>高島保健所</t>
  </si>
  <si>
    <t>中北</t>
  </si>
  <si>
    <t>虹別</t>
  </si>
  <si>
    <t>南丹保健所</t>
  </si>
  <si>
    <t>天草</t>
  </si>
  <si>
    <t>上オソツベツ</t>
  </si>
  <si>
    <t>龍野健康福祉事務所</t>
  </si>
  <si>
    <t>東紀州</t>
  </si>
  <si>
    <t>中オソツベツ</t>
  </si>
  <si>
    <t>隠岐保健所</t>
  </si>
  <si>
    <t>下久著呂</t>
  </si>
  <si>
    <t>広島市保健所</t>
    <rPh sb="3" eb="6">
      <t>ホケンジョ</t>
    </rPh>
    <phoneticPr fontId="2"/>
  </si>
  <si>
    <t>南部医療圏</t>
  </si>
  <si>
    <t>萩環境保健所</t>
    <rPh sb="3" eb="6">
      <t>ホケンジョ</t>
    </rPh>
    <phoneticPr fontId="2"/>
  </si>
  <si>
    <t>日南串間</t>
  </si>
  <si>
    <t>北片無去</t>
  </si>
  <si>
    <t>美波保健所</t>
  </si>
  <si>
    <t>萩</t>
  </si>
  <si>
    <t>阿歴内</t>
  </si>
  <si>
    <t>嘉穂・鞍手保健福祉環境事務所</t>
  </si>
  <si>
    <t>八重山</t>
  </si>
  <si>
    <t>中久著呂</t>
  </si>
  <si>
    <t>天草保健所</t>
  </si>
  <si>
    <t>飯塚</t>
  </si>
  <si>
    <t>上磯分内</t>
  </si>
  <si>
    <t>大分県中部保健所</t>
  </si>
  <si>
    <t>北秋田</t>
  </si>
  <si>
    <t>上幌呂</t>
  </si>
  <si>
    <t>南部保健所</t>
  </si>
  <si>
    <t>釜石</t>
  </si>
  <si>
    <t>中幌呂</t>
  </si>
  <si>
    <t>延岡保健所</t>
  </si>
  <si>
    <t>肝属</t>
  </si>
  <si>
    <t>高千穂保健所</t>
  </si>
  <si>
    <t>峡東</t>
  </si>
  <si>
    <t>茂雪裡</t>
  </si>
  <si>
    <t>日南保健所</t>
  </si>
  <si>
    <t>甲賀</t>
  </si>
  <si>
    <t>河原</t>
  </si>
  <si>
    <t>出水保健所</t>
  </si>
  <si>
    <t>高松</t>
  </si>
  <si>
    <t>上庶路</t>
  </si>
  <si>
    <t>八重山保健所</t>
  </si>
  <si>
    <t>高幡</t>
  </si>
  <si>
    <t>中庶路</t>
  </si>
  <si>
    <t>山城南</t>
  </si>
  <si>
    <t>縫別</t>
  </si>
  <si>
    <t>釜石保健所</t>
  </si>
  <si>
    <t>宗像</t>
  </si>
  <si>
    <t>二股</t>
  </si>
  <si>
    <t>二戸保健所</t>
    <rPh sb="2" eb="5">
      <t>ホケンジョ</t>
    </rPh>
    <phoneticPr fontId="2"/>
  </si>
  <si>
    <t>上小</t>
  </si>
  <si>
    <t>沖揚平地区</t>
  </si>
  <si>
    <t>石巻保健所</t>
  </si>
  <si>
    <t>丹波</t>
  </si>
  <si>
    <t>厚目内地区</t>
  </si>
  <si>
    <t>新川厚生センター魚津支所</t>
  </si>
  <si>
    <t>中勢伊賀保健医療圏</t>
  </si>
  <si>
    <t>藍内地区</t>
  </si>
  <si>
    <t>二州健康福祉センター</t>
  </si>
  <si>
    <t>田川</t>
  </si>
  <si>
    <t>沢田地区</t>
  </si>
  <si>
    <t>峡東保健所</t>
    <rPh sb="0" eb="2">
      <t>キョウトウ</t>
    </rPh>
    <rPh sb="2" eb="4">
      <t>ホケン</t>
    </rPh>
    <rPh sb="4" eb="5">
      <t>ジョ</t>
    </rPh>
    <phoneticPr fontId="2"/>
  </si>
  <si>
    <t>砺波医療圏</t>
  </si>
  <si>
    <t>大木平</t>
  </si>
  <si>
    <t>上田保健所</t>
  </si>
  <si>
    <t>東近江</t>
  </si>
  <si>
    <t>蛇沼大平</t>
  </si>
  <si>
    <t>津保健所</t>
  </si>
  <si>
    <t>南丹</t>
  </si>
  <si>
    <t>大平、野沢平</t>
  </si>
  <si>
    <t>甲賀保健所</t>
    <rPh sb="2" eb="5">
      <t>ホケンジョ</t>
    </rPh>
    <phoneticPr fontId="2"/>
  </si>
  <si>
    <t>大舌</t>
  </si>
  <si>
    <t>東近江保健所</t>
  </si>
  <si>
    <t>二戸</t>
  </si>
  <si>
    <t>横沢</t>
  </si>
  <si>
    <t>山城南保健所</t>
  </si>
  <si>
    <t>八幡浜・大洲</t>
  </si>
  <si>
    <t>川代地区</t>
  </si>
  <si>
    <t>中丹東保健所</t>
    <rPh sb="3" eb="6">
      <t>ホケンジョ</t>
    </rPh>
    <phoneticPr fontId="2"/>
  </si>
  <si>
    <t>いわき</t>
  </si>
  <si>
    <t>西越地区</t>
  </si>
  <si>
    <t>福崎保健所</t>
  </si>
  <si>
    <t>壱岐</t>
  </si>
  <si>
    <t>長平地区</t>
  </si>
  <si>
    <t>高松市保健所</t>
    <rPh sb="0" eb="3">
      <t>タカマツシ</t>
    </rPh>
    <rPh sb="3" eb="6">
      <t>ホケンジョ</t>
    </rPh>
    <phoneticPr fontId="5"/>
  </si>
  <si>
    <t>宇摩</t>
  </si>
  <si>
    <t>深谷地区</t>
  </si>
  <si>
    <t>中讃保健所</t>
  </si>
  <si>
    <t>宇和島</t>
  </si>
  <si>
    <t>一ツ森地区</t>
  </si>
  <si>
    <t>八幡浜保健所</t>
  </si>
  <si>
    <t>横手</t>
  </si>
  <si>
    <t>細ヶ平地区</t>
  </si>
  <si>
    <t>北筑後保健福祉環境事務所</t>
  </si>
  <si>
    <t>下関</t>
  </si>
  <si>
    <t>第二松代地区</t>
  </si>
  <si>
    <t>田川保健所</t>
    <rPh sb="2" eb="5">
      <t>ホケンジョ</t>
    </rPh>
    <phoneticPr fontId="2"/>
  </si>
  <si>
    <t>甘木・朝倉</t>
  </si>
  <si>
    <t>長慶平</t>
  </si>
  <si>
    <t>宗像・遠賀保健福祉環境事務所</t>
  </si>
  <si>
    <t>岩手中部</t>
  </si>
  <si>
    <t>松原</t>
  </si>
  <si>
    <t>呉</t>
  </si>
  <si>
    <t>中志・内沼　地区</t>
  </si>
  <si>
    <t>鹿屋保健所</t>
  </si>
  <si>
    <t>広島西</t>
  </si>
  <si>
    <t>新城平　地区</t>
  </si>
  <si>
    <t>高崎・安中</t>
  </si>
  <si>
    <t>明神平</t>
  </si>
  <si>
    <t>高梁新見</t>
  </si>
  <si>
    <t>牛滝</t>
  </si>
  <si>
    <t>佐世保県北</t>
  </si>
  <si>
    <t>大佐井</t>
  </si>
  <si>
    <t>古佐井</t>
  </si>
  <si>
    <t>三豊</t>
  </si>
  <si>
    <t>原田</t>
  </si>
  <si>
    <t>横手保健所</t>
  </si>
  <si>
    <t>山城北</t>
  </si>
  <si>
    <t>福浦</t>
  </si>
  <si>
    <t>いわき市保健所</t>
  </si>
  <si>
    <t>鹿児島地域</t>
  </si>
  <si>
    <t>磯谷</t>
  </si>
  <si>
    <t>渋川保健福祉事務所</t>
    <rPh sb="2" eb="4">
      <t>ホケン</t>
    </rPh>
    <rPh sb="4" eb="6">
      <t>フクシ</t>
    </rPh>
    <rPh sb="6" eb="9">
      <t>ジムショ</t>
    </rPh>
    <phoneticPr fontId="5"/>
  </si>
  <si>
    <t>周南</t>
  </si>
  <si>
    <t>川目</t>
  </si>
  <si>
    <t>高崎保健所</t>
  </si>
  <si>
    <t>渋川</t>
  </si>
  <si>
    <t>長後</t>
  </si>
  <si>
    <t>藤岡保健福祉事務所</t>
    <rPh sb="2" eb="4">
      <t>ホケン</t>
    </rPh>
    <rPh sb="4" eb="6">
      <t>フクシ</t>
    </rPh>
    <rPh sb="6" eb="9">
      <t>ジムショ</t>
    </rPh>
    <phoneticPr fontId="5"/>
  </si>
  <si>
    <t>松本</t>
  </si>
  <si>
    <t>矢越</t>
  </si>
  <si>
    <t>富岡保健福祉事務所</t>
    <rPh sb="2" eb="4">
      <t>ホケン</t>
    </rPh>
    <rPh sb="4" eb="6">
      <t>フクシ</t>
    </rPh>
    <rPh sb="6" eb="9">
      <t>ジムショ</t>
    </rPh>
    <phoneticPr fontId="5"/>
  </si>
  <si>
    <t>姫神</t>
  </si>
  <si>
    <t>埼玉県本庄保健所</t>
    <rPh sb="0" eb="3">
      <t>サイタマケン</t>
    </rPh>
    <phoneticPr fontId="5"/>
  </si>
  <si>
    <t>常陸太田・ひたちなか保健医療</t>
  </si>
  <si>
    <t>薮川</t>
  </si>
  <si>
    <t>埼玉県秩父保健所</t>
  </si>
  <si>
    <t>新居浜・西条</t>
  </si>
  <si>
    <t>玉山</t>
  </si>
  <si>
    <t>南魚沼保健所</t>
    <rPh sb="3" eb="6">
      <t>ホケンジョ</t>
    </rPh>
    <phoneticPr fontId="2"/>
  </si>
  <si>
    <t>大川</t>
  </si>
  <si>
    <t>前森</t>
  </si>
  <si>
    <t>富山県中部厚生センター</t>
  </si>
  <si>
    <t>大北</t>
  </si>
  <si>
    <t>細野</t>
  </si>
  <si>
    <t>富山市保健所</t>
  </si>
  <si>
    <t>丹南</t>
  </si>
  <si>
    <t>兄川</t>
  </si>
  <si>
    <t>能登中部保健所</t>
  </si>
  <si>
    <t>淡路</t>
  </si>
  <si>
    <t>上外川</t>
  </si>
  <si>
    <t>福井健康福祉センター</t>
  </si>
  <si>
    <t>秩父</t>
  </si>
  <si>
    <t>毛頭沢</t>
  </si>
  <si>
    <t>丹南健康福祉センター</t>
  </si>
  <si>
    <t>穀蔵</t>
  </si>
  <si>
    <t>松本保健所</t>
  </si>
  <si>
    <t>朝倉</t>
  </si>
  <si>
    <t>西山地区</t>
  </si>
  <si>
    <t>大町保健所</t>
  </si>
  <si>
    <t>砺波</t>
  </si>
  <si>
    <t>御明神地区</t>
  </si>
  <si>
    <t>飛騨保健所</t>
  </si>
  <si>
    <t>大野平</t>
  </si>
  <si>
    <t>山城北保健所</t>
  </si>
  <si>
    <t>藤岡</t>
  </si>
  <si>
    <t>長井</t>
  </si>
  <si>
    <t>中丹西保健所</t>
    <rPh sb="3" eb="6">
      <t>ホケンジョ</t>
    </rPh>
    <phoneticPr fontId="2"/>
  </si>
  <si>
    <t>南丹医療圏</t>
  </si>
  <si>
    <t>中山</t>
  </si>
  <si>
    <t>丹波保健所</t>
    <rPh sb="2" eb="5">
      <t>ホケンジョ</t>
    </rPh>
    <phoneticPr fontId="2"/>
  </si>
  <si>
    <t>南川目地区</t>
  </si>
  <si>
    <t>洲本健康福祉事務所</t>
  </si>
  <si>
    <t>日立</t>
  </si>
  <si>
    <t>末前地区</t>
  </si>
  <si>
    <t>丹波健康福祉事務所</t>
  </si>
  <si>
    <t>能登中部</t>
  </si>
  <si>
    <t>畑地区</t>
  </si>
  <si>
    <t>鳥取保健所</t>
  </si>
  <si>
    <t>八代</t>
  </si>
  <si>
    <t>坂本</t>
  </si>
  <si>
    <t>西部保健所</t>
    <rPh sb="2" eb="5">
      <t>ホケンジョ</t>
    </rPh>
    <phoneticPr fontId="5"/>
  </si>
  <si>
    <t>飛騨</t>
  </si>
  <si>
    <t>鼠入</t>
  </si>
  <si>
    <t>呉市保健所</t>
    <rPh sb="2" eb="5">
      <t>ホケンジョ</t>
    </rPh>
    <phoneticPr fontId="5"/>
  </si>
  <si>
    <t>国見</t>
  </si>
  <si>
    <t>周南環境保健所</t>
    <rPh sb="4" eb="7">
      <t>ホケンジョ</t>
    </rPh>
    <phoneticPr fontId="2"/>
  </si>
  <si>
    <t>福井・坂井</t>
  </si>
  <si>
    <t>田茂宿</t>
  </si>
  <si>
    <t>下関市保健所</t>
    <rPh sb="3" eb="6">
      <t>ホケンジョ</t>
    </rPh>
    <phoneticPr fontId="2"/>
  </si>
  <si>
    <t>福岡・糸島</t>
  </si>
  <si>
    <t>年々</t>
  </si>
  <si>
    <t>山口環境保健所防府支所</t>
    <rPh sb="4" eb="7">
      <t>ホケンジョ</t>
    </rPh>
    <rPh sb="7" eb="9">
      <t>ホウフ</t>
    </rPh>
    <rPh sb="9" eb="11">
      <t>シショ</t>
    </rPh>
    <phoneticPr fontId="2"/>
  </si>
  <si>
    <t>机</t>
  </si>
  <si>
    <t>三好保健所</t>
  </si>
  <si>
    <t>沼袋</t>
  </si>
  <si>
    <t>東讃保健所</t>
  </si>
  <si>
    <t>由利本荘</t>
  </si>
  <si>
    <t>織笠</t>
  </si>
  <si>
    <t>中讃保健福祉事務所</t>
  </si>
  <si>
    <t>豊間根</t>
  </si>
  <si>
    <t>西讃保健所</t>
    <rPh sb="0" eb="1">
      <t>ニシ</t>
    </rPh>
    <rPh sb="1" eb="2">
      <t>サン</t>
    </rPh>
    <rPh sb="2" eb="5">
      <t>ホケンジョ</t>
    </rPh>
    <phoneticPr fontId="5"/>
  </si>
  <si>
    <t>長倉</t>
  </si>
  <si>
    <t>四国中央保健所</t>
  </si>
  <si>
    <t>笹渡</t>
  </si>
  <si>
    <t>西条保健所</t>
  </si>
  <si>
    <t>蔵王</t>
  </si>
  <si>
    <t>松山市保健所</t>
  </si>
  <si>
    <t>上戸沢</t>
  </si>
  <si>
    <t>宇和島保健所</t>
  </si>
  <si>
    <t>干蒲</t>
  </si>
  <si>
    <t>福岡市西保健所</t>
  </si>
  <si>
    <t>羽出庭</t>
  </si>
  <si>
    <t>唐津保健福祉事務所</t>
  </si>
  <si>
    <t>峠</t>
  </si>
  <si>
    <t>佐世保市保健所</t>
  </si>
  <si>
    <t>青葉・黒佐野</t>
  </si>
  <si>
    <t>壱岐保健所</t>
  </si>
  <si>
    <t>耕野</t>
  </si>
  <si>
    <t>八代保健所</t>
  </si>
  <si>
    <t>筆甫</t>
  </si>
  <si>
    <t>保健所合計</t>
    <rPh sb="0" eb="3">
      <t>ホケンジョ</t>
    </rPh>
    <rPh sb="3" eb="5">
      <t>ゴウケイ</t>
    </rPh>
    <phoneticPr fontId="5"/>
  </si>
  <si>
    <t>大張</t>
  </si>
  <si>
    <t>石巻・登米・気仙沼</t>
    <rPh sb="0" eb="2">
      <t>イシノマキ</t>
    </rPh>
    <rPh sb="3" eb="4">
      <t>ノボリ</t>
    </rPh>
    <rPh sb="4" eb="5">
      <t>マイ</t>
    </rPh>
    <rPh sb="6" eb="9">
      <t>ケセンヌマ</t>
    </rPh>
    <phoneticPr fontId="5"/>
  </si>
  <si>
    <t>野尻</t>
  </si>
  <si>
    <t>大綱木・合ノ木</t>
  </si>
  <si>
    <t>相川</t>
  </si>
  <si>
    <t>登米保健所</t>
  </si>
  <si>
    <t>嵯峨立</t>
  </si>
  <si>
    <t>大萱沢</t>
  </si>
  <si>
    <t>江島</t>
  </si>
  <si>
    <t>出島・寺間</t>
  </si>
  <si>
    <t>入谷</t>
  </si>
  <si>
    <t>戸倉荒町</t>
  </si>
  <si>
    <t>戸倉滝浜</t>
  </si>
  <si>
    <t>田代</t>
  </si>
  <si>
    <t>三ツ矢沢</t>
  </si>
  <si>
    <t>水沢</t>
  </si>
  <si>
    <t>大川岱</t>
  </si>
  <si>
    <t>岩谷</t>
  </si>
  <si>
    <t>上小様</t>
  </si>
  <si>
    <t>八木沢</t>
  </si>
  <si>
    <t>西沢</t>
  </si>
  <si>
    <t>百宅</t>
  </si>
  <si>
    <t>西久米</t>
  </si>
  <si>
    <t>野宅</t>
  </si>
  <si>
    <t>須郷・大吹川</t>
  </si>
  <si>
    <t>軽井沢</t>
  </si>
  <si>
    <t>祝沢</t>
  </si>
  <si>
    <t>沼</t>
  </si>
  <si>
    <t>高村</t>
  </si>
  <si>
    <t>向田・智者鶴・泡ノ渕</t>
  </si>
  <si>
    <t>大台</t>
  </si>
  <si>
    <t>釜ケ台</t>
  </si>
  <si>
    <t>上平野沢</t>
  </si>
  <si>
    <t>滝の沢</t>
  </si>
  <si>
    <t>平林</t>
  </si>
  <si>
    <t>曲川</t>
  </si>
  <si>
    <t>上沢</t>
  </si>
  <si>
    <t>岩清水</t>
  </si>
  <si>
    <t>金内坊</t>
  </si>
  <si>
    <t>杉沢</t>
  </si>
  <si>
    <t>大久田</t>
  </si>
  <si>
    <t>滝ノ平</t>
  </si>
  <si>
    <t>論田</t>
  </si>
  <si>
    <t>塩野</t>
  </si>
  <si>
    <t>琵琶首</t>
  </si>
  <si>
    <t>四ツ谷</t>
  </si>
  <si>
    <t>高森</t>
  </si>
  <si>
    <t>戸渡</t>
  </si>
  <si>
    <t>赤沢</t>
  </si>
  <si>
    <t>大真</t>
  </si>
  <si>
    <t>塩子</t>
  </si>
  <si>
    <t>中戸川地区（福平含む）</t>
  </si>
  <si>
    <t>大能地区</t>
  </si>
  <si>
    <t>上君田地区</t>
  </si>
  <si>
    <t>下君田地区</t>
  </si>
  <si>
    <t>若栗地区</t>
  </si>
  <si>
    <t>横川地区</t>
  </si>
  <si>
    <t>常陸太田・ひたちなか保健医療</t>
    <rPh sb="10" eb="12">
      <t>ホケン</t>
    </rPh>
    <rPh sb="12" eb="14">
      <t>イリョウ</t>
    </rPh>
    <phoneticPr fontId="5"/>
  </si>
  <si>
    <t>上武生</t>
  </si>
  <si>
    <t>里川町</t>
  </si>
  <si>
    <t>天竜院</t>
  </si>
  <si>
    <t>檜山・相川</t>
  </si>
  <si>
    <t>油河内</t>
  </si>
  <si>
    <t>大岩</t>
  </si>
  <si>
    <t>仲河戸上</t>
  </si>
  <si>
    <t>久隆</t>
  </si>
  <si>
    <t>北富田</t>
  </si>
  <si>
    <t>栃原　大沢</t>
  </si>
  <si>
    <t>北吉沢　中郷</t>
  </si>
  <si>
    <t>須賀川</t>
  </si>
  <si>
    <t>川上・南方</t>
  </si>
  <si>
    <t>雲岩寺・露久保</t>
  </si>
  <si>
    <t>須佐木</t>
  </si>
  <si>
    <t>大木須</t>
  </si>
  <si>
    <t>小木須</t>
  </si>
  <si>
    <t>小原沢</t>
  </si>
  <si>
    <t>寄居</t>
  </si>
  <si>
    <t>沓石</t>
  </si>
  <si>
    <t>大沢</t>
  </si>
  <si>
    <t>大内・大那地</t>
  </si>
  <si>
    <t>小砂</t>
  </si>
  <si>
    <t>大山田上郷</t>
  </si>
  <si>
    <t>上久我</t>
  </si>
  <si>
    <t>草久</t>
  </si>
  <si>
    <t>上永野</t>
  </si>
  <si>
    <t>滝ケ原</t>
  </si>
  <si>
    <t>川俣温泉</t>
  </si>
  <si>
    <t>土呂部</t>
  </si>
  <si>
    <t>湯元</t>
  </si>
  <si>
    <t>川俣</t>
  </si>
  <si>
    <t>野門・若間</t>
  </si>
  <si>
    <t>県東</t>
    <rPh sb="0" eb="2">
      <t>ケントウ</t>
    </rPh>
    <phoneticPr fontId="5"/>
  </si>
  <si>
    <t>深沢</t>
  </si>
  <si>
    <t>山内</t>
  </si>
  <si>
    <t>町田</t>
  </si>
  <si>
    <t>川浦地区・権田地区</t>
  </si>
  <si>
    <t>開拓・八木沢清水</t>
  </si>
  <si>
    <t>南牧村（村内全域）</t>
  </si>
  <si>
    <t>万座</t>
  </si>
  <si>
    <t>浅間開拓</t>
  </si>
  <si>
    <t>中原　山梨　大平</t>
  </si>
  <si>
    <t>高日向</t>
  </si>
  <si>
    <t>赤谷</t>
  </si>
  <si>
    <t>入須川</t>
  </si>
  <si>
    <t>藤原</t>
  </si>
  <si>
    <t>北部</t>
  </si>
  <si>
    <t>神川町矢納地区</t>
  </si>
  <si>
    <t>秩父市吉田太田部</t>
  </si>
  <si>
    <t>村上</t>
    <rPh sb="0" eb="2">
      <t>ムラカミ</t>
    </rPh>
    <phoneticPr fontId="5"/>
  </si>
  <si>
    <t>山熊田</t>
  </si>
  <si>
    <t>荒川</t>
  </si>
  <si>
    <t>大栗田</t>
  </si>
  <si>
    <t>大代・雷</t>
  </si>
  <si>
    <t>粟島浦村</t>
  </si>
  <si>
    <t>神谷</t>
  </si>
  <si>
    <t>広谷</t>
  </si>
  <si>
    <t>三方</t>
  </si>
  <si>
    <t>七名</t>
  </si>
  <si>
    <t>綱木</t>
  </si>
  <si>
    <t>田沢</t>
  </si>
  <si>
    <t>日出谷</t>
  </si>
  <si>
    <t>豊実</t>
  </si>
  <si>
    <t>小荒・実川</t>
  </si>
  <si>
    <t>大倉</t>
  </si>
  <si>
    <t>行地</t>
  </si>
  <si>
    <t>東山</t>
  </si>
  <si>
    <t>中ノ沢</t>
  </si>
  <si>
    <t>後山・辻又</t>
  </si>
  <si>
    <t>枯木又</t>
  </si>
  <si>
    <t>六箇</t>
  </si>
  <si>
    <t>東下組</t>
  </si>
  <si>
    <t>野中</t>
  </si>
  <si>
    <t>白倉</t>
  </si>
  <si>
    <t>赤倉</t>
  </si>
  <si>
    <t>小脇　高倉</t>
  </si>
  <si>
    <t>田戸</t>
  </si>
  <si>
    <t>土倉・倉下</t>
  </si>
  <si>
    <t>秋山</t>
  </si>
  <si>
    <t>川谷</t>
  </si>
  <si>
    <t>中ノ俣　上綱子　上湯谷</t>
  </si>
  <si>
    <t>樽本</t>
  </si>
  <si>
    <t>小滝</t>
  </si>
  <si>
    <t>平岩</t>
  </si>
  <si>
    <t>根知</t>
  </si>
  <si>
    <t>上路</t>
  </si>
  <si>
    <t>外海府</t>
  </si>
  <si>
    <t>内海府</t>
  </si>
  <si>
    <t>小倉</t>
  </si>
  <si>
    <t>静平・下黒山</t>
  </si>
  <si>
    <t>沢崎・白木・田野浦・江積</t>
  </si>
  <si>
    <t>加茂北部</t>
  </si>
  <si>
    <t>相川外海府</t>
  </si>
  <si>
    <t>松ヶ崎</t>
  </si>
  <si>
    <t>笹川・西三川・高崎・椿尾</t>
  </si>
  <si>
    <t>大平</t>
  </si>
  <si>
    <t>栗寺</t>
  </si>
  <si>
    <t>布施山</t>
  </si>
  <si>
    <t>池谷・小菅沼</t>
  </si>
  <si>
    <t>白倉（鉢・虎谷）</t>
  </si>
  <si>
    <t>山加積地区</t>
  </si>
  <si>
    <t>白萩南部地区</t>
  </si>
  <si>
    <t>白萩東部地区</t>
  </si>
  <si>
    <t>立山町東峯地区</t>
  </si>
  <si>
    <t>富山市　八尾町　大長谷</t>
  </si>
  <si>
    <t>五位山地区</t>
  </si>
  <si>
    <t>仏生寺</t>
  </si>
  <si>
    <t>久目</t>
  </si>
  <si>
    <t>宇波</t>
  </si>
  <si>
    <t>女良</t>
  </si>
  <si>
    <t>碁石</t>
  </si>
  <si>
    <t>栴檀山地区</t>
  </si>
  <si>
    <t>東西原</t>
  </si>
  <si>
    <t>利賀村大勘場・大勘場（千束）</t>
  </si>
  <si>
    <t>河内町内尾地区（河内町内尾、河内町下折、河内町金間）</t>
  </si>
  <si>
    <t>阿手地区（阿手、三ツ瀬、数瀬、左礫）</t>
  </si>
  <si>
    <t>中宮、尾添地区（中宮、尾添、荒谷）</t>
  </si>
  <si>
    <t>南大呑地区</t>
  </si>
  <si>
    <t>若山地区</t>
  </si>
  <si>
    <t>高屋・笹波・石神地区</t>
  </si>
  <si>
    <t>日置地区</t>
  </si>
  <si>
    <t>宝立地区</t>
  </si>
  <si>
    <t>真浦・仁江・清水地区</t>
  </si>
  <si>
    <t>木原・伊久留地区</t>
  </si>
  <si>
    <t>上中・下唐川地区</t>
  </si>
  <si>
    <t>岩車地区</t>
  </si>
  <si>
    <t>芦見地区</t>
  </si>
  <si>
    <t>大谷地区</t>
  </si>
  <si>
    <t>西浦地区</t>
  </si>
  <si>
    <t>奥杉山地区</t>
  </si>
  <si>
    <t>河内地区</t>
  </si>
  <si>
    <t>堅海地区</t>
  </si>
  <si>
    <t>上根来地区</t>
  </si>
  <si>
    <t>宮川地区</t>
  </si>
  <si>
    <t>音海地区</t>
  </si>
  <si>
    <t>日引・上瀬地区</t>
  </si>
  <si>
    <t>古関・梯</t>
  </si>
  <si>
    <t>和田・黒森</t>
  </si>
  <si>
    <t>比志</t>
  </si>
  <si>
    <t>芦川町全域</t>
  </si>
  <si>
    <t>天目</t>
  </si>
  <si>
    <t>硯島</t>
  </si>
  <si>
    <t>保</t>
  </si>
  <si>
    <t>西山</t>
  </si>
  <si>
    <t>奈良田</t>
  </si>
  <si>
    <t>折八</t>
  </si>
  <si>
    <t>曙</t>
  </si>
  <si>
    <t>三保</t>
  </si>
  <si>
    <t>大須成</t>
  </si>
  <si>
    <t>瀬戸</t>
  </si>
  <si>
    <t>浅川</t>
  </si>
  <si>
    <t>奥山</t>
  </si>
  <si>
    <t>富士ヶ嶺</t>
  </si>
  <si>
    <t>長作</t>
  </si>
  <si>
    <t>鴨沢</t>
  </si>
  <si>
    <t>香坂東地</t>
  </si>
  <si>
    <t>大沢新田・東立科</t>
  </si>
  <si>
    <t>長者原</t>
  </si>
  <si>
    <t>協西（浅田切）</t>
  </si>
  <si>
    <t>馬坂・広川原</t>
  </si>
  <si>
    <t>湯沢</t>
  </si>
  <si>
    <t>蓼科</t>
  </si>
  <si>
    <t>松井</t>
  </si>
  <si>
    <t>小県郡　青木村　弘法</t>
  </si>
  <si>
    <t>小県郡　青木村　入奈良本</t>
  </si>
  <si>
    <t>鈴ケ澤</t>
  </si>
  <si>
    <t>宮澤</t>
  </si>
  <si>
    <t>戸口・大久那</t>
  </si>
  <si>
    <t>坂部</t>
  </si>
  <si>
    <t>鶯巣宇連</t>
  </si>
  <si>
    <t>栃城</t>
  </si>
  <si>
    <t>北入</t>
  </si>
  <si>
    <t>西奥地区</t>
  </si>
  <si>
    <t>高倉・台地区</t>
  </si>
  <si>
    <t>与川</t>
  </si>
  <si>
    <t>滝越</t>
  </si>
  <si>
    <t>松本市　沢渡</t>
  </si>
  <si>
    <t>大網</t>
  </si>
  <si>
    <t>信州新町　西部地区</t>
  </si>
  <si>
    <t>信州新町　信級地区</t>
  </si>
  <si>
    <t>鬼無里　裾花・天神（田之頭・押一）</t>
  </si>
  <si>
    <t>鬼無里　峯・平地区</t>
  </si>
  <si>
    <t>西大滝・藤沢</t>
  </si>
  <si>
    <t>羽広山・土倉</t>
  </si>
  <si>
    <t>富倉</t>
  </si>
  <si>
    <t>分道</t>
  </si>
  <si>
    <t>古屋</t>
  </si>
  <si>
    <t>諸家</t>
  </si>
  <si>
    <t>杉山地区</t>
  </si>
  <si>
    <t>鷲見・上野・板橋</t>
  </si>
  <si>
    <t>新田</t>
  </si>
  <si>
    <t>串原　中沢</t>
  </si>
  <si>
    <t>明智町　阿妻</t>
  </si>
  <si>
    <t>上矢作町　達原</t>
  </si>
  <si>
    <t>上矢作町　間野</t>
  </si>
  <si>
    <t>野麦</t>
  </si>
  <si>
    <t>天神原</t>
  </si>
  <si>
    <t>伊浜</t>
  </si>
  <si>
    <t>大沢里地区</t>
  </si>
  <si>
    <t>笹間地区</t>
  </si>
  <si>
    <t>原山地区</t>
  </si>
  <si>
    <t>接岨地区</t>
  </si>
  <si>
    <t>百古里</t>
  </si>
  <si>
    <t>田河内</t>
  </si>
  <si>
    <t>花島</t>
  </si>
  <si>
    <t>上平山</t>
  </si>
  <si>
    <t>西浦</t>
  </si>
  <si>
    <t>石打</t>
  </si>
  <si>
    <t>吉沢</t>
  </si>
  <si>
    <t>渡元</t>
  </si>
  <si>
    <t>二瀬</t>
  </si>
  <si>
    <t>門桁</t>
  </si>
  <si>
    <t>大多賀</t>
  </si>
  <si>
    <t>上八木</t>
  </si>
  <si>
    <t>御内蔵連</t>
  </si>
  <si>
    <t>葛沢・東大見</t>
  </si>
  <si>
    <t>綾渡</t>
  </si>
  <si>
    <t>摺</t>
  </si>
  <si>
    <t>小町</t>
  </si>
  <si>
    <t>四ツ松</t>
  </si>
  <si>
    <t>下山東部</t>
  </si>
  <si>
    <t>小渡東部</t>
  </si>
  <si>
    <t>築羽南部</t>
  </si>
  <si>
    <t>川面・怒田沢</t>
  </si>
  <si>
    <t>和合・三巴</t>
  </si>
  <si>
    <t>御園</t>
  </si>
  <si>
    <t>振草</t>
  </si>
  <si>
    <t>東薗目</t>
  </si>
  <si>
    <t>布里</t>
  </si>
  <si>
    <t>七郷一色</t>
  </si>
  <si>
    <t>作手南部</t>
  </si>
  <si>
    <t>裏谷</t>
  </si>
  <si>
    <t>豊邦</t>
  </si>
  <si>
    <t>駒ヶ原</t>
  </si>
  <si>
    <t>坂宇場</t>
  </si>
  <si>
    <t>三沢</t>
  </si>
  <si>
    <t>中勢伊賀</t>
  </si>
  <si>
    <t>津市美杉町太郎生</t>
  </si>
  <si>
    <t>津市美杉町伊勢地地区</t>
  </si>
  <si>
    <t>上川地区</t>
  </si>
  <si>
    <t>浅里</t>
  </si>
  <si>
    <t>熊野保健所</t>
    <rPh sb="2" eb="5">
      <t>ホケンジョ</t>
    </rPh>
    <phoneticPr fontId="2"/>
  </si>
  <si>
    <t>畑</t>
  </si>
  <si>
    <t>政所地区</t>
  </si>
  <si>
    <t>沖島</t>
  </si>
  <si>
    <t>杉野地区（金居原、杉野、杉本、音羽）</t>
  </si>
  <si>
    <t>大見</t>
  </si>
  <si>
    <t>菅並</t>
  </si>
  <si>
    <t>柳ヶ瀬</t>
  </si>
  <si>
    <t>椿坂</t>
  </si>
  <si>
    <t>中河内</t>
  </si>
  <si>
    <t>在原</t>
  </si>
  <si>
    <t>上針畑</t>
  </si>
  <si>
    <t>下針畑</t>
  </si>
  <si>
    <t>上世屋・木子</t>
  </si>
  <si>
    <t>切畑</t>
  </si>
  <si>
    <t>三原</t>
  </si>
  <si>
    <t>市野々、布袋野、尉ヶ畑</t>
  </si>
  <si>
    <t>老富</t>
  </si>
  <si>
    <t>五泉</t>
  </si>
  <si>
    <t>西松・田ノ谷</t>
  </si>
  <si>
    <t>芦生　・　白石　・　佐々里</t>
  </si>
  <si>
    <t>川谷、岩江戸、肱谷、小渕、向山、樫原、音海</t>
  </si>
  <si>
    <t>質志・戸津川・猪鼻</t>
  </si>
  <si>
    <t>笠取地域（東笠取・西笠取・二尾・池尾）</t>
  </si>
  <si>
    <t>野殿・童仙房</t>
  </si>
  <si>
    <t>高尾</t>
  </si>
  <si>
    <t>家島</t>
  </si>
  <si>
    <t>坊勢島</t>
  </si>
  <si>
    <t>男鹿島</t>
  </si>
  <si>
    <t>西島</t>
  </si>
  <si>
    <t>長谷地区</t>
  </si>
  <si>
    <t>上牛尾・下牛尾（河内）</t>
  </si>
  <si>
    <t>奥海</t>
  </si>
  <si>
    <t>大垣内・皆田</t>
  </si>
  <si>
    <t>桜山</t>
  </si>
  <si>
    <t>竹野町川南谷</t>
  </si>
  <si>
    <t>日高町羽尻</t>
  </si>
  <si>
    <t>出石町奥小野</t>
  </si>
  <si>
    <t>出石町奥山</t>
  </si>
  <si>
    <t>但東町天谷</t>
  </si>
  <si>
    <t>但東町西谷</t>
  </si>
  <si>
    <t>但東町奥赤</t>
  </si>
  <si>
    <t>柤岡地区</t>
  </si>
  <si>
    <t>丸味地区</t>
  </si>
  <si>
    <t>土生地区</t>
  </si>
  <si>
    <t>三川・大梶地区</t>
  </si>
  <si>
    <t>御崎地区</t>
  </si>
  <si>
    <t>後川地区</t>
  </si>
  <si>
    <t>青垣町大稗</t>
  </si>
  <si>
    <t>上灘</t>
  </si>
  <si>
    <t>桧川谷地区</t>
  </si>
  <si>
    <t>舟ノ川地区</t>
  </si>
  <si>
    <t>宗桧上地区</t>
  </si>
  <si>
    <t>大股</t>
  </si>
  <si>
    <t>弓手原</t>
  </si>
  <si>
    <t>立里</t>
  </si>
  <si>
    <t>上垣内</t>
  </si>
  <si>
    <t>北股</t>
  </si>
  <si>
    <t>平</t>
  </si>
  <si>
    <t>北今西</t>
  </si>
  <si>
    <t>檜股</t>
  </si>
  <si>
    <t>西川区</t>
  </si>
  <si>
    <t>内吉野保健所</t>
    <rPh sb="3" eb="6">
      <t>ホケンジョ</t>
    </rPh>
    <phoneticPr fontId="2"/>
  </si>
  <si>
    <t>東区東部</t>
  </si>
  <si>
    <t>神納川区</t>
  </si>
  <si>
    <t>二村区</t>
  </si>
  <si>
    <t>上花園</t>
  </si>
  <si>
    <t>東郷・北又</t>
  </si>
  <si>
    <t>丹生川・市平</t>
  </si>
  <si>
    <t>花坂　湯川</t>
  </si>
  <si>
    <t>杖が藪</t>
  </si>
  <si>
    <t>上六川地区</t>
  </si>
  <si>
    <t>北地区</t>
  </si>
  <si>
    <t>生石地区</t>
  </si>
  <si>
    <t>二澤・北野川地区</t>
  </si>
  <si>
    <t>沼谷地区</t>
  </si>
  <si>
    <t>津木地区</t>
  </si>
  <si>
    <t>宇井苔地区</t>
  </si>
  <si>
    <t>上湯川地区</t>
  </si>
  <si>
    <t>軽井川・大川・名ノ内　地区</t>
  </si>
  <si>
    <t>龍神村丹生ノ川</t>
  </si>
  <si>
    <t>龍神村小家</t>
  </si>
  <si>
    <t>龍神村三ツ又</t>
  </si>
  <si>
    <t>木守</t>
  </si>
  <si>
    <t>五味</t>
  </si>
  <si>
    <t>熊野</t>
  </si>
  <si>
    <t>和田</t>
  </si>
  <si>
    <t>本宮町伏拝</t>
  </si>
  <si>
    <t>本宮町三越</t>
  </si>
  <si>
    <t>本宮町小々森</t>
  </si>
  <si>
    <t>本宮町皆地</t>
  </si>
  <si>
    <t>本宮町静川</t>
  </si>
  <si>
    <t>本宮町曲川</t>
  </si>
  <si>
    <t>本宮町武住</t>
  </si>
  <si>
    <t>本宮町蓑尾谷</t>
  </si>
  <si>
    <t>太間川</t>
  </si>
  <si>
    <t>小河内</t>
  </si>
  <si>
    <t>大附</t>
  </si>
  <si>
    <t>大鎌</t>
  </si>
  <si>
    <t>和深川</t>
  </si>
  <si>
    <t>小畑谷川</t>
  </si>
  <si>
    <t>三徳・小鹿</t>
  </si>
  <si>
    <t>竹田奥</t>
  </si>
  <si>
    <t>倉吉市関金町奥部</t>
  </si>
  <si>
    <t>奥田原</t>
  </si>
  <si>
    <t>西谷</t>
  </si>
  <si>
    <t>布部</t>
  </si>
  <si>
    <t>草野</t>
  </si>
  <si>
    <t>民谷</t>
  </si>
  <si>
    <t>宇山</t>
  </si>
  <si>
    <t>杉戸</t>
  </si>
  <si>
    <t>奥山田</t>
  </si>
  <si>
    <t>川尻</t>
  </si>
  <si>
    <t>上山</t>
  </si>
  <si>
    <t>上石・中石</t>
  </si>
  <si>
    <t>芋畑</t>
  </si>
  <si>
    <t>馬野原</t>
  </si>
  <si>
    <t>都賀行</t>
  </si>
  <si>
    <t>曲利・潮</t>
  </si>
  <si>
    <t>戸河内</t>
  </si>
  <si>
    <t>久喜</t>
  </si>
  <si>
    <t>小林</t>
  </si>
  <si>
    <t>伏谷</t>
  </si>
  <si>
    <t>長見</t>
  </si>
  <si>
    <t>鍋石・井野</t>
  </si>
  <si>
    <t>追原・入野</t>
  </si>
  <si>
    <t>久佐</t>
  </si>
  <si>
    <t>若生</t>
  </si>
  <si>
    <t>来尾</t>
  </si>
  <si>
    <t>都川</t>
  </si>
  <si>
    <t>戸川</t>
  </si>
  <si>
    <t>安城</t>
  </si>
  <si>
    <t>黒沢（黒沢、井川、上古和、矢原）</t>
  </si>
  <si>
    <t>井野（井野、芦谷）</t>
  </si>
  <si>
    <t>室谷（諸谷、上室谷、下室谷）</t>
  </si>
  <si>
    <t>美濃</t>
  </si>
  <si>
    <t>飯浦</t>
  </si>
  <si>
    <t>中垣内・川登</t>
  </si>
  <si>
    <t>種</t>
  </si>
  <si>
    <t>柏原・愛栄</t>
  </si>
  <si>
    <t>二川</t>
  </si>
  <si>
    <t>三葛</t>
  </si>
  <si>
    <t>石谷</t>
  </si>
  <si>
    <t>隠岐</t>
  </si>
  <si>
    <t>加茂・箕浦</t>
  </si>
  <si>
    <t>大久</t>
  </si>
  <si>
    <t>都万目・皆市</t>
  </si>
  <si>
    <t>布都美</t>
  </si>
  <si>
    <t>宇甘西</t>
  </si>
  <si>
    <t>鶴田</t>
  </si>
  <si>
    <t>土師方</t>
  </si>
  <si>
    <t>石島</t>
  </si>
  <si>
    <t>大多府島</t>
  </si>
  <si>
    <t>備前保健所</t>
    <rPh sb="2" eb="5">
      <t>ホケンジョ</t>
    </rPh>
    <phoneticPr fontId="2"/>
  </si>
  <si>
    <t>頭島</t>
  </si>
  <si>
    <t>鴻島</t>
  </si>
  <si>
    <t>東畑</t>
  </si>
  <si>
    <t>上熊谷（東蕨谷、西蕨谷、山谷、横畑、指野、森が平）</t>
  </si>
  <si>
    <t>法曽（栢・本村上・本村下・済渡寺・大栢・井高）</t>
  </si>
  <si>
    <t>大井野</t>
  </si>
  <si>
    <t>布瀬</t>
  </si>
  <si>
    <t>中野</t>
  </si>
  <si>
    <t>余野</t>
  </si>
  <si>
    <t>樫西</t>
  </si>
  <si>
    <t>上</t>
  </si>
  <si>
    <t>星山</t>
  </si>
  <si>
    <t>野土路</t>
  </si>
  <si>
    <t>阿波</t>
  </si>
  <si>
    <t>加茂</t>
  </si>
  <si>
    <t>余川</t>
  </si>
  <si>
    <t>羽出</t>
  </si>
  <si>
    <t>小林・恩原・宮ヶ谷・遠藤</t>
  </si>
  <si>
    <t>赤和瀬・中津河</t>
  </si>
  <si>
    <t>越畑</t>
  </si>
  <si>
    <t>全間</t>
  </si>
  <si>
    <t>竜山</t>
  </si>
  <si>
    <t>北</t>
  </si>
  <si>
    <t>江与味</t>
  </si>
  <si>
    <t>右手</t>
  </si>
  <si>
    <t>東谷上</t>
  </si>
  <si>
    <t>大茅</t>
  </si>
  <si>
    <t>上多田</t>
  </si>
  <si>
    <t>打尾谷</t>
  </si>
  <si>
    <t>栃谷</t>
  </si>
  <si>
    <t>小板</t>
  </si>
  <si>
    <t>打梨・那須</t>
  </si>
  <si>
    <t>横川</t>
  </si>
  <si>
    <t>猪山</t>
  </si>
  <si>
    <t>平見谷</t>
  </si>
  <si>
    <t>坂原</t>
  </si>
  <si>
    <t>板ケ谷</t>
  </si>
  <si>
    <t>橋山</t>
  </si>
  <si>
    <t>溝口</t>
  </si>
  <si>
    <t>筏津</t>
  </si>
  <si>
    <t>田原</t>
  </si>
  <si>
    <t>志路原</t>
  </si>
  <si>
    <t>共盛</t>
  </si>
  <si>
    <t>智教寺</t>
  </si>
  <si>
    <t>塩瀬</t>
  </si>
  <si>
    <t>上青</t>
  </si>
  <si>
    <t>飯山・中道地区</t>
  </si>
  <si>
    <t>斎島</t>
  </si>
  <si>
    <t>菅野（平木、大塔、仁野）</t>
  </si>
  <si>
    <t>大和（畑、小猿）</t>
  </si>
  <si>
    <t>篠、蔵宗</t>
  </si>
  <si>
    <t>上草井、下草井</t>
  </si>
  <si>
    <t>時安</t>
  </si>
  <si>
    <t>笹尾</t>
  </si>
  <si>
    <t>日ノ郷</t>
  </si>
  <si>
    <t>永野</t>
  </si>
  <si>
    <t>藤野呂・桜尾</t>
  </si>
  <si>
    <t>小野</t>
  </si>
  <si>
    <t>油屋</t>
  </si>
  <si>
    <t>階見</t>
  </si>
  <si>
    <t>岡屋</t>
  </si>
  <si>
    <t>久佐地区</t>
  </si>
  <si>
    <t>協和地区</t>
  </si>
  <si>
    <t>空木地区</t>
  </si>
  <si>
    <t>太郎丸</t>
  </si>
  <si>
    <t>品</t>
  </si>
  <si>
    <t>辻塚</t>
  </si>
  <si>
    <t>長伝</t>
  </si>
  <si>
    <t>春木</t>
  </si>
  <si>
    <t>後山</t>
  </si>
  <si>
    <t>寺原</t>
  </si>
  <si>
    <t>神之瀬</t>
  </si>
  <si>
    <t>茂田</t>
  </si>
  <si>
    <t>岡三渕</t>
  </si>
  <si>
    <t>大山</t>
  </si>
  <si>
    <t>光守</t>
  </si>
  <si>
    <t>徳市</t>
  </si>
  <si>
    <t>蜂郷</t>
  </si>
  <si>
    <t>光清</t>
  </si>
  <si>
    <t>舟迫・上壱歩</t>
  </si>
  <si>
    <t>上郷・飯田</t>
  </si>
  <si>
    <t>高茂・水越</t>
  </si>
  <si>
    <t>重行</t>
  </si>
  <si>
    <t>須川・山奥</t>
  </si>
  <si>
    <t>本村・上谷</t>
  </si>
  <si>
    <t>山津田・実留</t>
  </si>
  <si>
    <t>大戸</t>
  </si>
  <si>
    <t>大屋</t>
  </si>
  <si>
    <t>三坂</t>
  </si>
  <si>
    <t>山家</t>
  </si>
  <si>
    <t>福山</t>
  </si>
  <si>
    <t>後油木</t>
  </si>
  <si>
    <t>前油木</t>
  </si>
  <si>
    <t>持丸</t>
  </si>
  <si>
    <t>小串　千鳥　粟田</t>
  </si>
  <si>
    <t>保田　山中　始終</t>
  </si>
  <si>
    <t>上宮内</t>
  </si>
  <si>
    <t>本谷</t>
  </si>
  <si>
    <t>竹地谷</t>
  </si>
  <si>
    <t>上湯川</t>
  </si>
  <si>
    <t>和南原</t>
  </si>
  <si>
    <t>奥門田</t>
  </si>
  <si>
    <t>高暮</t>
  </si>
  <si>
    <t>森脇</t>
  </si>
  <si>
    <t>古頃</t>
  </si>
  <si>
    <t>三河内</t>
  </si>
  <si>
    <t>五箇</t>
  </si>
  <si>
    <t>黒目</t>
  </si>
  <si>
    <t>府谷</t>
  </si>
  <si>
    <t>柱島</t>
  </si>
  <si>
    <t>端島</t>
  </si>
  <si>
    <t>黒島</t>
  </si>
  <si>
    <t>野谷</t>
  </si>
  <si>
    <t>大津島</t>
  </si>
  <si>
    <t>柚木</t>
  </si>
  <si>
    <t>引谷</t>
  </si>
  <si>
    <t>三谷</t>
  </si>
  <si>
    <t>串</t>
  </si>
  <si>
    <t>野島</t>
  </si>
  <si>
    <t>蓋井島</t>
  </si>
  <si>
    <t>木間</t>
  </si>
  <si>
    <t>相島</t>
  </si>
  <si>
    <t>半田</t>
  </si>
  <si>
    <t>南部</t>
    <rPh sb="0" eb="2">
      <t>ナンブ</t>
    </rPh>
    <phoneticPr fontId="5"/>
  </si>
  <si>
    <t>蒲生田</t>
  </si>
  <si>
    <t>伊島</t>
  </si>
  <si>
    <t>轟・菖蒲</t>
  </si>
  <si>
    <t>海川・林谷</t>
  </si>
  <si>
    <t>岩倉・川成</t>
  </si>
  <si>
    <t>小畠・沢谷・高野</t>
  </si>
  <si>
    <t>出羽</t>
  </si>
  <si>
    <t>平井地区</t>
  </si>
  <si>
    <t>相川地区</t>
  </si>
  <si>
    <t>久尾・船津地区</t>
  </si>
  <si>
    <t>西部</t>
    <rPh sb="0" eb="2">
      <t>セイブ</t>
    </rPh>
    <phoneticPr fontId="5"/>
  </si>
  <si>
    <t>樫原地区</t>
  </si>
  <si>
    <t>中の谷地区</t>
  </si>
  <si>
    <t>西の谷地区</t>
  </si>
  <si>
    <t>川上地区</t>
  </si>
  <si>
    <t>太合地区</t>
  </si>
  <si>
    <t>小祖谷地区</t>
  </si>
  <si>
    <t>明谷</t>
  </si>
  <si>
    <t>錦谷</t>
  </si>
  <si>
    <t>五名地区</t>
  </si>
  <si>
    <t>当浜</t>
  </si>
  <si>
    <t>福田・吉田</t>
  </si>
  <si>
    <t>蒲野・神浦</t>
  </si>
  <si>
    <t>田浦</t>
  </si>
  <si>
    <t>小豊島</t>
  </si>
  <si>
    <t>北浦</t>
  </si>
  <si>
    <t>大部</t>
  </si>
  <si>
    <t>豊島</t>
    <rPh sb="0" eb="2">
      <t>テシマ</t>
    </rPh>
    <phoneticPr fontId="5"/>
  </si>
  <si>
    <t>高松</t>
    <rPh sb="0" eb="2">
      <t>タカマツ</t>
    </rPh>
    <phoneticPr fontId="5"/>
  </si>
  <si>
    <t>下所・東山・西山</t>
    <rPh sb="0" eb="1">
      <t>ゲ</t>
    </rPh>
    <rPh sb="1" eb="2">
      <t>ショ</t>
    </rPh>
    <rPh sb="3" eb="5">
      <t>ヒガシヤマ</t>
    </rPh>
    <rPh sb="6" eb="8">
      <t>ニシヤマ</t>
    </rPh>
    <phoneticPr fontId="5"/>
  </si>
  <si>
    <t>下切・戸石・奥野</t>
    <rPh sb="0" eb="2">
      <t>シタギリ</t>
    </rPh>
    <rPh sb="3" eb="5">
      <t>トイシ</t>
    </rPh>
    <rPh sb="6" eb="8">
      <t>オクノ</t>
    </rPh>
    <phoneticPr fontId="5"/>
  </si>
  <si>
    <t>枌所（上新名・柏原）地区</t>
  </si>
  <si>
    <t>手島町</t>
  </si>
  <si>
    <t>小手島</t>
  </si>
  <si>
    <t>三豊</t>
    <rPh sb="0" eb="2">
      <t>ミトヨ</t>
    </rPh>
    <phoneticPr fontId="5"/>
  </si>
  <si>
    <t>香川県観音寺市大野原町田野々</t>
  </si>
  <si>
    <t>嶺南（金砂、富郷）</t>
  </si>
  <si>
    <t>別子山</t>
  </si>
  <si>
    <t>安居島</t>
  </si>
  <si>
    <t>二箆</t>
  </si>
  <si>
    <t>笠方</t>
  </si>
  <si>
    <t>高市</t>
  </si>
  <si>
    <t>満穂</t>
  </si>
  <si>
    <t>玉谷</t>
  </si>
  <si>
    <t>城川</t>
  </si>
  <si>
    <t>惣川</t>
  </si>
  <si>
    <t>富母里　（藤川・宮成・大村・屋敷）</t>
  </si>
  <si>
    <t>黒見</t>
  </si>
  <si>
    <t>畑山</t>
  </si>
  <si>
    <t>古井</t>
  </si>
  <si>
    <t>別役</t>
  </si>
  <si>
    <t>久江ノ上</t>
  </si>
  <si>
    <t>小島</t>
  </si>
  <si>
    <t>安倉</t>
  </si>
  <si>
    <t>黒滝</t>
  </si>
  <si>
    <t>久寿軒</t>
  </si>
  <si>
    <t>西峯</t>
  </si>
  <si>
    <t>石原地区</t>
  </si>
  <si>
    <t>妙見</t>
  </si>
  <si>
    <t>柳野</t>
  </si>
  <si>
    <t>古江</t>
  </si>
  <si>
    <t>中追</t>
  </si>
  <si>
    <t>上名野川</t>
  </si>
  <si>
    <t>下名野川</t>
  </si>
  <si>
    <t>北川</t>
  </si>
  <si>
    <t>別枝上</t>
  </si>
  <si>
    <t>別枝下</t>
  </si>
  <si>
    <t>泉川</t>
  </si>
  <si>
    <t>瓜生野</t>
  </si>
  <si>
    <t>椿山</t>
  </si>
  <si>
    <t>樫山</t>
  </si>
  <si>
    <t>横畠</t>
  </si>
  <si>
    <t>大桐</t>
  </si>
  <si>
    <t>明治</t>
  </si>
  <si>
    <t>南国</t>
  </si>
  <si>
    <t>池ノ浦</t>
  </si>
  <si>
    <t>久通</t>
  </si>
  <si>
    <t>初瀬</t>
  </si>
  <si>
    <t>越知面</t>
  </si>
  <si>
    <t>桑ケ市</t>
  </si>
  <si>
    <t>日曽ノ川</t>
  </si>
  <si>
    <t>下ル川</t>
  </si>
  <si>
    <t>地吉、古城</t>
  </si>
  <si>
    <t>常六</t>
  </si>
  <si>
    <t>竹屋敷</t>
  </si>
  <si>
    <t>権谷</t>
  </si>
  <si>
    <t>藤ノ川</t>
  </si>
  <si>
    <t>楠山</t>
  </si>
  <si>
    <t>京法</t>
  </si>
  <si>
    <t>鵜来島</t>
  </si>
  <si>
    <t>竜ケ迫</t>
  </si>
  <si>
    <t>立石</t>
  </si>
  <si>
    <t>有永</t>
  </si>
  <si>
    <t>鳥渕</t>
  </si>
  <si>
    <t>小呂島</t>
  </si>
  <si>
    <t>地島</t>
  </si>
  <si>
    <t>福岡県</t>
    <rPh sb="0" eb="3">
      <t>フクオカケン</t>
    </rPh>
    <phoneticPr fontId="5"/>
  </si>
  <si>
    <t>宗像</t>
    <rPh sb="0" eb="2">
      <t>ムナカタ</t>
    </rPh>
    <phoneticPr fontId="5"/>
  </si>
  <si>
    <t>大島</t>
    <rPh sb="0" eb="2">
      <t>オオシマ</t>
    </rPh>
    <phoneticPr fontId="5"/>
  </si>
  <si>
    <t>甘木・朝倉</t>
    <rPh sb="0" eb="1">
      <t>アマ</t>
    </rPh>
    <rPh sb="1" eb="2">
      <t>キ</t>
    </rPh>
    <phoneticPr fontId="5"/>
  </si>
  <si>
    <t>高木地区</t>
  </si>
  <si>
    <t>三箇山</t>
  </si>
  <si>
    <t>東地区</t>
  </si>
  <si>
    <t>剣持地区</t>
  </si>
  <si>
    <t>田代地区</t>
  </si>
  <si>
    <t>木屋地区</t>
  </si>
  <si>
    <t>上鹿子尾</t>
  </si>
  <si>
    <t>下横山地区</t>
  </si>
  <si>
    <t>上郷地区</t>
  </si>
  <si>
    <t>古塚・鹿里地区</t>
  </si>
  <si>
    <t>東畑・四ヶ畑</t>
  </si>
  <si>
    <t>山瀬川</t>
  </si>
  <si>
    <t>深倉</t>
  </si>
  <si>
    <t>上津野</t>
  </si>
  <si>
    <t>犀川鐙畑</t>
  </si>
  <si>
    <t>寒田</t>
  </si>
  <si>
    <t>小山田</t>
  </si>
  <si>
    <t>真如寺</t>
  </si>
  <si>
    <t>極楽寺</t>
  </si>
  <si>
    <t>金代</t>
  </si>
  <si>
    <t>向島</t>
  </si>
  <si>
    <t>寺島</t>
  </si>
  <si>
    <t>上五島</t>
    <rPh sb="0" eb="1">
      <t>ウエ</t>
    </rPh>
    <phoneticPr fontId="5"/>
  </si>
  <si>
    <t>六島</t>
  </si>
  <si>
    <t>江袋</t>
  </si>
  <si>
    <t>赤波江</t>
  </si>
  <si>
    <t>大水</t>
  </si>
  <si>
    <t>飯ノ瀬戸　青木　焼崎</t>
  </si>
  <si>
    <t>壱岐</t>
    <rPh sb="0" eb="2">
      <t>イキ</t>
    </rPh>
    <phoneticPr fontId="5"/>
  </si>
  <si>
    <t>壱岐市　三島地区（大島、長島、原島）</t>
  </si>
  <si>
    <t>津留・野尻</t>
  </si>
  <si>
    <t>草部北部</t>
  </si>
  <si>
    <t>芹口・下切・菅山</t>
  </si>
  <si>
    <t>河原・尾下</t>
  </si>
  <si>
    <t>花上</t>
  </si>
  <si>
    <t>橘</t>
  </si>
  <si>
    <t>下山</t>
  </si>
  <si>
    <t>菅</t>
  </si>
  <si>
    <t>下矢部西部</t>
  </si>
  <si>
    <t>内大臣　目丸</t>
  </si>
  <si>
    <t>御所</t>
  </si>
  <si>
    <t>木原谷</t>
  </si>
  <si>
    <t>樅木</t>
  </si>
  <si>
    <t>永谷・黒岩</t>
  </si>
  <si>
    <t>上原</t>
  </si>
  <si>
    <t>西告・天月</t>
  </si>
  <si>
    <t>塩浸・市野瀬・大野</t>
  </si>
  <si>
    <t>丸山・百木</t>
  </si>
  <si>
    <t>古石・高岡</t>
  </si>
  <si>
    <t>外平</t>
  </si>
  <si>
    <t>椛の木</t>
  </si>
  <si>
    <t>向辺田</t>
  </si>
  <si>
    <t>赤根</t>
  </si>
  <si>
    <t>西方寺</t>
  </si>
  <si>
    <t>成仏・下成仏</t>
  </si>
  <si>
    <t>藁蓑</t>
  </si>
  <si>
    <t>岩戸寺</t>
  </si>
  <si>
    <t>吉広</t>
  </si>
  <si>
    <t>丸小野・麻田・狭間</t>
  </si>
  <si>
    <t>朝来</t>
  </si>
  <si>
    <t>馬渡・橋上</t>
  </si>
  <si>
    <t>西武蔵</t>
  </si>
  <si>
    <t>稲積</t>
  </si>
  <si>
    <t>東神野</t>
  </si>
  <si>
    <t>西神野</t>
  </si>
  <si>
    <t>白岩</t>
  </si>
  <si>
    <t>四浦</t>
  </si>
  <si>
    <t>無垢島</t>
  </si>
  <si>
    <t>大越</t>
  </si>
  <si>
    <t>木浦</t>
  </si>
  <si>
    <t>深島</t>
  </si>
  <si>
    <t>南部保健所</t>
    <rPh sb="2" eb="5">
      <t>ホケンショ</t>
    </rPh>
    <phoneticPr fontId="5"/>
  </si>
  <si>
    <t>豊肥</t>
    <rPh sb="0" eb="2">
      <t>ホウヒ</t>
    </rPh>
    <phoneticPr fontId="5"/>
  </si>
  <si>
    <t>宮砥</t>
  </si>
  <si>
    <t>嫗岳</t>
  </si>
  <si>
    <t>小津留・塩手・飛竜野</t>
  </si>
  <si>
    <t>大白谷・久部</t>
  </si>
  <si>
    <t>豊肥保健所</t>
    <rPh sb="2" eb="5">
      <t>ホケンショ</t>
    </rPh>
    <phoneticPr fontId="5"/>
  </si>
  <si>
    <t>平石</t>
  </si>
  <si>
    <t>大白谷・左右知</t>
  </si>
  <si>
    <t>長谷川</t>
  </si>
  <si>
    <t>鳥屋</t>
  </si>
  <si>
    <t>中土師</t>
  </si>
  <si>
    <t>串川町１丁目</t>
  </si>
  <si>
    <t>高花</t>
  </si>
  <si>
    <t>月出山</t>
  </si>
  <si>
    <t>曾家</t>
  </si>
  <si>
    <t>赤石</t>
  </si>
  <si>
    <t>大野</t>
  </si>
  <si>
    <t>出野</t>
  </si>
  <si>
    <t>古後</t>
  </si>
  <si>
    <t>深耶馬</t>
  </si>
  <si>
    <t>屋形</t>
  </si>
  <si>
    <t>夷</t>
  </si>
  <si>
    <t>北部保健所</t>
  </si>
  <si>
    <t>小畑</t>
  </si>
  <si>
    <t>麻生</t>
  </si>
  <si>
    <t>岳切・定別当</t>
  </si>
  <si>
    <t>和田・羽馬礼</t>
  </si>
  <si>
    <t>萱籠・小平</t>
  </si>
  <si>
    <t>小野川内</t>
  </si>
  <si>
    <t>枝郷</t>
  </si>
  <si>
    <t>延岡西臼杵</t>
    <rPh sb="0" eb="2">
      <t>ノベオカ</t>
    </rPh>
    <rPh sb="2" eb="5">
      <t>ニシウスキ</t>
    </rPh>
    <phoneticPr fontId="5"/>
  </si>
  <si>
    <t>下鹿川、上鹿川</t>
  </si>
  <si>
    <t>祝子川</t>
  </si>
  <si>
    <t>下塚</t>
  </si>
  <si>
    <t>鹿川</t>
  </si>
  <si>
    <t>見立</t>
  </si>
  <si>
    <t>仲組</t>
  </si>
  <si>
    <t>日向入郷</t>
    <rPh sb="0" eb="2">
      <t>ヒュウガ</t>
    </rPh>
    <rPh sb="2" eb="4">
      <t>イリゴウ</t>
    </rPh>
    <phoneticPr fontId="5"/>
  </si>
  <si>
    <t>立岩</t>
  </si>
  <si>
    <t>飯干</t>
  </si>
  <si>
    <t>小原井</t>
  </si>
  <si>
    <t>不土野</t>
  </si>
  <si>
    <t>松尾</t>
  </si>
  <si>
    <t>尾向</t>
  </si>
  <si>
    <t>仲塔</t>
  </si>
  <si>
    <t>大河内</t>
  </si>
  <si>
    <t>栂尾</t>
  </si>
  <si>
    <t>西都児湯</t>
    <rPh sb="1" eb="2">
      <t>ト</t>
    </rPh>
    <rPh sb="2" eb="3">
      <t>ジ</t>
    </rPh>
    <rPh sb="3" eb="4">
      <t>ユ</t>
    </rPh>
    <phoneticPr fontId="5"/>
  </si>
  <si>
    <t>銀上</t>
  </si>
  <si>
    <t>尾八重</t>
  </si>
  <si>
    <t>中之又</t>
  </si>
  <si>
    <t>高鍋保健所</t>
    <rPh sb="2" eb="5">
      <t>ホケンショ</t>
    </rPh>
    <phoneticPr fontId="5"/>
  </si>
  <si>
    <t>上新田</t>
  </si>
  <si>
    <t>酒谷８区・９区・１０区</t>
  </si>
  <si>
    <t>大納・名谷</t>
  </si>
  <si>
    <t>築島</t>
  </si>
  <si>
    <t>竹島</t>
  </si>
  <si>
    <t>硫黄島</t>
  </si>
  <si>
    <t>大里</t>
  </si>
  <si>
    <t>片泊</t>
  </si>
  <si>
    <t>口之島</t>
  </si>
  <si>
    <t>中之島</t>
  </si>
  <si>
    <t>平島</t>
  </si>
  <si>
    <t>諏訪之瀬島</t>
  </si>
  <si>
    <t>悪石島</t>
  </si>
  <si>
    <t>小宝島</t>
  </si>
  <si>
    <t>宝島</t>
  </si>
  <si>
    <t>平鹿倉</t>
  </si>
  <si>
    <t>里</t>
  </si>
  <si>
    <t>桑之浦地区</t>
  </si>
  <si>
    <t>平良地区</t>
  </si>
  <si>
    <t>瀬上・小島地区</t>
  </si>
  <si>
    <t>中甑・中野・江石地区</t>
  </si>
  <si>
    <t>手打地区</t>
  </si>
  <si>
    <t>長浜地区</t>
  </si>
  <si>
    <t>藺牟田地区</t>
  </si>
  <si>
    <t>出水</t>
    <rPh sb="0" eb="2">
      <t>デミズ</t>
    </rPh>
    <phoneticPr fontId="5"/>
  </si>
  <si>
    <t>桂島</t>
  </si>
  <si>
    <t>上場</t>
  </si>
  <si>
    <t>獅子島</t>
  </si>
  <si>
    <t>肝属</t>
    <rPh sb="0" eb="1">
      <t>キモ</t>
    </rPh>
    <rPh sb="1" eb="2">
      <t>ゾク</t>
    </rPh>
    <phoneticPr fontId="5"/>
  </si>
  <si>
    <t>岳野</t>
  </si>
  <si>
    <t>大浦・辺塚</t>
  </si>
  <si>
    <t>熊毛</t>
    <rPh sb="0" eb="2">
      <t>クマゲ</t>
    </rPh>
    <phoneticPr fontId="5"/>
  </si>
  <si>
    <t>口永良部島</t>
  </si>
  <si>
    <t>永田</t>
  </si>
  <si>
    <t>尾之間</t>
  </si>
  <si>
    <t>安房</t>
  </si>
  <si>
    <t>麦生・高平</t>
  </si>
  <si>
    <t>平内・湯泊</t>
  </si>
  <si>
    <t>奄美</t>
    <rPh sb="0" eb="2">
      <t>アマミ</t>
    </rPh>
    <phoneticPr fontId="5"/>
  </si>
  <si>
    <t>宇検、久志、生勝地区</t>
  </si>
  <si>
    <t>名柄、佐念地区</t>
  </si>
  <si>
    <t>平田、阿室、屋鈍地区</t>
  </si>
  <si>
    <t>薩川，芝，実久，阿多地，木慈，瀬武</t>
  </si>
  <si>
    <t>与路</t>
  </si>
  <si>
    <t>請阿室、池地</t>
  </si>
  <si>
    <t>秋徳、押角、野見山、勢里、佐知克、諸数、勝能</t>
  </si>
  <si>
    <t>諸鈍、生間、渡連、安脚場、徳浜</t>
  </si>
  <si>
    <t>西古見、管鈍、花天</t>
  </si>
  <si>
    <t>節子、嘉徳</t>
  </si>
  <si>
    <t>北国</t>
  </si>
  <si>
    <t>佐手校区</t>
  </si>
  <si>
    <t>押川</t>
  </si>
  <si>
    <t>高江</t>
  </si>
  <si>
    <t>平久保地区</t>
  </si>
  <si>
    <t>明石地区</t>
  </si>
  <si>
    <t>鳩間地区</t>
  </si>
  <si>
    <t>無医地区数合計</t>
    <rPh sb="0" eb="2">
      <t>ムイ</t>
    </rPh>
    <rPh sb="2" eb="4">
      <t>チク</t>
    </rPh>
    <rPh sb="4" eb="5">
      <t>スウ</t>
    </rPh>
    <rPh sb="5" eb="7">
      <t>ゴウケイ</t>
    </rPh>
    <phoneticPr fontId="5"/>
  </si>
  <si>
    <t>地区合計</t>
    <rPh sb="0" eb="2">
      <t>チク</t>
    </rPh>
    <rPh sb="2" eb="4">
      <t>ゴウケイ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</si>
</sst>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0.0_);[Red]\(0.0\)"/>
    <numFmt numFmtId="178" formatCode="0.00_ "/>
    <numFmt numFmtId="179" formatCode="0.0_ "/>
    <numFmt numFmtId="180" formatCode="#,##0.0_ ;[Red]\-#,##0.0\ "/>
    <numFmt numFmtId="181" formatCode="#,##0_);&quot;-&quot;#,##0_);&quot;- &quot;;"/>
    <numFmt numFmtId="182" formatCode="0.0%"/>
    <numFmt numFmtId="183" formatCode="0.0"/>
    <numFmt numFmtId="184" formatCode="#,##0_);[Red]\(#,##0\)"/>
  </numFmts>
  <fonts count="18" x14ac:knownFonts="1">
    <font>
      <sz val="11"/>
      <color theme="1"/>
      <name val="游ゴシック"/>
      <family val="3"/>
      <charset val="128"/>
      <scheme val="minor"/>
    </font>
    <font>
      <b/>
      <sz val="9"/>
      <name val="ＭＳ ゴシック"/>
      <family val="3"/>
      <charset val="128"/>
    </font>
    <font>
      <sz val="6"/>
      <name val="游ゴシック"/>
      <family val="3"/>
      <charset val="128"/>
      <scheme val="minor"/>
    </font>
    <font>
      <sz val="6"/>
      <name val="ＭＳ ゴシック"/>
      <family val="3"/>
      <charset val="128"/>
    </font>
    <font>
      <sz val="9"/>
      <color indexed="8"/>
      <name val="ＭＳ Ｐゴシック"/>
      <family val="3"/>
      <charset val="128"/>
    </font>
    <font>
      <sz val="6"/>
      <name val="ＭＳ Ｐゴシック"/>
      <family val="3"/>
      <charset val="128"/>
    </font>
    <font>
      <sz val="11"/>
      <color theme="1"/>
      <name val="游ゴシック"/>
      <family val="3"/>
      <charset val="128"/>
      <scheme val="minor"/>
    </font>
    <font>
      <sz val="11"/>
      <color theme="1"/>
      <name val="ＭＳ Ｐゴシック"/>
      <family val="3"/>
      <charset val="128"/>
    </font>
    <font>
      <sz val="11"/>
      <color indexed="8"/>
      <name val="ＭＳ Ｐゴシック"/>
      <family val="3"/>
      <charset val="128"/>
    </font>
    <font>
      <sz val="9"/>
      <name val="ＭＳ Ｐゴシック"/>
      <family val="3"/>
      <charset val="128"/>
    </font>
    <font>
      <b/>
      <sz val="9"/>
      <color indexed="8"/>
      <name val="ＭＳ Ｐゴシック"/>
      <family val="3"/>
      <charset val="128"/>
    </font>
    <font>
      <u/>
      <sz val="9"/>
      <color indexed="8"/>
      <name val="ＭＳ Ｐゴシック"/>
      <family val="3"/>
      <charset val="128"/>
    </font>
    <font>
      <sz val="9"/>
      <color theme="1"/>
      <name val="ＭＳ Ｐゴシック"/>
      <family val="3"/>
      <charset val="128"/>
    </font>
    <font>
      <sz val="11"/>
      <name val="ＭＳ Ｐゴシック"/>
      <family val="3"/>
      <charset val="128"/>
    </font>
    <font>
      <sz val="9"/>
      <name val="ＭＳ ゴシック"/>
      <family val="3"/>
      <charset val="128"/>
    </font>
    <font>
      <sz val="6"/>
      <name val="游ゴシック"/>
      <family val="2"/>
      <charset val="128"/>
      <scheme val="minor"/>
    </font>
    <font>
      <b/>
      <sz val="11"/>
      <name val="ＭＳ Ｐゴシック"/>
      <family val="3"/>
      <charset val="128"/>
    </font>
    <font>
      <b/>
      <sz val="9"/>
      <name val="ＭＳ Ｐゴシック"/>
      <family val="3"/>
      <charset val="128"/>
    </font>
  </fonts>
  <fills count="5">
    <fill>
      <patternFill patternType="none"/>
    </fill>
    <fill>
      <patternFill patternType="gray125"/>
    </fill>
    <fill>
      <patternFill patternType="solid">
        <fgColor rgb="FFCCCCFF"/>
        <bgColor indexed="64"/>
      </patternFill>
    </fill>
    <fill>
      <patternFill patternType="solid">
        <fgColor indexed="31"/>
        <bgColor indexed="64"/>
      </patternFill>
    </fill>
    <fill>
      <patternFill patternType="solid">
        <fgColor indexed="44"/>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15">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38" fontId="8" fillId="0" borderId="0" applyFont="0" applyFill="0" applyBorder="0" applyAlignment="0" applyProtection="0">
      <alignment vertical="center"/>
    </xf>
    <xf numFmtId="0" fontId="13" fillId="0" borderId="0">
      <alignment vertical="center"/>
    </xf>
    <xf numFmtId="0" fontId="8" fillId="0" borderId="0">
      <alignment vertical="center"/>
    </xf>
    <xf numFmtId="0" fontId="14" fillId="0" borderId="0"/>
    <xf numFmtId="0" fontId="14" fillId="0" borderId="0"/>
    <xf numFmtId="0" fontId="14" fillId="0" borderId="0"/>
    <xf numFmtId="0" fontId="14" fillId="0" borderId="0"/>
    <xf numFmtId="38" fontId="13" fillId="0" borderId="0" applyFont="0" applyFill="0" applyBorder="0" applyAlignment="0" applyProtection="0">
      <alignment vertical="center"/>
    </xf>
    <xf numFmtId="0" fontId="14" fillId="0" borderId="0"/>
    <xf numFmtId="0" fontId="14" fillId="0" borderId="0"/>
    <xf numFmtId="9" fontId="13" fillId="0" borderId="0" applyFont="0" applyFill="0" applyBorder="0" applyAlignment="0" applyProtection="0">
      <alignment vertical="center"/>
    </xf>
    <xf numFmtId="38" fontId="13" fillId="0" borderId="0" applyFont="0" applyFill="0" applyBorder="0" applyAlignment="0" applyProtection="0">
      <alignment vertical="center"/>
    </xf>
  </cellStyleXfs>
  <cellXfs count="252">
    <xf numFmtId="0" fontId="0" fillId="0" borderId="0" xfId="0">
      <alignment vertical="center"/>
    </xf>
    <xf numFmtId="0" fontId="1" fillId="0" borderId="0" xfId="0" applyFont="1" applyAlignment="1">
      <alignment horizontal="left" vertical="center"/>
    </xf>
    <xf numFmtId="0" fontId="4" fillId="0" borderId="0" xfId="0" applyFont="1">
      <alignment vertical="center"/>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176" fontId="4" fillId="0" borderId="1" xfId="0" applyNumberFormat="1" applyFont="1" applyBorder="1">
      <alignment vertical="center"/>
    </xf>
    <xf numFmtId="176" fontId="4" fillId="0" borderId="1" xfId="0" applyNumberFormat="1" applyFont="1" applyBorder="1" applyAlignment="1">
      <alignment horizontal="right" vertical="center"/>
    </xf>
    <xf numFmtId="0" fontId="4" fillId="2"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Font="1" applyFill="1" applyBorder="1">
      <alignment vertical="center"/>
    </xf>
    <xf numFmtId="0" fontId="4" fillId="0" borderId="1" xfId="0" applyFont="1" applyFill="1" applyBorder="1" applyAlignment="1">
      <alignment horizontal="center" vertical="center" wrapText="1"/>
    </xf>
    <xf numFmtId="0" fontId="4" fillId="0" borderId="0" xfId="0" applyFont="1" applyAlignment="1">
      <alignment horizontal="right" vertical="center"/>
    </xf>
    <xf numFmtId="0" fontId="0" fillId="0" borderId="0" xfId="0" applyAlignment="1">
      <alignment horizontal="right" vertical="center"/>
    </xf>
    <xf numFmtId="0" fontId="0" fillId="2" borderId="1" xfId="0" applyNumberFormat="1" applyFill="1" applyBorder="1" applyAlignment="1">
      <alignment horizontal="center" vertical="center"/>
    </xf>
    <xf numFmtId="0" fontId="0" fillId="2" borderId="1" xfId="0" applyFill="1" applyBorder="1" applyAlignment="1">
      <alignment horizontal="center" vertical="center"/>
    </xf>
    <xf numFmtId="177" fontId="0" fillId="0" borderId="1" xfId="0" applyNumberFormat="1" applyFill="1" applyBorder="1">
      <alignment vertical="center"/>
    </xf>
    <xf numFmtId="0" fontId="4" fillId="2" borderId="1" xfId="0" applyFont="1" applyFill="1" applyBorder="1">
      <alignment vertical="center"/>
    </xf>
    <xf numFmtId="0" fontId="4" fillId="0" borderId="1" xfId="0" applyFont="1" applyBorder="1">
      <alignment vertical="center"/>
    </xf>
    <xf numFmtId="0" fontId="0" fillId="0" borderId="0" xfId="0" applyFill="1">
      <alignment vertical="center"/>
    </xf>
    <xf numFmtId="0" fontId="0" fillId="0" borderId="0" xfId="0" applyFill="1" applyAlignment="1">
      <alignment horizontal="right" vertical="center"/>
    </xf>
    <xf numFmtId="0" fontId="7" fillId="2" borderId="1" xfId="0" applyFont="1" applyFill="1" applyBorder="1" applyAlignment="1">
      <alignment horizontal="center" vertical="center"/>
    </xf>
    <xf numFmtId="0" fontId="7" fillId="0" borderId="1" xfId="0" applyFont="1" applyBorder="1" applyAlignment="1">
      <alignment horizontal="center" vertical="center"/>
    </xf>
    <xf numFmtId="38" fontId="8" fillId="0" borderId="1" xfId="3" applyFont="1" applyFill="1" applyBorder="1">
      <alignment vertical="center"/>
    </xf>
    <xf numFmtId="0" fontId="9" fillId="0" borderId="0" xfId="0" applyFont="1" applyAlignment="1">
      <alignment horizontal="left" vertical="center"/>
    </xf>
    <xf numFmtId="0" fontId="4" fillId="0" borderId="1" xfId="0" applyFont="1" applyBorder="1" applyAlignment="1">
      <alignment vertical="center" wrapText="1"/>
    </xf>
    <xf numFmtId="0" fontId="1" fillId="0" borderId="0" xfId="0" applyFont="1" applyAlignment="1">
      <alignment vertical="center"/>
    </xf>
    <xf numFmtId="0" fontId="7" fillId="2" borderId="1" xfId="0" applyFont="1" applyFill="1" applyBorder="1" applyAlignment="1">
      <alignment vertical="center" wrapText="1"/>
    </xf>
    <xf numFmtId="0" fontId="7" fillId="0" borderId="1" xfId="0" applyFont="1" applyBorder="1">
      <alignment vertical="center"/>
    </xf>
    <xf numFmtId="0" fontId="7" fillId="0" borderId="1" xfId="0" applyFont="1" applyFill="1" applyBorder="1">
      <alignment vertical="center"/>
    </xf>
    <xf numFmtId="0" fontId="10" fillId="0" borderId="0" xfId="0" applyFont="1">
      <alignment vertical="center"/>
    </xf>
    <xf numFmtId="0" fontId="9" fillId="2" borderId="1" xfId="0" applyFont="1" applyFill="1" applyBorder="1" applyAlignment="1">
      <alignment horizontal="center" vertical="center" wrapText="1"/>
    </xf>
    <xf numFmtId="38" fontId="9" fillId="2" borderId="1" xfId="1" applyFont="1" applyFill="1" applyBorder="1" applyAlignment="1">
      <alignment horizontal="center" vertical="center" wrapText="1"/>
    </xf>
    <xf numFmtId="177" fontId="9" fillId="2" borderId="1" xfId="0" applyNumberFormat="1" applyFont="1" applyFill="1" applyBorder="1" applyAlignment="1">
      <alignment horizontal="center" vertical="center" wrapText="1"/>
    </xf>
    <xf numFmtId="0" fontId="9" fillId="0" borderId="1" xfId="0" applyFont="1" applyBorder="1" applyAlignment="1">
      <alignment horizontal="center" vertical="center"/>
    </xf>
    <xf numFmtId="38" fontId="9" fillId="0" borderId="1" xfId="1" applyFont="1" applyBorder="1">
      <alignment vertical="center"/>
    </xf>
    <xf numFmtId="10" fontId="9" fillId="0" borderId="1" xfId="2" applyNumberFormat="1" applyFont="1" applyBorder="1">
      <alignment vertical="center"/>
    </xf>
    <xf numFmtId="38" fontId="9" fillId="0" borderId="1" xfId="0" applyNumberFormat="1" applyFont="1" applyBorder="1">
      <alignment vertical="center"/>
    </xf>
    <xf numFmtId="178" fontId="4" fillId="0" borderId="0" xfId="0" applyNumberFormat="1" applyFont="1">
      <alignment vertical="center"/>
    </xf>
    <xf numFmtId="178" fontId="4" fillId="0" borderId="0" xfId="0" applyNumberFormat="1" applyFont="1" applyAlignment="1">
      <alignment horizontal="right" vertical="center"/>
    </xf>
    <xf numFmtId="178" fontId="4" fillId="2" borderId="1" xfId="0" applyNumberFormat="1" applyFont="1" applyFill="1" applyBorder="1" applyAlignment="1">
      <alignment horizontal="center" vertical="center"/>
    </xf>
    <xf numFmtId="10" fontId="4" fillId="0" borderId="1" xfId="2" applyNumberFormat="1" applyFont="1" applyBorder="1">
      <alignment vertical="center"/>
    </xf>
    <xf numFmtId="179" fontId="0" fillId="0" borderId="1" xfId="0" applyNumberFormat="1" applyFill="1" applyBorder="1">
      <alignment vertical="center"/>
    </xf>
    <xf numFmtId="0" fontId="4" fillId="0" borderId="1" xfId="0" applyNumberFormat="1" applyFont="1" applyFill="1" applyBorder="1">
      <alignment vertical="center"/>
    </xf>
    <xf numFmtId="38" fontId="4" fillId="0" borderId="1" xfId="3" applyFont="1" applyFill="1" applyBorder="1">
      <alignment vertical="center"/>
    </xf>
    <xf numFmtId="180" fontId="4" fillId="0" borderId="1" xfId="3" applyNumberFormat="1" applyFont="1" applyFill="1" applyBorder="1">
      <alignment vertical="center"/>
    </xf>
    <xf numFmtId="0" fontId="4" fillId="0" borderId="1" xfId="0" applyFont="1" applyBorder="1" applyAlignment="1">
      <alignment horizontal="left" vertical="center"/>
    </xf>
    <xf numFmtId="0" fontId="11" fillId="0" borderId="1" xfId="0" applyNumberFormat="1" applyFont="1" applyFill="1" applyBorder="1">
      <alignment vertical="center"/>
    </xf>
    <xf numFmtId="0" fontId="4" fillId="0" borderId="0" xfId="0" applyFont="1" applyAlignment="1">
      <alignment vertical="center"/>
    </xf>
    <xf numFmtId="0" fontId="4" fillId="0" borderId="0" xfId="0" quotePrefix="1" applyFont="1" applyAlignment="1">
      <alignment horizontal="left" vertical="center"/>
    </xf>
    <xf numFmtId="0" fontId="12" fillId="0" borderId="1" xfId="0" applyFont="1" applyBorder="1" applyAlignment="1">
      <alignment horizontal="left" vertical="center"/>
    </xf>
    <xf numFmtId="0" fontId="12" fillId="0" borderId="1" xfId="0" applyFont="1" applyBorder="1">
      <alignment vertical="center"/>
    </xf>
    <xf numFmtId="10" fontId="12" fillId="0" borderId="1" xfId="0" applyNumberFormat="1" applyFont="1" applyBorder="1">
      <alignment vertical="center"/>
    </xf>
    <xf numFmtId="176" fontId="4" fillId="0" borderId="1" xfId="0" applyNumberFormat="1" applyFont="1" applyBorder="1" applyAlignment="1">
      <alignment vertical="center"/>
    </xf>
    <xf numFmtId="10" fontId="4" fillId="0" borderId="1" xfId="2" applyNumberFormat="1" applyFont="1" applyBorder="1" applyAlignment="1">
      <alignment vertical="center"/>
    </xf>
    <xf numFmtId="0" fontId="4" fillId="0" borderId="1" xfId="0" quotePrefix="1" applyFont="1" applyBorder="1" applyAlignment="1">
      <alignment horizontal="center" vertical="center"/>
    </xf>
    <xf numFmtId="181" fontId="4" fillId="0" borderId="1" xfId="0" applyNumberFormat="1" applyFont="1" applyBorder="1" applyAlignment="1">
      <alignment vertical="center"/>
    </xf>
    <xf numFmtId="0" fontId="4" fillId="0" borderId="1" xfId="0" quotePrefix="1" applyFont="1" applyBorder="1" applyAlignment="1">
      <alignment horizontal="center" vertical="center" wrapText="1"/>
    </xf>
    <xf numFmtId="182" fontId="4" fillId="0" borderId="1" xfId="2" applyNumberFormat="1" applyFont="1" applyBorder="1" applyAlignment="1">
      <alignment vertical="center"/>
    </xf>
    <xf numFmtId="0" fontId="0" fillId="0" borderId="0" xfId="0" applyAlignment="1">
      <alignment horizontal="left" vertical="center"/>
    </xf>
    <xf numFmtId="38" fontId="4" fillId="2" borderId="1" xfId="3" applyFont="1" applyFill="1" applyBorder="1" applyAlignment="1">
      <alignment horizontal="center" vertical="center"/>
    </xf>
    <xf numFmtId="179" fontId="4" fillId="2" borderId="1" xfId="0" applyNumberFormat="1" applyFont="1" applyFill="1" applyBorder="1" applyAlignment="1">
      <alignment horizontal="center" vertical="center"/>
    </xf>
    <xf numFmtId="38" fontId="4" fillId="0" borderId="1" xfId="3" applyFont="1" applyBorder="1">
      <alignment vertical="center"/>
    </xf>
    <xf numFmtId="0" fontId="10" fillId="0" borderId="0" xfId="4" applyFont="1" applyAlignment="1">
      <alignment horizontal="left" vertical="center"/>
    </xf>
    <xf numFmtId="0" fontId="4" fillId="0" borderId="0" xfId="4" applyFont="1" applyAlignment="1">
      <alignment horizontal="center" vertical="center"/>
    </xf>
    <xf numFmtId="0" fontId="4" fillId="0" borderId="0" xfId="4" applyFont="1">
      <alignment vertical="center"/>
    </xf>
    <xf numFmtId="0" fontId="4" fillId="0" borderId="0" xfId="4" applyFont="1" applyAlignment="1">
      <alignment horizontal="right" vertical="center"/>
    </xf>
    <xf numFmtId="0" fontId="4" fillId="2" borderId="1" xfId="5" applyFont="1" applyFill="1" applyBorder="1" applyAlignment="1">
      <alignment horizontal="center" vertical="center"/>
    </xf>
    <xf numFmtId="0" fontId="4" fillId="2" borderId="1" xfId="5" applyNumberFormat="1" applyFont="1" applyFill="1" applyBorder="1" applyAlignment="1">
      <alignment horizontal="center" vertical="center"/>
    </xf>
    <xf numFmtId="0" fontId="4" fillId="0" borderId="1" xfId="4" applyFont="1" applyBorder="1" applyAlignment="1">
      <alignment horizontal="center" vertical="center"/>
    </xf>
    <xf numFmtId="0" fontId="4" fillId="3" borderId="1" xfId="5" applyNumberFormat="1" applyFont="1" applyFill="1" applyBorder="1" applyAlignment="1">
      <alignment horizontal="center" vertical="center" wrapText="1"/>
    </xf>
    <xf numFmtId="0" fontId="4" fillId="0" borderId="1" xfId="4" applyFont="1" applyFill="1" applyBorder="1" applyAlignment="1">
      <alignment horizontal="center" vertical="center"/>
    </xf>
    <xf numFmtId="0" fontId="4" fillId="0" borderId="1" xfId="4" applyFont="1" applyFill="1" applyBorder="1" applyAlignment="1">
      <alignment horizontal="right" vertical="center"/>
    </xf>
    <xf numFmtId="0" fontId="4" fillId="0" borderId="1" xfId="4" applyFont="1" applyBorder="1" applyAlignment="1">
      <alignment horizontal="right" vertical="center"/>
    </xf>
    <xf numFmtId="0" fontId="1" fillId="0" borderId="0" xfId="4" quotePrefix="1" applyFont="1" applyAlignment="1">
      <alignment horizontal="left" vertical="center"/>
    </xf>
    <xf numFmtId="0" fontId="4" fillId="2" borderId="1" xfId="4" applyFont="1" applyFill="1" applyBorder="1" applyAlignment="1">
      <alignment horizontal="center" vertical="center" wrapText="1"/>
    </xf>
    <xf numFmtId="0" fontId="4" fillId="0" borderId="0" xfId="4" applyFont="1" applyAlignment="1">
      <alignment horizontal="left" vertical="center"/>
    </xf>
    <xf numFmtId="0" fontId="1" fillId="0" borderId="0" xfId="6" quotePrefix="1" applyFont="1" applyAlignment="1">
      <alignment horizontal="left" vertical="center"/>
    </xf>
    <xf numFmtId="0" fontId="14" fillId="0" borderId="0" xfId="6" applyFont="1" applyAlignment="1">
      <alignment vertical="center"/>
    </xf>
    <xf numFmtId="49" fontId="4" fillId="0" borderId="0" xfId="7" applyNumberFormat="1" applyFont="1" applyFill="1" applyAlignment="1">
      <alignment vertical="center"/>
    </xf>
    <xf numFmtId="49" fontId="4" fillId="0" borderId="0" xfId="7" applyNumberFormat="1" applyFont="1" applyFill="1" applyAlignment="1">
      <alignment horizontal="right" vertical="center"/>
    </xf>
    <xf numFmtId="49" fontId="4" fillId="0" borderId="0" xfId="7" applyNumberFormat="1" applyFont="1" applyFill="1" applyAlignment="1">
      <alignment horizontal="left" vertical="center"/>
    </xf>
    <xf numFmtId="0" fontId="4" fillId="0" borderId="0" xfId="7" applyNumberFormat="1" applyFont="1" applyFill="1" applyAlignment="1">
      <alignment vertical="center"/>
    </xf>
    <xf numFmtId="0" fontId="14" fillId="0" borderId="0" xfId="6" applyFont="1" applyAlignment="1">
      <alignment horizontal="right" vertical="center"/>
    </xf>
    <xf numFmtId="0" fontId="13" fillId="2" borderId="1" xfId="4" applyFill="1" applyBorder="1" applyAlignment="1">
      <alignment horizontal="center" vertical="center" wrapText="1"/>
    </xf>
    <xf numFmtId="0" fontId="13" fillId="0" borderId="1" xfId="4" applyBorder="1">
      <alignment vertical="center"/>
    </xf>
    <xf numFmtId="0" fontId="13" fillId="0" borderId="1" xfId="4" applyFill="1" applyBorder="1">
      <alignment vertical="center"/>
    </xf>
    <xf numFmtId="0" fontId="1" fillId="0" borderId="0" xfId="8" quotePrefix="1" applyFont="1" applyAlignment="1">
      <alignment horizontal="left" vertical="center"/>
    </xf>
    <xf numFmtId="179" fontId="1" fillId="0" borderId="0" xfId="8" quotePrefix="1" applyNumberFormat="1" applyFont="1" applyAlignment="1">
      <alignment horizontal="left" vertical="center"/>
    </xf>
    <xf numFmtId="179" fontId="1" fillId="0" borderId="0" xfId="8" applyNumberFormat="1" applyFont="1" applyAlignment="1">
      <alignment vertical="center"/>
    </xf>
    <xf numFmtId="0" fontId="14" fillId="0" borderId="0" xfId="8" applyFont="1"/>
    <xf numFmtId="179" fontId="14" fillId="0" borderId="0" xfId="8" applyNumberFormat="1" applyFont="1"/>
    <xf numFmtId="179" fontId="14" fillId="0" borderId="0" xfId="8" applyNumberFormat="1" applyFont="1" applyAlignment="1">
      <alignment horizontal="right"/>
    </xf>
    <xf numFmtId="0" fontId="14" fillId="3" borderId="1" xfId="8" applyFont="1" applyFill="1" applyBorder="1" applyAlignment="1">
      <alignment horizontal="center" vertical="center"/>
    </xf>
    <xf numFmtId="179" fontId="14" fillId="3" borderId="1" xfId="8" applyNumberFormat="1" applyFont="1" applyFill="1" applyBorder="1" applyAlignment="1">
      <alignment horizontal="center" vertical="center"/>
    </xf>
    <xf numFmtId="179" fontId="14" fillId="3" borderId="1" xfId="8" applyNumberFormat="1" applyFont="1" applyFill="1" applyBorder="1" applyAlignment="1">
      <alignment horizontal="center" vertical="center" wrapText="1"/>
    </xf>
    <xf numFmtId="0" fontId="4" fillId="0" borderId="1" xfId="4" applyFont="1" applyBorder="1">
      <alignment vertical="center"/>
    </xf>
    <xf numFmtId="179" fontId="4" fillId="0" borderId="1" xfId="4" applyNumberFormat="1" applyFont="1" applyBorder="1">
      <alignment vertical="center"/>
    </xf>
    <xf numFmtId="179" fontId="4" fillId="0" borderId="0" xfId="4" applyNumberFormat="1" applyFont="1">
      <alignment vertical="center"/>
    </xf>
    <xf numFmtId="0" fontId="1" fillId="0" borderId="0" xfId="9" quotePrefix="1" applyFont="1" applyAlignment="1">
      <alignment horizontal="left" vertical="center"/>
    </xf>
    <xf numFmtId="177" fontId="1" fillId="0" borderId="0" xfId="9" quotePrefix="1" applyNumberFormat="1" applyFont="1" applyAlignment="1">
      <alignment horizontal="left" vertical="center"/>
    </xf>
    <xf numFmtId="177" fontId="1" fillId="0" borderId="0" xfId="9" applyNumberFormat="1" applyFont="1" applyAlignment="1">
      <alignment vertical="center"/>
    </xf>
    <xf numFmtId="0" fontId="14" fillId="0" borderId="0" xfId="9" applyAlignment="1">
      <alignment horizontal="center"/>
    </xf>
    <xf numFmtId="177" fontId="14" fillId="0" borderId="0" xfId="9" applyNumberFormat="1"/>
    <xf numFmtId="177" fontId="14" fillId="0" borderId="0" xfId="9" applyNumberFormat="1" applyAlignment="1">
      <alignment horizontal="right"/>
    </xf>
    <xf numFmtId="0" fontId="13" fillId="0" borderId="0" xfId="4">
      <alignment vertical="center"/>
    </xf>
    <xf numFmtId="0" fontId="14" fillId="2" borderId="1" xfId="9" applyFont="1" applyFill="1" applyBorder="1" applyAlignment="1">
      <alignment horizontal="center" vertical="center"/>
    </xf>
    <xf numFmtId="177" fontId="14" fillId="2" borderId="1" xfId="9" applyNumberFormat="1" applyFont="1" applyFill="1" applyBorder="1" applyAlignment="1">
      <alignment horizontal="center" vertical="center"/>
    </xf>
    <xf numFmtId="177" fontId="14" fillId="2" borderId="1" xfId="9" applyNumberFormat="1" applyFont="1" applyFill="1" applyBorder="1" applyAlignment="1">
      <alignment horizontal="center" vertical="center" wrapText="1"/>
    </xf>
    <xf numFmtId="177" fontId="4" fillId="0" borderId="1" xfId="4" applyNumberFormat="1" applyFont="1" applyBorder="1">
      <alignment vertical="center"/>
    </xf>
    <xf numFmtId="177" fontId="4" fillId="0" borderId="1" xfId="4" applyNumberFormat="1" applyFont="1" applyBorder="1" applyAlignment="1">
      <alignment horizontal="center" vertical="center"/>
    </xf>
    <xf numFmtId="0" fontId="13" fillId="0" borderId="0" xfId="4" applyAlignment="1">
      <alignment horizontal="center" vertical="center"/>
    </xf>
    <xf numFmtId="177" fontId="13" fillId="0" borderId="0" xfId="4" applyNumberFormat="1">
      <alignment vertical="center"/>
    </xf>
    <xf numFmtId="0" fontId="16" fillId="0" borderId="0" xfId="4" applyFont="1">
      <alignment vertical="center"/>
    </xf>
    <xf numFmtId="0" fontId="13" fillId="0" borderId="0" xfId="4" applyAlignment="1">
      <alignment horizontal="right" vertical="center"/>
    </xf>
    <xf numFmtId="179" fontId="13" fillId="0" borderId="0" xfId="4" applyNumberFormat="1">
      <alignment vertical="center"/>
    </xf>
    <xf numFmtId="179" fontId="13" fillId="0" borderId="0" xfId="4" applyNumberFormat="1" applyAlignment="1">
      <alignment horizontal="right" vertical="center"/>
    </xf>
    <xf numFmtId="0" fontId="13" fillId="2" borderId="1" xfId="4" applyFill="1" applyBorder="1" applyAlignment="1">
      <alignment horizontal="center" vertical="center"/>
    </xf>
    <xf numFmtId="179" fontId="9" fillId="2" borderId="1" xfId="4" applyNumberFormat="1" applyFont="1" applyFill="1" applyBorder="1" applyAlignment="1">
      <alignment horizontal="center" vertical="center"/>
    </xf>
    <xf numFmtId="179" fontId="13" fillId="0" borderId="1" xfId="4" applyNumberFormat="1" applyBorder="1">
      <alignment vertical="center"/>
    </xf>
    <xf numFmtId="179" fontId="13" fillId="0" borderId="1" xfId="4" applyNumberFormat="1" applyBorder="1" applyAlignment="1">
      <alignment horizontal="center" vertical="center"/>
    </xf>
    <xf numFmtId="0" fontId="9" fillId="0" borderId="1" xfId="4" applyFont="1" applyBorder="1">
      <alignment vertical="center"/>
    </xf>
    <xf numFmtId="1" fontId="13" fillId="0" borderId="1" xfId="4" applyNumberFormat="1" applyBorder="1">
      <alignment vertical="center"/>
    </xf>
    <xf numFmtId="183" fontId="13" fillId="0" borderId="1" xfId="4" applyNumberFormat="1" applyBorder="1">
      <alignment vertical="center"/>
    </xf>
    <xf numFmtId="0" fontId="17" fillId="0" borderId="0" xfId="4" applyFont="1">
      <alignment vertical="center"/>
    </xf>
    <xf numFmtId="179" fontId="9" fillId="0" borderId="0" xfId="4" applyNumberFormat="1" applyFont="1">
      <alignment vertical="center"/>
    </xf>
    <xf numFmtId="0" fontId="9" fillId="0" borderId="0" xfId="4" applyFont="1">
      <alignment vertical="center"/>
    </xf>
    <xf numFmtId="179" fontId="9" fillId="0" borderId="0" xfId="4" applyNumberFormat="1" applyFont="1" applyAlignment="1">
      <alignment horizontal="right" vertical="center"/>
    </xf>
    <xf numFmtId="0" fontId="9" fillId="2" borderId="1" xfId="4" applyFont="1" applyFill="1" applyBorder="1" applyAlignment="1">
      <alignment horizontal="center" vertical="center"/>
    </xf>
    <xf numFmtId="179" fontId="9" fillId="0" borderId="1" xfId="4" applyNumberFormat="1" applyFont="1" applyBorder="1">
      <alignment vertical="center"/>
    </xf>
    <xf numFmtId="177" fontId="9" fillId="0" borderId="1" xfId="4" applyNumberFormat="1" applyFont="1" applyBorder="1">
      <alignment vertical="center"/>
    </xf>
    <xf numFmtId="49" fontId="4" fillId="0" borderId="0" xfId="4" applyNumberFormat="1" applyFont="1" applyFill="1">
      <alignment vertical="center"/>
    </xf>
    <xf numFmtId="177" fontId="4" fillId="0" borderId="0" xfId="4" applyNumberFormat="1" applyFont="1" applyFill="1">
      <alignment vertical="center"/>
    </xf>
    <xf numFmtId="177" fontId="1" fillId="0" borderId="0" xfId="4" quotePrefix="1" applyNumberFormat="1" applyFont="1" applyAlignment="1">
      <alignment horizontal="left" vertical="center"/>
    </xf>
    <xf numFmtId="0" fontId="4" fillId="0" borderId="0" xfId="4" applyFont="1" applyAlignment="1">
      <alignment vertical="center"/>
    </xf>
    <xf numFmtId="0" fontId="4" fillId="0" borderId="0" xfId="4" applyFont="1" applyFill="1">
      <alignment vertical="center"/>
    </xf>
    <xf numFmtId="177" fontId="4" fillId="0" borderId="0" xfId="4" applyNumberFormat="1" applyFont="1" applyAlignment="1">
      <alignment vertical="center"/>
    </xf>
    <xf numFmtId="0" fontId="4" fillId="0" borderId="0" xfId="4" applyFont="1" applyFill="1" applyAlignment="1">
      <alignment horizontal="right" vertical="center"/>
    </xf>
    <xf numFmtId="38" fontId="4" fillId="3" borderId="1" xfId="10" applyFont="1" applyFill="1" applyBorder="1" applyAlignment="1">
      <alignment horizontal="center" vertical="center" wrapText="1"/>
    </xf>
    <xf numFmtId="0" fontId="4" fillId="3" borderId="1" xfId="4" applyFont="1" applyFill="1" applyBorder="1" applyAlignment="1">
      <alignment horizontal="center" vertical="center" wrapText="1"/>
    </xf>
    <xf numFmtId="179" fontId="4" fillId="3" borderId="1" xfId="4" applyNumberFormat="1" applyFont="1" applyFill="1" applyBorder="1" applyAlignment="1">
      <alignment horizontal="center" vertical="center"/>
    </xf>
    <xf numFmtId="179" fontId="4" fillId="3" borderId="1" xfId="4" applyNumberFormat="1" applyFont="1" applyFill="1" applyBorder="1" applyAlignment="1">
      <alignment horizontal="center" vertical="center" wrapText="1"/>
    </xf>
    <xf numFmtId="0" fontId="4" fillId="0" borderId="1" xfId="4" applyFont="1" applyFill="1" applyBorder="1">
      <alignment vertical="center"/>
    </xf>
    <xf numFmtId="38" fontId="4" fillId="0" borderId="1" xfId="10" applyFont="1" applyFill="1" applyBorder="1">
      <alignment vertical="center"/>
    </xf>
    <xf numFmtId="177" fontId="4" fillId="0" borderId="1" xfId="4" applyNumberFormat="1" applyFont="1" applyFill="1" applyBorder="1">
      <alignment vertical="center"/>
    </xf>
    <xf numFmtId="179" fontId="4" fillId="0" borderId="1" xfId="4" applyNumberFormat="1" applyFont="1" applyFill="1" applyBorder="1">
      <alignment vertical="center"/>
    </xf>
    <xf numFmtId="177" fontId="4" fillId="0" borderId="0" xfId="4" applyNumberFormat="1" applyFont="1">
      <alignment vertical="center"/>
    </xf>
    <xf numFmtId="0" fontId="1" fillId="0" borderId="0" xfId="11" quotePrefix="1" applyFont="1" applyAlignment="1">
      <alignment horizontal="left" vertical="center"/>
    </xf>
    <xf numFmtId="179" fontId="1" fillId="0" borderId="0" xfId="11" quotePrefix="1" applyNumberFormat="1" applyFont="1" applyAlignment="1">
      <alignment horizontal="left" vertical="center"/>
    </xf>
    <xf numFmtId="0" fontId="14" fillId="0" borderId="0" xfId="11" applyFont="1"/>
    <xf numFmtId="179" fontId="14" fillId="0" borderId="0" xfId="11" applyNumberFormat="1" applyFont="1"/>
    <xf numFmtId="0" fontId="14" fillId="3" borderId="1" xfId="12" applyFont="1" applyFill="1" applyBorder="1" applyAlignment="1">
      <alignment horizontal="center" vertical="center" wrapText="1"/>
    </xf>
    <xf numFmtId="179" fontId="14" fillId="3" borderId="5" xfId="7" applyNumberFormat="1" applyFont="1" applyFill="1" applyBorder="1" applyAlignment="1">
      <alignment horizontal="center" vertical="center"/>
    </xf>
    <xf numFmtId="179" fontId="14" fillId="3" borderId="1" xfId="7" applyNumberFormat="1" applyFont="1" applyFill="1" applyBorder="1" applyAlignment="1">
      <alignment horizontal="center" vertical="center" wrapText="1"/>
    </xf>
    <xf numFmtId="0" fontId="17" fillId="0" borderId="0" xfId="4" applyFont="1" applyAlignment="1">
      <alignment horizontal="left" vertical="center"/>
    </xf>
    <xf numFmtId="0" fontId="9" fillId="0" borderId="0" xfId="4" applyFont="1" applyAlignment="1">
      <alignment horizontal="center" vertical="center"/>
    </xf>
    <xf numFmtId="0" fontId="9" fillId="0" borderId="0" xfId="4" applyFont="1" applyAlignment="1">
      <alignment horizontal="right" vertical="center"/>
    </xf>
    <xf numFmtId="0" fontId="9" fillId="3" borderId="1" xfId="4" applyFont="1" applyFill="1" applyBorder="1" applyAlignment="1">
      <alignment horizontal="center" vertical="center" wrapText="1"/>
    </xf>
    <xf numFmtId="0" fontId="9" fillId="0" borderId="1" xfId="4" applyFont="1" applyBorder="1" applyAlignment="1">
      <alignment horizontal="center" vertical="center"/>
    </xf>
    <xf numFmtId="0" fontId="9" fillId="3" borderId="1" xfId="4" quotePrefix="1" applyFont="1" applyFill="1" applyBorder="1" applyAlignment="1">
      <alignment horizontal="center" vertical="center" wrapText="1"/>
    </xf>
    <xf numFmtId="0" fontId="9" fillId="3" borderId="1" xfId="4" quotePrefix="1" applyFont="1" applyFill="1" applyBorder="1" applyAlignment="1">
      <alignment horizontal="center" vertical="center"/>
    </xf>
    <xf numFmtId="0" fontId="9" fillId="3" borderId="1" xfId="4" applyFont="1" applyFill="1" applyBorder="1" applyAlignment="1">
      <alignment horizontal="center" vertical="center"/>
    </xf>
    <xf numFmtId="0" fontId="9" fillId="0" borderId="1" xfId="4" applyFont="1" applyFill="1" applyBorder="1">
      <alignment vertical="center"/>
    </xf>
    <xf numFmtId="0" fontId="9" fillId="0" borderId="0" xfId="4" applyFont="1" applyFill="1">
      <alignment vertical="center"/>
    </xf>
    <xf numFmtId="0" fontId="9" fillId="0" borderId="1" xfId="4" applyFont="1" applyFill="1" applyBorder="1" applyAlignment="1">
      <alignment horizontal="center" vertical="center"/>
    </xf>
    <xf numFmtId="0" fontId="9" fillId="0" borderId="0" xfId="4" applyFont="1" applyFill="1" applyAlignment="1">
      <alignment horizontal="center" vertical="center"/>
    </xf>
    <xf numFmtId="38" fontId="9" fillId="0" borderId="1" xfId="10" applyFont="1" applyBorder="1">
      <alignment vertical="center"/>
    </xf>
    <xf numFmtId="0" fontId="9" fillId="2" borderId="1" xfId="4" applyFont="1" applyFill="1" applyBorder="1" applyAlignment="1">
      <alignment horizontal="left" vertical="center" wrapText="1"/>
    </xf>
    <xf numFmtId="0" fontId="9" fillId="2" borderId="1" xfId="4" applyFont="1" applyFill="1" applyBorder="1" applyAlignment="1">
      <alignment horizontal="center" vertical="center" wrapText="1"/>
    </xf>
    <xf numFmtId="0" fontId="9" fillId="0" borderId="0" xfId="4" applyFont="1" applyAlignment="1">
      <alignment horizontal="left" vertical="center"/>
    </xf>
    <xf numFmtId="0" fontId="9" fillId="0" borderId="0" xfId="4" applyFont="1" applyAlignment="1">
      <alignment vertical="center"/>
    </xf>
    <xf numFmtId="38" fontId="9" fillId="0" borderId="0" xfId="10" applyFont="1">
      <alignment vertical="center"/>
    </xf>
    <xf numFmtId="38" fontId="9" fillId="0" borderId="0" xfId="10" applyFont="1" applyAlignment="1">
      <alignment horizontal="right" vertical="center"/>
    </xf>
    <xf numFmtId="38" fontId="9" fillId="2" borderId="1" xfId="10" applyFont="1" applyFill="1" applyBorder="1" applyAlignment="1">
      <alignment horizontal="center" vertical="center" wrapText="1"/>
    </xf>
    <xf numFmtId="0" fontId="9" fillId="2" borderId="1" xfId="4" quotePrefix="1" applyFont="1" applyFill="1" applyBorder="1" applyAlignment="1">
      <alignment horizontal="center" vertical="center" wrapText="1"/>
    </xf>
    <xf numFmtId="38" fontId="9" fillId="0" borderId="1" xfId="4" applyNumberFormat="1" applyFont="1" applyBorder="1">
      <alignment vertical="center"/>
    </xf>
    <xf numFmtId="177" fontId="9" fillId="0" borderId="0" xfId="4" applyNumberFormat="1" applyFont="1">
      <alignment vertical="center"/>
    </xf>
    <xf numFmtId="177" fontId="9" fillId="2" borderId="1" xfId="4" applyNumberFormat="1" applyFont="1" applyFill="1" applyBorder="1" applyAlignment="1">
      <alignment horizontal="center" vertical="center" wrapText="1"/>
    </xf>
    <xf numFmtId="38" fontId="9" fillId="2" borderId="1" xfId="10" applyFont="1" applyFill="1" applyBorder="1" applyAlignment="1">
      <alignment horizontal="center" vertical="center"/>
    </xf>
    <xf numFmtId="10" fontId="9" fillId="0" borderId="1" xfId="13" applyNumberFormat="1" applyFont="1" applyBorder="1">
      <alignment vertical="center"/>
    </xf>
    <xf numFmtId="184" fontId="9" fillId="0" borderId="1" xfId="10" applyNumberFormat="1" applyFont="1" applyBorder="1">
      <alignment vertical="center"/>
    </xf>
    <xf numFmtId="38" fontId="9" fillId="0" borderId="0" xfId="4" applyNumberFormat="1" applyFont="1">
      <alignment vertical="center"/>
    </xf>
    <xf numFmtId="0" fontId="9" fillId="4" borderId="1" xfId="4" applyFont="1" applyFill="1" applyBorder="1" applyAlignment="1">
      <alignment horizontal="center" vertical="center" wrapText="1"/>
    </xf>
    <xf numFmtId="176" fontId="9" fillId="0" borderId="1" xfId="4" applyNumberFormat="1" applyFont="1" applyBorder="1">
      <alignment vertical="center"/>
    </xf>
    <xf numFmtId="184" fontId="9" fillId="0" borderId="1" xfId="4" applyNumberFormat="1" applyFont="1" applyBorder="1">
      <alignment vertical="center"/>
    </xf>
    <xf numFmtId="0" fontId="1" fillId="0" borderId="0" xfId="4" applyFont="1" applyAlignment="1">
      <alignment vertical="center"/>
    </xf>
    <xf numFmtId="176" fontId="12" fillId="0" borderId="1" xfId="4" applyNumberFormat="1" applyFont="1" applyBorder="1">
      <alignment vertical="center"/>
    </xf>
    <xf numFmtId="176" fontId="12" fillId="0" borderId="1" xfId="4" applyNumberFormat="1" applyFont="1" applyBorder="1" applyAlignment="1">
      <alignment horizontal="right" vertical="center"/>
    </xf>
    <xf numFmtId="0" fontId="1" fillId="0" borderId="0" xfId="4" applyFont="1" applyAlignment="1">
      <alignment horizontal="left" vertical="center"/>
    </xf>
    <xf numFmtId="0" fontId="9" fillId="2" borderId="8" xfId="4" applyFont="1" applyFill="1" applyBorder="1" applyAlignment="1">
      <alignment horizontal="center" vertical="center"/>
    </xf>
    <xf numFmtId="0" fontId="9" fillId="2" borderId="6" xfId="4" applyFont="1" applyFill="1" applyBorder="1" applyAlignment="1">
      <alignment horizontal="center" vertical="center"/>
    </xf>
    <xf numFmtId="0" fontId="9" fillId="2" borderId="7" xfId="4" applyFont="1" applyFill="1" applyBorder="1" applyAlignment="1">
      <alignment horizontal="center" vertical="center"/>
    </xf>
    <xf numFmtId="0" fontId="9" fillId="0" borderId="1" xfId="4" applyNumberFormat="1" applyFont="1" applyFill="1" applyBorder="1" applyAlignment="1">
      <alignment vertical="center"/>
    </xf>
    <xf numFmtId="176" fontId="9" fillId="0" borderId="1" xfId="4" applyNumberFormat="1" applyFont="1" applyFill="1" applyBorder="1" applyAlignment="1">
      <alignment vertical="center"/>
    </xf>
    <xf numFmtId="0" fontId="9" fillId="0" borderId="1" xfId="4" applyNumberFormat="1" applyFont="1" applyFill="1" applyBorder="1">
      <alignment vertical="center"/>
    </xf>
    <xf numFmtId="176" fontId="9" fillId="0" borderId="7" xfId="4" applyNumberFormat="1" applyFont="1" applyBorder="1" applyAlignment="1">
      <alignment vertical="center"/>
    </xf>
    <xf numFmtId="176" fontId="9" fillId="0" borderId="1" xfId="4" applyNumberFormat="1" applyFont="1" applyFill="1" applyBorder="1">
      <alignment vertical="center"/>
    </xf>
    <xf numFmtId="176" fontId="9" fillId="0" borderId="1" xfId="14" applyNumberFormat="1" applyFont="1" applyBorder="1">
      <alignment vertical="center"/>
    </xf>
    <xf numFmtId="176" fontId="9" fillId="0" borderId="1" xfId="14" applyNumberFormat="1" applyFont="1" applyFill="1" applyBorder="1">
      <alignment vertical="center"/>
    </xf>
    <xf numFmtId="0" fontId="9" fillId="0" borderId="5" xfId="4" applyFont="1" applyBorder="1" applyAlignment="1">
      <alignment vertical="center"/>
    </xf>
    <xf numFmtId="0" fontId="9" fillId="0" borderId="7" xfId="4" applyFont="1" applyBorder="1" applyAlignment="1">
      <alignment vertical="center"/>
    </xf>
    <xf numFmtId="0" fontId="9" fillId="0" borderId="5" xfId="4" applyFont="1" applyFill="1" applyBorder="1" applyAlignment="1">
      <alignment horizontal="center" vertical="center"/>
    </xf>
    <xf numFmtId="0" fontId="9" fillId="0" borderId="7" xfId="4" applyFont="1" applyFill="1" applyBorder="1" applyAlignment="1">
      <alignment horizontal="center" vertical="center"/>
    </xf>
    <xf numFmtId="0" fontId="9" fillId="0" borderId="5" xfId="4" applyFont="1" applyBorder="1" applyAlignment="1">
      <alignment horizontal="center" vertical="center"/>
    </xf>
    <xf numFmtId="0" fontId="9" fillId="0" borderId="6" xfId="4" applyFont="1" applyBorder="1" applyAlignment="1">
      <alignment horizontal="center" vertical="center"/>
    </xf>
    <xf numFmtId="0" fontId="9" fillId="0" borderId="7" xfId="4" applyFont="1" applyBorder="1" applyAlignment="1">
      <alignment horizontal="center" vertical="center"/>
    </xf>
    <xf numFmtId="0" fontId="9" fillId="0" borderId="6" xfId="4" applyFont="1" applyFill="1" applyBorder="1" applyAlignment="1">
      <alignment horizontal="center" vertical="center"/>
    </xf>
    <xf numFmtId="0" fontId="9" fillId="4" borderId="2" xfId="4" applyFont="1" applyFill="1" applyBorder="1" applyAlignment="1">
      <alignment horizontal="center" vertical="center" wrapText="1"/>
    </xf>
    <xf numFmtId="0" fontId="9" fillId="4" borderId="4" xfId="4" applyFont="1" applyFill="1" applyBorder="1" applyAlignment="1">
      <alignment horizontal="center" vertical="center" wrapText="1"/>
    </xf>
    <xf numFmtId="0" fontId="9" fillId="4" borderId="5" xfId="4" applyFont="1" applyFill="1" applyBorder="1" applyAlignment="1">
      <alignment horizontal="center" vertical="center" wrapText="1"/>
    </xf>
    <xf numFmtId="0" fontId="9" fillId="4" borderId="6" xfId="4" applyFont="1" applyFill="1" applyBorder="1" applyAlignment="1">
      <alignment horizontal="center" vertical="center" wrapText="1"/>
    </xf>
    <xf numFmtId="0" fontId="9" fillId="4" borderId="7" xfId="4" applyFont="1" applyFill="1" applyBorder="1" applyAlignment="1">
      <alignment horizontal="center" vertical="center" wrapText="1"/>
    </xf>
    <xf numFmtId="0" fontId="9" fillId="2" borderId="1" xfId="4" applyFont="1" applyFill="1" applyBorder="1" applyAlignment="1">
      <alignment horizontal="center" vertical="center" wrapText="1"/>
    </xf>
    <xf numFmtId="0" fontId="9" fillId="3" borderId="2" xfId="4" applyFont="1" applyFill="1" applyBorder="1" applyAlignment="1">
      <alignment horizontal="center" vertical="center" wrapText="1"/>
    </xf>
    <xf numFmtId="0" fontId="9" fillId="3" borderId="4" xfId="4" applyFont="1" applyFill="1" applyBorder="1" applyAlignment="1">
      <alignment horizontal="center" vertical="center" wrapText="1"/>
    </xf>
    <xf numFmtId="0" fontId="9" fillId="3" borderId="5" xfId="4" quotePrefix="1" applyFont="1" applyFill="1" applyBorder="1" applyAlignment="1">
      <alignment horizontal="center" vertical="center"/>
    </xf>
    <xf numFmtId="0" fontId="9" fillId="3" borderId="6" xfId="4" quotePrefix="1" applyFont="1" applyFill="1" applyBorder="1" applyAlignment="1">
      <alignment horizontal="center" vertical="center"/>
    </xf>
    <xf numFmtId="0" fontId="9" fillId="3" borderId="7" xfId="4" quotePrefix="1" applyFont="1" applyFill="1" applyBorder="1" applyAlignment="1">
      <alignment horizontal="center" vertical="center"/>
    </xf>
    <xf numFmtId="0" fontId="14" fillId="2" borderId="2" xfId="11" applyFont="1" applyFill="1" applyBorder="1" applyAlignment="1">
      <alignment horizontal="center" vertical="center"/>
    </xf>
    <xf numFmtId="0" fontId="14" fillId="2" borderId="4" xfId="11" applyFont="1" applyFill="1" applyBorder="1" applyAlignment="1">
      <alignment horizontal="center" vertical="center"/>
    </xf>
    <xf numFmtId="0" fontId="14" fillId="3" borderId="5" xfId="12" applyFont="1" applyFill="1" applyBorder="1" applyAlignment="1">
      <alignment horizontal="center" vertical="center" wrapText="1"/>
    </xf>
    <xf numFmtId="0" fontId="14" fillId="3" borderId="6" xfId="12" applyFont="1" applyFill="1" applyBorder="1" applyAlignment="1">
      <alignment horizontal="center" vertical="center" wrapText="1"/>
    </xf>
    <xf numFmtId="0" fontId="14" fillId="3" borderId="7" xfId="12" applyFont="1" applyFill="1" applyBorder="1" applyAlignment="1">
      <alignment horizontal="center" vertical="center" wrapText="1"/>
    </xf>
    <xf numFmtId="179" fontId="14" fillId="2" borderId="2" xfId="11" quotePrefix="1" applyNumberFormat="1" applyFont="1" applyFill="1" applyBorder="1" applyAlignment="1">
      <alignment horizontal="center" vertical="center"/>
    </xf>
    <xf numFmtId="179" fontId="14" fillId="2" borderId="4" xfId="11" quotePrefix="1" applyNumberFormat="1" applyFont="1" applyFill="1" applyBorder="1" applyAlignment="1">
      <alignment horizontal="center" vertical="center"/>
    </xf>
    <xf numFmtId="179" fontId="14" fillId="3" borderId="5" xfId="7" applyNumberFormat="1" applyFont="1" applyFill="1" applyBorder="1" applyAlignment="1">
      <alignment horizontal="center" vertical="center"/>
    </xf>
    <xf numFmtId="179" fontId="14" fillId="3" borderId="7" xfId="7" applyNumberFormat="1" applyFont="1" applyFill="1" applyBorder="1" applyAlignment="1">
      <alignment horizontal="center" vertical="center"/>
    </xf>
    <xf numFmtId="0" fontId="4" fillId="3" borderId="1" xfId="4" applyFont="1" applyFill="1" applyBorder="1" applyAlignment="1">
      <alignment horizontal="center" vertical="center"/>
    </xf>
    <xf numFmtId="0" fontId="4" fillId="3" borderId="1" xfId="4" applyFont="1" applyFill="1" applyBorder="1" applyAlignment="1">
      <alignment horizontal="center" vertical="center" wrapText="1"/>
    </xf>
    <xf numFmtId="177" fontId="4" fillId="3" borderId="1" xfId="4" quotePrefix="1" applyNumberFormat="1" applyFont="1" applyFill="1" applyBorder="1" applyAlignment="1">
      <alignment horizontal="center" vertical="center"/>
    </xf>
    <xf numFmtId="179" fontId="4" fillId="2" borderId="1" xfId="4" applyNumberFormat="1" applyFont="1" applyFill="1" applyBorder="1" applyAlignment="1">
      <alignment horizontal="center" vertical="center" wrapText="1"/>
    </xf>
    <xf numFmtId="179" fontId="4" fillId="3" borderId="1" xfId="4" applyNumberFormat="1" applyFont="1" applyFill="1" applyBorder="1" applyAlignment="1">
      <alignment horizontal="center" vertical="center"/>
    </xf>
    <xf numFmtId="177" fontId="4" fillId="2" borderId="1" xfId="4" applyNumberFormat="1" applyFont="1" applyFill="1" applyBorder="1" applyAlignment="1">
      <alignment horizontal="center" vertical="center"/>
    </xf>
    <xf numFmtId="0" fontId="13" fillId="2" borderId="1" xfId="4" applyFill="1" applyBorder="1" applyAlignment="1">
      <alignment horizontal="center" vertical="center" wrapText="1"/>
    </xf>
    <xf numFmtId="0" fontId="13" fillId="2" borderId="1" xfId="4" applyFill="1" applyBorder="1" applyAlignment="1">
      <alignment horizontal="center" vertical="center"/>
    </xf>
    <xf numFmtId="0" fontId="13" fillId="2" borderId="2" xfId="4" applyFill="1" applyBorder="1" applyAlignment="1">
      <alignment horizontal="center" vertical="center" wrapText="1"/>
    </xf>
    <xf numFmtId="0" fontId="13" fillId="2" borderId="4" xfId="4" applyFill="1" applyBorder="1" applyAlignment="1">
      <alignment horizontal="center" vertical="center" wrapText="1"/>
    </xf>
    <xf numFmtId="0" fontId="13" fillId="2" borderId="5" xfId="4" applyFill="1" applyBorder="1" applyAlignment="1">
      <alignment horizontal="center" vertical="center" wrapText="1"/>
    </xf>
    <xf numFmtId="0" fontId="13" fillId="2" borderId="7" xfId="4" applyFill="1" applyBorder="1" applyAlignment="1">
      <alignment horizontal="center" vertical="center" wrapText="1"/>
    </xf>
    <xf numFmtId="0" fontId="4" fillId="3" borderId="2" xfId="5" applyFont="1" applyFill="1" applyBorder="1" applyAlignment="1">
      <alignment horizontal="center" vertical="center"/>
    </xf>
    <xf numFmtId="0" fontId="4" fillId="3" borderId="4" xfId="5" applyFont="1" applyFill="1" applyBorder="1" applyAlignment="1">
      <alignment horizontal="center" vertical="center"/>
    </xf>
    <xf numFmtId="0" fontId="4" fillId="3" borderId="5" xfId="5" applyNumberFormat="1" applyFont="1" applyFill="1" applyBorder="1" applyAlignment="1">
      <alignment horizontal="center" vertical="center"/>
    </xf>
    <xf numFmtId="0" fontId="4" fillId="3" borderId="6" xfId="5" applyNumberFormat="1" applyFont="1" applyFill="1" applyBorder="1" applyAlignment="1">
      <alignment horizontal="center" vertical="center"/>
    </xf>
    <xf numFmtId="0" fontId="4" fillId="3" borderId="7" xfId="5"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15">
    <cellStyle name="パーセント" xfId="2" builtinId="5"/>
    <cellStyle name="パーセント 2" xfId="13"/>
    <cellStyle name="桁区切り" xfId="1" builtinId="6"/>
    <cellStyle name="桁区切り 2" xfId="3"/>
    <cellStyle name="桁区切り 2 2" xfId="14"/>
    <cellStyle name="桁区切り 3" xfId="10"/>
    <cellStyle name="標準" xfId="0" builtinId="0"/>
    <cellStyle name="標準 10" xfId="7"/>
    <cellStyle name="標準 2" xfId="4"/>
    <cellStyle name="標準 2 2" xfId="5"/>
    <cellStyle name="標準 3" xfId="9"/>
    <cellStyle name="標準 5" xfId="8"/>
    <cellStyle name="標準 6" xfId="11"/>
    <cellStyle name="標準 8" xfId="12"/>
    <cellStyle name="標準 9"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R1061"/>
  <sheetViews>
    <sheetView tabSelected="1" view="pageBreakPreview" zoomScale="60" zoomScaleNormal="100" workbookViewId="0">
      <selection activeCell="G41" sqref="G41"/>
    </sheetView>
  </sheetViews>
  <sheetFormatPr defaultRowHeight="12.75" customHeight="1" x14ac:dyDescent="0.4"/>
  <cols>
    <col min="1" max="1" width="2.125" style="125" customWidth="1"/>
    <col min="2" max="2" width="10.5" style="125" customWidth="1"/>
    <col min="3" max="3" width="23.25" style="125" bestFit="1" customWidth="1"/>
    <col min="4" max="4" width="9.25" style="125" bestFit="1" customWidth="1"/>
    <col min="5" max="5" width="2.125" style="125" customWidth="1"/>
    <col min="6" max="6" width="9.375" style="125" customWidth="1"/>
    <col min="7" max="7" width="23.25" style="125" bestFit="1" customWidth="1"/>
    <col min="8" max="8" width="42.625" style="125" bestFit="1" customWidth="1"/>
    <col min="9" max="9" width="9.25" style="125" bestFit="1" customWidth="1"/>
    <col min="10" max="10" width="4.125" style="125" customWidth="1"/>
    <col min="11" max="11" width="8.375" style="125" customWidth="1"/>
    <col min="12" max="12" width="23.625" style="125" bestFit="1" customWidth="1"/>
    <col min="13" max="13" width="9.25" style="125" bestFit="1" customWidth="1"/>
    <col min="14" max="14" width="3.75" style="125" customWidth="1"/>
    <col min="15" max="15" width="7.5" style="125" customWidth="1"/>
    <col min="16" max="16" width="23.625" style="125" bestFit="1" customWidth="1"/>
    <col min="17" max="17" width="42.625" style="125" bestFit="1" customWidth="1"/>
    <col min="18" max="18" width="9.25" style="125" bestFit="1" customWidth="1"/>
    <col min="19" max="16384" width="9" style="125"/>
  </cols>
  <sheetData>
    <row r="1" spans="2:18" ht="12.75" customHeight="1" x14ac:dyDescent="0.4">
      <c r="B1" s="187" t="s">
        <v>450</v>
      </c>
      <c r="C1" s="187"/>
      <c r="F1" s="187" t="s">
        <v>451</v>
      </c>
      <c r="G1" s="187"/>
      <c r="H1" s="187"/>
      <c r="K1" s="187" t="s">
        <v>452</v>
      </c>
      <c r="L1" s="187"/>
      <c r="O1" s="187" t="s">
        <v>453</v>
      </c>
      <c r="P1" s="187"/>
      <c r="Q1" s="187"/>
    </row>
    <row r="2" spans="2:18" ht="12.75" customHeight="1" x14ac:dyDescent="0.4">
      <c r="D2" s="155" t="s">
        <v>17</v>
      </c>
      <c r="I2" s="155" t="s">
        <v>17</v>
      </c>
      <c r="M2" s="155" t="s">
        <v>17</v>
      </c>
      <c r="R2" s="155" t="s">
        <v>17</v>
      </c>
    </row>
    <row r="3" spans="2:18" ht="12.75" customHeight="1" x14ac:dyDescent="0.4">
      <c r="B3" s="127" t="s">
        <v>340</v>
      </c>
      <c r="C3" s="127" t="s">
        <v>454</v>
      </c>
      <c r="D3" s="127" t="s">
        <v>455</v>
      </c>
      <c r="F3" s="127" t="s">
        <v>340</v>
      </c>
      <c r="G3" s="127" t="s">
        <v>454</v>
      </c>
      <c r="H3" s="127" t="s">
        <v>456</v>
      </c>
      <c r="I3" s="127" t="s">
        <v>455</v>
      </c>
      <c r="K3" s="127" t="s">
        <v>340</v>
      </c>
      <c r="L3" s="127" t="s">
        <v>457</v>
      </c>
      <c r="M3" s="127" t="s">
        <v>455</v>
      </c>
      <c r="O3" s="127" t="s">
        <v>340</v>
      </c>
      <c r="P3" s="188" t="s">
        <v>457</v>
      </c>
      <c r="Q3" s="189" t="s">
        <v>456</v>
      </c>
      <c r="R3" s="190" t="s">
        <v>455</v>
      </c>
    </row>
    <row r="4" spans="2:18" ht="12.75" customHeight="1" x14ac:dyDescent="0.4">
      <c r="B4" s="191" t="s">
        <v>98</v>
      </c>
      <c r="C4" s="191" t="s">
        <v>458</v>
      </c>
      <c r="D4" s="192">
        <v>45</v>
      </c>
      <c r="F4" s="191" t="s">
        <v>69</v>
      </c>
      <c r="G4" s="193" t="s">
        <v>459</v>
      </c>
      <c r="H4" s="193" t="s">
        <v>460</v>
      </c>
      <c r="I4" s="192">
        <v>1</v>
      </c>
      <c r="K4" s="191" t="s">
        <v>98</v>
      </c>
      <c r="L4" s="161" t="s">
        <v>461</v>
      </c>
      <c r="M4" s="192">
        <v>45</v>
      </c>
      <c r="O4" s="161" t="s">
        <v>69</v>
      </c>
      <c r="P4" s="161" t="s">
        <v>462</v>
      </c>
      <c r="Q4" s="161" t="s">
        <v>460</v>
      </c>
      <c r="R4" s="192">
        <v>1</v>
      </c>
    </row>
    <row r="5" spans="2:18" ht="12.75" customHeight="1" x14ac:dyDescent="0.4">
      <c r="B5" s="191" t="s">
        <v>69</v>
      </c>
      <c r="C5" s="191" t="s">
        <v>463</v>
      </c>
      <c r="D5" s="192">
        <v>35</v>
      </c>
      <c r="F5" s="191" t="s">
        <v>69</v>
      </c>
      <c r="G5" s="193" t="s">
        <v>464</v>
      </c>
      <c r="H5" s="193" t="s">
        <v>465</v>
      </c>
      <c r="I5" s="192">
        <v>1</v>
      </c>
      <c r="K5" s="191" t="s">
        <v>69</v>
      </c>
      <c r="L5" s="161" t="s">
        <v>466</v>
      </c>
      <c r="M5" s="192">
        <v>35</v>
      </c>
      <c r="O5" s="161" t="s">
        <v>69</v>
      </c>
      <c r="P5" s="161" t="s">
        <v>467</v>
      </c>
      <c r="Q5" s="161" t="s">
        <v>465</v>
      </c>
      <c r="R5" s="192">
        <v>1</v>
      </c>
    </row>
    <row r="6" spans="2:18" ht="12.75" customHeight="1" x14ac:dyDescent="0.4">
      <c r="B6" s="191" t="s">
        <v>94</v>
      </c>
      <c r="C6" s="191" t="s">
        <v>468</v>
      </c>
      <c r="D6" s="192">
        <v>21</v>
      </c>
      <c r="F6" s="191" t="s">
        <v>69</v>
      </c>
      <c r="G6" s="193" t="s">
        <v>464</v>
      </c>
      <c r="H6" s="193" t="s">
        <v>469</v>
      </c>
      <c r="I6" s="192">
        <v>1</v>
      </c>
      <c r="K6" s="120" t="s">
        <v>94</v>
      </c>
      <c r="L6" s="120" t="s">
        <v>470</v>
      </c>
      <c r="M6" s="182">
        <v>21</v>
      </c>
      <c r="O6" s="161" t="s">
        <v>69</v>
      </c>
      <c r="P6" s="161" t="s">
        <v>467</v>
      </c>
      <c r="Q6" s="161" t="s">
        <v>469</v>
      </c>
      <c r="R6" s="192">
        <v>1</v>
      </c>
    </row>
    <row r="7" spans="2:18" ht="12.75" customHeight="1" x14ac:dyDescent="0.4">
      <c r="B7" s="191" t="s">
        <v>98</v>
      </c>
      <c r="C7" s="191" t="s">
        <v>471</v>
      </c>
      <c r="D7" s="192">
        <v>20</v>
      </c>
      <c r="F7" s="191" t="s">
        <v>69</v>
      </c>
      <c r="G7" s="193" t="s">
        <v>472</v>
      </c>
      <c r="H7" s="193" t="s">
        <v>473</v>
      </c>
      <c r="I7" s="192">
        <v>1</v>
      </c>
      <c r="K7" s="191" t="s">
        <v>69</v>
      </c>
      <c r="L7" s="161" t="s">
        <v>474</v>
      </c>
      <c r="M7" s="192">
        <v>17</v>
      </c>
      <c r="O7" s="161" t="s">
        <v>69</v>
      </c>
      <c r="P7" s="161" t="s">
        <v>475</v>
      </c>
      <c r="Q7" s="161" t="s">
        <v>473</v>
      </c>
      <c r="R7" s="192">
        <v>1</v>
      </c>
    </row>
    <row r="8" spans="2:18" ht="12.75" customHeight="1" x14ac:dyDescent="0.4">
      <c r="B8" s="191" t="s">
        <v>103</v>
      </c>
      <c r="C8" s="191" t="s">
        <v>476</v>
      </c>
      <c r="D8" s="192">
        <v>19</v>
      </c>
      <c r="F8" s="191" t="s">
        <v>69</v>
      </c>
      <c r="G8" s="193" t="s">
        <v>472</v>
      </c>
      <c r="H8" s="193" t="s">
        <v>477</v>
      </c>
      <c r="I8" s="192">
        <v>1</v>
      </c>
      <c r="K8" s="191" t="s">
        <v>98</v>
      </c>
      <c r="L8" s="161" t="s">
        <v>478</v>
      </c>
      <c r="M8" s="192">
        <v>17</v>
      </c>
      <c r="O8" s="161" t="s">
        <v>69</v>
      </c>
      <c r="P8" s="161" t="s">
        <v>475</v>
      </c>
      <c r="Q8" s="161" t="s">
        <v>477</v>
      </c>
      <c r="R8" s="192">
        <v>1</v>
      </c>
    </row>
    <row r="9" spans="2:18" ht="12.75" customHeight="1" x14ac:dyDescent="0.4">
      <c r="B9" s="191" t="s">
        <v>69</v>
      </c>
      <c r="C9" s="191" t="s">
        <v>479</v>
      </c>
      <c r="D9" s="192">
        <v>17</v>
      </c>
      <c r="F9" s="191" t="s">
        <v>69</v>
      </c>
      <c r="G9" s="193" t="s">
        <v>472</v>
      </c>
      <c r="H9" s="193" t="s">
        <v>480</v>
      </c>
      <c r="I9" s="192">
        <v>1</v>
      </c>
      <c r="K9" s="191" t="s">
        <v>103</v>
      </c>
      <c r="L9" s="161" t="s">
        <v>481</v>
      </c>
      <c r="M9" s="192">
        <v>17</v>
      </c>
      <c r="O9" s="161" t="s">
        <v>69</v>
      </c>
      <c r="P9" s="161" t="s">
        <v>475</v>
      </c>
      <c r="Q9" s="161" t="s">
        <v>480</v>
      </c>
      <c r="R9" s="192">
        <v>1</v>
      </c>
    </row>
    <row r="10" spans="2:18" ht="12.75" customHeight="1" x14ac:dyDescent="0.4">
      <c r="B10" s="191" t="s">
        <v>93</v>
      </c>
      <c r="C10" s="191" t="s">
        <v>482</v>
      </c>
      <c r="D10" s="192">
        <v>15</v>
      </c>
      <c r="F10" s="191" t="s">
        <v>69</v>
      </c>
      <c r="G10" s="193" t="s">
        <v>472</v>
      </c>
      <c r="H10" s="193" t="s">
        <v>483</v>
      </c>
      <c r="I10" s="192">
        <v>1</v>
      </c>
      <c r="K10" s="191" t="s">
        <v>93</v>
      </c>
      <c r="L10" s="161" t="s">
        <v>484</v>
      </c>
      <c r="M10" s="192">
        <v>15</v>
      </c>
      <c r="O10" s="161" t="s">
        <v>69</v>
      </c>
      <c r="P10" s="161" t="s">
        <v>485</v>
      </c>
      <c r="Q10" s="161" t="s">
        <v>483</v>
      </c>
      <c r="R10" s="192">
        <v>1</v>
      </c>
    </row>
    <row r="11" spans="2:18" ht="12.75" customHeight="1" x14ac:dyDescent="0.4">
      <c r="B11" s="191" t="s">
        <v>77</v>
      </c>
      <c r="C11" s="191" t="s">
        <v>486</v>
      </c>
      <c r="D11" s="192">
        <v>14</v>
      </c>
      <c r="F11" s="191" t="s">
        <v>69</v>
      </c>
      <c r="G11" s="193" t="s">
        <v>472</v>
      </c>
      <c r="H11" s="193" t="s">
        <v>487</v>
      </c>
      <c r="I11" s="192">
        <v>1</v>
      </c>
      <c r="K11" s="191" t="s">
        <v>77</v>
      </c>
      <c r="L11" s="161" t="s">
        <v>488</v>
      </c>
      <c r="M11" s="192">
        <v>14</v>
      </c>
      <c r="O11" s="161" t="s">
        <v>69</v>
      </c>
      <c r="P11" s="161" t="s">
        <v>485</v>
      </c>
      <c r="Q11" s="161" t="s">
        <v>487</v>
      </c>
      <c r="R11" s="192">
        <v>1</v>
      </c>
    </row>
    <row r="12" spans="2:18" ht="12.75" customHeight="1" x14ac:dyDescent="0.4">
      <c r="B12" s="191" t="s">
        <v>97</v>
      </c>
      <c r="C12" s="191" t="s">
        <v>489</v>
      </c>
      <c r="D12" s="192">
        <v>14</v>
      </c>
      <c r="F12" s="191" t="s">
        <v>69</v>
      </c>
      <c r="G12" s="193" t="s">
        <v>472</v>
      </c>
      <c r="H12" s="193" t="s">
        <v>490</v>
      </c>
      <c r="I12" s="192">
        <v>1</v>
      </c>
      <c r="K12" s="120" t="s">
        <v>97</v>
      </c>
      <c r="L12" s="120" t="s">
        <v>491</v>
      </c>
      <c r="M12" s="182">
        <v>14</v>
      </c>
      <c r="O12" s="161" t="s">
        <v>69</v>
      </c>
      <c r="P12" s="161" t="s">
        <v>485</v>
      </c>
      <c r="Q12" s="161" t="s">
        <v>490</v>
      </c>
      <c r="R12" s="192">
        <v>1</v>
      </c>
    </row>
    <row r="13" spans="2:18" ht="12.75" customHeight="1" x14ac:dyDescent="0.4">
      <c r="B13" s="191" t="s">
        <v>69</v>
      </c>
      <c r="C13" s="191" t="s">
        <v>492</v>
      </c>
      <c r="D13" s="192">
        <v>13</v>
      </c>
      <c r="F13" s="191" t="s">
        <v>69</v>
      </c>
      <c r="G13" s="193" t="s">
        <v>472</v>
      </c>
      <c r="H13" s="193" t="s">
        <v>493</v>
      </c>
      <c r="I13" s="192">
        <v>1</v>
      </c>
      <c r="K13" s="191" t="s">
        <v>69</v>
      </c>
      <c r="L13" s="161" t="s">
        <v>494</v>
      </c>
      <c r="M13" s="192">
        <v>13</v>
      </c>
      <c r="O13" s="161" t="s">
        <v>69</v>
      </c>
      <c r="P13" s="161" t="s">
        <v>485</v>
      </c>
      <c r="Q13" s="161" t="s">
        <v>493</v>
      </c>
      <c r="R13" s="192">
        <v>1</v>
      </c>
    </row>
    <row r="14" spans="2:18" ht="12.75" customHeight="1" x14ac:dyDescent="0.4">
      <c r="B14" s="191" t="s">
        <v>69</v>
      </c>
      <c r="C14" s="191" t="s">
        <v>495</v>
      </c>
      <c r="D14" s="192">
        <v>13</v>
      </c>
      <c r="F14" s="191" t="s">
        <v>69</v>
      </c>
      <c r="G14" s="193" t="s">
        <v>472</v>
      </c>
      <c r="H14" s="193" t="s">
        <v>496</v>
      </c>
      <c r="I14" s="192">
        <v>1</v>
      </c>
      <c r="K14" s="191" t="s">
        <v>69</v>
      </c>
      <c r="L14" s="161" t="s">
        <v>497</v>
      </c>
      <c r="M14" s="192">
        <v>13</v>
      </c>
      <c r="O14" s="161" t="s">
        <v>69</v>
      </c>
      <c r="P14" s="161" t="s">
        <v>485</v>
      </c>
      <c r="Q14" s="161" t="s">
        <v>496</v>
      </c>
      <c r="R14" s="192">
        <v>1</v>
      </c>
    </row>
    <row r="15" spans="2:18" ht="12.75" customHeight="1" x14ac:dyDescent="0.4">
      <c r="B15" s="191" t="s">
        <v>80</v>
      </c>
      <c r="C15" s="191" t="s">
        <v>498</v>
      </c>
      <c r="D15" s="192">
        <v>13</v>
      </c>
      <c r="F15" s="191" t="s">
        <v>69</v>
      </c>
      <c r="G15" s="193" t="s">
        <v>499</v>
      </c>
      <c r="H15" s="193" t="s">
        <v>500</v>
      </c>
      <c r="I15" s="192">
        <v>1</v>
      </c>
      <c r="K15" s="191" t="s">
        <v>69</v>
      </c>
      <c r="L15" s="161" t="s">
        <v>501</v>
      </c>
      <c r="M15" s="192">
        <v>13</v>
      </c>
      <c r="O15" s="161" t="s">
        <v>69</v>
      </c>
      <c r="P15" s="161" t="s">
        <v>502</v>
      </c>
      <c r="Q15" s="161" t="s">
        <v>500</v>
      </c>
      <c r="R15" s="192">
        <v>1</v>
      </c>
    </row>
    <row r="16" spans="2:18" ht="12.75" customHeight="1" x14ac:dyDescent="0.4">
      <c r="B16" s="191" t="s">
        <v>88</v>
      </c>
      <c r="C16" s="191" t="s">
        <v>503</v>
      </c>
      <c r="D16" s="192">
        <v>13</v>
      </c>
      <c r="F16" s="191" t="s">
        <v>69</v>
      </c>
      <c r="G16" s="193" t="s">
        <v>495</v>
      </c>
      <c r="H16" s="193" t="s">
        <v>504</v>
      </c>
      <c r="I16" s="192">
        <v>1</v>
      </c>
      <c r="K16" s="191" t="s">
        <v>80</v>
      </c>
      <c r="L16" s="161" t="s">
        <v>505</v>
      </c>
      <c r="M16" s="192">
        <v>13</v>
      </c>
      <c r="O16" s="161" t="s">
        <v>69</v>
      </c>
      <c r="P16" s="161" t="s">
        <v>494</v>
      </c>
      <c r="Q16" s="161" t="s">
        <v>504</v>
      </c>
      <c r="R16" s="192">
        <v>1</v>
      </c>
    </row>
    <row r="17" spans="2:18" ht="12.75" customHeight="1" x14ac:dyDescent="0.4">
      <c r="B17" s="191" t="s">
        <v>69</v>
      </c>
      <c r="C17" s="191" t="s">
        <v>506</v>
      </c>
      <c r="D17" s="192">
        <v>13</v>
      </c>
      <c r="F17" s="191" t="s">
        <v>69</v>
      </c>
      <c r="G17" s="193" t="s">
        <v>495</v>
      </c>
      <c r="H17" s="193" t="s">
        <v>507</v>
      </c>
      <c r="I17" s="192">
        <v>1</v>
      </c>
      <c r="K17" s="191" t="s">
        <v>88</v>
      </c>
      <c r="L17" s="161" t="s">
        <v>508</v>
      </c>
      <c r="M17" s="192">
        <v>13</v>
      </c>
      <c r="O17" s="161" t="s">
        <v>69</v>
      </c>
      <c r="P17" s="161" t="s">
        <v>494</v>
      </c>
      <c r="Q17" s="161" t="s">
        <v>507</v>
      </c>
      <c r="R17" s="192">
        <v>1</v>
      </c>
    </row>
    <row r="18" spans="2:18" ht="12.75" customHeight="1" x14ac:dyDescent="0.4">
      <c r="B18" s="191" t="s">
        <v>98</v>
      </c>
      <c r="C18" s="191" t="s">
        <v>509</v>
      </c>
      <c r="D18" s="192">
        <v>13</v>
      </c>
      <c r="F18" s="191" t="s">
        <v>69</v>
      </c>
      <c r="G18" s="193" t="s">
        <v>495</v>
      </c>
      <c r="H18" s="193" t="s">
        <v>510</v>
      </c>
      <c r="I18" s="192">
        <v>1</v>
      </c>
      <c r="K18" s="191" t="s">
        <v>98</v>
      </c>
      <c r="L18" s="161" t="s">
        <v>511</v>
      </c>
      <c r="M18" s="192">
        <v>13</v>
      </c>
      <c r="O18" s="161" t="s">
        <v>69</v>
      </c>
      <c r="P18" s="161" t="s">
        <v>494</v>
      </c>
      <c r="Q18" s="161" t="s">
        <v>510</v>
      </c>
      <c r="R18" s="192">
        <v>1</v>
      </c>
    </row>
    <row r="19" spans="2:18" ht="12.75" customHeight="1" x14ac:dyDescent="0.4">
      <c r="B19" s="191" t="s">
        <v>71</v>
      </c>
      <c r="C19" s="191" t="s">
        <v>512</v>
      </c>
      <c r="D19" s="192">
        <v>12</v>
      </c>
      <c r="F19" s="191" t="s">
        <v>69</v>
      </c>
      <c r="G19" s="193" t="s">
        <v>495</v>
      </c>
      <c r="H19" s="193" t="s">
        <v>513</v>
      </c>
      <c r="I19" s="192">
        <v>1</v>
      </c>
      <c r="K19" s="191" t="s">
        <v>71</v>
      </c>
      <c r="L19" s="161" t="s">
        <v>514</v>
      </c>
      <c r="M19" s="192">
        <v>12</v>
      </c>
      <c r="O19" s="161" t="s">
        <v>69</v>
      </c>
      <c r="P19" s="161" t="s">
        <v>494</v>
      </c>
      <c r="Q19" s="161" t="s">
        <v>513</v>
      </c>
      <c r="R19" s="192">
        <v>1</v>
      </c>
    </row>
    <row r="20" spans="2:18" ht="12.75" customHeight="1" x14ac:dyDescent="0.4">
      <c r="B20" s="191" t="s">
        <v>87</v>
      </c>
      <c r="C20" s="191" t="s">
        <v>515</v>
      </c>
      <c r="D20" s="192">
        <v>12</v>
      </c>
      <c r="F20" s="191" t="s">
        <v>69</v>
      </c>
      <c r="G20" s="193" t="s">
        <v>495</v>
      </c>
      <c r="H20" s="193" t="s">
        <v>516</v>
      </c>
      <c r="I20" s="192">
        <v>1</v>
      </c>
      <c r="K20" s="191" t="s">
        <v>73</v>
      </c>
      <c r="L20" s="161" t="s">
        <v>517</v>
      </c>
      <c r="M20" s="192">
        <v>12</v>
      </c>
      <c r="O20" s="161" t="s">
        <v>69</v>
      </c>
      <c r="P20" s="161" t="s">
        <v>494</v>
      </c>
      <c r="Q20" s="161" t="s">
        <v>516</v>
      </c>
      <c r="R20" s="192">
        <v>1</v>
      </c>
    </row>
    <row r="21" spans="2:18" ht="12.75" customHeight="1" x14ac:dyDescent="0.4">
      <c r="B21" s="191" t="s">
        <v>92</v>
      </c>
      <c r="C21" s="191" t="s">
        <v>518</v>
      </c>
      <c r="D21" s="192">
        <v>12</v>
      </c>
      <c r="F21" s="191" t="s">
        <v>69</v>
      </c>
      <c r="G21" s="193" t="s">
        <v>495</v>
      </c>
      <c r="H21" s="193" t="s">
        <v>519</v>
      </c>
      <c r="I21" s="192">
        <v>1</v>
      </c>
      <c r="K21" s="191" t="s">
        <v>87</v>
      </c>
      <c r="L21" s="161" t="s">
        <v>520</v>
      </c>
      <c r="M21" s="192">
        <v>12</v>
      </c>
      <c r="O21" s="161" t="s">
        <v>69</v>
      </c>
      <c r="P21" s="161" t="s">
        <v>494</v>
      </c>
      <c r="Q21" s="161" t="s">
        <v>519</v>
      </c>
      <c r="R21" s="192">
        <v>1</v>
      </c>
    </row>
    <row r="22" spans="2:18" ht="12.75" customHeight="1" x14ac:dyDescent="0.4">
      <c r="B22" s="191" t="s">
        <v>108</v>
      </c>
      <c r="C22" s="191" t="s">
        <v>521</v>
      </c>
      <c r="D22" s="192">
        <v>12</v>
      </c>
      <c r="F22" s="191" t="s">
        <v>69</v>
      </c>
      <c r="G22" s="193" t="s">
        <v>495</v>
      </c>
      <c r="H22" s="193" t="s">
        <v>522</v>
      </c>
      <c r="I22" s="192">
        <v>1</v>
      </c>
      <c r="K22" s="191" t="s">
        <v>92</v>
      </c>
      <c r="L22" s="161" t="s">
        <v>523</v>
      </c>
      <c r="M22" s="192">
        <v>12</v>
      </c>
      <c r="O22" s="161" t="s">
        <v>69</v>
      </c>
      <c r="P22" s="161" t="s">
        <v>494</v>
      </c>
      <c r="Q22" s="161" t="s">
        <v>522</v>
      </c>
      <c r="R22" s="192">
        <v>1</v>
      </c>
    </row>
    <row r="23" spans="2:18" ht="12.75" customHeight="1" x14ac:dyDescent="0.4">
      <c r="B23" s="191" t="s">
        <v>96</v>
      </c>
      <c r="C23" s="191" t="s">
        <v>524</v>
      </c>
      <c r="D23" s="192">
        <v>12</v>
      </c>
      <c r="F23" s="191" t="s">
        <v>69</v>
      </c>
      <c r="G23" s="193" t="s">
        <v>495</v>
      </c>
      <c r="H23" s="193" t="s">
        <v>525</v>
      </c>
      <c r="I23" s="192">
        <v>1</v>
      </c>
      <c r="K23" s="191" t="s">
        <v>96</v>
      </c>
      <c r="L23" s="161" t="s">
        <v>526</v>
      </c>
      <c r="M23" s="192">
        <v>12</v>
      </c>
      <c r="O23" s="161" t="s">
        <v>69</v>
      </c>
      <c r="P23" s="161" t="s">
        <v>494</v>
      </c>
      <c r="Q23" s="161" t="s">
        <v>525</v>
      </c>
      <c r="R23" s="192">
        <v>1</v>
      </c>
    </row>
    <row r="24" spans="2:18" ht="12.75" customHeight="1" x14ac:dyDescent="0.4">
      <c r="B24" s="191" t="s">
        <v>80</v>
      </c>
      <c r="C24" s="191" t="s">
        <v>527</v>
      </c>
      <c r="D24" s="192">
        <v>11</v>
      </c>
      <c r="F24" s="191" t="s">
        <v>69</v>
      </c>
      <c r="G24" s="193" t="s">
        <v>495</v>
      </c>
      <c r="H24" s="193" t="s">
        <v>528</v>
      </c>
      <c r="I24" s="192">
        <v>1</v>
      </c>
      <c r="K24" s="191" t="s">
        <v>103</v>
      </c>
      <c r="L24" s="161" t="s">
        <v>529</v>
      </c>
      <c r="M24" s="192">
        <v>12</v>
      </c>
      <c r="O24" s="161" t="s">
        <v>69</v>
      </c>
      <c r="P24" s="161" t="s">
        <v>494</v>
      </c>
      <c r="Q24" s="161" t="s">
        <v>528</v>
      </c>
      <c r="R24" s="192">
        <v>1</v>
      </c>
    </row>
    <row r="25" spans="2:18" ht="12.75" customHeight="1" x14ac:dyDescent="0.4">
      <c r="B25" s="191" t="s">
        <v>110</v>
      </c>
      <c r="C25" s="191" t="s">
        <v>530</v>
      </c>
      <c r="D25" s="192">
        <v>11</v>
      </c>
      <c r="F25" s="191" t="s">
        <v>69</v>
      </c>
      <c r="G25" s="193" t="s">
        <v>495</v>
      </c>
      <c r="H25" s="193" t="s">
        <v>531</v>
      </c>
      <c r="I25" s="192">
        <v>1</v>
      </c>
      <c r="K25" s="191" t="s">
        <v>108</v>
      </c>
      <c r="L25" s="161" t="s">
        <v>532</v>
      </c>
      <c r="M25" s="192">
        <v>12</v>
      </c>
      <c r="O25" s="161" t="s">
        <v>69</v>
      </c>
      <c r="P25" s="161" t="s">
        <v>494</v>
      </c>
      <c r="Q25" s="161" t="s">
        <v>531</v>
      </c>
      <c r="R25" s="192">
        <v>1</v>
      </c>
    </row>
    <row r="26" spans="2:18" ht="12.75" customHeight="1" x14ac:dyDescent="0.4">
      <c r="B26" s="191" t="s">
        <v>71</v>
      </c>
      <c r="C26" s="191" t="s">
        <v>533</v>
      </c>
      <c r="D26" s="192">
        <v>11</v>
      </c>
      <c r="F26" s="191" t="s">
        <v>69</v>
      </c>
      <c r="G26" s="193" t="s">
        <v>495</v>
      </c>
      <c r="H26" s="193" t="s">
        <v>534</v>
      </c>
      <c r="I26" s="192">
        <v>1</v>
      </c>
      <c r="K26" s="191" t="s">
        <v>110</v>
      </c>
      <c r="L26" s="161" t="s">
        <v>535</v>
      </c>
      <c r="M26" s="192">
        <v>12</v>
      </c>
      <c r="O26" s="161" t="s">
        <v>69</v>
      </c>
      <c r="P26" s="161" t="s">
        <v>494</v>
      </c>
      <c r="Q26" s="161" t="s">
        <v>534</v>
      </c>
      <c r="R26" s="192">
        <v>1</v>
      </c>
    </row>
    <row r="27" spans="2:18" ht="12.75" customHeight="1" x14ac:dyDescent="0.4">
      <c r="B27" s="191" t="s">
        <v>88</v>
      </c>
      <c r="C27" s="191" t="s">
        <v>536</v>
      </c>
      <c r="D27" s="192">
        <v>11</v>
      </c>
      <c r="F27" s="191" t="s">
        <v>69</v>
      </c>
      <c r="G27" s="193" t="s">
        <v>495</v>
      </c>
      <c r="H27" s="193" t="s">
        <v>537</v>
      </c>
      <c r="I27" s="192">
        <v>1</v>
      </c>
      <c r="K27" s="191" t="s">
        <v>76</v>
      </c>
      <c r="L27" s="161" t="s">
        <v>538</v>
      </c>
      <c r="M27" s="192">
        <v>11</v>
      </c>
      <c r="O27" s="161" t="s">
        <v>69</v>
      </c>
      <c r="P27" s="161" t="s">
        <v>494</v>
      </c>
      <c r="Q27" s="161" t="s">
        <v>537</v>
      </c>
      <c r="R27" s="192">
        <v>1</v>
      </c>
    </row>
    <row r="28" spans="2:18" ht="12.75" customHeight="1" x14ac:dyDescent="0.4">
      <c r="B28" s="191" t="s">
        <v>73</v>
      </c>
      <c r="C28" s="191" t="s">
        <v>539</v>
      </c>
      <c r="D28" s="192">
        <v>11</v>
      </c>
      <c r="F28" s="191" t="s">
        <v>69</v>
      </c>
      <c r="G28" s="193" t="s">
        <v>495</v>
      </c>
      <c r="H28" s="193" t="s">
        <v>540</v>
      </c>
      <c r="I28" s="192">
        <v>1</v>
      </c>
      <c r="K28" s="191" t="s">
        <v>88</v>
      </c>
      <c r="L28" s="161" t="s">
        <v>541</v>
      </c>
      <c r="M28" s="192">
        <v>11</v>
      </c>
      <c r="O28" s="161" t="s">
        <v>69</v>
      </c>
      <c r="P28" s="161" t="s">
        <v>494</v>
      </c>
      <c r="Q28" s="161" t="s">
        <v>540</v>
      </c>
      <c r="R28" s="192">
        <v>1</v>
      </c>
    </row>
    <row r="29" spans="2:18" ht="12.75" customHeight="1" x14ac:dyDescent="0.4">
      <c r="B29" s="191" t="s">
        <v>110</v>
      </c>
      <c r="C29" s="191" t="s">
        <v>542</v>
      </c>
      <c r="D29" s="192">
        <v>10</v>
      </c>
      <c r="F29" s="191" t="s">
        <v>69</v>
      </c>
      <c r="G29" s="193" t="s">
        <v>543</v>
      </c>
      <c r="H29" s="193" t="s">
        <v>544</v>
      </c>
      <c r="I29" s="192">
        <v>1</v>
      </c>
      <c r="K29" s="191" t="s">
        <v>80</v>
      </c>
      <c r="L29" s="161" t="s">
        <v>545</v>
      </c>
      <c r="M29" s="192">
        <v>10</v>
      </c>
      <c r="O29" s="161" t="s">
        <v>69</v>
      </c>
      <c r="P29" s="161" t="s">
        <v>546</v>
      </c>
      <c r="Q29" s="161" t="s">
        <v>544</v>
      </c>
      <c r="R29" s="192">
        <v>1</v>
      </c>
    </row>
    <row r="30" spans="2:18" ht="12.75" customHeight="1" x14ac:dyDescent="0.4">
      <c r="B30" s="191" t="s">
        <v>76</v>
      </c>
      <c r="C30" s="191" t="s">
        <v>547</v>
      </c>
      <c r="D30" s="192">
        <v>10</v>
      </c>
      <c r="F30" s="191" t="s">
        <v>69</v>
      </c>
      <c r="G30" s="193" t="s">
        <v>506</v>
      </c>
      <c r="H30" s="193" t="s">
        <v>548</v>
      </c>
      <c r="I30" s="192">
        <v>1</v>
      </c>
      <c r="K30" s="191" t="s">
        <v>96</v>
      </c>
      <c r="L30" s="161" t="s">
        <v>549</v>
      </c>
      <c r="M30" s="192">
        <v>10</v>
      </c>
      <c r="O30" s="161" t="s">
        <v>69</v>
      </c>
      <c r="P30" s="161" t="s">
        <v>497</v>
      </c>
      <c r="Q30" s="161" t="s">
        <v>548</v>
      </c>
      <c r="R30" s="192">
        <v>1</v>
      </c>
    </row>
    <row r="31" spans="2:18" ht="12.75" customHeight="1" x14ac:dyDescent="0.4">
      <c r="B31" s="191" t="s">
        <v>72</v>
      </c>
      <c r="C31" s="191" t="s">
        <v>550</v>
      </c>
      <c r="D31" s="192">
        <v>10</v>
      </c>
      <c r="F31" s="191" t="s">
        <v>69</v>
      </c>
      <c r="G31" s="193" t="s">
        <v>506</v>
      </c>
      <c r="H31" s="193" t="s">
        <v>551</v>
      </c>
      <c r="I31" s="192">
        <v>1</v>
      </c>
      <c r="K31" s="191" t="s">
        <v>108</v>
      </c>
      <c r="L31" s="161" t="s">
        <v>552</v>
      </c>
      <c r="M31" s="192">
        <v>10</v>
      </c>
      <c r="O31" s="161" t="s">
        <v>69</v>
      </c>
      <c r="P31" s="161" t="s">
        <v>497</v>
      </c>
      <c r="Q31" s="161" t="s">
        <v>551</v>
      </c>
      <c r="R31" s="192">
        <v>1</v>
      </c>
    </row>
    <row r="32" spans="2:18" ht="12.75" customHeight="1" x14ac:dyDescent="0.4">
      <c r="B32" s="191" t="s">
        <v>96</v>
      </c>
      <c r="C32" s="191" t="s">
        <v>553</v>
      </c>
      <c r="D32" s="192">
        <v>10</v>
      </c>
      <c r="F32" s="191" t="s">
        <v>69</v>
      </c>
      <c r="G32" s="193" t="s">
        <v>506</v>
      </c>
      <c r="H32" s="193" t="s">
        <v>554</v>
      </c>
      <c r="I32" s="192">
        <v>1</v>
      </c>
      <c r="K32" s="191" t="s">
        <v>110</v>
      </c>
      <c r="L32" s="161" t="s">
        <v>555</v>
      </c>
      <c r="M32" s="192">
        <v>10</v>
      </c>
      <c r="O32" s="161" t="s">
        <v>69</v>
      </c>
      <c r="P32" s="161" t="s">
        <v>497</v>
      </c>
      <c r="Q32" s="161" t="s">
        <v>554</v>
      </c>
      <c r="R32" s="192">
        <v>1</v>
      </c>
    </row>
    <row r="33" spans="2:18" ht="12.75" customHeight="1" x14ac:dyDescent="0.4">
      <c r="B33" s="191" t="s">
        <v>108</v>
      </c>
      <c r="C33" s="191" t="s">
        <v>556</v>
      </c>
      <c r="D33" s="192">
        <v>10</v>
      </c>
      <c r="F33" s="191" t="s">
        <v>69</v>
      </c>
      <c r="G33" s="193" t="s">
        <v>506</v>
      </c>
      <c r="H33" s="193" t="s">
        <v>557</v>
      </c>
      <c r="I33" s="192">
        <v>1</v>
      </c>
      <c r="K33" s="191" t="s">
        <v>69</v>
      </c>
      <c r="L33" s="161" t="s">
        <v>558</v>
      </c>
      <c r="M33" s="192">
        <v>9</v>
      </c>
      <c r="O33" s="161" t="s">
        <v>69</v>
      </c>
      <c r="P33" s="161" t="s">
        <v>497</v>
      </c>
      <c r="Q33" s="161" t="s">
        <v>557</v>
      </c>
      <c r="R33" s="192">
        <v>1</v>
      </c>
    </row>
    <row r="34" spans="2:18" ht="12.75" customHeight="1" x14ac:dyDescent="0.4">
      <c r="B34" s="191" t="s">
        <v>70</v>
      </c>
      <c r="C34" s="191" t="s">
        <v>559</v>
      </c>
      <c r="D34" s="192">
        <v>9</v>
      </c>
      <c r="F34" s="191" t="s">
        <v>69</v>
      </c>
      <c r="G34" s="193" t="s">
        <v>506</v>
      </c>
      <c r="H34" s="193" t="s">
        <v>560</v>
      </c>
      <c r="I34" s="192">
        <v>1</v>
      </c>
      <c r="K34" s="191" t="s">
        <v>70</v>
      </c>
      <c r="L34" s="161" t="s">
        <v>561</v>
      </c>
      <c r="M34" s="192">
        <v>9</v>
      </c>
      <c r="O34" s="161" t="s">
        <v>69</v>
      </c>
      <c r="P34" s="161" t="s">
        <v>497</v>
      </c>
      <c r="Q34" s="161" t="s">
        <v>560</v>
      </c>
      <c r="R34" s="192">
        <v>1</v>
      </c>
    </row>
    <row r="35" spans="2:18" ht="12.75" customHeight="1" x14ac:dyDescent="0.4">
      <c r="B35" s="191" t="s">
        <v>77</v>
      </c>
      <c r="C35" s="191" t="s">
        <v>562</v>
      </c>
      <c r="D35" s="192">
        <v>9</v>
      </c>
      <c r="F35" s="191" t="s">
        <v>69</v>
      </c>
      <c r="G35" s="193" t="s">
        <v>506</v>
      </c>
      <c r="H35" s="193" t="s">
        <v>563</v>
      </c>
      <c r="I35" s="192">
        <v>1</v>
      </c>
      <c r="K35" s="191" t="s">
        <v>72</v>
      </c>
      <c r="L35" s="161" t="s">
        <v>564</v>
      </c>
      <c r="M35" s="192">
        <v>9</v>
      </c>
      <c r="O35" s="161" t="s">
        <v>69</v>
      </c>
      <c r="P35" s="161" t="s">
        <v>497</v>
      </c>
      <c r="Q35" s="161" t="s">
        <v>563</v>
      </c>
      <c r="R35" s="192">
        <v>1</v>
      </c>
    </row>
    <row r="36" spans="2:18" ht="12.75" customHeight="1" x14ac:dyDescent="0.4">
      <c r="B36" s="191" t="s">
        <v>97</v>
      </c>
      <c r="C36" s="191" t="s">
        <v>565</v>
      </c>
      <c r="D36" s="192">
        <v>9</v>
      </c>
      <c r="F36" s="191" t="s">
        <v>69</v>
      </c>
      <c r="G36" s="193" t="s">
        <v>506</v>
      </c>
      <c r="H36" s="193" t="s">
        <v>566</v>
      </c>
      <c r="I36" s="192">
        <v>1</v>
      </c>
      <c r="K36" s="191" t="s">
        <v>77</v>
      </c>
      <c r="L36" s="161" t="s">
        <v>567</v>
      </c>
      <c r="M36" s="192">
        <v>9</v>
      </c>
      <c r="O36" s="161" t="s">
        <v>69</v>
      </c>
      <c r="P36" s="161" t="s">
        <v>497</v>
      </c>
      <c r="Q36" s="161" t="s">
        <v>566</v>
      </c>
      <c r="R36" s="192">
        <v>1</v>
      </c>
    </row>
    <row r="37" spans="2:18" ht="12.75" customHeight="1" x14ac:dyDescent="0.4">
      <c r="B37" s="191" t="s">
        <v>80</v>
      </c>
      <c r="C37" s="191" t="s">
        <v>568</v>
      </c>
      <c r="D37" s="192">
        <v>9</v>
      </c>
      <c r="F37" s="191" t="s">
        <v>69</v>
      </c>
      <c r="G37" s="193" t="s">
        <v>506</v>
      </c>
      <c r="H37" s="193" t="s">
        <v>569</v>
      </c>
      <c r="I37" s="192">
        <v>1</v>
      </c>
      <c r="K37" s="191" t="s">
        <v>80</v>
      </c>
      <c r="L37" s="161" t="s">
        <v>570</v>
      </c>
      <c r="M37" s="192">
        <v>9</v>
      </c>
      <c r="O37" s="161" t="s">
        <v>69</v>
      </c>
      <c r="P37" s="161" t="s">
        <v>497</v>
      </c>
      <c r="Q37" s="161" t="s">
        <v>569</v>
      </c>
      <c r="R37" s="192">
        <v>1</v>
      </c>
    </row>
    <row r="38" spans="2:18" ht="12.75" customHeight="1" x14ac:dyDescent="0.4">
      <c r="B38" s="191" t="s">
        <v>101</v>
      </c>
      <c r="C38" s="191" t="s">
        <v>571</v>
      </c>
      <c r="D38" s="192">
        <v>9</v>
      </c>
      <c r="F38" s="191" t="s">
        <v>69</v>
      </c>
      <c r="G38" s="193" t="s">
        <v>506</v>
      </c>
      <c r="H38" s="193" t="s">
        <v>572</v>
      </c>
      <c r="I38" s="192">
        <v>1</v>
      </c>
      <c r="K38" s="191" t="s">
        <v>101</v>
      </c>
      <c r="L38" s="161" t="s">
        <v>573</v>
      </c>
      <c r="M38" s="192">
        <v>9</v>
      </c>
      <c r="O38" s="161" t="s">
        <v>69</v>
      </c>
      <c r="P38" s="161" t="s">
        <v>497</v>
      </c>
      <c r="Q38" s="161" t="s">
        <v>572</v>
      </c>
      <c r="R38" s="192">
        <v>1</v>
      </c>
    </row>
    <row r="39" spans="2:18" ht="12.75" customHeight="1" x14ac:dyDescent="0.4">
      <c r="B39" s="191" t="s">
        <v>69</v>
      </c>
      <c r="C39" s="191" t="s">
        <v>574</v>
      </c>
      <c r="D39" s="192">
        <v>9</v>
      </c>
      <c r="F39" s="191" t="s">
        <v>69</v>
      </c>
      <c r="G39" s="193" t="s">
        <v>506</v>
      </c>
      <c r="H39" s="193" t="s">
        <v>575</v>
      </c>
      <c r="I39" s="192">
        <v>1</v>
      </c>
      <c r="K39" s="191" t="s">
        <v>108</v>
      </c>
      <c r="L39" s="161" t="s">
        <v>576</v>
      </c>
      <c r="M39" s="192">
        <v>9</v>
      </c>
      <c r="O39" s="161" t="s">
        <v>69</v>
      </c>
      <c r="P39" s="161" t="s">
        <v>497</v>
      </c>
      <c r="Q39" s="161" t="s">
        <v>575</v>
      </c>
      <c r="R39" s="192">
        <v>1</v>
      </c>
    </row>
    <row r="40" spans="2:18" ht="12.75" customHeight="1" x14ac:dyDescent="0.4">
      <c r="B40" s="191" t="s">
        <v>72</v>
      </c>
      <c r="C40" s="191" t="s">
        <v>577</v>
      </c>
      <c r="D40" s="192">
        <v>9</v>
      </c>
      <c r="F40" s="191" t="s">
        <v>69</v>
      </c>
      <c r="G40" s="193" t="s">
        <v>506</v>
      </c>
      <c r="H40" s="193" t="s">
        <v>578</v>
      </c>
      <c r="I40" s="192">
        <v>1</v>
      </c>
      <c r="K40" s="191" t="s">
        <v>109</v>
      </c>
      <c r="L40" s="161" t="s">
        <v>579</v>
      </c>
      <c r="M40" s="192">
        <v>9</v>
      </c>
      <c r="O40" s="161" t="s">
        <v>69</v>
      </c>
      <c r="P40" s="161" t="s">
        <v>497</v>
      </c>
      <c r="Q40" s="161" t="s">
        <v>578</v>
      </c>
      <c r="R40" s="192">
        <v>1</v>
      </c>
    </row>
    <row r="41" spans="2:18" ht="12.75" customHeight="1" x14ac:dyDescent="0.4">
      <c r="B41" s="191" t="s">
        <v>109</v>
      </c>
      <c r="C41" s="191" t="s">
        <v>580</v>
      </c>
      <c r="D41" s="192">
        <v>9</v>
      </c>
      <c r="F41" s="191" t="s">
        <v>69</v>
      </c>
      <c r="G41" s="193" t="s">
        <v>506</v>
      </c>
      <c r="H41" s="193" t="s">
        <v>581</v>
      </c>
      <c r="I41" s="192">
        <v>1</v>
      </c>
      <c r="K41" s="191" t="s">
        <v>69</v>
      </c>
      <c r="L41" s="161" t="s">
        <v>582</v>
      </c>
      <c r="M41" s="192">
        <v>8</v>
      </c>
      <c r="O41" s="161" t="s">
        <v>69</v>
      </c>
      <c r="P41" s="161" t="s">
        <v>497</v>
      </c>
      <c r="Q41" s="161" t="s">
        <v>581</v>
      </c>
      <c r="R41" s="192">
        <v>1</v>
      </c>
    </row>
    <row r="42" spans="2:18" ht="12.75" customHeight="1" x14ac:dyDescent="0.4">
      <c r="B42" s="191" t="s">
        <v>108</v>
      </c>
      <c r="C42" s="191" t="s">
        <v>583</v>
      </c>
      <c r="D42" s="192">
        <v>9</v>
      </c>
      <c r="F42" s="191" t="s">
        <v>69</v>
      </c>
      <c r="G42" s="193" t="s">
        <v>506</v>
      </c>
      <c r="H42" s="193" t="s">
        <v>584</v>
      </c>
      <c r="I42" s="192">
        <v>1</v>
      </c>
      <c r="K42" s="191" t="s">
        <v>71</v>
      </c>
      <c r="L42" s="161" t="s">
        <v>585</v>
      </c>
      <c r="M42" s="192">
        <v>8</v>
      </c>
      <c r="O42" s="161" t="s">
        <v>69</v>
      </c>
      <c r="P42" s="161" t="s">
        <v>497</v>
      </c>
      <c r="Q42" s="161" t="s">
        <v>584</v>
      </c>
      <c r="R42" s="192">
        <v>1</v>
      </c>
    </row>
    <row r="43" spans="2:18" ht="12.75" customHeight="1" x14ac:dyDescent="0.4">
      <c r="B43" s="191" t="s">
        <v>96</v>
      </c>
      <c r="C43" s="191" t="s">
        <v>586</v>
      </c>
      <c r="D43" s="192">
        <v>8</v>
      </c>
      <c r="F43" s="191" t="s">
        <v>69</v>
      </c>
      <c r="G43" s="193" t="s">
        <v>587</v>
      </c>
      <c r="H43" s="193" t="s">
        <v>588</v>
      </c>
      <c r="I43" s="192">
        <v>1</v>
      </c>
      <c r="K43" s="191" t="s">
        <v>74</v>
      </c>
      <c r="L43" s="161" t="s">
        <v>589</v>
      </c>
      <c r="M43" s="192">
        <v>8</v>
      </c>
      <c r="O43" s="161" t="s">
        <v>69</v>
      </c>
      <c r="P43" s="161" t="s">
        <v>590</v>
      </c>
      <c r="Q43" s="161" t="s">
        <v>588</v>
      </c>
      <c r="R43" s="192">
        <v>1</v>
      </c>
    </row>
    <row r="44" spans="2:18" ht="12.75" customHeight="1" x14ac:dyDescent="0.4">
      <c r="B44" s="191" t="s">
        <v>84</v>
      </c>
      <c r="C44" s="191" t="s">
        <v>591</v>
      </c>
      <c r="D44" s="192">
        <v>8</v>
      </c>
      <c r="F44" s="191" t="s">
        <v>69</v>
      </c>
      <c r="G44" s="193" t="s">
        <v>587</v>
      </c>
      <c r="H44" s="193" t="s">
        <v>592</v>
      </c>
      <c r="I44" s="192">
        <v>1</v>
      </c>
      <c r="K44" s="191" t="s">
        <v>82</v>
      </c>
      <c r="L44" s="161" t="s">
        <v>593</v>
      </c>
      <c r="M44" s="192">
        <v>8</v>
      </c>
      <c r="O44" s="161" t="s">
        <v>69</v>
      </c>
      <c r="P44" s="161" t="s">
        <v>590</v>
      </c>
      <c r="Q44" s="161" t="s">
        <v>592</v>
      </c>
      <c r="R44" s="192">
        <v>1</v>
      </c>
    </row>
    <row r="45" spans="2:18" ht="12.75" customHeight="1" x14ac:dyDescent="0.4">
      <c r="B45" s="191" t="s">
        <v>85</v>
      </c>
      <c r="C45" s="191" t="s">
        <v>594</v>
      </c>
      <c r="D45" s="192">
        <v>8</v>
      </c>
      <c r="F45" s="191" t="s">
        <v>69</v>
      </c>
      <c r="G45" s="193" t="s">
        <v>587</v>
      </c>
      <c r="H45" s="193" t="s">
        <v>595</v>
      </c>
      <c r="I45" s="192">
        <v>1</v>
      </c>
      <c r="K45" s="191" t="s">
        <v>84</v>
      </c>
      <c r="L45" s="161" t="s">
        <v>596</v>
      </c>
      <c r="M45" s="192">
        <v>8</v>
      </c>
      <c r="O45" s="161" t="s">
        <v>69</v>
      </c>
      <c r="P45" s="161" t="s">
        <v>590</v>
      </c>
      <c r="Q45" s="161" t="s">
        <v>595</v>
      </c>
      <c r="R45" s="192">
        <v>1</v>
      </c>
    </row>
    <row r="46" spans="2:18" ht="12.75" customHeight="1" x14ac:dyDescent="0.4">
      <c r="B46" s="191" t="s">
        <v>74</v>
      </c>
      <c r="C46" s="191" t="s">
        <v>597</v>
      </c>
      <c r="D46" s="192">
        <v>8</v>
      </c>
      <c r="F46" s="191" t="s">
        <v>69</v>
      </c>
      <c r="G46" s="193" t="s">
        <v>587</v>
      </c>
      <c r="H46" s="193" t="s">
        <v>598</v>
      </c>
      <c r="I46" s="192">
        <v>1</v>
      </c>
      <c r="K46" s="191" t="s">
        <v>85</v>
      </c>
      <c r="L46" s="161" t="s">
        <v>599</v>
      </c>
      <c r="M46" s="192">
        <v>8</v>
      </c>
      <c r="O46" s="161" t="s">
        <v>69</v>
      </c>
      <c r="P46" s="161" t="s">
        <v>590</v>
      </c>
      <c r="Q46" s="161" t="s">
        <v>598</v>
      </c>
      <c r="R46" s="192">
        <v>1</v>
      </c>
    </row>
    <row r="47" spans="2:18" ht="12.75" customHeight="1" x14ac:dyDescent="0.4">
      <c r="B47" s="191" t="s">
        <v>69</v>
      </c>
      <c r="C47" s="191" t="s">
        <v>600</v>
      </c>
      <c r="D47" s="192">
        <v>8</v>
      </c>
      <c r="F47" s="191" t="s">
        <v>69</v>
      </c>
      <c r="G47" s="193" t="s">
        <v>601</v>
      </c>
      <c r="H47" s="193" t="s">
        <v>602</v>
      </c>
      <c r="I47" s="192">
        <v>1</v>
      </c>
      <c r="K47" s="191" t="s">
        <v>94</v>
      </c>
      <c r="L47" s="161" t="s">
        <v>603</v>
      </c>
      <c r="M47" s="192">
        <v>8</v>
      </c>
      <c r="O47" s="161" t="s">
        <v>69</v>
      </c>
      <c r="P47" s="161" t="s">
        <v>604</v>
      </c>
      <c r="Q47" s="161" t="s">
        <v>602</v>
      </c>
      <c r="R47" s="192">
        <v>1</v>
      </c>
    </row>
    <row r="48" spans="2:18" ht="12.75" customHeight="1" x14ac:dyDescent="0.4">
      <c r="B48" s="191" t="s">
        <v>107</v>
      </c>
      <c r="C48" s="191" t="s">
        <v>605</v>
      </c>
      <c r="D48" s="192">
        <v>8</v>
      </c>
      <c r="F48" s="191" t="s">
        <v>69</v>
      </c>
      <c r="G48" s="193" t="s">
        <v>574</v>
      </c>
      <c r="H48" s="193" t="s">
        <v>606</v>
      </c>
      <c r="I48" s="192">
        <v>1</v>
      </c>
      <c r="K48" s="191" t="s">
        <v>96</v>
      </c>
      <c r="L48" s="161" t="s">
        <v>607</v>
      </c>
      <c r="M48" s="192">
        <v>8</v>
      </c>
      <c r="O48" s="161" t="s">
        <v>69</v>
      </c>
      <c r="P48" s="161" t="s">
        <v>558</v>
      </c>
      <c r="Q48" s="161" t="s">
        <v>606</v>
      </c>
      <c r="R48" s="192">
        <v>1</v>
      </c>
    </row>
    <row r="49" spans="2:18" ht="12.75" customHeight="1" x14ac:dyDescent="0.4">
      <c r="B49" s="191" t="s">
        <v>108</v>
      </c>
      <c r="C49" s="191" t="s">
        <v>515</v>
      </c>
      <c r="D49" s="192">
        <v>8</v>
      </c>
      <c r="F49" s="191" t="s">
        <v>69</v>
      </c>
      <c r="G49" s="193" t="s">
        <v>574</v>
      </c>
      <c r="H49" s="193" t="s">
        <v>608</v>
      </c>
      <c r="I49" s="192">
        <v>1</v>
      </c>
      <c r="K49" s="191" t="s">
        <v>100</v>
      </c>
      <c r="L49" s="161" t="s">
        <v>609</v>
      </c>
      <c r="M49" s="192">
        <v>8</v>
      </c>
      <c r="O49" s="161" t="s">
        <v>69</v>
      </c>
      <c r="P49" s="161" t="s">
        <v>558</v>
      </c>
      <c r="Q49" s="161" t="s">
        <v>608</v>
      </c>
      <c r="R49" s="192">
        <v>1</v>
      </c>
    </row>
    <row r="50" spans="2:18" ht="12.75" customHeight="1" x14ac:dyDescent="0.4">
      <c r="B50" s="191" t="s">
        <v>100</v>
      </c>
      <c r="C50" s="191" t="s">
        <v>515</v>
      </c>
      <c r="D50" s="192">
        <v>8</v>
      </c>
      <c r="F50" s="191" t="s">
        <v>69</v>
      </c>
      <c r="G50" s="193" t="s">
        <v>574</v>
      </c>
      <c r="H50" s="193" t="s">
        <v>610</v>
      </c>
      <c r="I50" s="192">
        <v>1</v>
      </c>
      <c r="K50" s="191" t="s">
        <v>103</v>
      </c>
      <c r="L50" s="161" t="s">
        <v>611</v>
      </c>
      <c r="M50" s="192">
        <v>8</v>
      </c>
      <c r="O50" s="161" t="s">
        <v>69</v>
      </c>
      <c r="P50" s="161" t="s">
        <v>558</v>
      </c>
      <c r="Q50" s="161" t="s">
        <v>610</v>
      </c>
      <c r="R50" s="192">
        <v>1</v>
      </c>
    </row>
    <row r="51" spans="2:18" ht="12.75" customHeight="1" x14ac:dyDescent="0.4">
      <c r="B51" s="191" t="s">
        <v>110</v>
      </c>
      <c r="C51" s="191" t="s">
        <v>612</v>
      </c>
      <c r="D51" s="192">
        <v>8</v>
      </c>
      <c r="F51" s="191" t="s">
        <v>69</v>
      </c>
      <c r="G51" s="193" t="s">
        <v>574</v>
      </c>
      <c r="H51" s="193" t="s">
        <v>613</v>
      </c>
      <c r="I51" s="192">
        <v>1</v>
      </c>
      <c r="K51" s="191" t="s">
        <v>104</v>
      </c>
      <c r="L51" s="161" t="s">
        <v>614</v>
      </c>
      <c r="M51" s="192">
        <v>8</v>
      </c>
      <c r="O51" s="161" t="s">
        <v>69</v>
      </c>
      <c r="P51" s="161" t="s">
        <v>558</v>
      </c>
      <c r="Q51" s="161" t="s">
        <v>613</v>
      </c>
      <c r="R51" s="192">
        <v>1</v>
      </c>
    </row>
    <row r="52" spans="2:18" ht="12.75" customHeight="1" x14ac:dyDescent="0.4">
      <c r="B52" s="191" t="s">
        <v>100</v>
      </c>
      <c r="C52" s="191" t="s">
        <v>615</v>
      </c>
      <c r="D52" s="192">
        <v>8</v>
      </c>
      <c r="F52" s="191" t="s">
        <v>69</v>
      </c>
      <c r="G52" s="193" t="s">
        <v>574</v>
      </c>
      <c r="H52" s="193" t="s">
        <v>616</v>
      </c>
      <c r="I52" s="192">
        <v>1</v>
      </c>
      <c r="K52" s="120" t="s">
        <v>107</v>
      </c>
      <c r="L52" s="120" t="s">
        <v>617</v>
      </c>
      <c r="M52" s="182">
        <v>8</v>
      </c>
      <c r="O52" s="161" t="s">
        <v>69</v>
      </c>
      <c r="P52" s="161" t="s">
        <v>558</v>
      </c>
      <c r="Q52" s="161" t="s">
        <v>616</v>
      </c>
      <c r="R52" s="192">
        <v>1</v>
      </c>
    </row>
    <row r="53" spans="2:18" ht="12.75" customHeight="1" x14ac:dyDescent="0.4">
      <c r="B53" s="191" t="s">
        <v>82</v>
      </c>
      <c r="C53" s="191" t="s">
        <v>618</v>
      </c>
      <c r="D53" s="192">
        <v>8</v>
      </c>
      <c r="F53" s="191" t="s">
        <v>69</v>
      </c>
      <c r="G53" s="193" t="s">
        <v>574</v>
      </c>
      <c r="H53" s="193" t="s">
        <v>619</v>
      </c>
      <c r="I53" s="192">
        <v>1</v>
      </c>
      <c r="K53" s="191" t="s">
        <v>108</v>
      </c>
      <c r="L53" s="161" t="s">
        <v>620</v>
      </c>
      <c r="M53" s="192">
        <v>8</v>
      </c>
      <c r="O53" s="161" t="s">
        <v>69</v>
      </c>
      <c r="P53" s="161" t="s">
        <v>558</v>
      </c>
      <c r="Q53" s="161" t="s">
        <v>619</v>
      </c>
      <c r="R53" s="192">
        <v>1</v>
      </c>
    </row>
    <row r="54" spans="2:18" ht="12.75" customHeight="1" x14ac:dyDescent="0.4">
      <c r="B54" s="191" t="s">
        <v>104</v>
      </c>
      <c r="C54" s="191" t="s">
        <v>621</v>
      </c>
      <c r="D54" s="192">
        <v>8</v>
      </c>
      <c r="F54" s="191" t="s">
        <v>69</v>
      </c>
      <c r="G54" s="193" t="s">
        <v>574</v>
      </c>
      <c r="H54" s="193" t="s">
        <v>622</v>
      </c>
      <c r="I54" s="192">
        <v>1</v>
      </c>
      <c r="K54" s="191" t="s">
        <v>110</v>
      </c>
      <c r="L54" s="161" t="s">
        <v>623</v>
      </c>
      <c r="M54" s="192">
        <v>8</v>
      </c>
      <c r="O54" s="161" t="s">
        <v>69</v>
      </c>
      <c r="P54" s="161" t="s">
        <v>558</v>
      </c>
      <c r="Q54" s="161" t="s">
        <v>622</v>
      </c>
      <c r="R54" s="192">
        <v>1</v>
      </c>
    </row>
    <row r="55" spans="2:18" ht="12.75" customHeight="1" x14ac:dyDescent="0.4">
      <c r="B55" s="191" t="s">
        <v>69</v>
      </c>
      <c r="C55" s="191" t="s">
        <v>472</v>
      </c>
      <c r="D55" s="192">
        <v>8</v>
      </c>
      <c r="F55" s="191" t="s">
        <v>69</v>
      </c>
      <c r="G55" s="193" t="s">
        <v>574</v>
      </c>
      <c r="H55" s="193" t="s">
        <v>624</v>
      </c>
      <c r="I55" s="192">
        <v>1</v>
      </c>
      <c r="K55" s="191" t="s">
        <v>70</v>
      </c>
      <c r="L55" s="161" t="s">
        <v>625</v>
      </c>
      <c r="M55" s="192">
        <v>7</v>
      </c>
      <c r="O55" s="161" t="s">
        <v>69</v>
      </c>
      <c r="P55" s="161" t="s">
        <v>558</v>
      </c>
      <c r="Q55" s="161" t="s">
        <v>624</v>
      </c>
      <c r="R55" s="192">
        <v>1</v>
      </c>
    </row>
    <row r="56" spans="2:18" ht="12.75" customHeight="1" x14ac:dyDescent="0.4">
      <c r="B56" s="191" t="s">
        <v>94</v>
      </c>
      <c r="C56" s="191" t="s">
        <v>626</v>
      </c>
      <c r="D56" s="192">
        <v>8</v>
      </c>
      <c r="F56" s="191" t="s">
        <v>69</v>
      </c>
      <c r="G56" s="193" t="s">
        <v>574</v>
      </c>
      <c r="H56" s="193" t="s">
        <v>627</v>
      </c>
      <c r="I56" s="192">
        <v>1</v>
      </c>
      <c r="K56" s="191" t="s">
        <v>76</v>
      </c>
      <c r="L56" s="161" t="s">
        <v>628</v>
      </c>
      <c r="M56" s="192">
        <v>7</v>
      </c>
      <c r="O56" s="161" t="s">
        <v>69</v>
      </c>
      <c r="P56" s="161" t="s">
        <v>558</v>
      </c>
      <c r="Q56" s="161" t="s">
        <v>627</v>
      </c>
      <c r="R56" s="192">
        <v>1</v>
      </c>
    </row>
    <row r="57" spans="2:18" ht="12.75" customHeight="1" x14ac:dyDescent="0.4">
      <c r="B57" s="191" t="s">
        <v>83</v>
      </c>
      <c r="C57" s="191" t="s">
        <v>629</v>
      </c>
      <c r="D57" s="192">
        <v>8</v>
      </c>
      <c r="F57" s="191" t="s">
        <v>69</v>
      </c>
      <c r="G57" s="193" t="s">
        <v>630</v>
      </c>
      <c r="H57" s="193" t="s">
        <v>631</v>
      </c>
      <c r="I57" s="192">
        <v>1</v>
      </c>
      <c r="K57" s="191" t="s">
        <v>81</v>
      </c>
      <c r="L57" s="161" t="s">
        <v>632</v>
      </c>
      <c r="M57" s="192">
        <v>7</v>
      </c>
      <c r="O57" s="161" t="s">
        <v>69</v>
      </c>
      <c r="P57" s="161" t="s">
        <v>633</v>
      </c>
      <c r="Q57" s="161" t="s">
        <v>631</v>
      </c>
      <c r="R57" s="192">
        <v>1</v>
      </c>
    </row>
    <row r="58" spans="2:18" ht="12.75" customHeight="1" x14ac:dyDescent="0.4">
      <c r="B58" s="191" t="s">
        <v>102</v>
      </c>
      <c r="C58" s="191" t="s">
        <v>634</v>
      </c>
      <c r="D58" s="192">
        <v>7</v>
      </c>
      <c r="F58" s="191" t="s">
        <v>69</v>
      </c>
      <c r="G58" s="193" t="s">
        <v>630</v>
      </c>
      <c r="H58" s="193" t="s">
        <v>635</v>
      </c>
      <c r="I58" s="192">
        <v>1</v>
      </c>
      <c r="K58" s="191" t="s">
        <v>84</v>
      </c>
      <c r="L58" s="161" t="s">
        <v>636</v>
      </c>
      <c r="M58" s="192">
        <v>7</v>
      </c>
      <c r="O58" s="161" t="s">
        <v>69</v>
      </c>
      <c r="P58" s="161" t="s">
        <v>633</v>
      </c>
      <c r="Q58" s="161" t="s">
        <v>635</v>
      </c>
      <c r="R58" s="192">
        <v>1</v>
      </c>
    </row>
    <row r="59" spans="2:18" ht="12.75" customHeight="1" x14ac:dyDescent="0.4">
      <c r="B59" s="191" t="s">
        <v>80</v>
      </c>
      <c r="C59" s="191" t="s">
        <v>637</v>
      </c>
      <c r="D59" s="192">
        <v>7</v>
      </c>
      <c r="F59" s="191" t="s">
        <v>69</v>
      </c>
      <c r="G59" s="193" t="s">
        <v>630</v>
      </c>
      <c r="H59" s="193" t="s">
        <v>638</v>
      </c>
      <c r="I59" s="192">
        <v>1</v>
      </c>
      <c r="K59" s="120" t="s">
        <v>85</v>
      </c>
      <c r="L59" s="120" t="s">
        <v>639</v>
      </c>
      <c r="M59" s="182">
        <v>7</v>
      </c>
      <c r="O59" s="161" t="s">
        <v>69</v>
      </c>
      <c r="P59" s="161" t="s">
        <v>633</v>
      </c>
      <c r="Q59" s="161" t="s">
        <v>638</v>
      </c>
      <c r="R59" s="192">
        <v>1</v>
      </c>
    </row>
    <row r="60" spans="2:18" ht="12.75" customHeight="1" x14ac:dyDescent="0.4">
      <c r="B60" s="191" t="s">
        <v>70</v>
      </c>
      <c r="C60" s="191" t="s">
        <v>640</v>
      </c>
      <c r="D60" s="192">
        <v>7</v>
      </c>
      <c r="F60" s="191" t="s">
        <v>69</v>
      </c>
      <c r="G60" s="193" t="s">
        <v>630</v>
      </c>
      <c r="H60" s="193" t="s">
        <v>641</v>
      </c>
      <c r="I60" s="192">
        <v>1</v>
      </c>
      <c r="K60" s="191" t="s">
        <v>100</v>
      </c>
      <c r="L60" s="161" t="s">
        <v>642</v>
      </c>
      <c r="M60" s="192">
        <v>7</v>
      </c>
      <c r="O60" s="161" t="s">
        <v>69</v>
      </c>
      <c r="P60" s="161" t="s">
        <v>633</v>
      </c>
      <c r="Q60" s="161" t="s">
        <v>641</v>
      </c>
      <c r="R60" s="192">
        <v>1</v>
      </c>
    </row>
    <row r="61" spans="2:18" ht="12.75" customHeight="1" x14ac:dyDescent="0.4">
      <c r="B61" s="191" t="s">
        <v>103</v>
      </c>
      <c r="C61" s="191" t="s">
        <v>643</v>
      </c>
      <c r="D61" s="192">
        <v>7</v>
      </c>
      <c r="F61" s="191" t="s">
        <v>69</v>
      </c>
      <c r="G61" s="193" t="s">
        <v>630</v>
      </c>
      <c r="H61" s="193" t="s">
        <v>644</v>
      </c>
      <c r="I61" s="192">
        <v>1</v>
      </c>
      <c r="K61" s="191" t="s">
        <v>103</v>
      </c>
      <c r="L61" s="161" t="s">
        <v>645</v>
      </c>
      <c r="M61" s="192">
        <v>7</v>
      </c>
      <c r="O61" s="161" t="s">
        <v>69</v>
      </c>
      <c r="P61" s="161" t="s">
        <v>633</v>
      </c>
      <c r="Q61" s="161" t="s">
        <v>644</v>
      </c>
      <c r="R61" s="192">
        <v>1</v>
      </c>
    </row>
    <row r="62" spans="2:18" ht="12.75" customHeight="1" x14ac:dyDescent="0.4">
      <c r="B62" s="191" t="s">
        <v>85</v>
      </c>
      <c r="C62" s="191" t="s">
        <v>646</v>
      </c>
      <c r="D62" s="192">
        <v>7</v>
      </c>
      <c r="F62" s="191" t="s">
        <v>69</v>
      </c>
      <c r="G62" s="193" t="s">
        <v>630</v>
      </c>
      <c r="H62" s="193" t="s">
        <v>647</v>
      </c>
      <c r="I62" s="192">
        <v>1</v>
      </c>
      <c r="K62" s="191" t="s">
        <v>69</v>
      </c>
      <c r="L62" s="161" t="s">
        <v>633</v>
      </c>
      <c r="M62" s="192">
        <v>6</v>
      </c>
      <c r="O62" s="161" t="s">
        <v>69</v>
      </c>
      <c r="P62" s="161" t="s">
        <v>633</v>
      </c>
      <c r="Q62" s="161" t="s">
        <v>647</v>
      </c>
      <c r="R62" s="192">
        <v>1</v>
      </c>
    </row>
    <row r="63" spans="2:18" ht="12.75" customHeight="1" x14ac:dyDescent="0.4">
      <c r="B63" s="191" t="s">
        <v>84</v>
      </c>
      <c r="C63" s="191" t="s">
        <v>648</v>
      </c>
      <c r="D63" s="192">
        <v>7</v>
      </c>
      <c r="F63" s="191" t="s">
        <v>69</v>
      </c>
      <c r="G63" s="193" t="s">
        <v>600</v>
      </c>
      <c r="H63" s="193" t="s">
        <v>649</v>
      </c>
      <c r="I63" s="192">
        <v>1</v>
      </c>
      <c r="K63" s="191" t="s">
        <v>70</v>
      </c>
      <c r="L63" s="161" t="s">
        <v>650</v>
      </c>
      <c r="M63" s="192">
        <v>6</v>
      </c>
      <c r="O63" s="161" t="s">
        <v>69</v>
      </c>
      <c r="P63" s="161" t="s">
        <v>582</v>
      </c>
      <c r="Q63" s="161" t="s">
        <v>649</v>
      </c>
      <c r="R63" s="192">
        <v>1</v>
      </c>
    </row>
    <row r="64" spans="2:18" ht="12.75" customHeight="1" x14ac:dyDescent="0.4">
      <c r="B64" s="191" t="s">
        <v>107</v>
      </c>
      <c r="C64" s="191" t="s">
        <v>651</v>
      </c>
      <c r="D64" s="192">
        <v>6</v>
      </c>
      <c r="F64" s="191" t="s">
        <v>69</v>
      </c>
      <c r="G64" s="193" t="s">
        <v>600</v>
      </c>
      <c r="H64" s="193" t="s">
        <v>652</v>
      </c>
      <c r="I64" s="192">
        <v>1</v>
      </c>
      <c r="K64" s="191" t="s">
        <v>80</v>
      </c>
      <c r="L64" s="161" t="s">
        <v>653</v>
      </c>
      <c r="M64" s="192">
        <v>6</v>
      </c>
      <c r="O64" s="161" t="s">
        <v>69</v>
      </c>
      <c r="P64" s="161" t="s">
        <v>582</v>
      </c>
      <c r="Q64" s="161" t="s">
        <v>652</v>
      </c>
      <c r="R64" s="192">
        <v>1</v>
      </c>
    </row>
    <row r="65" spans="2:18" ht="12.75" customHeight="1" x14ac:dyDescent="0.4">
      <c r="B65" s="191" t="s">
        <v>109</v>
      </c>
      <c r="C65" s="191" t="s">
        <v>654</v>
      </c>
      <c r="D65" s="192">
        <v>6</v>
      </c>
      <c r="F65" s="191" t="s">
        <v>69</v>
      </c>
      <c r="G65" s="193" t="s">
        <v>600</v>
      </c>
      <c r="H65" s="193" t="s">
        <v>655</v>
      </c>
      <c r="I65" s="192">
        <v>1</v>
      </c>
      <c r="K65" s="191" t="s">
        <v>83</v>
      </c>
      <c r="L65" s="161" t="s">
        <v>656</v>
      </c>
      <c r="M65" s="192">
        <v>6</v>
      </c>
      <c r="O65" s="161" t="s">
        <v>69</v>
      </c>
      <c r="P65" s="161" t="s">
        <v>582</v>
      </c>
      <c r="Q65" s="161" t="s">
        <v>655</v>
      </c>
      <c r="R65" s="192">
        <v>1</v>
      </c>
    </row>
    <row r="66" spans="2:18" ht="12.75" customHeight="1" x14ac:dyDescent="0.4">
      <c r="B66" s="191" t="s">
        <v>104</v>
      </c>
      <c r="C66" s="191" t="s">
        <v>657</v>
      </c>
      <c r="D66" s="192">
        <v>6</v>
      </c>
      <c r="F66" s="191" t="s">
        <v>69</v>
      </c>
      <c r="G66" s="193" t="s">
        <v>600</v>
      </c>
      <c r="H66" s="193" t="s">
        <v>658</v>
      </c>
      <c r="I66" s="192">
        <v>1</v>
      </c>
      <c r="K66" s="191" t="s">
        <v>90</v>
      </c>
      <c r="L66" s="161" t="s">
        <v>659</v>
      </c>
      <c r="M66" s="192">
        <v>6</v>
      </c>
      <c r="O66" s="161" t="s">
        <v>69</v>
      </c>
      <c r="P66" s="161" t="s">
        <v>582</v>
      </c>
      <c r="Q66" s="161" t="s">
        <v>658</v>
      </c>
      <c r="R66" s="192">
        <v>1</v>
      </c>
    </row>
    <row r="67" spans="2:18" ht="12.75" customHeight="1" x14ac:dyDescent="0.4">
      <c r="B67" s="191" t="s">
        <v>110</v>
      </c>
      <c r="C67" s="191" t="s">
        <v>660</v>
      </c>
      <c r="D67" s="192">
        <v>6</v>
      </c>
      <c r="F67" s="191" t="s">
        <v>69</v>
      </c>
      <c r="G67" s="193" t="s">
        <v>600</v>
      </c>
      <c r="H67" s="193" t="s">
        <v>661</v>
      </c>
      <c r="I67" s="192">
        <v>1</v>
      </c>
      <c r="K67" s="191" t="s">
        <v>97</v>
      </c>
      <c r="L67" s="161" t="s">
        <v>662</v>
      </c>
      <c r="M67" s="192">
        <v>6</v>
      </c>
      <c r="O67" s="161" t="s">
        <v>69</v>
      </c>
      <c r="P67" s="161" t="s">
        <v>582</v>
      </c>
      <c r="Q67" s="161" t="s">
        <v>661</v>
      </c>
      <c r="R67" s="192">
        <v>1</v>
      </c>
    </row>
    <row r="68" spans="2:18" ht="12.75" customHeight="1" x14ac:dyDescent="0.4">
      <c r="B68" s="191" t="s">
        <v>90</v>
      </c>
      <c r="C68" s="191" t="s">
        <v>663</v>
      </c>
      <c r="D68" s="192">
        <v>6</v>
      </c>
      <c r="F68" s="191" t="s">
        <v>69</v>
      </c>
      <c r="G68" s="193" t="s">
        <v>600</v>
      </c>
      <c r="H68" s="193" t="s">
        <v>664</v>
      </c>
      <c r="I68" s="192">
        <v>1</v>
      </c>
      <c r="K68" s="191" t="s">
        <v>102</v>
      </c>
      <c r="L68" s="161" t="s">
        <v>665</v>
      </c>
      <c r="M68" s="192">
        <v>6</v>
      </c>
      <c r="O68" s="161" t="s">
        <v>69</v>
      </c>
      <c r="P68" s="161" t="s">
        <v>582</v>
      </c>
      <c r="Q68" s="161" t="s">
        <v>664</v>
      </c>
      <c r="R68" s="192">
        <v>1</v>
      </c>
    </row>
    <row r="69" spans="2:18" ht="12.75" customHeight="1" x14ac:dyDescent="0.4">
      <c r="B69" s="191" t="s">
        <v>103</v>
      </c>
      <c r="C69" s="191" t="s">
        <v>666</v>
      </c>
      <c r="D69" s="192">
        <v>6</v>
      </c>
      <c r="F69" s="191" t="s">
        <v>69</v>
      </c>
      <c r="G69" s="193" t="s">
        <v>600</v>
      </c>
      <c r="H69" s="193" t="s">
        <v>667</v>
      </c>
      <c r="I69" s="192">
        <v>1</v>
      </c>
      <c r="K69" s="191" t="s">
        <v>103</v>
      </c>
      <c r="L69" s="161" t="s">
        <v>668</v>
      </c>
      <c r="M69" s="192">
        <v>6</v>
      </c>
      <c r="O69" s="161" t="s">
        <v>69</v>
      </c>
      <c r="P69" s="161" t="s">
        <v>582</v>
      </c>
      <c r="Q69" s="161" t="s">
        <v>667</v>
      </c>
      <c r="R69" s="192">
        <v>1</v>
      </c>
    </row>
    <row r="70" spans="2:18" ht="12.75" customHeight="1" x14ac:dyDescent="0.4">
      <c r="B70" s="191" t="s">
        <v>97</v>
      </c>
      <c r="C70" s="191" t="s">
        <v>669</v>
      </c>
      <c r="D70" s="192">
        <v>6</v>
      </c>
      <c r="F70" s="191" t="s">
        <v>69</v>
      </c>
      <c r="G70" s="193" t="s">
        <v>600</v>
      </c>
      <c r="H70" s="193" t="s">
        <v>670</v>
      </c>
      <c r="I70" s="192">
        <v>1</v>
      </c>
      <c r="K70" s="191" t="s">
        <v>104</v>
      </c>
      <c r="L70" s="161" t="s">
        <v>671</v>
      </c>
      <c r="M70" s="192">
        <v>6</v>
      </c>
      <c r="O70" s="161" t="s">
        <v>69</v>
      </c>
      <c r="P70" s="161" t="s">
        <v>582</v>
      </c>
      <c r="Q70" s="161" t="s">
        <v>670</v>
      </c>
      <c r="R70" s="192">
        <v>1</v>
      </c>
    </row>
    <row r="71" spans="2:18" ht="12.75" customHeight="1" x14ac:dyDescent="0.4">
      <c r="B71" s="191" t="s">
        <v>80</v>
      </c>
      <c r="C71" s="191" t="s">
        <v>672</v>
      </c>
      <c r="D71" s="192">
        <v>6</v>
      </c>
      <c r="F71" s="191" t="s">
        <v>69</v>
      </c>
      <c r="G71" s="193" t="s">
        <v>673</v>
      </c>
      <c r="H71" s="193" t="s">
        <v>674</v>
      </c>
      <c r="I71" s="192">
        <v>1</v>
      </c>
      <c r="K71" s="191" t="s">
        <v>107</v>
      </c>
      <c r="L71" s="161" t="s">
        <v>675</v>
      </c>
      <c r="M71" s="192">
        <v>6</v>
      </c>
      <c r="O71" s="161" t="s">
        <v>69</v>
      </c>
      <c r="P71" s="161" t="s">
        <v>676</v>
      </c>
      <c r="Q71" s="161" t="s">
        <v>674</v>
      </c>
      <c r="R71" s="192">
        <v>1</v>
      </c>
    </row>
    <row r="72" spans="2:18" ht="12.75" customHeight="1" x14ac:dyDescent="0.4">
      <c r="B72" s="191" t="s">
        <v>92</v>
      </c>
      <c r="C72" s="191" t="s">
        <v>677</v>
      </c>
      <c r="D72" s="192">
        <v>6</v>
      </c>
      <c r="F72" s="191" t="s">
        <v>69</v>
      </c>
      <c r="G72" s="193" t="s">
        <v>673</v>
      </c>
      <c r="H72" s="193" t="s">
        <v>678</v>
      </c>
      <c r="I72" s="192">
        <v>1</v>
      </c>
      <c r="K72" s="191" t="s">
        <v>110</v>
      </c>
      <c r="L72" s="161" t="s">
        <v>679</v>
      </c>
      <c r="M72" s="192">
        <v>6</v>
      </c>
      <c r="O72" s="161" t="s">
        <v>69</v>
      </c>
      <c r="P72" s="161" t="s">
        <v>676</v>
      </c>
      <c r="Q72" s="161" t="s">
        <v>678</v>
      </c>
      <c r="R72" s="192">
        <v>1</v>
      </c>
    </row>
    <row r="73" spans="2:18" ht="12.75" customHeight="1" x14ac:dyDescent="0.4">
      <c r="B73" s="191" t="s">
        <v>76</v>
      </c>
      <c r="C73" s="191" t="s">
        <v>680</v>
      </c>
      <c r="D73" s="192">
        <v>6</v>
      </c>
      <c r="F73" s="191" t="s">
        <v>69</v>
      </c>
      <c r="G73" s="193" t="s">
        <v>673</v>
      </c>
      <c r="H73" s="193" t="s">
        <v>681</v>
      </c>
      <c r="I73" s="192">
        <v>1</v>
      </c>
      <c r="K73" s="191" t="s">
        <v>69</v>
      </c>
      <c r="L73" s="161" t="s">
        <v>485</v>
      </c>
      <c r="M73" s="192">
        <v>5</v>
      </c>
      <c r="O73" s="161" t="s">
        <v>69</v>
      </c>
      <c r="P73" s="161" t="s">
        <v>676</v>
      </c>
      <c r="Q73" s="161" t="s">
        <v>681</v>
      </c>
      <c r="R73" s="192">
        <v>1</v>
      </c>
    </row>
    <row r="74" spans="2:18" ht="12.75" customHeight="1" x14ac:dyDescent="0.4">
      <c r="B74" s="191" t="s">
        <v>70</v>
      </c>
      <c r="C74" s="191" t="s">
        <v>682</v>
      </c>
      <c r="D74" s="192">
        <v>6</v>
      </c>
      <c r="F74" s="191" t="s">
        <v>69</v>
      </c>
      <c r="G74" s="193" t="s">
        <v>673</v>
      </c>
      <c r="H74" s="193" t="s">
        <v>683</v>
      </c>
      <c r="I74" s="192">
        <v>1</v>
      </c>
      <c r="K74" s="191" t="s">
        <v>70</v>
      </c>
      <c r="L74" s="161" t="s">
        <v>684</v>
      </c>
      <c r="M74" s="192">
        <v>5</v>
      </c>
      <c r="O74" s="161" t="s">
        <v>69</v>
      </c>
      <c r="P74" s="161" t="s">
        <v>685</v>
      </c>
      <c r="Q74" s="161" t="s">
        <v>683</v>
      </c>
      <c r="R74" s="192">
        <v>1</v>
      </c>
    </row>
    <row r="75" spans="2:18" ht="12.75" customHeight="1" x14ac:dyDescent="0.4">
      <c r="B75" s="191" t="s">
        <v>69</v>
      </c>
      <c r="C75" s="191" t="s">
        <v>673</v>
      </c>
      <c r="D75" s="192">
        <v>6</v>
      </c>
      <c r="F75" s="191" t="s">
        <v>69</v>
      </c>
      <c r="G75" s="193" t="s">
        <v>673</v>
      </c>
      <c r="H75" s="193" t="s">
        <v>686</v>
      </c>
      <c r="I75" s="192">
        <v>1</v>
      </c>
      <c r="K75" s="191" t="s">
        <v>72</v>
      </c>
      <c r="L75" s="161" t="s">
        <v>687</v>
      </c>
      <c r="M75" s="192">
        <v>5</v>
      </c>
      <c r="O75" s="161" t="s">
        <v>69</v>
      </c>
      <c r="P75" s="161" t="s">
        <v>685</v>
      </c>
      <c r="Q75" s="161" t="s">
        <v>686</v>
      </c>
      <c r="R75" s="192">
        <v>1</v>
      </c>
    </row>
    <row r="76" spans="2:18" ht="12.75" customHeight="1" x14ac:dyDescent="0.4">
      <c r="B76" s="191" t="s">
        <v>69</v>
      </c>
      <c r="C76" s="191" t="s">
        <v>630</v>
      </c>
      <c r="D76" s="192">
        <v>6</v>
      </c>
      <c r="F76" s="191" t="s">
        <v>69</v>
      </c>
      <c r="G76" s="193" t="s">
        <v>673</v>
      </c>
      <c r="H76" s="193" t="s">
        <v>688</v>
      </c>
      <c r="I76" s="192">
        <v>1</v>
      </c>
      <c r="K76" s="191" t="s">
        <v>75</v>
      </c>
      <c r="L76" s="161" t="s">
        <v>689</v>
      </c>
      <c r="M76" s="192">
        <v>5</v>
      </c>
      <c r="O76" s="161" t="s">
        <v>69</v>
      </c>
      <c r="P76" s="161" t="s">
        <v>685</v>
      </c>
      <c r="Q76" s="161" t="s">
        <v>688</v>
      </c>
      <c r="R76" s="192">
        <v>1</v>
      </c>
    </row>
    <row r="77" spans="2:18" ht="12.75" customHeight="1" x14ac:dyDescent="0.4">
      <c r="B77" s="191" t="s">
        <v>96</v>
      </c>
      <c r="C77" s="191" t="s">
        <v>690</v>
      </c>
      <c r="D77" s="192">
        <v>5</v>
      </c>
      <c r="F77" s="191" t="s">
        <v>69</v>
      </c>
      <c r="G77" s="193" t="s">
        <v>492</v>
      </c>
      <c r="H77" s="193" t="s">
        <v>691</v>
      </c>
      <c r="I77" s="192">
        <v>1</v>
      </c>
      <c r="K77" s="191" t="s">
        <v>86</v>
      </c>
      <c r="L77" s="161" t="s">
        <v>692</v>
      </c>
      <c r="M77" s="192">
        <v>5</v>
      </c>
      <c r="O77" s="161" t="s">
        <v>69</v>
      </c>
      <c r="P77" s="161" t="s">
        <v>501</v>
      </c>
      <c r="Q77" s="161" t="s">
        <v>691</v>
      </c>
      <c r="R77" s="192">
        <v>1</v>
      </c>
    </row>
    <row r="78" spans="2:18" ht="12.75" customHeight="1" x14ac:dyDescent="0.4">
      <c r="B78" s="191" t="s">
        <v>75</v>
      </c>
      <c r="C78" s="191" t="s">
        <v>693</v>
      </c>
      <c r="D78" s="192">
        <v>5</v>
      </c>
      <c r="F78" s="191" t="s">
        <v>69</v>
      </c>
      <c r="G78" s="193" t="s">
        <v>492</v>
      </c>
      <c r="H78" s="193" t="s">
        <v>694</v>
      </c>
      <c r="I78" s="192">
        <v>1</v>
      </c>
      <c r="K78" s="191" t="s">
        <v>94</v>
      </c>
      <c r="L78" s="161" t="s">
        <v>695</v>
      </c>
      <c r="M78" s="192">
        <v>5</v>
      </c>
      <c r="O78" s="161" t="s">
        <v>69</v>
      </c>
      <c r="P78" s="161" t="s">
        <v>501</v>
      </c>
      <c r="Q78" s="161" t="s">
        <v>694</v>
      </c>
      <c r="R78" s="192">
        <v>1</v>
      </c>
    </row>
    <row r="79" spans="2:18" ht="12.75" customHeight="1" x14ac:dyDescent="0.4">
      <c r="B79" s="191" t="s">
        <v>99</v>
      </c>
      <c r="C79" s="191" t="s">
        <v>696</v>
      </c>
      <c r="D79" s="192">
        <v>5</v>
      </c>
      <c r="F79" s="191" t="s">
        <v>69</v>
      </c>
      <c r="G79" s="193" t="s">
        <v>492</v>
      </c>
      <c r="H79" s="193" t="s">
        <v>697</v>
      </c>
      <c r="I79" s="192">
        <v>1</v>
      </c>
      <c r="K79" s="191" t="s">
        <v>96</v>
      </c>
      <c r="L79" s="161" t="s">
        <v>698</v>
      </c>
      <c r="M79" s="192">
        <v>5</v>
      </c>
      <c r="O79" s="161" t="s">
        <v>69</v>
      </c>
      <c r="P79" s="161" t="s">
        <v>501</v>
      </c>
      <c r="Q79" s="161" t="s">
        <v>697</v>
      </c>
      <c r="R79" s="192">
        <v>1</v>
      </c>
    </row>
    <row r="80" spans="2:18" ht="12.75" customHeight="1" x14ac:dyDescent="0.4">
      <c r="B80" s="191" t="s">
        <v>94</v>
      </c>
      <c r="C80" s="191" t="s">
        <v>699</v>
      </c>
      <c r="D80" s="192">
        <v>5</v>
      </c>
      <c r="F80" s="191" t="s">
        <v>69</v>
      </c>
      <c r="G80" s="193" t="s">
        <v>492</v>
      </c>
      <c r="H80" s="193" t="s">
        <v>700</v>
      </c>
      <c r="I80" s="192">
        <v>1</v>
      </c>
      <c r="K80" s="191" t="s">
        <v>97</v>
      </c>
      <c r="L80" s="161" t="s">
        <v>701</v>
      </c>
      <c r="M80" s="192">
        <v>5</v>
      </c>
      <c r="O80" s="161" t="s">
        <v>69</v>
      </c>
      <c r="P80" s="161" t="s">
        <v>501</v>
      </c>
      <c r="Q80" s="161" t="s">
        <v>700</v>
      </c>
      <c r="R80" s="192">
        <v>1</v>
      </c>
    </row>
    <row r="81" spans="2:18" ht="12.75" customHeight="1" x14ac:dyDescent="0.4">
      <c r="B81" s="191" t="s">
        <v>99</v>
      </c>
      <c r="C81" s="191" t="s">
        <v>702</v>
      </c>
      <c r="D81" s="192">
        <v>5</v>
      </c>
      <c r="F81" s="191" t="s">
        <v>69</v>
      </c>
      <c r="G81" s="193" t="s">
        <v>492</v>
      </c>
      <c r="H81" s="193" t="s">
        <v>703</v>
      </c>
      <c r="I81" s="192">
        <v>1</v>
      </c>
      <c r="K81" s="120" t="s">
        <v>97</v>
      </c>
      <c r="L81" s="120" t="s">
        <v>704</v>
      </c>
      <c r="M81" s="182">
        <v>5</v>
      </c>
      <c r="O81" s="161" t="s">
        <v>69</v>
      </c>
      <c r="P81" s="161" t="s">
        <v>501</v>
      </c>
      <c r="Q81" s="161" t="s">
        <v>703</v>
      </c>
      <c r="R81" s="192">
        <v>1</v>
      </c>
    </row>
    <row r="82" spans="2:18" ht="12.75" customHeight="1" x14ac:dyDescent="0.4">
      <c r="B82" s="191" t="s">
        <v>106</v>
      </c>
      <c r="C82" s="191" t="s">
        <v>705</v>
      </c>
      <c r="D82" s="192">
        <v>5</v>
      </c>
      <c r="F82" s="191" t="s">
        <v>69</v>
      </c>
      <c r="G82" s="193" t="s">
        <v>492</v>
      </c>
      <c r="H82" s="193" t="s">
        <v>706</v>
      </c>
      <c r="I82" s="192">
        <v>1</v>
      </c>
      <c r="K82" s="120" t="s">
        <v>99</v>
      </c>
      <c r="L82" s="120" t="s">
        <v>707</v>
      </c>
      <c r="M82" s="182">
        <v>5</v>
      </c>
      <c r="O82" s="161" t="s">
        <v>69</v>
      </c>
      <c r="P82" s="161" t="s">
        <v>501</v>
      </c>
      <c r="Q82" s="161" t="s">
        <v>706</v>
      </c>
      <c r="R82" s="192">
        <v>1</v>
      </c>
    </row>
    <row r="83" spans="2:18" ht="12.75" customHeight="1" x14ac:dyDescent="0.4">
      <c r="B83" s="191" t="s">
        <v>81</v>
      </c>
      <c r="C83" s="191" t="s">
        <v>708</v>
      </c>
      <c r="D83" s="192">
        <v>5</v>
      </c>
      <c r="F83" s="191" t="s">
        <v>69</v>
      </c>
      <c r="G83" s="193" t="s">
        <v>492</v>
      </c>
      <c r="H83" s="193" t="s">
        <v>709</v>
      </c>
      <c r="I83" s="192">
        <v>1</v>
      </c>
      <c r="K83" s="191" t="s">
        <v>106</v>
      </c>
      <c r="L83" s="161" t="s">
        <v>710</v>
      </c>
      <c r="M83" s="192">
        <v>5</v>
      </c>
      <c r="O83" s="161" t="s">
        <v>69</v>
      </c>
      <c r="P83" s="161" t="s">
        <v>501</v>
      </c>
      <c r="Q83" s="161" t="s">
        <v>709</v>
      </c>
      <c r="R83" s="192">
        <v>1</v>
      </c>
    </row>
    <row r="84" spans="2:18" ht="12.75" customHeight="1" x14ac:dyDescent="0.4">
      <c r="B84" s="191" t="s">
        <v>108</v>
      </c>
      <c r="C84" s="191" t="s">
        <v>711</v>
      </c>
      <c r="D84" s="192">
        <v>5</v>
      </c>
      <c r="F84" s="191" t="s">
        <v>69</v>
      </c>
      <c r="G84" s="193" t="s">
        <v>492</v>
      </c>
      <c r="H84" s="193" t="s">
        <v>712</v>
      </c>
      <c r="I84" s="192">
        <v>1</v>
      </c>
      <c r="K84" s="191" t="s">
        <v>69</v>
      </c>
      <c r="L84" s="161" t="s">
        <v>590</v>
      </c>
      <c r="M84" s="192">
        <v>4</v>
      </c>
      <c r="O84" s="161" t="s">
        <v>69</v>
      </c>
      <c r="P84" s="161" t="s">
        <v>501</v>
      </c>
      <c r="Q84" s="161" t="s">
        <v>712</v>
      </c>
      <c r="R84" s="192">
        <v>1</v>
      </c>
    </row>
    <row r="85" spans="2:18" ht="12.75" customHeight="1" x14ac:dyDescent="0.4">
      <c r="B85" s="191" t="s">
        <v>70</v>
      </c>
      <c r="C85" s="191" t="s">
        <v>713</v>
      </c>
      <c r="D85" s="192">
        <v>5</v>
      </c>
      <c r="F85" s="191" t="s">
        <v>69</v>
      </c>
      <c r="G85" s="193" t="s">
        <v>492</v>
      </c>
      <c r="H85" s="193" t="s">
        <v>714</v>
      </c>
      <c r="I85" s="192">
        <v>1</v>
      </c>
      <c r="K85" s="191" t="s">
        <v>73</v>
      </c>
      <c r="L85" s="161" t="s">
        <v>715</v>
      </c>
      <c r="M85" s="192">
        <v>4</v>
      </c>
      <c r="O85" s="161" t="s">
        <v>69</v>
      </c>
      <c r="P85" s="161" t="s">
        <v>501</v>
      </c>
      <c r="Q85" s="161" t="s">
        <v>714</v>
      </c>
      <c r="R85" s="192">
        <v>1</v>
      </c>
    </row>
    <row r="86" spans="2:18" ht="12.75" customHeight="1" x14ac:dyDescent="0.4">
      <c r="B86" s="191" t="s">
        <v>86</v>
      </c>
      <c r="C86" s="191" t="s">
        <v>716</v>
      </c>
      <c r="D86" s="192">
        <v>5</v>
      </c>
      <c r="F86" s="191" t="s">
        <v>69</v>
      </c>
      <c r="G86" s="193" t="s">
        <v>492</v>
      </c>
      <c r="H86" s="193" t="s">
        <v>717</v>
      </c>
      <c r="I86" s="192">
        <v>1</v>
      </c>
      <c r="K86" s="191" t="s">
        <v>78</v>
      </c>
      <c r="L86" s="161" t="s">
        <v>718</v>
      </c>
      <c r="M86" s="192">
        <v>4</v>
      </c>
      <c r="O86" s="161" t="s">
        <v>69</v>
      </c>
      <c r="P86" s="161" t="s">
        <v>501</v>
      </c>
      <c r="Q86" s="161" t="s">
        <v>717</v>
      </c>
      <c r="R86" s="192">
        <v>1</v>
      </c>
    </row>
    <row r="87" spans="2:18" ht="12.75" customHeight="1" x14ac:dyDescent="0.4">
      <c r="B87" s="191" t="s">
        <v>103</v>
      </c>
      <c r="C87" s="191" t="s">
        <v>719</v>
      </c>
      <c r="D87" s="192">
        <v>5</v>
      </c>
      <c r="F87" s="191" t="s">
        <v>69</v>
      </c>
      <c r="G87" s="193" t="s">
        <v>492</v>
      </c>
      <c r="H87" s="193" t="s">
        <v>720</v>
      </c>
      <c r="I87" s="192">
        <v>1</v>
      </c>
      <c r="K87" s="191" t="s">
        <v>80</v>
      </c>
      <c r="L87" s="161" t="s">
        <v>721</v>
      </c>
      <c r="M87" s="192">
        <v>4</v>
      </c>
      <c r="O87" s="161" t="s">
        <v>69</v>
      </c>
      <c r="P87" s="161" t="s">
        <v>501</v>
      </c>
      <c r="Q87" s="161" t="s">
        <v>720</v>
      </c>
      <c r="R87" s="192">
        <v>1</v>
      </c>
    </row>
    <row r="88" spans="2:18" ht="12.75" customHeight="1" x14ac:dyDescent="0.4">
      <c r="B88" s="191" t="s">
        <v>81</v>
      </c>
      <c r="C88" s="191" t="s">
        <v>722</v>
      </c>
      <c r="D88" s="192">
        <v>5</v>
      </c>
      <c r="F88" s="191" t="s">
        <v>69</v>
      </c>
      <c r="G88" s="193" t="s">
        <v>492</v>
      </c>
      <c r="H88" s="193" t="s">
        <v>723</v>
      </c>
      <c r="I88" s="192">
        <v>1</v>
      </c>
      <c r="K88" s="191" t="s">
        <v>85</v>
      </c>
      <c r="L88" s="161" t="s">
        <v>724</v>
      </c>
      <c r="M88" s="192">
        <v>4</v>
      </c>
      <c r="O88" s="161" t="s">
        <v>69</v>
      </c>
      <c r="P88" s="161" t="s">
        <v>501</v>
      </c>
      <c r="Q88" s="161" t="s">
        <v>723</v>
      </c>
      <c r="R88" s="192">
        <v>1</v>
      </c>
    </row>
    <row r="89" spans="2:18" ht="12.75" customHeight="1" x14ac:dyDescent="0.4">
      <c r="B89" s="191" t="s">
        <v>107</v>
      </c>
      <c r="C89" s="191" t="s">
        <v>725</v>
      </c>
      <c r="D89" s="192">
        <v>4</v>
      </c>
      <c r="F89" s="191" t="s">
        <v>69</v>
      </c>
      <c r="G89" s="193" t="s">
        <v>492</v>
      </c>
      <c r="H89" s="193" t="s">
        <v>726</v>
      </c>
      <c r="I89" s="192">
        <v>1</v>
      </c>
      <c r="K89" s="191" t="s">
        <v>85</v>
      </c>
      <c r="L89" s="161" t="s">
        <v>727</v>
      </c>
      <c r="M89" s="192">
        <v>4</v>
      </c>
      <c r="O89" s="161" t="s">
        <v>69</v>
      </c>
      <c r="P89" s="161" t="s">
        <v>501</v>
      </c>
      <c r="Q89" s="161" t="s">
        <v>726</v>
      </c>
      <c r="R89" s="192">
        <v>1</v>
      </c>
    </row>
    <row r="90" spans="2:18" ht="12.75" customHeight="1" x14ac:dyDescent="0.4">
      <c r="B90" s="191" t="s">
        <v>103</v>
      </c>
      <c r="C90" s="191" t="s">
        <v>728</v>
      </c>
      <c r="D90" s="192">
        <v>4</v>
      </c>
      <c r="F90" s="191" t="s">
        <v>69</v>
      </c>
      <c r="G90" s="193" t="s">
        <v>479</v>
      </c>
      <c r="H90" s="193" t="s">
        <v>729</v>
      </c>
      <c r="I90" s="192">
        <v>1</v>
      </c>
      <c r="K90" s="191" t="s">
        <v>85</v>
      </c>
      <c r="L90" s="161" t="s">
        <v>730</v>
      </c>
      <c r="M90" s="192">
        <v>4</v>
      </c>
      <c r="O90" s="161" t="s">
        <v>69</v>
      </c>
      <c r="P90" s="161" t="s">
        <v>474</v>
      </c>
      <c r="Q90" s="161" t="s">
        <v>729</v>
      </c>
      <c r="R90" s="192">
        <v>1</v>
      </c>
    </row>
    <row r="91" spans="2:18" ht="12.75" customHeight="1" x14ac:dyDescent="0.4">
      <c r="B91" s="191" t="s">
        <v>78</v>
      </c>
      <c r="C91" s="191" t="s">
        <v>731</v>
      </c>
      <c r="D91" s="192">
        <v>4</v>
      </c>
      <c r="F91" s="191" t="s">
        <v>69</v>
      </c>
      <c r="G91" s="193" t="s">
        <v>479</v>
      </c>
      <c r="H91" s="193" t="s">
        <v>732</v>
      </c>
      <c r="I91" s="192">
        <v>1</v>
      </c>
      <c r="K91" s="191" t="s">
        <v>91</v>
      </c>
      <c r="L91" s="161" t="s">
        <v>733</v>
      </c>
      <c r="M91" s="192">
        <v>4</v>
      </c>
      <c r="O91" s="161" t="s">
        <v>69</v>
      </c>
      <c r="P91" s="161" t="s">
        <v>474</v>
      </c>
      <c r="Q91" s="161" t="s">
        <v>732</v>
      </c>
      <c r="R91" s="192">
        <v>1</v>
      </c>
    </row>
    <row r="92" spans="2:18" ht="12.75" customHeight="1" x14ac:dyDescent="0.4">
      <c r="B92" s="191" t="s">
        <v>81</v>
      </c>
      <c r="C92" s="191" t="s">
        <v>734</v>
      </c>
      <c r="D92" s="192">
        <v>4</v>
      </c>
      <c r="F92" s="191" t="s">
        <v>69</v>
      </c>
      <c r="G92" s="193" t="s">
        <v>479</v>
      </c>
      <c r="H92" s="193" t="s">
        <v>735</v>
      </c>
      <c r="I92" s="192">
        <v>1</v>
      </c>
      <c r="K92" s="191" t="s">
        <v>92</v>
      </c>
      <c r="L92" s="161" t="s">
        <v>736</v>
      </c>
      <c r="M92" s="192">
        <v>4</v>
      </c>
      <c r="O92" s="161" t="s">
        <v>69</v>
      </c>
      <c r="P92" s="161" t="s">
        <v>474</v>
      </c>
      <c r="Q92" s="161" t="s">
        <v>735</v>
      </c>
      <c r="R92" s="192">
        <v>1</v>
      </c>
    </row>
    <row r="93" spans="2:18" ht="12.75" customHeight="1" x14ac:dyDescent="0.4">
      <c r="B93" s="191" t="s">
        <v>97</v>
      </c>
      <c r="C93" s="191" t="s">
        <v>737</v>
      </c>
      <c r="D93" s="192">
        <v>4</v>
      </c>
      <c r="F93" s="191" t="s">
        <v>69</v>
      </c>
      <c r="G93" s="193" t="s">
        <v>479</v>
      </c>
      <c r="H93" s="193" t="s">
        <v>738</v>
      </c>
      <c r="I93" s="192">
        <v>1</v>
      </c>
      <c r="K93" s="191" t="s">
        <v>95</v>
      </c>
      <c r="L93" s="161" t="s">
        <v>739</v>
      </c>
      <c r="M93" s="192">
        <v>4</v>
      </c>
      <c r="O93" s="161" t="s">
        <v>69</v>
      </c>
      <c r="P93" s="161" t="s">
        <v>474</v>
      </c>
      <c r="Q93" s="161" t="s">
        <v>738</v>
      </c>
      <c r="R93" s="192">
        <v>1</v>
      </c>
    </row>
    <row r="94" spans="2:18" ht="12.75" customHeight="1" x14ac:dyDescent="0.4">
      <c r="B94" s="191" t="s">
        <v>96</v>
      </c>
      <c r="C94" s="191" t="s">
        <v>740</v>
      </c>
      <c r="D94" s="192">
        <v>4</v>
      </c>
      <c r="F94" s="191" t="s">
        <v>69</v>
      </c>
      <c r="G94" s="193" t="s">
        <v>479</v>
      </c>
      <c r="H94" s="193" t="s">
        <v>741</v>
      </c>
      <c r="I94" s="192">
        <v>1</v>
      </c>
      <c r="K94" s="191" t="s">
        <v>96</v>
      </c>
      <c r="L94" s="161" t="s">
        <v>742</v>
      </c>
      <c r="M94" s="192">
        <v>4</v>
      </c>
      <c r="O94" s="161" t="s">
        <v>69</v>
      </c>
      <c r="P94" s="161" t="s">
        <v>474</v>
      </c>
      <c r="Q94" s="161" t="s">
        <v>741</v>
      </c>
      <c r="R94" s="192">
        <v>1</v>
      </c>
    </row>
    <row r="95" spans="2:18" ht="12.75" customHeight="1" x14ac:dyDescent="0.4">
      <c r="B95" s="191" t="s">
        <v>109</v>
      </c>
      <c r="C95" s="191" t="s">
        <v>743</v>
      </c>
      <c r="D95" s="192">
        <v>4</v>
      </c>
      <c r="F95" s="191" t="s">
        <v>69</v>
      </c>
      <c r="G95" s="193" t="s">
        <v>479</v>
      </c>
      <c r="H95" s="193" t="s">
        <v>744</v>
      </c>
      <c r="I95" s="192">
        <v>1</v>
      </c>
      <c r="K95" s="191" t="s">
        <v>97</v>
      </c>
      <c r="L95" s="161" t="s">
        <v>745</v>
      </c>
      <c r="M95" s="192">
        <v>4</v>
      </c>
      <c r="O95" s="161" t="s">
        <v>69</v>
      </c>
      <c r="P95" s="161" t="s">
        <v>474</v>
      </c>
      <c r="Q95" s="161" t="s">
        <v>744</v>
      </c>
      <c r="R95" s="192">
        <v>1</v>
      </c>
    </row>
    <row r="96" spans="2:18" ht="12.75" customHeight="1" x14ac:dyDescent="0.4">
      <c r="B96" s="191" t="s">
        <v>73</v>
      </c>
      <c r="C96" s="191" t="s">
        <v>746</v>
      </c>
      <c r="D96" s="192">
        <v>4</v>
      </c>
      <c r="F96" s="191" t="s">
        <v>69</v>
      </c>
      <c r="G96" s="193" t="s">
        <v>479</v>
      </c>
      <c r="H96" s="193" t="s">
        <v>747</v>
      </c>
      <c r="I96" s="192">
        <v>1</v>
      </c>
      <c r="K96" s="191" t="s">
        <v>98</v>
      </c>
      <c r="L96" s="161" t="s">
        <v>748</v>
      </c>
      <c r="M96" s="192">
        <v>4</v>
      </c>
      <c r="O96" s="161" t="s">
        <v>69</v>
      </c>
      <c r="P96" s="161" t="s">
        <v>474</v>
      </c>
      <c r="Q96" s="161" t="s">
        <v>747</v>
      </c>
      <c r="R96" s="192">
        <v>1</v>
      </c>
    </row>
    <row r="97" spans="2:18" ht="12.75" customHeight="1" x14ac:dyDescent="0.4">
      <c r="B97" s="191" t="s">
        <v>91</v>
      </c>
      <c r="C97" s="191" t="s">
        <v>749</v>
      </c>
      <c r="D97" s="192">
        <v>4</v>
      </c>
      <c r="F97" s="191" t="s">
        <v>69</v>
      </c>
      <c r="G97" s="193" t="s">
        <v>479</v>
      </c>
      <c r="H97" s="193" t="s">
        <v>750</v>
      </c>
      <c r="I97" s="192">
        <v>1</v>
      </c>
      <c r="K97" s="191" t="s">
        <v>99</v>
      </c>
      <c r="L97" s="161" t="s">
        <v>751</v>
      </c>
      <c r="M97" s="192">
        <v>4</v>
      </c>
      <c r="O97" s="161" t="s">
        <v>69</v>
      </c>
      <c r="P97" s="161" t="s">
        <v>474</v>
      </c>
      <c r="Q97" s="161" t="s">
        <v>750</v>
      </c>
      <c r="R97" s="192">
        <v>1</v>
      </c>
    </row>
    <row r="98" spans="2:18" ht="12.75" customHeight="1" x14ac:dyDescent="0.4">
      <c r="B98" s="191" t="s">
        <v>103</v>
      </c>
      <c r="C98" s="191" t="s">
        <v>752</v>
      </c>
      <c r="D98" s="192">
        <v>4</v>
      </c>
      <c r="F98" s="191" t="s">
        <v>69</v>
      </c>
      <c r="G98" s="193" t="s">
        <v>479</v>
      </c>
      <c r="H98" s="193" t="s">
        <v>753</v>
      </c>
      <c r="I98" s="192">
        <v>1</v>
      </c>
      <c r="K98" s="191" t="s">
        <v>107</v>
      </c>
      <c r="L98" s="161" t="s">
        <v>754</v>
      </c>
      <c r="M98" s="192">
        <v>4</v>
      </c>
      <c r="O98" s="161" t="s">
        <v>69</v>
      </c>
      <c r="P98" s="161" t="s">
        <v>474</v>
      </c>
      <c r="Q98" s="161" t="s">
        <v>753</v>
      </c>
      <c r="R98" s="192">
        <v>1</v>
      </c>
    </row>
    <row r="99" spans="2:18" ht="12.75" customHeight="1" x14ac:dyDescent="0.4">
      <c r="B99" s="191" t="s">
        <v>95</v>
      </c>
      <c r="C99" s="191" t="s">
        <v>711</v>
      </c>
      <c r="D99" s="192">
        <v>4</v>
      </c>
      <c r="F99" s="191" t="s">
        <v>69</v>
      </c>
      <c r="G99" s="193" t="s">
        <v>479</v>
      </c>
      <c r="H99" s="193" t="s">
        <v>755</v>
      </c>
      <c r="I99" s="192">
        <v>1</v>
      </c>
      <c r="K99" s="191" t="s">
        <v>109</v>
      </c>
      <c r="L99" s="161" t="s">
        <v>756</v>
      </c>
      <c r="M99" s="192">
        <v>4</v>
      </c>
      <c r="O99" s="161" t="s">
        <v>69</v>
      </c>
      <c r="P99" s="161" t="s">
        <v>474</v>
      </c>
      <c r="Q99" s="161" t="s">
        <v>755</v>
      </c>
      <c r="R99" s="192">
        <v>1</v>
      </c>
    </row>
    <row r="100" spans="2:18" ht="12.75" customHeight="1" x14ac:dyDescent="0.4">
      <c r="B100" s="191" t="s">
        <v>85</v>
      </c>
      <c r="C100" s="191" t="s">
        <v>757</v>
      </c>
      <c r="D100" s="192">
        <v>4</v>
      </c>
      <c r="F100" s="191" t="s">
        <v>69</v>
      </c>
      <c r="G100" s="193" t="s">
        <v>479</v>
      </c>
      <c r="H100" s="193" t="s">
        <v>758</v>
      </c>
      <c r="I100" s="192">
        <v>1</v>
      </c>
      <c r="K100" s="191" t="s">
        <v>111</v>
      </c>
      <c r="L100" s="161" t="s">
        <v>759</v>
      </c>
      <c r="M100" s="192">
        <v>4</v>
      </c>
      <c r="O100" s="161" t="s">
        <v>69</v>
      </c>
      <c r="P100" s="161" t="s">
        <v>474</v>
      </c>
      <c r="Q100" s="161" t="s">
        <v>758</v>
      </c>
      <c r="R100" s="192">
        <v>1</v>
      </c>
    </row>
    <row r="101" spans="2:18" ht="12.75" customHeight="1" x14ac:dyDescent="0.4">
      <c r="B101" s="191" t="s">
        <v>69</v>
      </c>
      <c r="C101" s="191" t="s">
        <v>587</v>
      </c>
      <c r="D101" s="192">
        <v>4</v>
      </c>
      <c r="F101" s="191" t="s">
        <v>69</v>
      </c>
      <c r="G101" s="193" t="s">
        <v>479</v>
      </c>
      <c r="H101" s="193" t="s">
        <v>760</v>
      </c>
      <c r="I101" s="192">
        <v>1</v>
      </c>
      <c r="K101" s="191" t="s">
        <v>69</v>
      </c>
      <c r="L101" s="161" t="s">
        <v>475</v>
      </c>
      <c r="M101" s="192">
        <v>3</v>
      </c>
      <c r="O101" s="161" t="s">
        <v>69</v>
      </c>
      <c r="P101" s="161" t="s">
        <v>474</v>
      </c>
      <c r="Q101" s="161" t="s">
        <v>760</v>
      </c>
      <c r="R101" s="192">
        <v>1</v>
      </c>
    </row>
    <row r="102" spans="2:18" ht="12.75" customHeight="1" x14ac:dyDescent="0.4">
      <c r="B102" s="191" t="s">
        <v>98</v>
      </c>
      <c r="C102" s="191" t="s">
        <v>761</v>
      </c>
      <c r="D102" s="192">
        <v>4</v>
      </c>
      <c r="F102" s="191" t="s">
        <v>69</v>
      </c>
      <c r="G102" s="193" t="s">
        <v>479</v>
      </c>
      <c r="H102" s="193" t="s">
        <v>762</v>
      </c>
      <c r="I102" s="192">
        <v>1</v>
      </c>
      <c r="K102" s="191" t="s">
        <v>69</v>
      </c>
      <c r="L102" s="161" t="s">
        <v>676</v>
      </c>
      <c r="M102" s="192">
        <v>3</v>
      </c>
      <c r="O102" s="161" t="s">
        <v>69</v>
      </c>
      <c r="P102" s="161" t="s">
        <v>474</v>
      </c>
      <c r="Q102" s="161" t="s">
        <v>762</v>
      </c>
      <c r="R102" s="192">
        <v>1</v>
      </c>
    </row>
    <row r="103" spans="2:18" ht="12.75" customHeight="1" x14ac:dyDescent="0.4">
      <c r="B103" s="191" t="s">
        <v>85</v>
      </c>
      <c r="C103" s="191" t="s">
        <v>763</v>
      </c>
      <c r="D103" s="192">
        <v>4</v>
      </c>
      <c r="F103" s="191" t="s">
        <v>69</v>
      </c>
      <c r="G103" s="193" t="s">
        <v>479</v>
      </c>
      <c r="H103" s="193" t="s">
        <v>764</v>
      </c>
      <c r="I103" s="192">
        <v>1</v>
      </c>
      <c r="K103" s="120" t="s">
        <v>69</v>
      </c>
      <c r="L103" s="120" t="s">
        <v>685</v>
      </c>
      <c r="M103" s="182">
        <v>3</v>
      </c>
      <c r="O103" s="161" t="s">
        <v>69</v>
      </c>
      <c r="P103" s="161" t="s">
        <v>474</v>
      </c>
      <c r="Q103" s="161" t="s">
        <v>764</v>
      </c>
      <c r="R103" s="192">
        <v>1</v>
      </c>
    </row>
    <row r="104" spans="2:18" ht="12.75" customHeight="1" x14ac:dyDescent="0.4">
      <c r="B104" s="191" t="s">
        <v>111</v>
      </c>
      <c r="C104" s="191" t="s">
        <v>556</v>
      </c>
      <c r="D104" s="192">
        <v>4</v>
      </c>
      <c r="F104" s="191" t="s">
        <v>69</v>
      </c>
      <c r="G104" s="193" t="s">
        <v>479</v>
      </c>
      <c r="H104" s="193" t="s">
        <v>765</v>
      </c>
      <c r="I104" s="192">
        <v>1</v>
      </c>
      <c r="K104" s="191" t="s">
        <v>70</v>
      </c>
      <c r="L104" s="161" t="s">
        <v>766</v>
      </c>
      <c r="M104" s="192">
        <v>3</v>
      </c>
      <c r="O104" s="161" t="s">
        <v>69</v>
      </c>
      <c r="P104" s="161" t="s">
        <v>474</v>
      </c>
      <c r="Q104" s="161" t="s">
        <v>765</v>
      </c>
      <c r="R104" s="192">
        <v>1</v>
      </c>
    </row>
    <row r="105" spans="2:18" ht="12.75" customHeight="1" x14ac:dyDescent="0.4">
      <c r="B105" s="191" t="s">
        <v>85</v>
      </c>
      <c r="C105" s="191" t="s">
        <v>767</v>
      </c>
      <c r="D105" s="192">
        <v>4</v>
      </c>
      <c r="F105" s="191" t="s">
        <v>69</v>
      </c>
      <c r="G105" s="193" t="s">
        <v>479</v>
      </c>
      <c r="H105" s="193" t="s">
        <v>768</v>
      </c>
      <c r="I105" s="192">
        <v>1</v>
      </c>
      <c r="K105" s="191" t="s">
        <v>71</v>
      </c>
      <c r="L105" s="161" t="s">
        <v>769</v>
      </c>
      <c r="M105" s="192">
        <v>3</v>
      </c>
      <c r="O105" s="161" t="s">
        <v>69</v>
      </c>
      <c r="P105" s="161" t="s">
        <v>474</v>
      </c>
      <c r="Q105" s="161" t="s">
        <v>768</v>
      </c>
      <c r="R105" s="192">
        <v>1</v>
      </c>
    </row>
    <row r="106" spans="2:18" ht="12.75" customHeight="1" x14ac:dyDescent="0.4">
      <c r="B106" s="191" t="s">
        <v>103</v>
      </c>
      <c r="C106" s="191" t="s">
        <v>770</v>
      </c>
      <c r="D106" s="192">
        <v>3</v>
      </c>
      <c r="F106" s="191" t="s">
        <v>69</v>
      </c>
      <c r="G106" s="193" t="s">
        <v>479</v>
      </c>
      <c r="H106" s="193" t="s">
        <v>771</v>
      </c>
      <c r="I106" s="192">
        <v>1</v>
      </c>
      <c r="K106" s="191" t="s">
        <v>72</v>
      </c>
      <c r="L106" s="161" t="s">
        <v>772</v>
      </c>
      <c r="M106" s="192">
        <v>3</v>
      </c>
      <c r="O106" s="161" t="s">
        <v>69</v>
      </c>
      <c r="P106" s="161" t="s">
        <v>474</v>
      </c>
      <c r="Q106" s="161" t="s">
        <v>771</v>
      </c>
      <c r="R106" s="192">
        <v>1</v>
      </c>
    </row>
    <row r="107" spans="2:18" ht="12.75" customHeight="1" x14ac:dyDescent="0.4">
      <c r="B107" s="191" t="s">
        <v>96</v>
      </c>
      <c r="C107" s="191" t="s">
        <v>773</v>
      </c>
      <c r="D107" s="192">
        <v>3</v>
      </c>
      <c r="F107" s="191" t="s">
        <v>69</v>
      </c>
      <c r="G107" s="193" t="s">
        <v>463</v>
      </c>
      <c r="H107" s="193" t="s">
        <v>774</v>
      </c>
      <c r="I107" s="192">
        <v>1</v>
      </c>
      <c r="K107" s="191" t="s">
        <v>73</v>
      </c>
      <c r="L107" s="161" t="s">
        <v>775</v>
      </c>
      <c r="M107" s="192">
        <v>3</v>
      </c>
      <c r="O107" s="161" t="s">
        <v>69</v>
      </c>
      <c r="P107" s="161" t="s">
        <v>466</v>
      </c>
      <c r="Q107" s="161" t="s">
        <v>774</v>
      </c>
      <c r="R107" s="192">
        <v>1</v>
      </c>
    </row>
    <row r="108" spans="2:18" ht="12.75" customHeight="1" x14ac:dyDescent="0.4">
      <c r="B108" s="191" t="s">
        <v>87</v>
      </c>
      <c r="C108" s="191" t="s">
        <v>776</v>
      </c>
      <c r="D108" s="192">
        <v>3</v>
      </c>
      <c r="F108" s="191" t="s">
        <v>69</v>
      </c>
      <c r="G108" s="193" t="s">
        <v>463</v>
      </c>
      <c r="H108" s="193" t="s">
        <v>777</v>
      </c>
      <c r="I108" s="192">
        <v>1</v>
      </c>
      <c r="K108" s="191" t="s">
        <v>75</v>
      </c>
      <c r="L108" s="161" t="s">
        <v>778</v>
      </c>
      <c r="M108" s="192">
        <v>3</v>
      </c>
      <c r="O108" s="161" t="s">
        <v>69</v>
      </c>
      <c r="P108" s="161" t="s">
        <v>466</v>
      </c>
      <c r="Q108" s="161" t="s">
        <v>777</v>
      </c>
      <c r="R108" s="192">
        <v>1</v>
      </c>
    </row>
    <row r="109" spans="2:18" ht="12.75" customHeight="1" x14ac:dyDescent="0.4">
      <c r="B109" s="191" t="s">
        <v>75</v>
      </c>
      <c r="C109" s="191" t="s">
        <v>779</v>
      </c>
      <c r="D109" s="192">
        <v>3</v>
      </c>
      <c r="F109" s="191" t="s">
        <v>69</v>
      </c>
      <c r="G109" s="193" t="s">
        <v>463</v>
      </c>
      <c r="H109" s="193" t="s">
        <v>780</v>
      </c>
      <c r="I109" s="192">
        <v>1</v>
      </c>
      <c r="K109" s="191" t="s">
        <v>76</v>
      </c>
      <c r="L109" s="161" t="s">
        <v>781</v>
      </c>
      <c r="M109" s="192">
        <v>3</v>
      </c>
      <c r="O109" s="161" t="s">
        <v>69</v>
      </c>
      <c r="P109" s="161" t="s">
        <v>466</v>
      </c>
      <c r="Q109" s="161" t="s">
        <v>780</v>
      </c>
      <c r="R109" s="192">
        <v>1</v>
      </c>
    </row>
    <row r="110" spans="2:18" ht="12.75" customHeight="1" x14ac:dyDescent="0.4">
      <c r="B110" s="191" t="s">
        <v>77</v>
      </c>
      <c r="C110" s="191" t="s">
        <v>782</v>
      </c>
      <c r="D110" s="192">
        <v>3</v>
      </c>
      <c r="F110" s="191" t="s">
        <v>69</v>
      </c>
      <c r="G110" s="193" t="s">
        <v>463</v>
      </c>
      <c r="H110" s="193" t="s">
        <v>783</v>
      </c>
      <c r="I110" s="192">
        <v>1</v>
      </c>
      <c r="K110" s="191" t="s">
        <v>77</v>
      </c>
      <c r="L110" s="161" t="s">
        <v>784</v>
      </c>
      <c r="M110" s="192">
        <v>3</v>
      </c>
      <c r="O110" s="161" t="s">
        <v>69</v>
      </c>
      <c r="P110" s="161" t="s">
        <v>466</v>
      </c>
      <c r="Q110" s="161" t="s">
        <v>783</v>
      </c>
      <c r="R110" s="192">
        <v>1</v>
      </c>
    </row>
    <row r="111" spans="2:18" ht="12.75" customHeight="1" x14ac:dyDescent="0.4">
      <c r="B111" s="191" t="s">
        <v>90</v>
      </c>
      <c r="C111" s="191" t="s">
        <v>785</v>
      </c>
      <c r="D111" s="192">
        <v>3</v>
      </c>
      <c r="F111" s="191" t="s">
        <v>69</v>
      </c>
      <c r="G111" s="193" t="s">
        <v>463</v>
      </c>
      <c r="H111" s="193" t="s">
        <v>786</v>
      </c>
      <c r="I111" s="192">
        <v>1</v>
      </c>
      <c r="K111" s="191" t="s">
        <v>78</v>
      </c>
      <c r="L111" s="161" t="s">
        <v>787</v>
      </c>
      <c r="M111" s="192">
        <v>3</v>
      </c>
      <c r="O111" s="161" t="s">
        <v>69</v>
      </c>
      <c r="P111" s="161" t="s">
        <v>466</v>
      </c>
      <c r="Q111" s="161" t="s">
        <v>786</v>
      </c>
      <c r="R111" s="192">
        <v>1</v>
      </c>
    </row>
    <row r="112" spans="2:18" ht="12.75" customHeight="1" x14ac:dyDescent="0.4">
      <c r="B112" s="191" t="s">
        <v>81</v>
      </c>
      <c r="C112" s="191" t="s">
        <v>788</v>
      </c>
      <c r="D112" s="192">
        <v>3</v>
      </c>
      <c r="F112" s="191" t="s">
        <v>69</v>
      </c>
      <c r="G112" s="193" t="s">
        <v>463</v>
      </c>
      <c r="H112" s="193" t="s">
        <v>789</v>
      </c>
      <c r="I112" s="192">
        <v>1</v>
      </c>
      <c r="K112" s="191" t="s">
        <v>80</v>
      </c>
      <c r="L112" s="161" t="s">
        <v>790</v>
      </c>
      <c r="M112" s="192">
        <v>3</v>
      </c>
      <c r="O112" s="161" t="s">
        <v>69</v>
      </c>
      <c r="P112" s="161" t="s">
        <v>466</v>
      </c>
      <c r="Q112" s="161" t="s">
        <v>789</v>
      </c>
      <c r="R112" s="192">
        <v>1</v>
      </c>
    </row>
    <row r="113" spans="2:18" ht="12.75" customHeight="1" x14ac:dyDescent="0.4">
      <c r="B113" s="191" t="s">
        <v>87</v>
      </c>
      <c r="C113" s="191" t="s">
        <v>791</v>
      </c>
      <c r="D113" s="192">
        <v>3</v>
      </c>
      <c r="F113" s="191" t="s">
        <v>69</v>
      </c>
      <c r="G113" s="193" t="s">
        <v>463</v>
      </c>
      <c r="H113" s="193" t="s">
        <v>792</v>
      </c>
      <c r="I113" s="192">
        <v>1</v>
      </c>
      <c r="K113" s="191" t="s">
        <v>81</v>
      </c>
      <c r="L113" s="161" t="s">
        <v>793</v>
      </c>
      <c r="M113" s="192">
        <v>3</v>
      </c>
      <c r="O113" s="161" t="s">
        <v>69</v>
      </c>
      <c r="P113" s="161" t="s">
        <v>466</v>
      </c>
      <c r="Q113" s="161" t="s">
        <v>792</v>
      </c>
      <c r="R113" s="192">
        <v>1</v>
      </c>
    </row>
    <row r="114" spans="2:18" ht="12.75" customHeight="1" x14ac:dyDescent="0.4">
      <c r="B114" s="191" t="s">
        <v>110</v>
      </c>
      <c r="C114" s="191" t="s">
        <v>794</v>
      </c>
      <c r="D114" s="192">
        <v>3</v>
      </c>
      <c r="F114" s="191" t="s">
        <v>69</v>
      </c>
      <c r="G114" s="193" t="s">
        <v>463</v>
      </c>
      <c r="H114" s="193" t="s">
        <v>795</v>
      </c>
      <c r="I114" s="192">
        <v>1</v>
      </c>
      <c r="K114" s="191" t="s">
        <v>81</v>
      </c>
      <c r="L114" s="161" t="s">
        <v>796</v>
      </c>
      <c r="M114" s="192">
        <v>3</v>
      </c>
      <c r="O114" s="161" t="s">
        <v>69</v>
      </c>
      <c r="P114" s="161" t="s">
        <v>466</v>
      </c>
      <c r="Q114" s="161" t="s">
        <v>795</v>
      </c>
      <c r="R114" s="192">
        <v>1</v>
      </c>
    </row>
    <row r="115" spans="2:18" ht="12.75" customHeight="1" x14ac:dyDescent="0.4">
      <c r="B115" s="191" t="s">
        <v>78</v>
      </c>
      <c r="C115" s="191" t="s">
        <v>797</v>
      </c>
      <c r="D115" s="192">
        <v>3</v>
      </c>
      <c r="F115" s="191" t="s">
        <v>69</v>
      </c>
      <c r="G115" s="193" t="s">
        <v>463</v>
      </c>
      <c r="H115" s="193" t="s">
        <v>798</v>
      </c>
      <c r="I115" s="192">
        <v>1</v>
      </c>
      <c r="K115" s="191" t="s">
        <v>81</v>
      </c>
      <c r="L115" s="161" t="s">
        <v>799</v>
      </c>
      <c r="M115" s="192">
        <v>3</v>
      </c>
      <c r="O115" s="161" t="s">
        <v>69</v>
      </c>
      <c r="P115" s="161" t="s">
        <v>466</v>
      </c>
      <c r="Q115" s="161" t="s">
        <v>798</v>
      </c>
      <c r="R115" s="192">
        <v>1</v>
      </c>
    </row>
    <row r="116" spans="2:18" ht="12.75" customHeight="1" x14ac:dyDescent="0.4">
      <c r="B116" s="191" t="s">
        <v>70</v>
      </c>
      <c r="C116" s="191" t="s">
        <v>800</v>
      </c>
      <c r="D116" s="192">
        <v>3</v>
      </c>
      <c r="F116" s="191" t="s">
        <v>69</v>
      </c>
      <c r="G116" s="193" t="s">
        <v>463</v>
      </c>
      <c r="H116" s="193" t="s">
        <v>801</v>
      </c>
      <c r="I116" s="192">
        <v>1</v>
      </c>
      <c r="K116" s="191" t="s">
        <v>82</v>
      </c>
      <c r="L116" s="161" t="s">
        <v>802</v>
      </c>
      <c r="M116" s="192">
        <v>3</v>
      </c>
      <c r="O116" s="161" t="s">
        <v>69</v>
      </c>
      <c r="P116" s="161" t="s">
        <v>466</v>
      </c>
      <c r="Q116" s="161" t="s">
        <v>801</v>
      </c>
      <c r="R116" s="192">
        <v>1</v>
      </c>
    </row>
    <row r="117" spans="2:18" ht="12.75" customHeight="1" x14ac:dyDescent="0.4">
      <c r="B117" s="191" t="s">
        <v>76</v>
      </c>
      <c r="C117" s="191" t="s">
        <v>803</v>
      </c>
      <c r="D117" s="192">
        <v>3</v>
      </c>
      <c r="F117" s="191" t="s">
        <v>69</v>
      </c>
      <c r="G117" s="193" t="s">
        <v>463</v>
      </c>
      <c r="H117" s="193" t="s">
        <v>804</v>
      </c>
      <c r="I117" s="192">
        <v>1</v>
      </c>
      <c r="K117" s="191" t="s">
        <v>84</v>
      </c>
      <c r="L117" s="161" t="s">
        <v>805</v>
      </c>
      <c r="M117" s="192">
        <v>3</v>
      </c>
      <c r="O117" s="161" t="s">
        <v>69</v>
      </c>
      <c r="P117" s="161" t="s">
        <v>466</v>
      </c>
      <c r="Q117" s="161" t="s">
        <v>804</v>
      </c>
      <c r="R117" s="192">
        <v>1</v>
      </c>
    </row>
    <row r="118" spans="2:18" ht="12.75" customHeight="1" x14ac:dyDescent="0.4">
      <c r="B118" s="191" t="s">
        <v>86</v>
      </c>
      <c r="C118" s="191" t="s">
        <v>806</v>
      </c>
      <c r="D118" s="192">
        <v>3</v>
      </c>
      <c r="F118" s="191" t="s">
        <v>69</v>
      </c>
      <c r="G118" s="193" t="s">
        <v>463</v>
      </c>
      <c r="H118" s="193" t="s">
        <v>807</v>
      </c>
      <c r="I118" s="192">
        <v>1</v>
      </c>
      <c r="K118" s="191" t="s">
        <v>86</v>
      </c>
      <c r="L118" s="161" t="s">
        <v>808</v>
      </c>
      <c r="M118" s="192">
        <v>3</v>
      </c>
      <c r="O118" s="161" t="s">
        <v>69</v>
      </c>
      <c r="P118" s="161" t="s">
        <v>466</v>
      </c>
      <c r="Q118" s="161" t="s">
        <v>807</v>
      </c>
      <c r="R118" s="192">
        <v>1</v>
      </c>
    </row>
    <row r="119" spans="2:18" ht="12.75" customHeight="1" x14ac:dyDescent="0.4">
      <c r="B119" s="191" t="s">
        <v>92</v>
      </c>
      <c r="C119" s="191" t="s">
        <v>809</v>
      </c>
      <c r="D119" s="192">
        <v>3</v>
      </c>
      <c r="F119" s="191" t="s">
        <v>69</v>
      </c>
      <c r="G119" s="193" t="s">
        <v>463</v>
      </c>
      <c r="H119" s="193" t="s">
        <v>810</v>
      </c>
      <c r="I119" s="192">
        <v>1</v>
      </c>
      <c r="K119" s="191" t="s">
        <v>86</v>
      </c>
      <c r="L119" s="161" t="s">
        <v>811</v>
      </c>
      <c r="M119" s="192">
        <v>3</v>
      </c>
      <c r="O119" s="161" t="s">
        <v>69</v>
      </c>
      <c r="P119" s="161" t="s">
        <v>466</v>
      </c>
      <c r="Q119" s="161" t="s">
        <v>810</v>
      </c>
      <c r="R119" s="192">
        <v>1</v>
      </c>
    </row>
    <row r="120" spans="2:18" ht="12.75" customHeight="1" x14ac:dyDescent="0.4">
      <c r="B120" s="191" t="s">
        <v>82</v>
      </c>
      <c r="C120" s="191" t="s">
        <v>812</v>
      </c>
      <c r="D120" s="192">
        <v>3</v>
      </c>
      <c r="F120" s="191" t="s">
        <v>69</v>
      </c>
      <c r="G120" s="193" t="s">
        <v>463</v>
      </c>
      <c r="H120" s="193" t="s">
        <v>813</v>
      </c>
      <c r="I120" s="192">
        <v>1</v>
      </c>
      <c r="K120" s="191" t="s">
        <v>87</v>
      </c>
      <c r="L120" s="161" t="s">
        <v>814</v>
      </c>
      <c r="M120" s="192">
        <v>3</v>
      </c>
      <c r="O120" s="161" t="s">
        <v>69</v>
      </c>
      <c r="P120" s="161" t="s">
        <v>466</v>
      </c>
      <c r="Q120" s="161" t="s">
        <v>813</v>
      </c>
      <c r="R120" s="192">
        <v>1</v>
      </c>
    </row>
    <row r="121" spans="2:18" ht="12.75" customHeight="1" x14ac:dyDescent="0.4">
      <c r="B121" s="191" t="s">
        <v>101</v>
      </c>
      <c r="C121" s="191" t="s">
        <v>815</v>
      </c>
      <c r="D121" s="192">
        <v>3</v>
      </c>
      <c r="F121" s="191" t="s">
        <v>69</v>
      </c>
      <c r="G121" s="193" t="s">
        <v>463</v>
      </c>
      <c r="H121" s="193" t="s">
        <v>816</v>
      </c>
      <c r="I121" s="192">
        <v>1</v>
      </c>
      <c r="K121" s="191" t="s">
        <v>87</v>
      </c>
      <c r="L121" s="161" t="s">
        <v>817</v>
      </c>
      <c r="M121" s="192">
        <v>3</v>
      </c>
      <c r="O121" s="161" t="s">
        <v>69</v>
      </c>
      <c r="P121" s="161" t="s">
        <v>466</v>
      </c>
      <c r="Q121" s="161" t="s">
        <v>816</v>
      </c>
      <c r="R121" s="192">
        <v>1</v>
      </c>
    </row>
    <row r="122" spans="2:18" ht="12.75" customHeight="1" x14ac:dyDescent="0.4">
      <c r="B122" s="191" t="s">
        <v>91</v>
      </c>
      <c r="C122" s="191" t="s">
        <v>818</v>
      </c>
      <c r="D122" s="192">
        <v>3</v>
      </c>
      <c r="F122" s="191" t="s">
        <v>69</v>
      </c>
      <c r="G122" s="193" t="s">
        <v>463</v>
      </c>
      <c r="H122" s="193" t="s">
        <v>819</v>
      </c>
      <c r="I122" s="192">
        <v>1</v>
      </c>
      <c r="K122" s="191" t="s">
        <v>89</v>
      </c>
      <c r="L122" s="161" t="s">
        <v>820</v>
      </c>
      <c r="M122" s="192">
        <v>3</v>
      </c>
      <c r="O122" s="161" t="s">
        <v>69</v>
      </c>
      <c r="P122" s="161" t="s">
        <v>466</v>
      </c>
      <c r="Q122" s="161" t="s">
        <v>819</v>
      </c>
      <c r="R122" s="192">
        <v>1</v>
      </c>
    </row>
    <row r="123" spans="2:18" ht="12.75" customHeight="1" x14ac:dyDescent="0.4">
      <c r="B123" s="191" t="s">
        <v>86</v>
      </c>
      <c r="C123" s="191" t="s">
        <v>821</v>
      </c>
      <c r="D123" s="192">
        <v>3</v>
      </c>
      <c r="F123" s="191" t="s">
        <v>69</v>
      </c>
      <c r="G123" s="193" t="s">
        <v>463</v>
      </c>
      <c r="H123" s="193" t="s">
        <v>822</v>
      </c>
      <c r="I123" s="192">
        <v>1</v>
      </c>
      <c r="K123" s="191" t="s">
        <v>90</v>
      </c>
      <c r="L123" s="161" t="s">
        <v>823</v>
      </c>
      <c r="M123" s="192">
        <v>3</v>
      </c>
      <c r="O123" s="161" t="s">
        <v>69</v>
      </c>
      <c r="P123" s="161" t="s">
        <v>466</v>
      </c>
      <c r="Q123" s="161" t="s">
        <v>822</v>
      </c>
      <c r="R123" s="192">
        <v>1</v>
      </c>
    </row>
    <row r="124" spans="2:18" ht="12.75" customHeight="1" x14ac:dyDescent="0.4">
      <c r="B124" s="191" t="s">
        <v>84</v>
      </c>
      <c r="C124" s="191" t="s">
        <v>824</v>
      </c>
      <c r="D124" s="192">
        <v>3</v>
      </c>
      <c r="F124" s="191" t="s">
        <v>69</v>
      </c>
      <c r="G124" s="193" t="s">
        <v>463</v>
      </c>
      <c r="H124" s="193" t="s">
        <v>825</v>
      </c>
      <c r="I124" s="192">
        <v>1</v>
      </c>
      <c r="K124" s="191" t="s">
        <v>91</v>
      </c>
      <c r="L124" s="161" t="s">
        <v>826</v>
      </c>
      <c r="M124" s="192">
        <v>3</v>
      </c>
      <c r="O124" s="161" t="s">
        <v>69</v>
      </c>
      <c r="P124" s="161" t="s">
        <v>466</v>
      </c>
      <c r="Q124" s="161" t="s">
        <v>825</v>
      </c>
      <c r="R124" s="192">
        <v>1</v>
      </c>
    </row>
    <row r="125" spans="2:18" ht="12.75" customHeight="1" x14ac:dyDescent="0.4">
      <c r="B125" s="191" t="s">
        <v>107</v>
      </c>
      <c r="C125" s="191" t="s">
        <v>827</v>
      </c>
      <c r="D125" s="192">
        <v>3</v>
      </c>
      <c r="F125" s="191" t="s">
        <v>69</v>
      </c>
      <c r="G125" s="193" t="s">
        <v>463</v>
      </c>
      <c r="H125" s="193" t="s">
        <v>828</v>
      </c>
      <c r="I125" s="192">
        <v>1</v>
      </c>
      <c r="K125" s="191" t="s">
        <v>92</v>
      </c>
      <c r="L125" s="161" t="s">
        <v>829</v>
      </c>
      <c r="M125" s="192">
        <v>3</v>
      </c>
      <c r="O125" s="161" t="s">
        <v>69</v>
      </c>
      <c r="P125" s="161" t="s">
        <v>466</v>
      </c>
      <c r="Q125" s="161" t="s">
        <v>828</v>
      </c>
      <c r="R125" s="192">
        <v>1</v>
      </c>
    </row>
    <row r="126" spans="2:18" ht="12.75" customHeight="1" x14ac:dyDescent="0.4">
      <c r="B126" s="191" t="s">
        <v>89</v>
      </c>
      <c r="C126" s="191" t="s">
        <v>830</v>
      </c>
      <c r="D126" s="192">
        <v>3</v>
      </c>
      <c r="F126" s="191" t="s">
        <v>69</v>
      </c>
      <c r="G126" s="193" t="s">
        <v>463</v>
      </c>
      <c r="H126" s="193" t="s">
        <v>831</v>
      </c>
      <c r="I126" s="192">
        <v>1</v>
      </c>
      <c r="K126" s="191" t="s">
        <v>96</v>
      </c>
      <c r="L126" s="161" t="s">
        <v>832</v>
      </c>
      <c r="M126" s="192">
        <v>3</v>
      </c>
      <c r="O126" s="161" t="s">
        <v>69</v>
      </c>
      <c r="P126" s="161" t="s">
        <v>466</v>
      </c>
      <c r="Q126" s="161" t="s">
        <v>831</v>
      </c>
      <c r="R126" s="192">
        <v>1</v>
      </c>
    </row>
    <row r="127" spans="2:18" ht="12.75" customHeight="1" x14ac:dyDescent="0.4">
      <c r="B127" s="191" t="s">
        <v>108</v>
      </c>
      <c r="C127" s="191" t="s">
        <v>615</v>
      </c>
      <c r="D127" s="192">
        <v>3</v>
      </c>
      <c r="F127" s="191" t="s">
        <v>69</v>
      </c>
      <c r="G127" s="193" t="s">
        <v>463</v>
      </c>
      <c r="H127" s="193" t="s">
        <v>833</v>
      </c>
      <c r="I127" s="192">
        <v>1</v>
      </c>
      <c r="K127" s="191" t="s">
        <v>98</v>
      </c>
      <c r="L127" s="161" t="s">
        <v>834</v>
      </c>
      <c r="M127" s="192">
        <v>3</v>
      </c>
      <c r="O127" s="161" t="s">
        <v>69</v>
      </c>
      <c r="P127" s="161" t="s">
        <v>466</v>
      </c>
      <c r="Q127" s="161" t="s">
        <v>833</v>
      </c>
      <c r="R127" s="192">
        <v>1</v>
      </c>
    </row>
    <row r="128" spans="2:18" ht="12.75" customHeight="1" x14ac:dyDescent="0.4">
      <c r="B128" s="191" t="s">
        <v>100</v>
      </c>
      <c r="C128" s="191" t="s">
        <v>835</v>
      </c>
      <c r="D128" s="192">
        <v>3</v>
      </c>
      <c r="F128" s="191" t="s">
        <v>69</v>
      </c>
      <c r="G128" s="193" t="s">
        <v>463</v>
      </c>
      <c r="H128" s="193" t="s">
        <v>780</v>
      </c>
      <c r="I128" s="192">
        <v>1</v>
      </c>
      <c r="K128" s="191" t="s">
        <v>99</v>
      </c>
      <c r="L128" s="161" t="s">
        <v>836</v>
      </c>
      <c r="M128" s="192">
        <v>3</v>
      </c>
      <c r="O128" s="161" t="s">
        <v>69</v>
      </c>
      <c r="P128" s="161" t="s">
        <v>466</v>
      </c>
      <c r="Q128" s="161" t="s">
        <v>780</v>
      </c>
      <c r="R128" s="192">
        <v>1</v>
      </c>
    </row>
    <row r="129" spans="2:18" ht="12.75" customHeight="1" x14ac:dyDescent="0.4">
      <c r="B129" s="191" t="s">
        <v>109</v>
      </c>
      <c r="C129" s="191" t="s">
        <v>837</v>
      </c>
      <c r="D129" s="192">
        <v>3</v>
      </c>
      <c r="F129" s="191" t="s">
        <v>69</v>
      </c>
      <c r="G129" s="193" t="s">
        <v>463</v>
      </c>
      <c r="H129" s="193" t="s">
        <v>838</v>
      </c>
      <c r="I129" s="192">
        <v>1</v>
      </c>
      <c r="K129" s="191" t="s">
        <v>100</v>
      </c>
      <c r="L129" s="161" t="s">
        <v>839</v>
      </c>
      <c r="M129" s="192">
        <v>3</v>
      </c>
      <c r="O129" s="161" t="s">
        <v>69</v>
      </c>
      <c r="P129" s="161" t="s">
        <v>466</v>
      </c>
      <c r="Q129" s="161" t="s">
        <v>838</v>
      </c>
      <c r="R129" s="192">
        <v>1</v>
      </c>
    </row>
    <row r="130" spans="2:18" ht="12.75" customHeight="1" x14ac:dyDescent="0.4">
      <c r="B130" s="191" t="s">
        <v>99</v>
      </c>
      <c r="C130" s="191" t="s">
        <v>840</v>
      </c>
      <c r="D130" s="192">
        <v>3</v>
      </c>
      <c r="F130" s="191" t="s">
        <v>69</v>
      </c>
      <c r="G130" s="193" t="s">
        <v>463</v>
      </c>
      <c r="H130" s="193" t="s">
        <v>841</v>
      </c>
      <c r="I130" s="192">
        <v>1</v>
      </c>
      <c r="K130" s="191" t="s">
        <v>104</v>
      </c>
      <c r="L130" s="161" t="s">
        <v>842</v>
      </c>
      <c r="M130" s="192">
        <v>3</v>
      </c>
      <c r="O130" s="161" t="s">
        <v>69</v>
      </c>
      <c r="P130" s="161" t="s">
        <v>466</v>
      </c>
      <c r="Q130" s="161" t="s">
        <v>841</v>
      </c>
      <c r="R130" s="192">
        <v>1</v>
      </c>
    </row>
    <row r="131" spans="2:18" ht="12.75" customHeight="1" x14ac:dyDescent="0.4">
      <c r="B131" s="191" t="s">
        <v>111</v>
      </c>
      <c r="C131" s="191" t="s">
        <v>843</v>
      </c>
      <c r="D131" s="192">
        <v>3</v>
      </c>
      <c r="F131" s="191" t="s">
        <v>69</v>
      </c>
      <c r="G131" s="193" t="s">
        <v>463</v>
      </c>
      <c r="H131" s="193" t="s">
        <v>844</v>
      </c>
      <c r="I131" s="192">
        <v>1</v>
      </c>
      <c r="K131" s="191" t="s">
        <v>107</v>
      </c>
      <c r="L131" s="161" t="s">
        <v>845</v>
      </c>
      <c r="M131" s="192">
        <v>3</v>
      </c>
      <c r="O131" s="161" t="s">
        <v>69</v>
      </c>
      <c r="P131" s="161" t="s">
        <v>466</v>
      </c>
      <c r="Q131" s="161" t="s">
        <v>844</v>
      </c>
      <c r="R131" s="192">
        <v>1</v>
      </c>
    </row>
    <row r="132" spans="2:18" ht="12.75" customHeight="1" x14ac:dyDescent="0.4">
      <c r="B132" s="191" t="s">
        <v>104</v>
      </c>
      <c r="C132" s="191" t="s">
        <v>846</v>
      </c>
      <c r="D132" s="192">
        <v>3</v>
      </c>
      <c r="F132" s="191" t="s">
        <v>69</v>
      </c>
      <c r="G132" s="193" t="s">
        <v>463</v>
      </c>
      <c r="H132" s="193" t="s">
        <v>847</v>
      </c>
      <c r="I132" s="192">
        <v>1</v>
      </c>
      <c r="K132" s="191" t="s">
        <v>108</v>
      </c>
      <c r="L132" s="161" t="s">
        <v>848</v>
      </c>
      <c r="M132" s="192">
        <v>3</v>
      </c>
      <c r="O132" s="161" t="s">
        <v>69</v>
      </c>
      <c r="P132" s="161" t="s">
        <v>466</v>
      </c>
      <c r="Q132" s="161" t="s">
        <v>847</v>
      </c>
      <c r="R132" s="192">
        <v>1</v>
      </c>
    </row>
    <row r="133" spans="2:18" ht="12.75" customHeight="1" x14ac:dyDescent="0.4">
      <c r="B133" s="191" t="s">
        <v>73</v>
      </c>
      <c r="C133" s="191" t="s">
        <v>849</v>
      </c>
      <c r="D133" s="192">
        <v>3</v>
      </c>
      <c r="F133" s="191" t="s">
        <v>69</v>
      </c>
      <c r="G133" s="193" t="s">
        <v>463</v>
      </c>
      <c r="H133" s="193" t="s">
        <v>850</v>
      </c>
      <c r="I133" s="192">
        <v>1</v>
      </c>
      <c r="K133" s="191" t="s">
        <v>108</v>
      </c>
      <c r="L133" s="161" t="s">
        <v>851</v>
      </c>
      <c r="M133" s="192">
        <v>3</v>
      </c>
      <c r="O133" s="161" t="s">
        <v>69</v>
      </c>
      <c r="P133" s="161" t="s">
        <v>466</v>
      </c>
      <c r="Q133" s="161" t="s">
        <v>850</v>
      </c>
      <c r="R133" s="192">
        <v>1</v>
      </c>
    </row>
    <row r="134" spans="2:18" ht="12.75" customHeight="1" x14ac:dyDescent="0.4">
      <c r="B134" s="191" t="s">
        <v>71</v>
      </c>
      <c r="C134" s="191" t="s">
        <v>852</v>
      </c>
      <c r="D134" s="192">
        <v>2</v>
      </c>
      <c r="F134" s="191" t="s">
        <v>69</v>
      </c>
      <c r="G134" s="193" t="s">
        <v>463</v>
      </c>
      <c r="H134" s="193" t="s">
        <v>853</v>
      </c>
      <c r="I134" s="192">
        <v>1</v>
      </c>
      <c r="K134" s="191" t="s">
        <v>109</v>
      </c>
      <c r="L134" s="161" t="s">
        <v>854</v>
      </c>
      <c r="M134" s="192">
        <v>3</v>
      </c>
      <c r="O134" s="161" t="s">
        <v>69</v>
      </c>
      <c r="P134" s="161" t="s">
        <v>466</v>
      </c>
      <c r="Q134" s="161" t="s">
        <v>853</v>
      </c>
      <c r="R134" s="192">
        <v>1</v>
      </c>
    </row>
    <row r="135" spans="2:18" ht="12.75" customHeight="1" x14ac:dyDescent="0.4">
      <c r="B135" s="191" t="s">
        <v>110</v>
      </c>
      <c r="C135" s="191" t="s">
        <v>855</v>
      </c>
      <c r="D135" s="192">
        <v>2</v>
      </c>
      <c r="F135" s="191" t="s">
        <v>69</v>
      </c>
      <c r="G135" s="193" t="s">
        <v>463</v>
      </c>
      <c r="H135" s="193" t="s">
        <v>833</v>
      </c>
      <c r="I135" s="192">
        <v>1</v>
      </c>
      <c r="K135" s="191" t="s">
        <v>109</v>
      </c>
      <c r="L135" s="161" t="s">
        <v>856</v>
      </c>
      <c r="M135" s="192">
        <v>3</v>
      </c>
      <c r="O135" s="161" t="s">
        <v>69</v>
      </c>
      <c r="P135" s="161" t="s">
        <v>466</v>
      </c>
      <c r="Q135" s="161" t="s">
        <v>833</v>
      </c>
      <c r="R135" s="192">
        <v>1</v>
      </c>
    </row>
    <row r="136" spans="2:18" ht="12.75" customHeight="1" x14ac:dyDescent="0.4">
      <c r="B136" s="191" t="s">
        <v>84</v>
      </c>
      <c r="C136" s="191" t="s">
        <v>857</v>
      </c>
      <c r="D136" s="192">
        <v>2</v>
      </c>
      <c r="F136" s="191" t="s">
        <v>69</v>
      </c>
      <c r="G136" s="193" t="s">
        <v>463</v>
      </c>
      <c r="H136" s="193" t="s">
        <v>858</v>
      </c>
      <c r="I136" s="192">
        <v>1</v>
      </c>
      <c r="K136" s="191" t="s">
        <v>109</v>
      </c>
      <c r="L136" s="161" t="s">
        <v>859</v>
      </c>
      <c r="M136" s="192">
        <v>3</v>
      </c>
      <c r="O136" s="161" t="s">
        <v>69</v>
      </c>
      <c r="P136" s="161" t="s">
        <v>466</v>
      </c>
      <c r="Q136" s="161" t="s">
        <v>858</v>
      </c>
      <c r="R136" s="192">
        <v>1</v>
      </c>
    </row>
    <row r="137" spans="2:18" ht="12.75" customHeight="1" x14ac:dyDescent="0.4">
      <c r="B137" s="191" t="s">
        <v>90</v>
      </c>
      <c r="C137" s="191" t="s">
        <v>860</v>
      </c>
      <c r="D137" s="192">
        <v>2</v>
      </c>
      <c r="F137" s="191" t="s">
        <v>69</v>
      </c>
      <c r="G137" s="193" t="s">
        <v>463</v>
      </c>
      <c r="H137" s="193" t="s">
        <v>861</v>
      </c>
      <c r="I137" s="192">
        <v>1</v>
      </c>
      <c r="K137" s="191" t="s">
        <v>110</v>
      </c>
      <c r="L137" s="161" t="s">
        <v>862</v>
      </c>
      <c r="M137" s="192">
        <v>3</v>
      </c>
      <c r="O137" s="161" t="s">
        <v>69</v>
      </c>
      <c r="P137" s="161" t="s">
        <v>466</v>
      </c>
      <c r="Q137" s="161" t="s">
        <v>861</v>
      </c>
      <c r="R137" s="192">
        <v>1</v>
      </c>
    </row>
    <row r="138" spans="2:18" ht="12.75" customHeight="1" x14ac:dyDescent="0.4">
      <c r="B138" s="191" t="s">
        <v>101</v>
      </c>
      <c r="C138" s="191" t="s">
        <v>863</v>
      </c>
      <c r="D138" s="192">
        <v>2</v>
      </c>
      <c r="F138" s="191" t="s">
        <v>69</v>
      </c>
      <c r="G138" s="193" t="s">
        <v>463</v>
      </c>
      <c r="H138" s="193" t="s">
        <v>864</v>
      </c>
      <c r="I138" s="192">
        <v>1</v>
      </c>
      <c r="K138" s="191" t="s">
        <v>111</v>
      </c>
      <c r="L138" s="161" t="s">
        <v>865</v>
      </c>
      <c r="M138" s="192">
        <v>3</v>
      </c>
      <c r="O138" s="161" t="s">
        <v>69</v>
      </c>
      <c r="P138" s="161" t="s">
        <v>466</v>
      </c>
      <c r="Q138" s="161" t="s">
        <v>864</v>
      </c>
      <c r="R138" s="192">
        <v>1</v>
      </c>
    </row>
    <row r="139" spans="2:18" ht="12.75" customHeight="1" x14ac:dyDescent="0.4">
      <c r="B139" s="191" t="s">
        <v>103</v>
      </c>
      <c r="C139" s="191" t="s">
        <v>866</v>
      </c>
      <c r="D139" s="192">
        <v>2</v>
      </c>
      <c r="F139" s="191" t="s">
        <v>69</v>
      </c>
      <c r="G139" s="193" t="s">
        <v>463</v>
      </c>
      <c r="H139" s="193" t="s">
        <v>867</v>
      </c>
      <c r="I139" s="192">
        <v>1</v>
      </c>
      <c r="K139" s="120" t="s">
        <v>69</v>
      </c>
      <c r="L139" s="120" t="s">
        <v>467</v>
      </c>
      <c r="M139" s="182">
        <v>2</v>
      </c>
      <c r="O139" s="161" t="s">
        <v>69</v>
      </c>
      <c r="P139" s="161" t="s">
        <v>466</v>
      </c>
      <c r="Q139" s="161" t="s">
        <v>867</v>
      </c>
      <c r="R139" s="192">
        <v>1</v>
      </c>
    </row>
    <row r="140" spans="2:18" ht="12.75" customHeight="1" x14ac:dyDescent="0.4">
      <c r="B140" s="191" t="s">
        <v>91</v>
      </c>
      <c r="C140" s="191" t="s">
        <v>868</v>
      </c>
      <c r="D140" s="192">
        <v>2</v>
      </c>
      <c r="F140" s="191" t="s">
        <v>69</v>
      </c>
      <c r="G140" s="193" t="s">
        <v>463</v>
      </c>
      <c r="H140" s="193" t="s">
        <v>869</v>
      </c>
      <c r="I140" s="192">
        <v>1</v>
      </c>
      <c r="K140" s="120" t="s">
        <v>71</v>
      </c>
      <c r="L140" s="120" t="s">
        <v>870</v>
      </c>
      <c r="M140" s="182">
        <v>2</v>
      </c>
      <c r="O140" s="161" t="s">
        <v>69</v>
      </c>
      <c r="P140" s="161" t="s">
        <v>466</v>
      </c>
      <c r="Q140" s="161" t="s">
        <v>869</v>
      </c>
      <c r="R140" s="192">
        <v>1</v>
      </c>
    </row>
    <row r="141" spans="2:18" ht="12.75" customHeight="1" x14ac:dyDescent="0.4">
      <c r="B141" s="191" t="s">
        <v>104</v>
      </c>
      <c r="C141" s="191" t="s">
        <v>871</v>
      </c>
      <c r="D141" s="192">
        <v>2</v>
      </c>
      <c r="F141" s="191" t="s">
        <v>69</v>
      </c>
      <c r="G141" s="193" t="s">
        <v>463</v>
      </c>
      <c r="H141" s="193" t="s">
        <v>872</v>
      </c>
      <c r="I141" s="192">
        <v>1</v>
      </c>
      <c r="K141" s="120" t="s">
        <v>71</v>
      </c>
      <c r="L141" s="120" t="s">
        <v>873</v>
      </c>
      <c r="M141" s="182">
        <v>2</v>
      </c>
      <c r="O141" s="161" t="s">
        <v>69</v>
      </c>
      <c r="P141" s="161" t="s">
        <v>466</v>
      </c>
      <c r="Q141" s="161" t="s">
        <v>872</v>
      </c>
      <c r="R141" s="192">
        <v>1</v>
      </c>
    </row>
    <row r="142" spans="2:18" ht="12.75" customHeight="1" x14ac:dyDescent="0.4">
      <c r="B142" s="191" t="s">
        <v>85</v>
      </c>
      <c r="C142" s="191" t="s">
        <v>874</v>
      </c>
      <c r="D142" s="192">
        <v>2</v>
      </c>
      <c r="F142" s="191" t="s">
        <v>70</v>
      </c>
      <c r="G142" s="193" t="s">
        <v>713</v>
      </c>
      <c r="H142" s="193" t="s">
        <v>875</v>
      </c>
      <c r="I142" s="192">
        <v>1</v>
      </c>
      <c r="K142" s="191" t="s">
        <v>72</v>
      </c>
      <c r="L142" s="161" t="s">
        <v>876</v>
      </c>
      <c r="M142" s="192">
        <v>2</v>
      </c>
      <c r="O142" s="161" t="s">
        <v>70</v>
      </c>
      <c r="P142" s="161" t="s">
        <v>684</v>
      </c>
      <c r="Q142" s="161" t="s">
        <v>875</v>
      </c>
      <c r="R142" s="192">
        <v>1</v>
      </c>
    </row>
    <row r="143" spans="2:18" ht="12.75" customHeight="1" x14ac:dyDescent="0.4">
      <c r="B143" s="191" t="s">
        <v>92</v>
      </c>
      <c r="C143" s="191" t="s">
        <v>877</v>
      </c>
      <c r="D143" s="192">
        <v>2</v>
      </c>
      <c r="F143" s="191" t="s">
        <v>70</v>
      </c>
      <c r="G143" s="193" t="s">
        <v>713</v>
      </c>
      <c r="H143" s="193" t="s">
        <v>878</v>
      </c>
      <c r="I143" s="192">
        <v>1</v>
      </c>
      <c r="K143" s="191" t="s">
        <v>81</v>
      </c>
      <c r="L143" s="161" t="s">
        <v>879</v>
      </c>
      <c r="M143" s="192">
        <v>2</v>
      </c>
      <c r="O143" s="161" t="s">
        <v>70</v>
      </c>
      <c r="P143" s="161" t="s">
        <v>684</v>
      </c>
      <c r="Q143" s="161" t="s">
        <v>878</v>
      </c>
      <c r="R143" s="192">
        <v>1</v>
      </c>
    </row>
    <row r="144" spans="2:18" ht="12.75" customHeight="1" x14ac:dyDescent="0.4">
      <c r="B144" s="191" t="s">
        <v>89</v>
      </c>
      <c r="C144" s="191" t="s">
        <v>880</v>
      </c>
      <c r="D144" s="192">
        <v>2</v>
      </c>
      <c r="F144" s="191" t="s">
        <v>70</v>
      </c>
      <c r="G144" s="193" t="s">
        <v>713</v>
      </c>
      <c r="H144" s="193" t="s">
        <v>881</v>
      </c>
      <c r="I144" s="192">
        <v>1</v>
      </c>
      <c r="K144" s="191" t="s">
        <v>83</v>
      </c>
      <c r="L144" s="161" t="s">
        <v>882</v>
      </c>
      <c r="M144" s="192">
        <v>2</v>
      </c>
      <c r="O144" s="161" t="s">
        <v>70</v>
      </c>
      <c r="P144" s="161" t="s">
        <v>684</v>
      </c>
      <c r="Q144" s="161" t="s">
        <v>881</v>
      </c>
      <c r="R144" s="192">
        <v>1</v>
      </c>
    </row>
    <row r="145" spans="2:18" ht="12.75" customHeight="1" x14ac:dyDescent="0.4">
      <c r="B145" s="191" t="s">
        <v>104</v>
      </c>
      <c r="C145" s="191" t="s">
        <v>883</v>
      </c>
      <c r="D145" s="192">
        <v>2</v>
      </c>
      <c r="F145" s="191" t="s">
        <v>70</v>
      </c>
      <c r="G145" s="193" t="s">
        <v>713</v>
      </c>
      <c r="H145" s="193" t="s">
        <v>884</v>
      </c>
      <c r="I145" s="192">
        <v>1</v>
      </c>
      <c r="K145" s="191" t="s">
        <v>84</v>
      </c>
      <c r="L145" s="161" t="s">
        <v>885</v>
      </c>
      <c r="M145" s="192">
        <v>2</v>
      </c>
      <c r="O145" s="161" t="s">
        <v>70</v>
      </c>
      <c r="P145" s="161" t="s">
        <v>684</v>
      </c>
      <c r="Q145" s="161" t="s">
        <v>884</v>
      </c>
      <c r="R145" s="192">
        <v>1</v>
      </c>
    </row>
    <row r="146" spans="2:18" ht="12.75" customHeight="1" x14ac:dyDescent="0.4">
      <c r="B146" s="191" t="s">
        <v>81</v>
      </c>
      <c r="C146" s="191" t="s">
        <v>886</v>
      </c>
      <c r="D146" s="192">
        <v>2</v>
      </c>
      <c r="F146" s="191" t="s">
        <v>70</v>
      </c>
      <c r="G146" s="193" t="s">
        <v>713</v>
      </c>
      <c r="H146" s="193" t="s">
        <v>887</v>
      </c>
      <c r="I146" s="192">
        <v>1</v>
      </c>
      <c r="K146" s="191" t="s">
        <v>85</v>
      </c>
      <c r="L146" s="161" t="s">
        <v>888</v>
      </c>
      <c r="M146" s="192">
        <v>2</v>
      </c>
      <c r="O146" s="161" t="s">
        <v>70</v>
      </c>
      <c r="P146" s="161" t="s">
        <v>684</v>
      </c>
      <c r="Q146" s="161" t="s">
        <v>887</v>
      </c>
      <c r="R146" s="192">
        <v>1</v>
      </c>
    </row>
    <row r="147" spans="2:18" ht="12.75" customHeight="1" x14ac:dyDescent="0.4">
      <c r="B147" s="191" t="s">
        <v>90</v>
      </c>
      <c r="C147" s="191" t="s">
        <v>889</v>
      </c>
      <c r="D147" s="192">
        <v>2</v>
      </c>
      <c r="F147" s="191" t="s">
        <v>70</v>
      </c>
      <c r="G147" s="193" t="s">
        <v>682</v>
      </c>
      <c r="H147" s="193" t="s">
        <v>890</v>
      </c>
      <c r="I147" s="192">
        <v>1</v>
      </c>
      <c r="K147" s="191" t="s">
        <v>89</v>
      </c>
      <c r="L147" s="161" t="s">
        <v>891</v>
      </c>
      <c r="M147" s="192">
        <v>2</v>
      </c>
      <c r="O147" s="161" t="s">
        <v>70</v>
      </c>
      <c r="P147" s="161" t="s">
        <v>650</v>
      </c>
      <c r="Q147" s="161" t="s">
        <v>890</v>
      </c>
      <c r="R147" s="192">
        <v>1</v>
      </c>
    </row>
    <row r="148" spans="2:18" ht="12.75" customHeight="1" x14ac:dyDescent="0.4">
      <c r="B148" s="191" t="s">
        <v>91</v>
      </c>
      <c r="C148" s="191" t="s">
        <v>892</v>
      </c>
      <c r="D148" s="192">
        <v>2</v>
      </c>
      <c r="F148" s="191" t="s">
        <v>70</v>
      </c>
      <c r="G148" s="193" t="s">
        <v>682</v>
      </c>
      <c r="H148" s="193" t="s">
        <v>893</v>
      </c>
      <c r="I148" s="192">
        <v>1</v>
      </c>
      <c r="K148" s="191" t="s">
        <v>90</v>
      </c>
      <c r="L148" s="161" t="s">
        <v>894</v>
      </c>
      <c r="M148" s="192">
        <v>2</v>
      </c>
      <c r="O148" s="161" t="s">
        <v>70</v>
      </c>
      <c r="P148" s="161" t="s">
        <v>650</v>
      </c>
      <c r="Q148" s="161" t="s">
        <v>893</v>
      </c>
      <c r="R148" s="192">
        <v>1</v>
      </c>
    </row>
    <row r="149" spans="2:18" ht="12.75" customHeight="1" x14ac:dyDescent="0.4">
      <c r="B149" s="191" t="s">
        <v>69</v>
      </c>
      <c r="C149" s="191" t="s">
        <v>464</v>
      </c>
      <c r="D149" s="192">
        <v>2</v>
      </c>
      <c r="F149" s="191" t="s">
        <v>70</v>
      </c>
      <c r="G149" s="193" t="s">
        <v>682</v>
      </c>
      <c r="H149" s="193" t="s">
        <v>895</v>
      </c>
      <c r="I149" s="192">
        <v>1</v>
      </c>
      <c r="K149" s="191" t="s">
        <v>90</v>
      </c>
      <c r="L149" s="161" t="s">
        <v>896</v>
      </c>
      <c r="M149" s="192">
        <v>2</v>
      </c>
      <c r="O149" s="161" t="s">
        <v>70</v>
      </c>
      <c r="P149" s="161" t="s">
        <v>650</v>
      </c>
      <c r="Q149" s="161" t="s">
        <v>895</v>
      </c>
      <c r="R149" s="192">
        <v>1</v>
      </c>
    </row>
    <row r="150" spans="2:18" ht="12.75" customHeight="1" x14ac:dyDescent="0.4">
      <c r="B150" s="191" t="s">
        <v>71</v>
      </c>
      <c r="C150" s="191" t="s">
        <v>897</v>
      </c>
      <c r="D150" s="192">
        <v>2</v>
      </c>
      <c r="F150" s="191" t="s">
        <v>70</v>
      </c>
      <c r="G150" s="193" t="s">
        <v>682</v>
      </c>
      <c r="H150" s="193" t="s">
        <v>898</v>
      </c>
      <c r="I150" s="192">
        <v>1</v>
      </c>
      <c r="K150" s="191" t="s">
        <v>91</v>
      </c>
      <c r="L150" s="161" t="s">
        <v>899</v>
      </c>
      <c r="M150" s="192">
        <v>2</v>
      </c>
      <c r="O150" s="161" t="s">
        <v>70</v>
      </c>
      <c r="P150" s="161" t="s">
        <v>650</v>
      </c>
      <c r="Q150" s="161" t="s">
        <v>898</v>
      </c>
      <c r="R150" s="192">
        <v>1</v>
      </c>
    </row>
    <row r="151" spans="2:18" ht="12.75" customHeight="1" x14ac:dyDescent="0.4">
      <c r="B151" s="191" t="s">
        <v>102</v>
      </c>
      <c r="C151" s="191" t="s">
        <v>900</v>
      </c>
      <c r="D151" s="192">
        <v>2</v>
      </c>
      <c r="F151" s="191" t="s">
        <v>70</v>
      </c>
      <c r="G151" s="193" t="s">
        <v>682</v>
      </c>
      <c r="H151" s="193" t="s">
        <v>901</v>
      </c>
      <c r="I151" s="192">
        <v>1</v>
      </c>
      <c r="K151" s="191" t="s">
        <v>91</v>
      </c>
      <c r="L151" s="161" t="s">
        <v>902</v>
      </c>
      <c r="M151" s="192">
        <v>2</v>
      </c>
      <c r="O151" s="161" t="s">
        <v>70</v>
      </c>
      <c r="P151" s="161" t="s">
        <v>650</v>
      </c>
      <c r="Q151" s="161" t="s">
        <v>901</v>
      </c>
      <c r="R151" s="192">
        <v>1</v>
      </c>
    </row>
    <row r="152" spans="2:18" ht="12.75" customHeight="1" x14ac:dyDescent="0.4">
      <c r="B152" s="191" t="s">
        <v>75</v>
      </c>
      <c r="C152" s="191" t="s">
        <v>903</v>
      </c>
      <c r="D152" s="192">
        <v>1</v>
      </c>
      <c r="F152" s="191" t="s">
        <v>70</v>
      </c>
      <c r="G152" s="193" t="s">
        <v>682</v>
      </c>
      <c r="H152" s="193" t="s">
        <v>904</v>
      </c>
      <c r="I152" s="192">
        <v>1</v>
      </c>
      <c r="K152" s="191" t="s">
        <v>92</v>
      </c>
      <c r="L152" s="161" t="s">
        <v>905</v>
      </c>
      <c r="M152" s="192">
        <v>2</v>
      </c>
      <c r="O152" s="161" t="s">
        <v>70</v>
      </c>
      <c r="P152" s="161" t="s">
        <v>650</v>
      </c>
      <c r="Q152" s="161" t="s">
        <v>904</v>
      </c>
      <c r="R152" s="192">
        <v>1</v>
      </c>
    </row>
    <row r="153" spans="2:18" ht="12.75" customHeight="1" x14ac:dyDescent="0.4">
      <c r="B153" s="191" t="s">
        <v>106</v>
      </c>
      <c r="C153" s="191" t="s">
        <v>906</v>
      </c>
      <c r="D153" s="192">
        <v>1</v>
      </c>
      <c r="F153" s="191" t="s">
        <v>70</v>
      </c>
      <c r="G153" s="193" t="s">
        <v>640</v>
      </c>
      <c r="H153" s="193" t="s">
        <v>907</v>
      </c>
      <c r="I153" s="192">
        <v>1</v>
      </c>
      <c r="K153" s="191" t="s">
        <v>101</v>
      </c>
      <c r="L153" s="161" t="s">
        <v>908</v>
      </c>
      <c r="M153" s="192">
        <v>2</v>
      </c>
      <c r="O153" s="161" t="s">
        <v>70</v>
      </c>
      <c r="P153" s="161" t="s">
        <v>625</v>
      </c>
      <c r="Q153" s="161" t="s">
        <v>907</v>
      </c>
      <c r="R153" s="192">
        <v>1</v>
      </c>
    </row>
    <row r="154" spans="2:18" ht="12.75" customHeight="1" x14ac:dyDescent="0.4">
      <c r="B154" s="191" t="s">
        <v>102</v>
      </c>
      <c r="C154" s="191" t="s">
        <v>909</v>
      </c>
      <c r="D154" s="192">
        <v>1</v>
      </c>
      <c r="F154" s="191" t="s">
        <v>70</v>
      </c>
      <c r="G154" s="193" t="s">
        <v>640</v>
      </c>
      <c r="H154" s="193" t="s">
        <v>910</v>
      </c>
      <c r="I154" s="192">
        <v>1</v>
      </c>
      <c r="K154" s="191" t="s">
        <v>101</v>
      </c>
      <c r="L154" s="161" t="s">
        <v>911</v>
      </c>
      <c r="M154" s="192">
        <v>2</v>
      </c>
      <c r="O154" s="161" t="s">
        <v>70</v>
      </c>
      <c r="P154" s="161" t="s">
        <v>625</v>
      </c>
      <c r="Q154" s="161" t="s">
        <v>910</v>
      </c>
      <c r="R154" s="192">
        <v>1</v>
      </c>
    </row>
    <row r="155" spans="2:18" ht="12.75" customHeight="1" x14ac:dyDescent="0.4">
      <c r="B155" s="191" t="s">
        <v>102</v>
      </c>
      <c r="C155" s="191" t="s">
        <v>912</v>
      </c>
      <c r="D155" s="192">
        <v>1</v>
      </c>
      <c r="F155" s="191" t="s">
        <v>70</v>
      </c>
      <c r="G155" s="193" t="s">
        <v>640</v>
      </c>
      <c r="H155" s="193" t="s">
        <v>913</v>
      </c>
      <c r="I155" s="192">
        <v>1</v>
      </c>
      <c r="K155" s="191" t="s">
        <v>102</v>
      </c>
      <c r="L155" s="161" t="s">
        <v>914</v>
      </c>
      <c r="M155" s="192">
        <v>2</v>
      </c>
      <c r="O155" s="161" t="s">
        <v>70</v>
      </c>
      <c r="P155" s="161" t="s">
        <v>625</v>
      </c>
      <c r="Q155" s="161" t="s">
        <v>913</v>
      </c>
      <c r="R155" s="192">
        <v>1</v>
      </c>
    </row>
    <row r="156" spans="2:18" ht="12.75" customHeight="1" x14ac:dyDescent="0.4">
      <c r="B156" s="191" t="s">
        <v>73</v>
      </c>
      <c r="C156" s="191" t="s">
        <v>915</v>
      </c>
      <c r="D156" s="192">
        <v>1</v>
      </c>
      <c r="F156" s="191" t="s">
        <v>70</v>
      </c>
      <c r="G156" s="193" t="s">
        <v>640</v>
      </c>
      <c r="H156" s="193" t="s">
        <v>916</v>
      </c>
      <c r="I156" s="192">
        <v>1</v>
      </c>
      <c r="K156" s="191" t="s">
        <v>104</v>
      </c>
      <c r="L156" s="161" t="s">
        <v>917</v>
      </c>
      <c r="M156" s="192">
        <v>2</v>
      </c>
      <c r="O156" s="161" t="s">
        <v>70</v>
      </c>
      <c r="P156" s="161" t="s">
        <v>625</v>
      </c>
      <c r="Q156" s="161" t="s">
        <v>916</v>
      </c>
      <c r="R156" s="192">
        <v>1</v>
      </c>
    </row>
    <row r="157" spans="2:18" ht="12.75" customHeight="1" x14ac:dyDescent="0.4">
      <c r="B157" s="191" t="s">
        <v>99</v>
      </c>
      <c r="C157" s="191" t="s">
        <v>918</v>
      </c>
      <c r="D157" s="192">
        <v>1</v>
      </c>
      <c r="F157" s="191" t="s">
        <v>70</v>
      </c>
      <c r="G157" s="193" t="s">
        <v>640</v>
      </c>
      <c r="H157" s="193" t="s">
        <v>919</v>
      </c>
      <c r="I157" s="192">
        <v>1</v>
      </c>
      <c r="K157" s="191" t="s">
        <v>104</v>
      </c>
      <c r="L157" s="161" t="s">
        <v>920</v>
      </c>
      <c r="M157" s="192">
        <v>2</v>
      </c>
      <c r="O157" s="161" t="s">
        <v>70</v>
      </c>
      <c r="P157" s="161" t="s">
        <v>625</v>
      </c>
      <c r="Q157" s="161" t="s">
        <v>919</v>
      </c>
      <c r="R157" s="192">
        <v>1</v>
      </c>
    </row>
    <row r="158" spans="2:18" ht="12.75" customHeight="1" x14ac:dyDescent="0.4">
      <c r="B158" s="191" t="s">
        <v>104</v>
      </c>
      <c r="C158" s="191" t="s">
        <v>921</v>
      </c>
      <c r="D158" s="192">
        <v>1</v>
      </c>
      <c r="F158" s="191" t="s">
        <v>70</v>
      </c>
      <c r="G158" s="193" t="s">
        <v>640</v>
      </c>
      <c r="H158" s="193" t="s">
        <v>922</v>
      </c>
      <c r="I158" s="192">
        <v>1</v>
      </c>
      <c r="K158" s="191" t="s">
        <v>104</v>
      </c>
      <c r="L158" s="161" t="s">
        <v>923</v>
      </c>
      <c r="M158" s="192">
        <v>2</v>
      </c>
      <c r="O158" s="161" t="s">
        <v>70</v>
      </c>
      <c r="P158" s="161" t="s">
        <v>625</v>
      </c>
      <c r="Q158" s="161" t="s">
        <v>922</v>
      </c>
      <c r="R158" s="192">
        <v>1</v>
      </c>
    </row>
    <row r="159" spans="2:18" ht="12.75" customHeight="1" x14ac:dyDescent="0.4">
      <c r="B159" s="191" t="s">
        <v>71</v>
      </c>
      <c r="C159" s="191" t="s">
        <v>924</v>
      </c>
      <c r="D159" s="192">
        <v>1</v>
      </c>
      <c r="F159" s="191" t="s">
        <v>70</v>
      </c>
      <c r="G159" s="193" t="s">
        <v>640</v>
      </c>
      <c r="H159" s="193" t="s">
        <v>925</v>
      </c>
      <c r="I159" s="192">
        <v>1</v>
      </c>
      <c r="K159" s="191" t="s">
        <v>108</v>
      </c>
      <c r="L159" s="161" t="s">
        <v>817</v>
      </c>
      <c r="M159" s="192">
        <v>2</v>
      </c>
      <c r="O159" s="161" t="s">
        <v>70</v>
      </c>
      <c r="P159" s="161" t="s">
        <v>625</v>
      </c>
      <c r="Q159" s="161" t="s">
        <v>925</v>
      </c>
      <c r="R159" s="192">
        <v>1</v>
      </c>
    </row>
    <row r="160" spans="2:18" ht="12.75" customHeight="1" x14ac:dyDescent="0.4">
      <c r="B160" s="191" t="s">
        <v>98</v>
      </c>
      <c r="C160" s="191" t="s">
        <v>926</v>
      </c>
      <c r="D160" s="192">
        <v>1</v>
      </c>
      <c r="F160" s="191" t="s">
        <v>70</v>
      </c>
      <c r="G160" s="193" t="s">
        <v>800</v>
      </c>
      <c r="H160" s="193" t="s">
        <v>927</v>
      </c>
      <c r="I160" s="192">
        <v>1</v>
      </c>
      <c r="K160" s="191" t="s">
        <v>110</v>
      </c>
      <c r="L160" s="161" t="s">
        <v>928</v>
      </c>
      <c r="M160" s="192">
        <v>2</v>
      </c>
      <c r="O160" s="161" t="s">
        <v>70</v>
      </c>
      <c r="P160" s="161" t="s">
        <v>766</v>
      </c>
      <c r="Q160" s="161" t="s">
        <v>927</v>
      </c>
      <c r="R160" s="192">
        <v>1</v>
      </c>
    </row>
    <row r="161" spans="2:18" ht="12.75" customHeight="1" x14ac:dyDescent="0.4">
      <c r="B161" s="191" t="s">
        <v>98</v>
      </c>
      <c r="C161" s="191" t="s">
        <v>929</v>
      </c>
      <c r="D161" s="192">
        <v>1</v>
      </c>
      <c r="F161" s="191" t="s">
        <v>70</v>
      </c>
      <c r="G161" s="193" t="s">
        <v>800</v>
      </c>
      <c r="H161" s="193" t="s">
        <v>930</v>
      </c>
      <c r="I161" s="192">
        <v>1</v>
      </c>
      <c r="K161" s="191" t="s">
        <v>69</v>
      </c>
      <c r="L161" s="161" t="s">
        <v>462</v>
      </c>
      <c r="M161" s="192">
        <v>1</v>
      </c>
      <c r="O161" s="161" t="s">
        <v>70</v>
      </c>
      <c r="P161" s="161" t="s">
        <v>766</v>
      </c>
      <c r="Q161" s="161" t="s">
        <v>930</v>
      </c>
      <c r="R161" s="192">
        <v>1</v>
      </c>
    </row>
    <row r="162" spans="2:18" ht="12.75" customHeight="1" x14ac:dyDescent="0.4">
      <c r="B162" s="191" t="s">
        <v>78</v>
      </c>
      <c r="C162" s="191" t="s">
        <v>931</v>
      </c>
      <c r="D162" s="192">
        <v>1</v>
      </c>
      <c r="F162" s="191" t="s">
        <v>70</v>
      </c>
      <c r="G162" s="193" t="s">
        <v>800</v>
      </c>
      <c r="H162" s="193" t="s">
        <v>932</v>
      </c>
      <c r="I162" s="192">
        <v>1</v>
      </c>
      <c r="K162" s="191" t="s">
        <v>69</v>
      </c>
      <c r="L162" s="161" t="s">
        <v>502</v>
      </c>
      <c r="M162" s="192">
        <v>1</v>
      </c>
      <c r="O162" s="161" t="s">
        <v>70</v>
      </c>
      <c r="P162" s="161" t="s">
        <v>766</v>
      </c>
      <c r="Q162" s="161" t="s">
        <v>932</v>
      </c>
      <c r="R162" s="192">
        <v>1</v>
      </c>
    </row>
    <row r="163" spans="2:18" ht="12.75" customHeight="1" x14ac:dyDescent="0.4">
      <c r="B163" s="191" t="s">
        <v>97</v>
      </c>
      <c r="C163" s="191" t="s">
        <v>933</v>
      </c>
      <c r="D163" s="192">
        <v>1</v>
      </c>
      <c r="F163" s="191" t="s">
        <v>70</v>
      </c>
      <c r="G163" s="193" t="s">
        <v>559</v>
      </c>
      <c r="H163" s="193" t="s">
        <v>934</v>
      </c>
      <c r="I163" s="192">
        <v>1</v>
      </c>
      <c r="K163" s="191" t="s">
        <v>69</v>
      </c>
      <c r="L163" s="161" t="s">
        <v>546</v>
      </c>
      <c r="M163" s="192">
        <v>1</v>
      </c>
      <c r="O163" s="161" t="s">
        <v>70</v>
      </c>
      <c r="P163" s="161" t="s">
        <v>561</v>
      </c>
      <c r="Q163" s="161" t="s">
        <v>934</v>
      </c>
      <c r="R163" s="192">
        <v>1</v>
      </c>
    </row>
    <row r="164" spans="2:18" ht="12.75" customHeight="1" x14ac:dyDescent="0.4">
      <c r="B164" s="191" t="s">
        <v>106</v>
      </c>
      <c r="C164" s="191" t="s">
        <v>935</v>
      </c>
      <c r="D164" s="192">
        <v>1</v>
      </c>
      <c r="F164" s="191" t="s">
        <v>70</v>
      </c>
      <c r="G164" s="193" t="s">
        <v>559</v>
      </c>
      <c r="H164" s="193" t="s">
        <v>936</v>
      </c>
      <c r="I164" s="192">
        <v>1</v>
      </c>
      <c r="K164" s="191" t="s">
        <v>69</v>
      </c>
      <c r="L164" s="161" t="s">
        <v>604</v>
      </c>
      <c r="M164" s="192">
        <v>1</v>
      </c>
      <c r="O164" s="161" t="s">
        <v>70</v>
      </c>
      <c r="P164" s="161" t="s">
        <v>561</v>
      </c>
      <c r="Q164" s="161" t="s">
        <v>936</v>
      </c>
      <c r="R164" s="192">
        <v>1</v>
      </c>
    </row>
    <row r="165" spans="2:18" ht="12.75" customHeight="1" x14ac:dyDescent="0.4">
      <c r="B165" s="191" t="s">
        <v>69</v>
      </c>
      <c r="C165" s="191" t="s">
        <v>499</v>
      </c>
      <c r="D165" s="192">
        <v>1</v>
      </c>
      <c r="F165" s="191" t="s">
        <v>70</v>
      </c>
      <c r="G165" s="193" t="s">
        <v>559</v>
      </c>
      <c r="H165" s="193" t="s">
        <v>937</v>
      </c>
      <c r="I165" s="192">
        <v>1</v>
      </c>
      <c r="K165" s="191" t="s">
        <v>71</v>
      </c>
      <c r="L165" s="161" t="s">
        <v>817</v>
      </c>
      <c r="M165" s="192">
        <v>1</v>
      </c>
      <c r="O165" s="161" t="s">
        <v>70</v>
      </c>
      <c r="P165" s="161" t="s">
        <v>561</v>
      </c>
      <c r="Q165" s="161" t="s">
        <v>937</v>
      </c>
      <c r="R165" s="192">
        <v>1</v>
      </c>
    </row>
    <row r="166" spans="2:18" ht="12.75" customHeight="1" x14ac:dyDescent="0.4">
      <c r="B166" s="191" t="s">
        <v>101</v>
      </c>
      <c r="C166" s="191" t="s">
        <v>938</v>
      </c>
      <c r="D166" s="192">
        <v>1</v>
      </c>
      <c r="F166" s="191" t="s">
        <v>70</v>
      </c>
      <c r="G166" s="193" t="s">
        <v>559</v>
      </c>
      <c r="H166" s="193" t="s">
        <v>939</v>
      </c>
      <c r="I166" s="192">
        <v>1</v>
      </c>
      <c r="K166" s="191" t="s">
        <v>73</v>
      </c>
      <c r="L166" s="161" t="s">
        <v>940</v>
      </c>
      <c r="M166" s="192">
        <v>1</v>
      </c>
      <c r="O166" s="161" t="s">
        <v>70</v>
      </c>
      <c r="P166" s="161" t="s">
        <v>561</v>
      </c>
      <c r="Q166" s="161" t="s">
        <v>939</v>
      </c>
      <c r="R166" s="192">
        <v>1</v>
      </c>
    </row>
    <row r="167" spans="2:18" ht="12.75" customHeight="1" x14ac:dyDescent="0.4">
      <c r="B167" s="191" t="s">
        <v>91</v>
      </c>
      <c r="C167" s="191" t="s">
        <v>941</v>
      </c>
      <c r="D167" s="192">
        <v>1</v>
      </c>
      <c r="F167" s="191" t="s">
        <v>70</v>
      </c>
      <c r="G167" s="193" t="s">
        <v>559</v>
      </c>
      <c r="H167" s="193" t="s">
        <v>942</v>
      </c>
      <c r="I167" s="192">
        <v>1</v>
      </c>
      <c r="K167" s="191" t="s">
        <v>75</v>
      </c>
      <c r="L167" s="161" t="s">
        <v>943</v>
      </c>
      <c r="M167" s="192">
        <v>1</v>
      </c>
      <c r="O167" s="161" t="s">
        <v>70</v>
      </c>
      <c r="P167" s="161" t="s">
        <v>561</v>
      </c>
      <c r="Q167" s="161" t="s">
        <v>942</v>
      </c>
      <c r="R167" s="192">
        <v>1</v>
      </c>
    </row>
    <row r="168" spans="2:18" ht="12.75" customHeight="1" x14ac:dyDescent="0.4">
      <c r="B168" s="191" t="s">
        <v>110</v>
      </c>
      <c r="C168" s="191" t="s">
        <v>944</v>
      </c>
      <c r="D168" s="192">
        <v>1</v>
      </c>
      <c r="F168" s="191" t="s">
        <v>70</v>
      </c>
      <c r="G168" s="193" t="s">
        <v>559</v>
      </c>
      <c r="H168" s="193" t="s">
        <v>945</v>
      </c>
      <c r="I168" s="192">
        <v>1</v>
      </c>
      <c r="K168" s="191" t="s">
        <v>78</v>
      </c>
      <c r="L168" s="161" t="s">
        <v>946</v>
      </c>
      <c r="M168" s="192">
        <v>1</v>
      </c>
      <c r="O168" s="161" t="s">
        <v>70</v>
      </c>
      <c r="P168" s="161" t="s">
        <v>561</v>
      </c>
      <c r="Q168" s="161" t="s">
        <v>945</v>
      </c>
      <c r="R168" s="192">
        <v>1</v>
      </c>
    </row>
    <row r="169" spans="2:18" ht="12.75" customHeight="1" x14ac:dyDescent="0.4">
      <c r="B169" s="191" t="s">
        <v>99</v>
      </c>
      <c r="C169" s="191" t="s">
        <v>947</v>
      </c>
      <c r="D169" s="192">
        <v>1</v>
      </c>
      <c r="F169" s="191" t="s">
        <v>70</v>
      </c>
      <c r="G169" s="193" t="s">
        <v>559</v>
      </c>
      <c r="H169" s="193" t="s">
        <v>948</v>
      </c>
      <c r="I169" s="192">
        <v>1</v>
      </c>
      <c r="K169" s="191" t="s">
        <v>78</v>
      </c>
      <c r="L169" s="161" t="s">
        <v>949</v>
      </c>
      <c r="M169" s="192">
        <v>1</v>
      </c>
      <c r="O169" s="161" t="s">
        <v>70</v>
      </c>
      <c r="P169" s="161" t="s">
        <v>561</v>
      </c>
      <c r="Q169" s="161" t="s">
        <v>948</v>
      </c>
      <c r="R169" s="192">
        <v>1</v>
      </c>
    </row>
    <row r="170" spans="2:18" ht="12.75" customHeight="1" x14ac:dyDescent="0.4">
      <c r="B170" s="191" t="s">
        <v>78</v>
      </c>
      <c r="C170" s="191" t="s">
        <v>950</v>
      </c>
      <c r="D170" s="192">
        <v>1</v>
      </c>
      <c r="F170" s="191" t="s">
        <v>70</v>
      </c>
      <c r="G170" s="193" t="s">
        <v>559</v>
      </c>
      <c r="H170" s="193" t="s">
        <v>951</v>
      </c>
      <c r="I170" s="192">
        <v>1</v>
      </c>
      <c r="K170" s="120" t="s">
        <v>78</v>
      </c>
      <c r="L170" s="120" t="s">
        <v>952</v>
      </c>
      <c r="M170" s="182">
        <v>1</v>
      </c>
      <c r="O170" s="161" t="s">
        <v>70</v>
      </c>
      <c r="P170" s="161" t="s">
        <v>561</v>
      </c>
      <c r="Q170" s="161" t="s">
        <v>951</v>
      </c>
      <c r="R170" s="192">
        <v>1</v>
      </c>
    </row>
    <row r="171" spans="2:18" ht="12.75" customHeight="1" x14ac:dyDescent="0.4">
      <c r="B171" s="191" t="s">
        <v>85</v>
      </c>
      <c r="C171" s="191" t="s">
        <v>953</v>
      </c>
      <c r="D171" s="192">
        <v>1</v>
      </c>
      <c r="F171" s="191" t="s">
        <v>70</v>
      </c>
      <c r="G171" s="193" t="s">
        <v>559</v>
      </c>
      <c r="H171" s="193" t="s">
        <v>954</v>
      </c>
      <c r="I171" s="192">
        <v>1</v>
      </c>
      <c r="K171" s="120" t="s">
        <v>78</v>
      </c>
      <c r="L171" s="120" t="s">
        <v>955</v>
      </c>
      <c r="M171" s="182">
        <v>1</v>
      </c>
      <c r="O171" s="161" t="s">
        <v>70</v>
      </c>
      <c r="P171" s="161" t="s">
        <v>561</v>
      </c>
      <c r="Q171" s="161" t="s">
        <v>954</v>
      </c>
      <c r="R171" s="192">
        <v>1</v>
      </c>
    </row>
    <row r="172" spans="2:18" ht="12.75" customHeight="1" x14ac:dyDescent="0.4">
      <c r="B172" s="191" t="s">
        <v>69</v>
      </c>
      <c r="C172" s="191" t="s">
        <v>601</v>
      </c>
      <c r="D172" s="192">
        <v>1</v>
      </c>
      <c r="F172" s="191" t="s">
        <v>71</v>
      </c>
      <c r="G172" s="193" t="s">
        <v>533</v>
      </c>
      <c r="H172" s="193" t="s">
        <v>956</v>
      </c>
      <c r="I172" s="192">
        <v>1</v>
      </c>
      <c r="K172" s="191" t="s">
        <v>79</v>
      </c>
      <c r="L172" s="161" t="s">
        <v>957</v>
      </c>
      <c r="M172" s="192">
        <v>1</v>
      </c>
      <c r="O172" s="161" t="s">
        <v>71</v>
      </c>
      <c r="P172" s="161" t="s">
        <v>769</v>
      </c>
      <c r="Q172" s="161" t="s">
        <v>956</v>
      </c>
      <c r="R172" s="192">
        <v>1</v>
      </c>
    </row>
    <row r="173" spans="2:18" ht="12.75" customHeight="1" x14ac:dyDescent="0.4">
      <c r="B173" s="191" t="s">
        <v>76</v>
      </c>
      <c r="C173" s="191" t="s">
        <v>958</v>
      </c>
      <c r="D173" s="192">
        <v>1</v>
      </c>
      <c r="F173" s="191" t="s">
        <v>71</v>
      </c>
      <c r="G173" s="193" t="s">
        <v>533</v>
      </c>
      <c r="H173" s="193" t="s">
        <v>959</v>
      </c>
      <c r="I173" s="192">
        <v>1</v>
      </c>
      <c r="K173" s="191" t="s">
        <v>79</v>
      </c>
      <c r="L173" s="161" t="s">
        <v>960</v>
      </c>
      <c r="M173" s="192">
        <v>1</v>
      </c>
      <c r="O173" s="161" t="s">
        <v>71</v>
      </c>
      <c r="P173" s="161" t="s">
        <v>769</v>
      </c>
      <c r="Q173" s="161" t="s">
        <v>959</v>
      </c>
      <c r="R173" s="192">
        <v>1</v>
      </c>
    </row>
    <row r="174" spans="2:18" ht="12.75" customHeight="1" x14ac:dyDescent="0.4">
      <c r="B174" s="191" t="s">
        <v>102</v>
      </c>
      <c r="C174" s="191" t="s">
        <v>961</v>
      </c>
      <c r="D174" s="192">
        <v>1</v>
      </c>
      <c r="F174" s="191" t="s">
        <v>71</v>
      </c>
      <c r="G174" s="193" t="s">
        <v>533</v>
      </c>
      <c r="H174" s="193" t="s">
        <v>962</v>
      </c>
      <c r="I174" s="192">
        <v>1</v>
      </c>
      <c r="K174" s="191" t="s">
        <v>80</v>
      </c>
      <c r="L174" s="161" t="s">
        <v>963</v>
      </c>
      <c r="M174" s="192">
        <v>1</v>
      </c>
      <c r="O174" s="161" t="s">
        <v>71</v>
      </c>
      <c r="P174" s="161" t="s">
        <v>769</v>
      </c>
      <c r="Q174" s="161" t="s">
        <v>962</v>
      </c>
      <c r="R174" s="192">
        <v>1</v>
      </c>
    </row>
    <row r="175" spans="2:18" ht="12.75" customHeight="1" x14ac:dyDescent="0.4">
      <c r="B175" s="191" t="s">
        <v>101</v>
      </c>
      <c r="C175" s="191" t="s">
        <v>964</v>
      </c>
      <c r="D175" s="192">
        <v>1</v>
      </c>
      <c r="F175" s="191" t="s">
        <v>71</v>
      </c>
      <c r="G175" s="193" t="s">
        <v>533</v>
      </c>
      <c r="H175" s="193" t="s">
        <v>965</v>
      </c>
      <c r="I175" s="192">
        <v>1</v>
      </c>
      <c r="K175" s="191" t="s">
        <v>81</v>
      </c>
      <c r="L175" s="161" t="s">
        <v>966</v>
      </c>
      <c r="M175" s="192">
        <v>1</v>
      </c>
      <c r="O175" s="161" t="s">
        <v>71</v>
      </c>
      <c r="P175" s="161" t="s">
        <v>585</v>
      </c>
      <c r="Q175" s="161" t="s">
        <v>965</v>
      </c>
      <c r="R175" s="192">
        <v>1</v>
      </c>
    </row>
    <row r="176" spans="2:18" ht="12.75" customHeight="1" x14ac:dyDescent="0.4">
      <c r="B176" s="191" t="s">
        <v>85</v>
      </c>
      <c r="C176" s="191" t="s">
        <v>967</v>
      </c>
      <c r="D176" s="192">
        <v>1</v>
      </c>
      <c r="F176" s="191" t="s">
        <v>71</v>
      </c>
      <c r="G176" s="193" t="s">
        <v>533</v>
      </c>
      <c r="H176" s="193" t="s">
        <v>968</v>
      </c>
      <c r="I176" s="192">
        <v>1</v>
      </c>
      <c r="K176" s="191" t="s">
        <v>81</v>
      </c>
      <c r="L176" s="161" t="s">
        <v>969</v>
      </c>
      <c r="M176" s="192">
        <v>1</v>
      </c>
      <c r="O176" s="161" t="s">
        <v>71</v>
      </c>
      <c r="P176" s="161" t="s">
        <v>585</v>
      </c>
      <c r="Q176" s="161" t="s">
        <v>968</v>
      </c>
      <c r="R176" s="192">
        <v>1</v>
      </c>
    </row>
    <row r="177" spans="2:18" ht="12.75" customHeight="1" x14ac:dyDescent="0.4">
      <c r="B177" s="191" t="s">
        <v>83</v>
      </c>
      <c r="C177" s="191" t="s">
        <v>970</v>
      </c>
      <c r="D177" s="192">
        <v>1</v>
      </c>
      <c r="F177" s="191" t="s">
        <v>71</v>
      </c>
      <c r="G177" s="193" t="s">
        <v>533</v>
      </c>
      <c r="H177" s="193" t="s">
        <v>971</v>
      </c>
      <c r="I177" s="192">
        <v>1</v>
      </c>
      <c r="K177" s="191" t="s">
        <v>82</v>
      </c>
      <c r="L177" s="161" t="s">
        <v>972</v>
      </c>
      <c r="M177" s="192">
        <v>1</v>
      </c>
      <c r="O177" s="161" t="s">
        <v>71</v>
      </c>
      <c r="P177" s="161" t="s">
        <v>585</v>
      </c>
      <c r="Q177" s="161" t="s">
        <v>971</v>
      </c>
      <c r="R177" s="192">
        <v>1</v>
      </c>
    </row>
    <row r="178" spans="2:18" ht="12.75" customHeight="1" x14ac:dyDescent="0.4">
      <c r="B178" s="191" t="s">
        <v>92</v>
      </c>
      <c r="C178" s="191" t="s">
        <v>973</v>
      </c>
      <c r="D178" s="192">
        <v>1</v>
      </c>
      <c r="F178" s="191" t="s">
        <v>71</v>
      </c>
      <c r="G178" s="193" t="s">
        <v>533</v>
      </c>
      <c r="H178" s="193" t="s">
        <v>974</v>
      </c>
      <c r="I178" s="192">
        <v>1</v>
      </c>
      <c r="K178" s="191" t="s">
        <v>83</v>
      </c>
      <c r="L178" s="161" t="s">
        <v>975</v>
      </c>
      <c r="M178" s="192">
        <v>1</v>
      </c>
      <c r="O178" s="161" t="s">
        <v>71</v>
      </c>
      <c r="P178" s="161" t="s">
        <v>585</v>
      </c>
      <c r="Q178" s="161" t="s">
        <v>974</v>
      </c>
      <c r="R178" s="192">
        <v>1</v>
      </c>
    </row>
    <row r="179" spans="2:18" ht="12.75" customHeight="1" x14ac:dyDescent="0.4">
      <c r="B179" s="191" t="s">
        <v>79</v>
      </c>
      <c r="C179" s="191" t="s">
        <v>976</v>
      </c>
      <c r="D179" s="192">
        <v>1</v>
      </c>
      <c r="F179" s="191" t="s">
        <v>71</v>
      </c>
      <c r="G179" s="193" t="s">
        <v>533</v>
      </c>
      <c r="H179" s="193" t="s">
        <v>977</v>
      </c>
      <c r="I179" s="192">
        <v>1</v>
      </c>
      <c r="K179" s="191" t="s">
        <v>83</v>
      </c>
      <c r="L179" s="161" t="s">
        <v>978</v>
      </c>
      <c r="M179" s="192">
        <v>1</v>
      </c>
      <c r="O179" s="161" t="s">
        <v>71</v>
      </c>
      <c r="P179" s="161" t="s">
        <v>585</v>
      </c>
      <c r="Q179" s="161" t="s">
        <v>977</v>
      </c>
      <c r="R179" s="192">
        <v>1</v>
      </c>
    </row>
    <row r="180" spans="2:18" ht="12.75" customHeight="1" x14ac:dyDescent="0.4">
      <c r="B180" s="191" t="s">
        <v>69</v>
      </c>
      <c r="C180" s="191" t="s">
        <v>543</v>
      </c>
      <c r="D180" s="192">
        <v>1</v>
      </c>
      <c r="F180" s="191" t="s">
        <v>71</v>
      </c>
      <c r="G180" s="193" t="s">
        <v>533</v>
      </c>
      <c r="H180" s="193" t="s">
        <v>979</v>
      </c>
      <c r="I180" s="192">
        <v>1</v>
      </c>
      <c r="K180" s="191" t="s">
        <v>85</v>
      </c>
      <c r="L180" s="161" t="s">
        <v>980</v>
      </c>
      <c r="M180" s="192">
        <v>1</v>
      </c>
      <c r="O180" s="161" t="s">
        <v>71</v>
      </c>
      <c r="P180" s="161" t="s">
        <v>585</v>
      </c>
      <c r="Q180" s="161" t="s">
        <v>979</v>
      </c>
      <c r="R180" s="192">
        <v>1</v>
      </c>
    </row>
    <row r="181" spans="2:18" ht="12.75" customHeight="1" x14ac:dyDescent="0.4">
      <c r="B181" s="191" t="s">
        <v>104</v>
      </c>
      <c r="C181" s="191" t="s">
        <v>981</v>
      </c>
      <c r="D181" s="192">
        <v>1</v>
      </c>
      <c r="F181" s="191" t="s">
        <v>71</v>
      </c>
      <c r="G181" s="193" t="s">
        <v>533</v>
      </c>
      <c r="H181" s="193" t="s">
        <v>982</v>
      </c>
      <c r="I181" s="192">
        <v>1</v>
      </c>
      <c r="K181" s="191" t="s">
        <v>85</v>
      </c>
      <c r="L181" s="161" t="s">
        <v>983</v>
      </c>
      <c r="M181" s="192">
        <v>1</v>
      </c>
      <c r="O181" s="161" t="s">
        <v>71</v>
      </c>
      <c r="P181" s="161" t="s">
        <v>585</v>
      </c>
      <c r="Q181" s="161" t="s">
        <v>982</v>
      </c>
      <c r="R181" s="192">
        <v>1</v>
      </c>
    </row>
    <row r="182" spans="2:18" ht="12.75" customHeight="1" x14ac:dyDescent="0.4">
      <c r="B182" s="191" t="s">
        <v>81</v>
      </c>
      <c r="C182" s="191" t="s">
        <v>984</v>
      </c>
      <c r="D182" s="192">
        <v>1</v>
      </c>
      <c r="F182" s="191" t="s">
        <v>71</v>
      </c>
      <c r="G182" s="193" t="s">
        <v>533</v>
      </c>
      <c r="H182" s="193" t="s">
        <v>985</v>
      </c>
      <c r="I182" s="192">
        <v>1</v>
      </c>
      <c r="K182" s="191" t="s">
        <v>86</v>
      </c>
      <c r="L182" s="161" t="s">
        <v>986</v>
      </c>
      <c r="M182" s="192">
        <v>1</v>
      </c>
      <c r="O182" s="161" t="s">
        <v>71</v>
      </c>
      <c r="P182" s="161" t="s">
        <v>585</v>
      </c>
      <c r="Q182" s="161" t="s">
        <v>985</v>
      </c>
      <c r="R182" s="192">
        <v>1</v>
      </c>
    </row>
    <row r="183" spans="2:18" ht="12.75" customHeight="1" x14ac:dyDescent="0.4">
      <c r="B183" s="191" t="s">
        <v>95</v>
      </c>
      <c r="C183" s="191" t="s">
        <v>521</v>
      </c>
      <c r="D183" s="192">
        <v>1</v>
      </c>
      <c r="F183" s="191" t="s">
        <v>71</v>
      </c>
      <c r="G183" s="193" t="s">
        <v>924</v>
      </c>
      <c r="H183" s="193" t="s">
        <v>987</v>
      </c>
      <c r="I183" s="192">
        <v>1</v>
      </c>
      <c r="K183" s="191" t="s">
        <v>91</v>
      </c>
      <c r="L183" s="161" t="s">
        <v>988</v>
      </c>
      <c r="M183" s="192">
        <v>1</v>
      </c>
      <c r="O183" s="161" t="s">
        <v>71</v>
      </c>
      <c r="P183" s="161" t="s">
        <v>817</v>
      </c>
      <c r="Q183" s="161" t="s">
        <v>987</v>
      </c>
      <c r="R183" s="192">
        <v>1</v>
      </c>
    </row>
    <row r="184" spans="2:18" ht="12.75" customHeight="1" x14ac:dyDescent="0.4">
      <c r="B184" s="191" t="s">
        <v>78</v>
      </c>
      <c r="C184" s="191" t="s">
        <v>989</v>
      </c>
      <c r="D184" s="192">
        <v>1</v>
      </c>
      <c r="F184" s="191" t="s">
        <v>71</v>
      </c>
      <c r="G184" s="193" t="s">
        <v>852</v>
      </c>
      <c r="H184" s="193" t="s">
        <v>990</v>
      </c>
      <c r="I184" s="192">
        <v>1</v>
      </c>
      <c r="K184" s="191" t="s">
        <v>91</v>
      </c>
      <c r="L184" s="161" t="s">
        <v>991</v>
      </c>
      <c r="M184" s="192">
        <v>1</v>
      </c>
      <c r="O184" s="161" t="s">
        <v>71</v>
      </c>
      <c r="P184" s="161" t="s">
        <v>870</v>
      </c>
      <c r="Q184" s="161" t="s">
        <v>990</v>
      </c>
      <c r="R184" s="192">
        <v>1</v>
      </c>
    </row>
    <row r="185" spans="2:18" ht="12.75" customHeight="1" x14ac:dyDescent="0.4">
      <c r="B185" s="191" t="s">
        <v>91</v>
      </c>
      <c r="C185" s="191" t="s">
        <v>992</v>
      </c>
      <c r="D185" s="192">
        <v>1</v>
      </c>
      <c r="F185" s="191" t="s">
        <v>71</v>
      </c>
      <c r="G185" s="193" t="s">
        <v>852</v>
      </c>
      <c r="H185" s="193" t="s">
        <v>993</v>
      </c>
      <c r="I185" s="192">
        <v>1</v>
      </c>
      <c r="K185" s="191" t="s">
        <v>92</v>
      </c>
      <c r="L185" s="161" t="s">
        <v>994</v>
      </c>
      <c r="M185" s="192">
        <v>1</v>
      </c>
      <c r="O185" s="161" t="s">
        <v>71</v>
      </c>
      <c r="P185" s="161" t="s">
        <v>870</v>
      </c>
      <c r="Q185" s="161" t="s">
        <v>993</v>
      </c>
      <c r="R185" s="192">
        <v>1</v>
      </c>
    </row>
    <row r="186" spans="2:18" ht="12.75" customHeight="1" x14ac:dyDescent="0.4">
      <c r="B186" s="191" t="s">
        <v>69</v>
      </c>
      <c r="C186" s="191" t="s">
        <v>459</v>
      </c>
      <c r="D186" s="192">
        <v>1</v>
      </c>
      <c r="F186" s="191" t="s">
        <v>71</v>
      </c>
      <c r="G186" s="193" t="s">
        <v>512</v>
      </c>
      <c r="H186" s="193" t="s">
        <v>995</v>
      </c>
      <c r="I186" s="192">
        <v>1</v>
      </c>
      <c r="K186" s="191" t="s">
        <v>92</v>
      </c>
      <c r="L186" s="161" t="s">
        <v>996</v>
      </c>
      <c r="M186" s="192">
        <v>1</v>
      </c>
      <c r="O186" s="161" t="s">
        <v>71</v>
      </c>
      <c r="P186" s="161" t="s">
        <v>514</v>
      </c>
      <c r="Q186" s="161" t="s">
        <v>995</v>
      </c>
      <c r="R186" s="192">
        <v>1</v>
      </c>
    </row>
    <row r="187" spans="2:18" ht="12.75" customHeight="1" x14ac:dyDescent="0.4">
      <c r="B187" s="191" t="s">
        <v>76</v>
      </c>
      <c r="C187" s="191" t="s">
        <v>997</v>
      </c>
      <c r="D187" s="192">
        <v>1</v>
      </c>
      <c r="F187" s="191" t="s">
        <v>71</v>
      </c>
      <c r="G187" s="193" t="s">
        <v>512</v>
      </c>
      <c r="H187" s="193" t="s">
        <v>998</v>
      </c>
      <c r="I187" s="192">
        <v>1</v>
      </c>
      <c r="K187" s="191" t="s">
        <v>92</v>
      </c>
      <c r="L187" s="161" t="s">
        <v>999</v>
      </c>
      <c r="M187" s="192">
        <v>1</v>
      </c>
      <c r="O187" s="161" t="s">
        <v>71</v>
      </c>
      <c r="P187" s="161" t="s">
        <v>514</v>
      </c>
      <c r="Q187" s="161" t="s">
        <v>998</v>
      </c>
      <c r="R187" s="192">
        <v>1</v>
      </c>
    </row>
    <row r="188" spans="2:18" ht="12.75" customHeight="1" x14ac:dyDescent="0.4">
      <c r="B188" s="191" t="s">
        <v>82</v>
      </c>
      <c r="C188" s="191" t="s">
        <v>1000</v>
      </c>
      <c r="D188" s="192">
        <v>1</v>
      </c>
      <c r="F188" s="191" t="s">
        <v>71</v>
      </c>
      <c r="G188" s="193" t="s">
        <v>512</v>
      </c>
      <c r="H188" s="193" t="s">
        <v>1001</v>
      </c>
      <c r="I188" s="192">
        <v>1</v>
      </c>
      <c r="K188" s="191" t="s">
        <v>95</v>
      </c>
      <c r="L188" s="161" t="s">
        <v>1002</v>
      </c>
      <c r="M188" s="192">
        <v>1</v>
      </c>
      <c r="O188" s="161" t="s">
        <v>71</v>
      </c>
      <c r="P188" s="161" t="s">
        <v>514</v>
      </c>
      <c r="Q188" s="161" t="s">
        <v>1001</v>
      </c>
      <c r="R188" s="192">
        <v>1</v>
      </c>
    </row>
    <row r="189" spans="2:18" ht="12.75" customHeight="1" x14ac:dyDescent="0.4">
      <c r="B189" s="191" t="s">
        <v>107</v>
      </c>
      <c r="C189" s="191" t="s">
        <v>1003</v>
      </c>
      <c r="D189" s="192">
        <v>1</v>
      </c>
      <c r="F189" s="191" t="s">
        <v>71</v>
      </c>
      <c r="G189" s="193" t="s">
        <v>512</v>
      </c>
      <c r="H189" s="193" t="s">
        <v>1004</v>
      </c>
      <c r="I189" s="192">
        <v>1</v>
      </c>
      <c r="K189" s="191" t="s">
        <v>98</v>
      </c>
      <c r="L189" s="161" t="s">
        <v>1005</v>
      </c>
      <c r="M189" s="192">
        <v>1</v>
      </c>
      <c r="O189" s="161" t="s">
        <v>71</v>
      </c>
      <c r="P189" s="161" t="s">
        <v>514</v>
      </c>
      <c r="Q189" s="161" t="s">
        <v>1004</v>
      </c>
      <c r="R189" s="192">
        <v>1</v>
      </c>
    </row>
    <row r="190" spans="2:18" ht="12.75" customHeight="1" x14ac:dyDescent="0.4">
      <c r="B190" s="191" t="s">
        <v>86</v>
      </c>
      <c r="C190" s="191" t="s">
        <v>1006</v>
      </c>
      <c r="D190" s="192">
        <v>1</v>
      </c>
      <c r="F190" s="191" t="s">
        <v>71</v>
      </c>
      <c r="G190" s="193" t="s">
        <v>512</v>
      </c>
      <c r="H190" s="193" t="s">
        <v>1007</v>
      </c>
      <c r="I190" s="192">
        <v>1</v>
      </c>
      <c r="K190" s="191" t="s">
        <v>98</v>
      </c>
      <c r="L190" s="161" t="s">
        <v>1008</v>
      </c>
      <c r="M190" s="192">
        <v>1</v>
      </c>
      <c r="O190" s="161" t="s">
        <v>71</v>
      </c>
      <c r="P190" s="161" t="s">
        <v>514</v>
      </c>
      <c r="Q190" s="161" t="s">
        <v>1007</v>
      </c>
      <c r="R190" s="192">
        <v>1</v>
      </c>
    </row>
    <row r="191" spans="2:18" ht="12.75" customHeight="1" x14ac:dyDescent="0.4">
      <c r="B191" s="191" t="s">
        <v>78</v>
      </c>
      <c r="C191" s="191" t="s">
        <v>469</v>
      </c>
      <c r="D191" s="192">
        <v>1</v>
      </c>
      <c r="F191" s="191" t="s">
        <v>71</v>
      </c>
      <c r="G191" s="193" t="s">
        <v>512</v>
      </c>
      <c r="H191" s="193" t="s">
        <v>1009</v>
      </c>
      <c r="I191" s="192">
        <v>1</v>
      </c>
      <c r="K191" s="191" t="s">
        <v>99</v>
      </c>
      <c r="L191" s="161" t="s">
        <v>1010</v>
      </c>
      <c r="M191" s="192">
        <v>1</v>
      </c>
      <c r="O191" s="161" t="s">
        <v>71</v>
      </c>
      <c r="P191" s="161" t="s">
        <v>514</v>
      </c>
      <c r="Q191" s="161" t="s">
        <v>1009</v>
      </c>
      <c r="R191" s="192">
        <v>1</v>
      </c>
    </row>
    <row r="192" spans="2:18" ht="12.75" customHeight="1" x14ac:dyDescent="0.4">
      <c r="B192" s="191" t="s">
        <v>83</v>
      </c>
      <c r="C192" s="191" t="s">
        <v>1011</v>
      </c>
      <c r="D192" s="192">
        <v>1</v>
      </c>
      <c r="F192" s="191" t="s">
        <v>71</v>
      </c>
      <c r="G192" s="193" t="s">
        <v>512</v>
      </c>
      <c r="H192" s="193" t="s">
        <v>1012</v>
      </c>
      <c r="I192" s="192">
        <v>1</v>
      </c>
      <c r="K192" s="191" t="s">
        <v>99</v>
      </c>
      <c r="L192" s="161" t="s">
        <v>1013</v>
      </c>
      <c r="M192" s="192">
        <v>1</v>
      </c>
      <c r="O192" s="161" t="s">
        <v>71</v>
      </c>
      <c r="P192" s="161" t="s">
        <v>514</v>
      </c>
      <c r="Q192" s="161" t="s">
        <v>1012</v>
      </c>
      <c r="R192" s="192">
        <v>1</v>
      </c>
    </row>
    <row r="193" spans="2:18" ht="12.75" customHeight="1" x14ac:dyDescent="0.4">
      <c r="B193" s="191" t="s">
        <v>104</v>
      </c>
      <c r="C193" s="191" t="s">
        <v>1014</v>
      </c>
      <c r="D193" s="192">
        <v>1</v>
      </c>
      <c r="F193" s="191" t="s">
        <v>71</v>
      </c>
      <c r="G193" s="193" t="s">
        <v>512</v>
      </c>
      <c r="H193" s="193" t="s">
        <v>1015</v>
      </c>
      <c r="I193" s="192">
        <v>1</v>
      </c>
      <c r="K193" s="191" t="s">
        <v>99</v>
      </c>
      <c r="L193" s="161" t="s">
        <v>1016</v>
      </c>
      <c r="M193" s="192">
        <v>1</v>
      </c>
      <c r="O193" s="161" t="s">
        <v>71</v>
      </c>
      <c r="P193" s="161" t="s">
        <v>514</v>
      </c>
      <c r="Q193" s="161" t="s">
        <v>1015</v>
      </c>
      <c r="R193" s="192">
        <v>1</v>
      </c>
    </row>
    <row r="194" spans="2:18" ht="12.75" customHeight="1" x14ac:dyDescent="0.4">
      <c r="B194" s="191" t="s">
        <v>105</v>
      </c>
      <c r="C194" s="191" t="s">
        <v>556</v>
      </c>
      <c r="D194" s="192">
        <v>1</v>
      </c>
      <c r="F194" s="191" t="s">
        <v>71</v>
      </c>
      <c r="G194" s="193" t="s">
        <v>512</v>
      </c>
      <c r="H194" s="193" t="s">
        <v>1017</v>
      </c>
      <c r="I194" s="192">
        <v>1</v>
      </c>
      <c r="K194" s="191" t="s">
        <v>100</v>
      </c>
      <c r="L194" s="161" t="s">
        <v>1018</v>
      </c>
      <c r="M194" s="192">
        <v>1</v>
      </c>
      <c r="O194" s="161" t="s">
        <v>71</v>
      </c>
      <c r="P194" s="161" t="s">
        <v>514</v>
      </c>
      <c r="Q194" s="161" t="s">
        <v>1017</v>
      </c>
      <c r="R194" s="192">
        <v>1</v>
      </c>
    </row>
    <row r="195" spans="2:18" ht="12.75" customHeight="1" x14ac:dyDescent="0.4">
      <c r="B195" s="191" t="s">
        <v>79</v>
      </c>
      <c r="C195" s="191" t="s">
        <v>556</v>
      </c>
      <c r="D195" s="192">
        <v>1</v>
      </c>
      <c r="F195" s="191" t="s">
        <v>71</v>
      </c>
      <c r="G195" s="193" t="s">
        <v>512</v>
      </c>
      <c r="H195" s="193" t="s">
        <v>1019</v>
      </c>
      <c r="I195" s="192">
        <v>1</v>
      </c>
      <c r="K195" s="191" t="s">
        <v>101</v>
      </c>
      <c r="L195" s="161" t="s">
        <v>1020</v>
      </c>
      <c r="M195" s="192">
        <v>1</v>
      </c>
      <c r="O195" s="161" t="s">
        <v>71</v>
      </c>
      <c r="P195" s="161" t="s">
        <v>514</v>
      </c>
      <c r="Q195" s="161" t="s">
        <v>1019</v>
      </c>
      <c r="R195" s="192">
        <v>1</v>
      </c>
    </row>
    <row r="196" spans="2:18" ht="12.75" customHeight="1" x14ac:dyDescent="0.4">
      <c r="B196" s="191" t="s">
        <v>73</v>
      </c>
      <c r="C196" s="191" t="s">
        <v>1021</v>
      </c>
      <c r="D196" s="192">
        <v>1</v>
      </c>
      <c r="F196" s="191" t="s">
        <v>71</v>
      </c>
      <c r="G196" s="193" t="s">
        <v>512</v>
      </c>
      <c r="H196" s="193" t="s">
        <v>1022</v>
      </c>
      <c r="I196" s="192">
        <v>1</v>
      </c>
      <c r="K196" s="191" t="s">
        <v>101</v>
      </c>
      <c r="L196" s="161" t="s">
        <v>1023</v>
      </c>
      <c r="M196" s="192">
        <v>1</v>
      </c>
      <c r="O196" s="161" t="s">
        <v>71</v>
      </c>
      <c r="P196" s="161" t="s">
        <v>514</v>
      </c>
      <c r="Q196" s="161" t="s">
        <v>1022</v>
      </c>
      <c r="R196" s="192">
        <v>1</v>
      </c>
    </row>
    <row r="197" spans="2:18" ht="12.75" customHeight="1" x14ac:dyDescent="0.4">
      <c r="B197" s="198" t="s">
        <v>112</v>
      </c>
      <c r="C197" s="199"/>
      <c r="D197" s="194">
        <f>SUM(D4:D196)</f>
        <v>1057</v>
      </c>
      <c r="F197" s="191" t="s">
        <v>71</v>
      </c>
      <c r="G197" s="193" t="s">
        <v>512</v>
      </c>
      <c r="H197" s="193" t="s">
        <v>1024</v>
      </c>
      <c r="I197" s="192">
        <v>1</v>
      </c>
      <c r="K197" s="191" t="s">
        <v>101</v>
      </c>
      <c r="L197" s="161" t="s">
        <v>1025</v>
      </c>
      <c r="M197" s="192">
        <v>1</v>
      </c>
      <c r="O197" s="161" t="s">
        <v>71</v>
      </c>
      <c r="P197" s="161" t="s">
        <v>514</v>
      </c>
      <c r="Q197" s="161" t="s">
        <v>1024</v>
      </c>
      <c r="R197" s="192">
        <v>1</v>
      </c>
    </row>
    <row r="198" spans="2:18" ht="12.75" customHeight="1" x14ac:dyDescent="0.4">
      <c r="F198" s="191" t="s">
        <v>71</v>
      </c>
      <c r="G198" s="193" t="s">
        <v>897</v>
      </c>
      <c r="H198" s="193" t="s">
        <v>1026</v>
      </c>
      <c r="I198" s="192">
        <v>1</v>
      </c>
      <c r="K198" s="191" t="s">
        <v>102</v>
      </c>
      <c r="L198" s="161" t="s">
        <v>1027</v>
      </c>
      <c r="M198" s="192">
        <v>1</v>
      </c>
      <c r="O198" s="161" t="s">
        <v>71</v>
      </c>
      <c r="P198" s="161" t="s">
        <v>873</v>
      </c>
      <c r="Q198" s="161" t="s">
        <v>1026</v>
      </c>
      <c r="R198" s="192">
        <v>1</v>
      </c>
    </row>
    <row r="199" spans="2:18" ht="12.75" customHeight="1" x14ac:dyDescent="0.4">
      <c r="F199" s="191" t="s">
        <v>71</v>
      </c>
      <c r="G199" s="193" t="s">
        <v>897</v>
      </c>
      <c r="H199" s="193" t="s">
        <v>1028</v>
      </c>
      <c r="I199" s="192">
        <v>1</v>
      </c>
      <c r="K199" s="191" t="s">
        <v>102</v>
      </c>
      <c r="L199" s="161" t="s">
        <v>1029</v>
      </c>
      <c r="M199" s="192">
        <v>1</v>
      </c>
      <c r="O199" s="161" t="s">
        <v>71</v>
      </c>
      <c r="P199" s="161" t="s">
        <v>873</v>
      </c>
      <c r="Q199" s="161" t="s">
        <v>1028</v>
      </c>
      <c r="R199" s="192">
        <v>1</v>
      </c>
    </row>
    <row r="200" spans="2:18" ht="12.75" customHeight="1" x14ac:dyDescent="0.4">
      <c r="F200" s="191" t="s">
        <v>72</v>
      </c>
      <c r="G200" s="193" t="s">
        <v>577</v>
      </c>
      <c r="H200" s="193" t="s">
        <v>1030</v>
      </c>
      <c r="I200" s="192">
        <v>1</v>
      </c>
      <c r="K200" s="191" t="s">
        <v>102</v>
      </c>
      <c r="L200" s="161" t="s">
        <v>1031</v>
      </c>
      <c r="M200" s="192">
        <v>1</v>
      </c>
      <c r="O200" s="161" t="s">
        <v>72</v>
      </c>
      <c r="P200" s="161" t="s">
        <v>564</v>
      </c>
      <c r="Q200" s="161" t="s">
        <v>1030</v>
      </c>
      <c r="R200" s="192">
        <v>1</v>
      </c>
    </row>
    <row r="201" spans="2:18" ht="12.75" customHeight="1" x14ac:dyDescent="0.4">
      <c r="F201" s="191" t="s">
        <v>72</v>
      </c>
      <c r="G201" s="193" t="s">
        <v>577</v>
      </c>
      <c r="H201" s="193" t="s">
        <v>1032</v>
      </c>
      <c r="I201" s="192">
        <v>1</v>
      </c>
      <c r="K201" s="191" t="s">
        <v>102</v>
      </c>
      <c r="L201" s="161" t="s">
        <v>1033</v>
      </c>
      <c r="M201" s="192">
        <v>1</v>
      </c>
      <c r="O201" s="161" t="s">
        <v>72</v>
      </c>
      <c r="P201" s="161" t="s">
        <v>564</v>
      </c>
      <c r="Q201" s="161" t="s">
        <v>1032</v>
      </c>
      <c r="R201" s="192">
        <v>1</v>
      </c>
    </row>
    <row r="202" spans="2:18" ht="12.75" customHeight="1" x14ac:dyDescent="0.4">
      <c r="F202" s="191" t="s">
        <v>72</v>
      </c>
      <c r="G202" s="193" t="s">
        <v>577</v>
      </c>
      <c r="H202" s="193" t="s">
        <v>1034</v>
      </c>
      <c r="I202" s="192">
        <v>1</v>
      </c>
      <c r="K202" s="191" t="s">
        <v>104</v>
      </c>
      <c r="L202" s="161" t="s">
        <v>1035</v>
      </c>
      <c r="M202" s="192">
        <v>1</v>
      </c>
      <c r="O202" s="161" t="s">
        <v>72</v>
      </c>
      <c r="P202" s="161" t="s">
        <v>564</v>
      </c>
      <c r="Q202" s="161" t="s">
        <v>1034</v>
      </c>
      <c r="R202" s="192">
        <v>1</v>
      </c>
    </row>
    <row r="203" spans="2:18" ht="12.75" customHeight="1" x14ac:dyDescent="0.4">
      <c r="F203" s="191" t="s">
        <v>72</v>
      </c>
      <c r="G203" s="193" t="s">
        <v>577</v>
      </c>
      <c r="H203" s="193" t="s">
        <v>1036</v>
      </c>
      <c r="I203" s="192">
        <v>1</v>
      </c>
      <c r="K203" s="191" t="s">
        <v>105</v>
      </c>
      <c r="L203" s="161" t="s">
        <v>1037</v>
      </c>
      <c r="M203" s="192">
        <v>1</v>
      </c>
      <c r="O203" s="161" t="s">
        <v>72</v>
      </c>
      <c r="P203" s="161" t="s">
        <v>564</v>
      </c>
      <c r="Q203" s="161" t="s">
        <v>1036</v>
      </c>
      <c r="R203" s="192">
        <v>1</v>
      </c>
    </row>
    <row r="204" spans="2:18" ht="12.75" customHeight="1" x14ac:dyDescent="0.4">
      <c r="F204" s="191" t="s">
        <v>72</v>
      </c>
      <c r="G204" s="193" t="s">
        <v>577</v>
      </c>
      <c r="H204" s="193" t="s">
        <v>1038</v>
      </c>
      <c r="I204" s="192">
        <v>1</v>
      </c>
      <c r="K204" s="191" t="s">
        <v>106</v>
      </c>
      <c r="L204" s="161" t="s">
        <v>1039</v>
      </c>
      <c r="M204" s="192">
        <v>1</v>
      </c>
      <c r="O204" s="161" t="s">
        <v>72</v>
      </c>
      <c r="P204" s="161" t="s">
        <v>564</v>
      </c>
      <c r="Q204" s="161" t="s">
        <v>1038</v>
      </c>
      <c r="R204" s="192">
        <v>1</v>
      </c>
    </row>
    <row r="205" spans="2:18" ht="12.75" customHeight="1" x14ac:dyDescent="0.4">
      <c r="F205" s="191" t="s">
        <v>72</v>
      </c>
      <c r="G205" s="193" t="s">
        <v>577</v>
      </c>
      <c r="H205" s="193" t="s">
        <v>1040</v>
      </c>
      <c r="I205" s="192">
        <v>1</v>
      </c>
      <c r="K205" s="191" t="s">
        <v>106</v>
      </c>
      <c r="L205" s="161" t="s">
        <v>1041</v>
      </c>
      <c r="M205" s="192">
        <v>1</v>
      </c>
      <c r="O205" s="161" t="s">
        <v>72</v>
      </c>
      <c r="P205" s="161" t="s">
        <v>564</v>
      </c>
      <c r="Q205" s="161" t="s">
        <v>1040</v>
      </c>
      <c r="R205" s="192">
        <v>1</v>
      </c>
    </row>
    <row r="206" spans="2:18" ht="12.75" customHeight="1" x14ac:dyDescent="0.4">
      <c r="F206" s="191" t="s">
        <v>72</v>
      </c>
      <c r="G206" s="193" t="s">
        <v>577</v>
      </c>
      <c r="H206" s="193" t="s">
        <v>1042</v>
      </c>
      <c r="I206" s="192">
        <v>1</v>
      </c>
      <c r="K206" s="191" t="s">
        <v>107</v>
      </c>
      <c r="L206" s="161" t="s">
        <v>1043</v>
      </c>
      <c r="M206" s="192">
        <v>1</v>
      </c>
      <c r="O206" s="161" t="s">
        <v>72</v>
      </c>
      <c r="P206" s="161" t="s">
        <v>564</v>
      </c>
      <c r="Q206" s="161" t="s">
        <v>1042</v>
      </c>
      <c r="R206" s="192">
        <v>1</v>
      </c>
    </row>
    <row r="207" spans="2:18" ht="12.75" customHeight="1" x14ac:dyDescent="0.4">
      <c r="F207" s="191" t="s">
        <v>72</v>
      </c>
      <c r="G207" s="193" t="s">
        <v>577</v>
      </c>
      <c r="H207" s="193" t="s">
        <v>1044</v>
      </c>
      <c r="I207" s="192">
        <v>1</v>
      </c>
      <c r="K207" s="200" t="s">
        <v>1045</v>
      </c>
      <c r="L207" s="201"/>
      <c r="M207" s="195">
        <f>SUM(M4:M206)</f>
        <v>1057</v>
      </c>
      <c r="O207" s="161" t="s">
        <v>72</v>
      </c>
      <c r="P207" s="161" t="s">
        <v>564</v>
      </c>
      <c r="Q207" s="161" t="s">
        <v>1044</v>
      </c>
      <c r="R207" s="192">
        <v>1</v>
      </c>
    </row>
    <row r="208" spans="2:18" ht="12.75" customHeight="1" x14ac:dyDescent="0.4">
      <c r="F208" s="191" t="s">
        <v>72</v>
      </c>
      <c r="G208" s="193" t="s">
        <v>577</v>
      </c>
      <c r="H208" s="193" t="s">
        <v>1046</v>
      </c>
      <c r="I208" s="192">
        <v>1</v>
      </c>
      <c r="O208" s="161" t="s">
        <v>72</v>
      </c>
      <c r="P208" s="161" t="s">
        <v>564</v>
      </c>
      <c r="Q208" s="161" t="s">
        <v>1046</v>
      </c>
      <c r="R208" s="192">
        <v>1</v>
      </c>
    </row>
    <row r="209" spans="6:18" ht="12.75" customHeight="1" x14ac:dyDescent="0.4">
      <c r="F209" s="191" t="s">
        <v>72</v>
      </c>
      <c r="G209" s="193" t="s">
        <v>1047</v>
      </c>
      <c r="H209" s="193" t="s">
        <v>1048</v>
      </c>
      <c r="I209" s="192">
        <v>1</v>
      </c>
      <c r="O209" s="161" t="s">
        <v>72</v>
      </c>
      <c r="P209" s="161" t="s">
        <v>687</v>
      </c>
      <c r="Q209" s="161" t="s">
        <v>1048</v>
      </c>
      <c r="R209" s="192">
        <v>1</v>
      </c>
    </row>
    <row r="210" spans="6:18" ht="12.75" customHeight="1" x14ac:dyDescent="0.4">
      <c r="F210" s="191" t="s">
        <v>72</v>
      </c>
      <c r="G210" s="193" t="s">
        <v>1047</v>
      </c>
      <c r="H210" s="193" t="s">
        <v>1049</v>
      </c>
      <c r="I210" s="192">
        <v>1</v>
      </c>
      <c r="O210" s="161" t="s">
        <v>72</v>
      </c>
      <c r="P210" s="161" t="s">
        <v>687</v>
      </c>
      <c r="Q210" s="161" t="s">
        <v>1049</v>
      </c>
      <c r="R210" s="192">
        <v>1</v>
      </c>
    </row>
    <row r="211" spans="6:18" ht="12.75" customHeight="1" x14ac:dyDescent="0.4">
      <c r="F211" s="191" t="s">
        <v>72</v>
      </c>
      <c r="G211" s="193" t="s">
        <v>1047</v>
      </c>
      <c r="H211" s="193" t="s">
        <v>1050</v>
      </c>
      <c r="I211" s="192">
        <v>1</v>
      </c>
      <c r="O211" s="161" t="s">
        <v>72</v>
      </c>
      <c r="P211" s="161" t="s">
        <v>1051</v>
      </c>
      <c r="Q211" s="161" t="s">
        <v>1050</v>
      </c>
      <c r="R211" s="192">
        <v>1</v>
      </c>
    </row>
    <row r="212" spans="6:18" ht="12.75" customHeight="1" x14ac:dyDescent="0.4">
      <c r="F212" s="191" t="s">
        <v>72</v>
      </c>
      <c r="G212" s="193" t="s">
        <v>1047</v>
      </c>
      <c r="H212" s="193" t="s">
        <v>1052</v>
      </c>
      <c r="I212" s="192">
        <v>1</v>
      </c>
      <c r="O212" s="161" t="s">
        <v>72</v>
      </c>
      <c r="P212" s="161" t="s">
        <v>1051</v>
      </c>
      <c r="Q212" s="161" t="s">
        <v>1052</v>
      </c>
      <c r="R212" s="192">
        <v>1</v>
      </c>
    </row>
    <row r="213" spans="6:18" ht="12.75" customHeight="1" x14ac:dyDescent="0.4">
      <c r="F213" s="191" t="s">
        <v>72</v>
      </c>
      <c r="G213" s="193" t="s">
        <v>1047</v>
      </c>
      <c r="H213" s="193" t="s">
        <v>1053</v>
      </c>
      <c r="I213" s="192">
        <v>1</v>
      </c>
      <c r="O213" s="161" t="s">
        <v>72</v>
      </c>
      <c r="P213" s="161" t="s">
        <v>687</v>
      </c>
      <c r="Q213" s="161" t="s">
        <v>1053</v>
      </c>
      <c r="R213" s="192">
        <v>1</v>
      </c>
    </row>
    <row r="214" spans="6:18" ht="12.75" customHeight="1" x14ac:dyDescent="0.4">
      <c r="F214" s="191" t="s">
        <v>72</v>
      </c>
      <c r="G214" s="193" t="s">
        <v>1047</v>
      </c>
      <c r="H214" s="193" t="s">
        <v>1054</v>
      </c>
      <c r="I214" s="192">
        <v>1</v>
      </c>
      <c r="O214" s="161" t="s">
        <v>72</v>
      </c>
      <c r="P214" s="161" t="s">
        <v>876</v>
      </c>
      <c r="Q214" s="161" t="s">
        <v>1054</v>
      </c>
      <c r="R214" s="192">
        <v>1</v>
      </c>
    </row>
    <row r="215" spans="6:18" ht="12.75" customHeight="1" x14ac:dyDescent="0.4">
      <c r="F215" s="191" t="s">
        <v>72</v>
      </c>
      <c r="G215" s="193" t="s">
        <v>1047</v>
      </c>
      <c r="H215" s="193" t="s">
        <v>1055</v>
      </c>
      <c r="I215" s="192">
        <v>1</v>
      </c>
      <c r="O215" s="161" t="s">
        <v>72</v>
      </c>
      <c r="P215" s="161" t="s">
        <v>876</v>
      </c>
      <c r="Q215" s="161" t="s">
        <v>1055</v>
      </c>
      <c r="R215" s="192">
        <v>1</v>
      </c>
    </row>
    <row r="216" spans="6:18" ht="12.75" customHeight="1" x14ac:dyDescent="0.4">
      <c r="F216" s="191" t="s">
        <v>72</v>
      </c>
      <c r="G216" s="193" t="s">
        <v>1047</v>
      </c>
      <c r="H216" s="193" t="s">
        <v>1056</v>
      </c>
      <c r="I216" s="192">
        <v>1</v>
      </c>
      <c r="O216" s="161" t="s">
        <v>72</v>
      </c>
      <c r="P216" s="161" t="s">
        <v>772</v>
      </c>
      <c r="Q216" s="161" t="s">
        <v>1056</v>
      </c>
      <c r="R216" s="192">
        <v>1</v>
      </c>
    </row>
    <row r="217" spans="6:18" ht="12.75" customHeight="1" x14ac:dyDescent="0.4">
      <c r="F217" s="191" t="s">
        <v>72</v>
      </c>
      <c r="G217" s="193" t="s">
        <v>1047</v>
      </c>
      <c r="H217" s="193" t="s">
        <v>1057</v>
      </c>
      <c r="I217" s="192">
        <v>1</v>
      </c>
      <c r="O217" s="161" t="s">
        <v>72</v>
      </c>
      <c r="P217" s="161" t="s">
        <v>772</v>
      </c>
      <c r="Q217" s="161" t="s">
        <v>1057</v>
      </c>
      <c r="R217" s="192">
        <v>1</v>
      </c>
    </row>
    <row r="218" spans="6:18" ht="12.75" customHeight="1" x14ac:dyDescent="0.4">
      <c r="F218" s="191" t="s">
        <v>72</v>
      </c>
      <c r="G218" s="193" t="s">
        <v>1047</v>
      </c>
      <c r="H218" s="193" t="s">
        <v>1058</v>
      </c>
      <c r="I218" s="192">
        <v>1</v>
      </c>
      <c r="O218" s="161" t="s">
        <v>72</v>
      </c>
      <c r="P218" s="161" t="s">
        <v>772</v>
      </c>
      <c r="Q218" s="161" t="s">
        <v>1058</v>
      </c>
      <c r="R218" s="192">
        <v>1</v>
      </c>
    </row>
    <row r="219" spans="6:18" ht="12.75" customHeight="1" x14ac:dyDescent="0.4">
      <c r="F219" s="191" t="s">
        <v>73</v>
      </c>
      <c r="G219" s="193" t="s">
        <v>746</v>
      </c>
      <c r="H219" s="193" t="s">
        <v>1059</v>
      </c>
      <c r="I219" s="192">
        <v>1</v>
      </c>
      <c r="O219" s="161" t="s">
        <v>73</v>
      </c>
      <c r="P219" s="161" t="s">
        <v>715</v>
      </c>
      <c r="Q219" s="161" t="s">
        <v>1059</v>
      </c>
      <c r="R219" s="192">
        <v>1</v>
      </c>
    </row>
    <row r="220" spans="6:18" ht="12.75" customHeight="1" x14ac:dyDescent="0.4">
      <c r="F220" s="191" t="s">
        <v>73</v>
      </c>
      <c r="G220" s="193" t="s">
        <v>746</v>
      </c>
      <c r="H220" s="193" t="s">
        <v>1060</v>
      </c>
      <c r="I220" s="192">
        <v>1</v>
      </c>
      <c r="O220" s="161" t="s">
        <v>73</v>
      </c>
      <c r="P220" s="161" t="s">
        <v>715</v>
      </c>
      <c r="Q220" s="161" t="s">
        <v>1060</v>
      </c>
      <c r="R220" s="192">
        <v>1</v>
      </c>
    </row>
    <row r="221" spans="6:18" ht="12.75" customHeight="1" x14ac:dyDescent="0.4">
      <c r="F221" s="191" t="s">
        <v>73</v>
      </c>
      <c r="G221" s="193" t="s">
        <v>746</v>
      </c>
      <c r="H221" s="193" t="s">
        <v>1061</v>
      </c>
      <c r="I221" s="192">
        <v>1</v>
      </c>
      <c r="O221" s="161" t="s">
        <v>73</v>
      </c>
      <c r="P221" s="161" t="s">
        <v>715</v>
      </c>
      <c r="Q221" s="161" t="s">
        <v>1061</v>
      </c>
      <c r="R221" s="192">
        <v>1</v>
      </c>
    </row>
    <row r="222" spans="6:18" ht="12.75" customHeight="1" x14ac:dyDescent="0.4">
      <c r="F222" s="191" t="s">
        <v>73</v>
      </c>
      <c r="G222" s="193" t="s">
        <v>746</v>
      </c>
      <c r="H222" s="193" t="s">
        <v>1062</v>
      </c>
      <c r="I222" s="192">
        <v>1</v>
      </c>
      <c r="O222" s="161" t="s">
        <v>73</v>
      </c>
      <c r="P222" s="161" t="s">
        <v>715</v>
      </c>
      <c r="Q222" s="161" t="s">
        <v>1062</v>
      </c>
      <c r="R222" s="192">
        <v>1</v>
      </c>
    </row>
    <row r="223" spans="6:18" ht="12.75" customHeight="1" x14ac:dyDescent="0.4">
      <c r="F223" s="191" t="s">
        <v>73</v>
      </c>
      <c r="G223" s="193" t="s">
        <v>849</v>
      </c>
      <c r="H223" s="193" t="s">
        <v>1063</v>
      </c>
      <c r="I223" s="192">
        <v>1</v>
      </c>
      <c r="O223" s="161" t="s">
        <v>73</v>
      </c>
      <c r="P223" s="161" t="s">
        <v>775</v>
      </c>
      <c r="Q223" s="161" t="s">
        <v>1063</v>
      </c>
      <c r="R223" s="192">
        <v>1</v>
      </c>
    </row>
    <row r="224" spans="6:18" ht="12.75" customHeight="1" x14ac:dyDescent="0.4">
      <c r="F224" s="191" t="s">
        <v>73</v>
      </c>
      <c r="G224" s="193" t="s">
        <v>849</v>
      </c>
      <c r="H224" s="193" t="s">
        <v>1064</v>
      </c>
      <c r="I224" s="192">
        <v>1</v>
      </c>
      <c r="O224" s="161" t="s">
        <v>73</v>
      </c>
      <c r="P224" s="161" t="s">
        <v>775</v>
      </c>
      <c r="Q224" s="161" t="s">
        <v>1064</v>
      </c>
      <c r="R224" s="192">
        <v>1</v>
      </c>
    </row>
    <row r="225" spans="6:18" ht="12.75" customHeight="1" x14ac:dyDescent="0.4">
      <c r="F225" s="191" t="s">
        <v>73</v>
      </c>
      <c r="G225" s="193" t="s">
        <v>849</v>
      </c>
      <c r="H225" s="193" t="s">
        <v>1065</v>
      </c>
      <c r="I225" s="192">
        <v>1</v>
      </c>
      <c r="O225" s="161" t="s">
        <v>73</v>
      </c>
      <c r="P225" s="161" t="s">
        <v>775</v>
      </c>
      <c r="Q225" s="161" t="s">
        <v>1065</v>
      </c>
      <c r="R225" s="192">
        <v>1</v>
      </c>
    </row>
    <row r="226" spans="6:18" ht="12.75" customHeight="1" x14ac:dyDescent="0.4">
      <c r="F226" s="191" t="s">
        <v>73</v>
      </c>
      <c r="G226" s="193" t="s">
        <v>539</v>
      </c>
      <c r="H226" s="193" t="s">
        <v>1066</v>
      </c>
      <c r="I226" s="192">
        <v>1</v>
      </c>
      <c r="O226" s="161" t="s">
        <v>73</v>
      </c>
      <c r="P226" s="161" t="s">
        <v>517</v>
      </c>
      <c r="Q226" s="161" t="s">
        <v>1066</v>
      </c>
      <c r="R226" s="192">
        <v>1</v>
      </c>
    </row>
    <row r="227" spans="6:18" ht="12.75" customHeight="1" x14ac:dyDescent="0.4">
      <c r="F227" s="191" t="s">
        <v>73</v>
      </c>
      <c r="G227" s="193" t="s">
        <v>539</v>
      </c>
      <c r="H227" s="193" t="s">
        <v>1067</v>
      </c>
      <c r="I227" s="192">
        <v>1</v>
      </c>
      <c r="O227" s="161" t="s">
        <v>73</v>
      </c>
      <c r="P227" s="161" t="s">
        <v>517</v>
      </c>
      <c r="Q227" s="161" t="s">
        <v>1067</v>
      </c>
      <c r="R227" s="192">
        <v>1</v>
      </c>
    </row>
    <row r="228" spans="6:18" ht="12.75" customHeight="1" x14ac:dyDescent="0.4">
      <c r="F228" s="191" t="s">
        <v>73</v>
      </c>
      <c r="G228" s="193" t="s">
        <v>539</v>
      </c>
      <c r="H228" s="193" t="s">
        <v>1068</v>
      </c>
      <c r="I228" s="192">
        <v>1</v>
      </c>
      <c r="O228" s="161" t="s">
        <v>73</v>
      </c>
      <c r="P228" s="161" t="s">
        <v>517</v>
      </c>
      <c r="Q228" s="161" t="s">
        <v>1068</v>
      </c>
      <c r="R228" s="192">
        <v>1</v>
      </c>
    </row>
    <row r="229" spans="6:18" ht="12.75" customHeight="1" x14ac:dyDescent="0.4">
      <c r="F229" s="191" t="s">
        <v>73</v>
      </c>
      <c r="G229" s="193" t="s">
        <v>539</v>
      </c>
      <c r="H229" s="193" t="s">
        <v>1069</v>
      </c>
      <c r="I229" s="192">
        <v>1</v>
      </c>
      <c r="O229" s="161" t="s">
        <v>73</v>
      </c>
      <c r="P229" s="161" t="s">
        <v>517</v>
      </c>
      <c r="Q229" s="161" t="s">
        <v>1069</v>
      </c>
      <c r="R229" s="192">
        <v>1</v>
      </c>
    </row>
    <row r="230" spans="6:18" ht="12.75" customHeight="1" x14ac:dyDescent="0.4">
      <c r="F230" s="191" t="s">
        <v>73</v>
      </c>
      <c r="G230" s="193" t="s">
        <v>539</v>
      </c>
      <c r="H230" s="193" t="s">
        <v>1070</v>
      </c>
      <c r="I230" s="192">
        <v>1</v>
      </c>
      <c r="O230" s="161" t="s">
        <v>73</v>
      </c>
      <c r="P230" s="161" t="s">
        <v>517</v>
      </c>
      <c r="Q230" s="161" t="s">
        <v>1070</v>
      </c>
      <c r="R230" s="192">
        <v>1</v>
      </c>
    </row>
    <row r="231" spans="6:18" ht="12.75" customHeight="1" x14ac:dyDescent="0.4">
      <c r="F231" s="191" t="s">
        <v>73</v>
      </c>
      <c r="G231" s="193" t="s">
        <v>539</v>
      </c>
      <c r="H231" s="193" t="s">
        <v>1071</v>
      </c>
      <c r="I231" s="192">
        <v>1</v>
      </c>
      <c r="O231" s="161" t="s">
        <v>73</v>
      </c>
      <c r="P231" s="161" t="s">
        <v>517</v>
      </c>
      <c r="Q231" s="161" t="s">
        <v>1071</v>
      </c>
      <c r="R231" s="192">
        <v>1</v>
      </c>
    </row>
    <row r="232" spans="6:18" ht="12.75" customHeight="1" x14ac:dyDescent="0.4">
      <c r="F232" s="191" t="s">
        <v>73</v>
      </c>
      <c r="G232" s="193" t="s">
        <v>539</v>
      </c>
      <c r="H232" s="193" t="s">
        <v>1072</v>
      </c>
      <c r="I232" s="192">
        <v>1</v>
      </c>
      <c r="O232" s="161" t="s">
        <v>73</v>
      </c>
      <c r="P232" s="161" t="s">
        <v>517</v>
      </c>
      <c r="Q232" s="161" t="s">
        <v>1072</v>
      </c>
      <c r="R232" s="192">
        <v>1</v>
      </c>
    </row>
    <row r="233" spans="6:18" ht="12.75" customHeight="1" x14ac:dyDescent="0.4">
      <c r="F233" s="191" t="s">
        <v>73</v>
      </c>
      <c r="G233" s="193" t="s">
        <v>539</v>
      </c>
      <c r="H233" s="193" t="s">
        <v>1073</v>
      </c>
      <c r="I233" s="192">
        <v>1</v>
      </c>
      <c r="O233" s="161" t="s">
        <v>73</v>
      </c>
      <c r="P233" s="161" t="s">
        <v>517</v>
      </c>
      <c r="Q233" s="161" t="s">
        <v>1073</v>
      </c>
      <c r="R233" s="192">
        <v>1</v>
      </c>
    </row>
    <row r="234" spans="6:18" ht="12.75" customHeight="1" x14ac:dyDescent="0.4">
      <c r="F234" s="191" t="s">
        <v>73</v>
      </c>
      <c r="G234" s="193" t="s">
        <v>539</v>
      </c>
      <c r="H234" s="193" t="s">
        <v>1074</v>
      </c>
      <c r="I234" s="192">
        <v>1</v>
      </c>
      <c r="O234" s="161" t="s">
        <v>73</v>
      </c>
      <c r="P234" s="161" t="s">
        <v>517</v>
      </c>
      <c r="Q234" s="161" t="s">
        <v>1074</v>
      </c>
      <c r="R234" s="192">
        <v>1</v>
      </c>
    </row>
    <row r="235" spans="6:18" ht="12.75" customHeight="1" x14ac:dyDescent="0.4">
      <c r="F235" s="191" t="s">
        <v>73</v>
      </c>
      <c r="G235" s="193" t="s">
        <v>539</v>
      </c>
      <c r="H235" s="193" t="s">
        <v>1075</v>
      </c>
      <c r="I235" s="192">
        <v>1</v>
      </c>
      <c r="O235" s="161" t="s">
        <v>73</v>
      </c>
      <c r="P235" s="161" t="s">
        <v>517</v>
      </c>
      <c r="Q235" s="161" t="s">
        <v>1075</v>
      </c>
      <c r="R235" s="192">
        <v>1</v>
      </c>
    </row>
    <row r="236" spans="6:18" ht="12.75" customHeight="1" x14ac:dyDescent="0.4">
      <c r="F236" s="191" t="s">
        <v>73</v>
      </c>
      <c r="G236" s="193" t="s">
        <v>539</v>
      </c>
      <c r="H236" s="193" t="s">
        <v>1076</v>
      </c>
      <c r="I236" s="192">
        <v>1</v>
      </c>
      <c r="O236" s="161" t="s">
        <v>73</v>
      </c>
      <c r="P236" s="161" t="s">
        <v>517</v>
      </c>
      <c r="Q236" s="161" t="s">
        <v>1076</v>
      </c>
      <c r="R236" s="192">
        <v>1</v>
      </c>
    </row>
    <row r="237" spans="6:18" ht="12.75" customHeight="1" x14ac:dyDescent="0.4">
      <c r="F237" s="191" t="s">
        <v>73</v>
      </c>
      <c r="G237" s="193" t="s">
        <v>1021</v>
      </c>
      <c r="H237" s="193" t="s">
        <v>1077</v>
      </c>
      <c r="I237" s="192">
        <v>1</v>
      </c>
      <c r="O237" s="161" t="s">
        <v>73</v>
      </c>
      <c r="P237" s="161" t="s">
        <v>517</v>
      </c>
      <c r="Q237" s="161" t="s">
        <v>1077</v>
      </c>
      <c r="R237" s="192">
        <v>1</v>
      </c>
    </row>
    <row r="238" spans="6:18" ht="12.75" customHeight="1" x14ac:dyDescent="0.4">
      <c r="F238" s="191" t="s">
        <v>73</v>
      </c>
      <c r="G238" s="193" t="s">
        <v>915</v>
      </c>
      <c r="H238" s="193" t="s">
        <v>1078</v>
      </c>
      <c r="I238" s="192">
        <v>1</v>
      </c>
      <c r="O238" s="161" t="s">
        <v>73</v>
      </c>
      <c r="P238" s="161" t="s">
        <v>940</v>
      </c>
      <c r="Q238" s="161" t="s">
        <v>1078</v>
      </c>
      <c r="R238" s="192">
        <v>1</v>
      </c>
    </row>
    <row r="239" spans="6:18" ht="12.75" customHeight="1" x14ac:dyDescent="0.4">
      <c r="F239" s="191" t="s">
        <v>74</v>
      </c>
      <c r="G239" s="193" t="s">
        <v>597</v>
      </c>
      <c r="H239" s="193" t="s">
        <v>1079</v>
      </c>
      <c r="I239" s="192">
        <v>1</v>
      </c>
      <c r="O239" s="161" t="s">
        <v>74</v>
      </c>
      <c r="P239" s="161" t="s">
        <v>589</v>
      </c>
      <c r="Q239" s="161" t="s">
        <v>1079</v>
      </c>
      <c r="R239" s="192">
        <v>1</v>
      </c>
    </row>
    <row r="240" spans="6:18" ht="12.75" customHeight="1" x14ac:dyDescent="0.4">
      <c r="F240" s="191" t="s">
        <v>74</v>
      </c>
      <c r="G240" s="193" t="s">
        <v>597</v>
      </c>
      <c r="H240" s="193" t="s">
        <v>1080</v>
      </c>
      <c r="I240" s="192">
        <v>1</v>
      </c>
      <c r="O240" s="161" t="s">
        <v>74</v>
      </c>
      <c r="P240" s="161" t="s">
        <v>589</v>
      </c>
      <c r="Q240" s="161" t="s">
        <v>1080</v>
      </c>
      <c r="R240" s="192">
        <v>1</v>
      </c>
    </row>
    <row r="241" spans="6:18" ht="12.75" customHeight="1" x14ac:dyDescent="0.4">
      <c r="F241" s="191" t="s">
        <v>74</v>
      </c>
      <c r="G241" s="193" t="s">
        <v>597</v>
      </c>
      <c r="H241" s="193" t="s">
        <v>1081</v>
      </c>
      <c r="I241" s="192">
        <v>1</v>
      </c>
      <c r="O241" s="161" t="s">
        <v>74</v>
      </c>
      <c r="P241" s="161" t="s">
        <v>589</v>
      </c>
      <c r="Q241" s="161" t="s">
        <v>1081</v>
      </c>
      <c r="R241" s="192">
        <v>1</v>
      </c>
    </row>
    <row r="242" spans="6:18" ht="12.75" customHeight="1" x14ac:dyDescent="0.4">
      <c r="F242" s="191" t="s">
        <v>74</v>
      </c>
      <c r="G242" s="193" t="s">
        <v>597</v>
      </c>
      <c r="H242" s="193" t="s">
        <v>1082</v>
      </c>
      <c r="I242" s="192">
        <v>1</v>
      </c>
      <c r="O242" s="161" t="s">
        <v>74</v>
      </c>
      <c r="P242" s="161" t="s">
        <v>589</v>
      </c>
      <c r="Q242" s="161" t="s">
        <v>1082</v>
      </c>
      <c r="R242" s="192">
        <v>1</v>
      </c>
    </row>
    <row r="243" spans="6:18" ht="12.75" customHeight="1" x14ac:dyDescent="0.4">
      <c r="F243" s="191" t="s">
        <v>74</v>
      </c>
      <c r="G243" s="193" t="s">
        <v>597</v>
      </c>
      <c r="H243" s="193" t="s">
        <v>1083</v>
      </c>
      <c r="I243" s="192">
        <v>1</v>
      </c>
      <c r="O243" s="161" t="s">
        <v>74</v>
      </c>
      <c r="P243" s="161" t="s">
        <v>589</v>
      </c>
      <c r="Q243" s="161" t="s">
        <v>1083</v>
      </c>
      <c r="R243" s="192">
        <v>1</v>
      </c>
    </row>
    <row r="244" spans="6:18" ht="12.75" customHeight="1" x14ac:dyDescent="0.4">
      <c r="F244" s="191" t="s">
        <v>74</v>
      </c>
      <c r="G244" s="193" t="s">
        <v>597</v>
      </c>
      <c r="H244" s="193" t="s">
        <v>1084</v>
      </c>
      <c r="I244" s="192">
        <v>1</v>
      </c>
      <c r="O244" s="161" t="s">
        <v>74</v>
      </c>
      <c r="P244" s="161" t="s">
        <v>589</v>
      </c>
      <c r="Q244" s="161" t="s">
        <v>1084</v>
      </c>
      <c r="R244" s="192">
        <v>1</v>
      </c>
    </row>
    <row r="245" spans="6:18" ht="12.75" customHeight="1" x14ac:dyDescent="0.4">
      <c r="F245" s="191" t="s">
        <v>74</v>
      </c>
      <c r="G245" s="193" t="s">
        <v>597</v>
      </c>
      <c r="H245" s="193" t="s">
        <v>1066</v>
      </c>
      <c r="I245" s="192">
        <v>1</v>
      </c>
      <c r="O245" s="161" t="s">
        <v>74</v>
      </c>
      <c r="P245" s="161" t="s">
        <v>589</v>
      </c>
      <c r="Q245" s="161" t="s">
        <v>1066</v>
      </c>
      <c r="R245" s="192">
        <v>1</v>
      </c>
    </row>
    <row r="246" spans="6:18" ht="12.75" customHeight="1" x14ac:dyDescent="0.4">
      <c r="F246" s="191" t="s">
        <v>74</v>
      </c>
      <c r="G246" s="193" t="s">
        <v>597</v>
      </c>
      <c r="H246" s="193" t="s">
        <v>1085</v>
      </c>
      <c r="I246" s="192">
        <v>1</v>
      </c>
      <c r="O246" s="161" t="s">
        <v>74</v>
      </c>
      <c r="P246" s="161" t="s">
        <v>589</v>
      </c>
      <c r="Q246" s="161" t="s">
        <v>1085</v>
      </c>
      <c r="R246" s="192">
        <v>1</v>
      </c>
    </row>
    <row r="247" spans="6:18" ht="12.75" customHeight="1" x14ac:dyDescent="0.4">
      <c r="F247" s="191" t="s">
        <v>75</v>
      </c>
      <c r="G247" s="193" t="s">
        <v>779</v>
      </c>
      <c r="H247" s="193" t="s">
        <v>1086</v>
      </c>
      <c r="I247" s="192">
        <v>1</v>
      </c>
      <c r="O247" s="161" t="s">
        <v>75</v>
      </c>
      <c r="P247" s="161" t="s">
        <v>778</v>
      </c>
      <c r="Q247" s="161" t="s">
        <v>1086</v>
      </c>
      <c r="R247" s="192">
        <v>1</v>
      </c>
    </row>
    <row r="248" spans="6:18" ht="12.75" customHeight="1" x14ac:dyDescent="0.4">
      <c r="F248" s="191" t="s">
        <v>75</v>
      </c>
      <c r="G248" s="193" t="s">
        <v>779</v>
      </c>
      <c r="H248" s="193" t="s">
        <v>1087</v>
      </c>
      <c r="I248" s="192">
        <v>1</v>
      </c>
      <c r="O248" s="161" t="s">
        <v>75</v>
      </c>
      <c r="P248" s="161" t="s">
        <v>778</v>
      </c>
      <c r="Q248" s="161" t="s">
        <v>1087</v>
      </c>
      <c r="R248" s="192">
        <v>1</v>
      </c>
    </row>
    <row r="249" spans="6:18" ht="12.75" customHeight="1" x14ac:dyDescent="0.4">
      <c r="F249" s="191" t="s">
        <v>75</v>
      </c>
      <c r="G249" s="193" t="s">
        <v>779</v>
      </c>
      <c r="H249" s="193" t="s">
        <v>1088</v>
      </c>
      <c r="I249" s="192">
        <v>1</v>
      </c>
      <c r="O249" s="161" t="s">
        <v>75</v>
      </c>
      <c r="P249" s="161" t="s">
        <v>778</v>
      </c>
      <c r="Q249" s="161" t="s">
        <v>1088</v>
      </c>
      <c r="R249" s="192">
        <v>1</v>
      </c>
    </row>
    <row r="250" spans="6:18" ht="12.75" customHeight="1" x14ac:dyDescent="0.4">
      <c r="F250" s="191" t="s">
        <v>75</v>
      </c>
      <c r="G250" s="193" t="s">
        <v>693</v>
      </c>
      <c r="H250" s="193" t="s">
        <v>1089</v>
      </c>
      <c r="I250" s="192">
        <v>1</v>
      </c>
      <c r="O250" s="161" t="s">
        <v>75</v>
      </c>
      <c r="P250" s="161" t="s">
        <v>689</v>
      </c>
      <c r="Q250" s="161" t="s">
        <v>1089</v>
      </c>
      <c r="R250" s="192">
        <v>1</v>
      </c>
    </row>
    <row r="251" spans="6:18" ht="12.75" customHeight="1" x14ac:dyDescent="0.4">
      <c r="F251" s="191" t="s">
        <v>75</v>
      </c>
      <c r="G251" s="193" t="s">
        <v>693</v>
      </c>
      <c r="H251" s="193" t="s">
        <v>1071</v>
      </c>
      <c r="I251" s="192">
        <v>1</v>
      </c>
      <c r="O251" s="161" t="s">
        <v>75</v>
      </c>
      <c r="P251" s="161" t="s">
        <v>689</v>
      </c>
      <c r="Q251" s="161" t="s">
        <v>1071</v>
      </c>
      <c r="R251" s="192">
        <v>1</v>
      </c>
    </row>
    <row r="252" spans="6:18" ht="12.75" customHeight="1" x14ac:dyDescent="0.4">
      <c r="F252" s="191" t="s">
        <v>75</v>
      </c>
      <c r="G252" s="193" t="s">
        <v>693</v>
      </c>
      <c r="H252" s="193" t="s">
        <v>1090</v>
      </c>
      <c r="I252" s="192">
        <v>1</v>
      </c>
      <c r="O252" s="161" t="s">
        <v>75</v>
      </c>
      <c r="P252" s="161" t="s">
        <v>689</v>
      </c>
      <c r="Q252" s="161" t="s">
        <v>1090</v>
      </c>
      <c r="R252" s="192">
        <v>1</v>
      </c>
    </row>
    <row r="253" spans="6:18" ht="12.75" customHeight="1" x14ac:dyDescent="0.4">
      <c r="F253" s="191" t="s">
        <v>75</v>
      </c>
      <c r="G253" s="193" t="s">
        <v>693</v>
      </c>
      <c r="H253" s="193" t="s">
        <v>1091</v>
      </c>
      <c r="I253" s="192">
        <v>1</v>
      </c>
      <c r="O253" s="161" t="s">
        <v>75</v>
      </c>
      <c r="P253" s="161" t="s">
        <v>689</v>
      </c>
      <c r="Q253" s="161" t="s">
        <v>1091</v>
      </c>
      <c r="R253" s="192">
        <v>1</v>
      </c>
    </row>
    <row r="254" spans="6:18" ht="12.75" customHeight="1" x14ac:dyDescent="0.4">
      <c r="F254" s="191" t="s">
        <v>75</v>
      </c>
      <c r="G254" s="193" t="s">
        <v>693</v>
      </c>
      <c r="H254" s="193" t="s">
        <v>1092</v>
      </c>
      <c r="I254" s="192">
        <v>1</v>
      </c>
      <c r="O254" s="161" t="s">
        <v>75</v>
      </c>
      <c r="P254" s="161" t="s">
        <v>689</v>
      </c>
      <c r="Q254" s="161" t="s">
        <v>1092</v>
      </c>
      <c r="R254" s="192">
        <v>1</v>
      </c>
    </row>
    <row r="255" spans="6:18" ht="12.75" customHeight="1" x14ac:dyDescent="0.4">
      <c r="F255" s="191" t="s">
        <v>75</v>
      </c>
      <c r="G255" s="193" t="s">
        <v>903</v>
      </c>
      <c r="H255" s="193" t="s">
        <v>1093</v>
      </c>
      <c r="I255" s="192">
        <v>1</v>
      </c>
      <c r="O255" s="161" t="s">
        <v>75</v>
      </c>
      <c r="P255" s="161" t="s">
        <v>943</v>
      </c>
      <c r="Q255" s="161" t="s">
        <v>1093</v>
      </c>
      <c r="R255" s="192">
        <v>1</v>
      </c>
    </row>
    <row r="256" spans="6:18" ht="12.75" customHeight="1" x14ac:dyDescent="0.4">
      <c r="F256" s="191" t="s">
        <v>76</v>
      </c>
      <c r="G256" s="193" t="s">
        <v>803</v>
      </c>
      <c r="H256" s="193" t="s">
        <v>1094</v>
      </c>
      <c r="I256" s="192">
        <v>1</v>
      </c>
      <c r="O256" s="161" t="s">
        <v>76</v>
      </c>
      <c r="P256" s="161" t="s">
        <v>781</v>
      </c>
      <c r="Q256" s="161" t="s">
        <v>1094</v>
      </c>
      <c r="R256" s="192">
        <v>1</v>
      </c>
    </row>
    <row r="257" spans="6:18" ht="12.75" customHeight="1" x14ac:dyDescent="0.4">
      <c r="F257" s="191" t="s">
        <v>76</v>
      </c>
      <c r="G257" s="193" t="s">
        <v>803</v>
      </c>
      <c r="H257" s="193" t="s">
        <v>1095</v>
      </c>
      <c r="I257" s="192">
        <v>1</v>
      </c>
      <c r="O257" s="161" t="s">
        <v>76</v>
      </c>
      <c r="P257" s="161" t="s">
        <v>781</v>
      </c>
      <c r="Q257" s="161" t="s">
        <v>1095</v>
      </c>
      <c r="R257" s="192">
        <v>1</v>
      </c>
    </row>
    <row r="258" spans="6:18" ht="12.75" customHeight="1" x14ac:dyDescent="0.4">
      <c r="F258" s="191" t="s">
        <v>76</v>
      </c>
      <c r="G258" s="193" t="s">
        <v>803</v>
      </c>
      <c r="H258" s="193" t="s">
        <v>1096</v>
      </c>
      <c r="I258" s="192">
        <v>1</v>
      </c>
      <c r="O258" s="161" t="s">
        <v>76</v>
      </c>
      <c r="P258" s="161" t="s">
        <v>781</v>
      </c>
      <c r="Q258" s="161" t="s">
        <v>1096</v>
      </c>
      <c r="R258" s="192">
        <v>1</v>
      </c>
    </row>
    <row r="259" spans="6:18" ht="12.75" customHeight="1" x14ac:dyDescent="0.4">
      <c r="F259" s="191" t="s">
        <v>76</v>
      </c>
      <c r="G259" s="193" t="s">
        <v>997</v>
      </c>
      <c r="H259" s="193" t="s">
        <v>1097</v>
      </c>
      <c r="I259" s="192">
        <v>1</v>
      </c>
      <c r="O259" s="161" t="s">
        <v>76</v>
      </c>
      <c r="P259" s="161" t="s">
        <v>628</v>
      </c>
      <c r="Q259" s="161" t="s">
        <v>1097</v>
      </c>
      <c r="R259" s="192">
        <v>1</v>
      </c>
    </row>
    <row r="260" spans="6:18" ht="12.75" customHeight="1" x14ac:dyDescent="0.4">
      <c r="F260" s="191" t="s">
        <v>76</v>
      </c>
      <c r="G260" s="193" t="s">
        <v>997</v>
      </c>
      <c r="H260" s="193" t="s">
        <v>1098</v>
      </c>
      <c r="I260" s="192">
        <v>1</v>
      </c>
      <c r="O260" s="161" t="s">
        <v>76</v>
      </c>
      <c r="P260" s="161" t="s">
        <v>628</v>
      </c>
      <c r="Q260" s="161" t="s">
        <v>1098</v>
      </c>
      <c r="R260" s="192">
        <v>1</v>
      </c>
    </row>
    <row r="261" spans="6:18" ht="12.75" customHeight="1" x14ac:dyDescent="0.4">
      <c r="F261" s="191" t="s">
        <v>76</v>
      </c>
      <c r="G261" s="193" t="s">
        <v>997</v>
      </c>
      <c r="H261" s="193" t="s">
        <v>1099</v>
      </c>
      <c r="I261" s="192">
        <v>1</v>
      </c>
      <c r="O261" s="161" t="s">
        <v>76</v>
      </c>
      <c r="P261" s="161" t="s">
        <v>628</v>
      </c>
      <c r="Q261" s="161" t="s">
        <v>1099</v>
      </c>
      <c r="R261" s="192">
        <v>1</v>
      </c>
    </row>
    <row r="262" spans="6:18" ht="12.75" customHeight="1" x14ac:dyDescent="0.4">
      <c r="F262" s="191" t="s">
        <v>76</v>
      </c>
      <c r="G262" s="193" t="s">
        <v>997</v>
      </c>
      <c r="H262" s="193" t="s">
        <v>1100</v>
      </c>
      <c r="I262" s="192">
        <v>1</v>
      </c>
      <c r="O262" s="161" t="s">
        <v>76</v>
      </c>
      <c r="P262" s="161" t="s">
        <v>628</v>
      </c>
      <c r="Q262" s="161" t="s">
        <v>1100</v>
      </c>
      <c r="R262" s="192">
        <v>1</v>
      </c>
    </row>
    <row r="263" spans="6:18" ht="12.75" customHeight="1" x14ac:dyDescent="0.4">
      <c r="F263" s="191" t="s">
        <v>76</v>
      </c>
      <c r="G263" s="193" t="s">
        <v>997</v>
      </c>
      <c r="H263" s="193" t="s">
        <v>1101</v>
      </c>
      <c r="I263" s="192">
        <v>1</v>
      </c>
      <c r="O263" s="161" t="s">
        <v>76</v>
      </c>
      <c r="P263" s="161" t="s">
        <v>628</v>
      </c>
      <c r="Q263" s="161" t="s">
        <v>1101</v>
      </c>
      <c r="R263" s="192">
        <v>1</v>
      </c>
    </row>
    <row r="264" spans="6:18" ht="12.75" customHeight="1" x14ac:dyDescent="0.4">
      <c r="F264" s="191" t="s">
        <v>76</v>
      </c>
      <c r="G264" s="193" t="s">
        <v>997</v>
      </c>
      <c r="H264" s="193" t="s">
        <v>1102</v>
      </c>
      <c r="I264" s="192">
        <v>1</v>
      </c>
      <c r="O264" s="161" t="s">
        <v>76</v>
      </c>
      <c r="P264" s="161" t="s">
        <v>628</v>
      </c>
      <c r="Q264" s="161" t="s">
        <v>1102</v>
      </c>
      <c r="R264" s="192">
        <v>1</v>
      </c>
    </row>
    <row r="265" spans="6:18" ht="12.75" customHeight="1" x14ac:dyDescent="0.4">
      <c r="F265" s="191" t="s">
        <v>76</v>
      </c>
      <c r="G265" s="193" t="s">
        <v>997</v>
      </c>
      <c r="H265" s="193" t="s">
        <v>641</v>
      </c>
      <c r="I265" s="192">
        <v>1</v>
      </c>
      <c r="O265" s="161" t="s">
        <v>76</v>
      </c>
      <c r="P265" s="161" t="s">
        <v>628</v>
      </c>
      <c r="Q265" s="161" t="s">
        <v>641</v>
      </c>
      <c r="R265" s="192">
        <v>1</v>
      </c>
    </row>
    <row r="266" spans="6:18" ht="12.75" customHeight="1" x14ac:dyDescent="0.4">
      <c r="F266" s="191" t="s">
        <v>76</v>
      </c>
      <c r="G266" s="193" t="s">
        <v>1103</v>
      </c>
      <c r="H266" s="193" t="s">
        <v>1104</v>
      </c>
      <c r="I266" s="192">
        <v>1</v>
      </c>
      <c r="O266" s="161" t="s">
        <v>76</v>
      </c>
      <c r="P266" s="161" t="s">
        <v>538</v>
      </c>
      <c r="Q266" s="161" t="s">
        <v>1104</v>
      </c>
      <c r="R266" s="192">
        <v>1</v>
      </c>
    </row>
    <row r="267" spans="6:18" ht="12.75" customHeight="1" x14ac:dyDescent="0.4">
      <c r="F267" s="191" t="s">
        <v>76</v>
      </c>
      <c r="G267" s="193" t="s">
        <v>547</v>
      </c>
      <c r="H267" s="193" t="s">
        <v>1105</v>
      </c>
      <c r="I267" s="192">
        <v>1</v>
      </c>
      <c r="O267" s="161" t="s">
        <v>76</v>
      </c>
      <c r="P267" s="161" t="s">
        <v>538</v>
      </c>
      <c r="Q267" s="161" t="s">
        <v>1105</v>
      </c>
      <c r="R267" s="192">
        <v>1</v>
      </c>
    </row>
    <row r="268" spans="6:18" ht="12.75" customHeight="1" x14ac:dyDescent="0.4">
      <c r="F268" s="191" t="s">
        <v>76</v>
      </c>
      <c r="G268" s="193" t="s">
        <v>547</v>
      </c>
      <c r="H268" s="193" t="s">
        <v>1106</v>
      </c>
      <c r="I268" s="192">
        <v>1</v>
      </c>
      <c r="O268" s="161" t="s">
        <v>76</v>
      </c>
      <c r="P268" s="161" t="s">
        <v>538</v>
      </c>
      <c r="Q268" s="161" t="s">
        <v>1106</v>
      </c>
      <c r="R268" s="192">
        <v>1</v>
      </c>
    </row>
    <row r="269" spans="6:18" ht="12.75" customHeight="1" x14ac:dyDescent="0.4">
      <c r="F269" s="191" t="s">
        <v>76</v>
      </c>
      <c r="G269" s="193" t="s">
        <v>547</v>
      </c>
      <c r="H269" s="193" t="s">
        <v>1107</v>
      </c>
      <c r="I269" s="192">
        <v>1</v>
      </c>
      <c r="O269" s="161" t="s">
        <v>76</v>
      </c>
      <c r="P269" s="161" t="s">
        <v>538</v>
      </c>
      <c r="Q269" s="161" t="s">
        <v>1107</v>
      </c>
      <c r="R269" s="192">
        <v>1</v>
      </c>
    </row>
    <row r="270" spans="6:18" ht="12.75" customHeight="1" x14ac:dyDescent="0.4">
      <c r="F270" s="191" t="s">
        <v>76</v>
      </c>
      <c r="G270" s="193" t="s">
        <v>547</v>
      </c>
      <c r="H270" s="193" t="s">
        <v>1108</v>
      </c>
      <c r="I270" s="192">
        <v>1</v>
      </c>
      <c r="O270" s="161" t="s">
        <v>76</v>
      </c>
      <c r="P270" s="161" t="s">
        <v>538</v>
      </c>
      <c r="Q270" s="161" t="s">
        <v>1108</v>
      </c>
      <c r="R270" s="192">
        <v>1</v>
      </c>
    </row>
    <row r="271" spans="6:18" ht="12.75" customHeight="1" x14ac:dyDescent="0.4">
      <c r="F271" s="191" t="s">
        <v>76</v>
      </c>
      <c r="G271" s="193" t="s">
        <v>547</v>
      </c>
      <c r="H271" s="193" t="s">
        <v>1109</v>
      </c>
      <c r="I271" s="192">
        <v>1</v>
      </c>
      <c r="O271" s="161" t="s">
        <v>76</v>
      </c>
      <c r="P271" s="161" t="s">
        <v>538</v>
      </c>
      <c r="Q271" s="161" t="s">
        <v>1109</v>
      </c>
      <c r="R271" s="192">
        <v>1</v>
      </c>
    </row>
    <row r="272" spans="6:18" ht="12.75" customHeight="1" x14ac:dyDescent="0.4">
      <c r="F272" s="191" t="s">
        <v>76</v>
      </c>
      <c r="G272" s="193" t="s">
        <v>547</v>
      </c>
      <c r="H272" s="193" t="s">
        <v>1110</v>
      </c>
      <c r="I272" s="192">
        <v>1</v>
      </c>
      <c r="O272" s="161" t="s">
        <v>76</v>
      </c>
      <c r="P272" s="161" t="s">
        <v>538</v>
      </c>
      <c r="Q272" s="161" t="s">
        <v>1110</v>
      </c>
      <c r="R272" s="192">
        <v>1</v>
      </c>
    </row>
    <row r="273" spans="6:18" ht="12.75" customHeight="1" x14ac:dyDescent="0.4">
      <c r="F273" s="191" t="s">
        <v>76</v>
      </c>
      <c r="G273" s="193" t="s">
        <v>547</v>
      </c>
      <c r="H273" s="193" t="s">
        <v>1111</v>
      </c>
      <c r="I273" s="192">
        <v>1</v>
      </c>
      <c r="O273" s="161" t="s">
        <v>76</v>
      </c>
      <c r="P273" s="161" t="s">
        <v>538</v>
      </c>
      <c r="Q273" s="161" t="s">
        <v>1111</v>
      </c>
      <c r="R273" s="192">
        <v>1</v>
      </c>
    </row>
    <row r="274" spans="6:18" ht="12.75" customHeight="1" x14ac:dyDescent="0.4">
      <c r="F274" s="191" t="s">
        <v>76</v>
      </c>
      <c r="G274" s="193" t="s">
        <v>547</v>
      </c>
      <c r="H274" s="193" t="s">
        <v>1112</v>
      </c>
      <c r="I274" s="192">
        <v>1</v>
      </c>
      <c r="O274" s="161" t="s">
        <v>76</v>
      </c>
      <c r="P274" s="161" t="s">
        <v>538</v>
      </c>
      <c r="Q274" s="161" t="s">
        <v>1112</v>
      </c>
      <c r="R274" s="192">
        <v>1</v>
      </c>
    </row>
    <row r="275" spans="6:18" ht="12.75" customHeight="1" x14ac:dyDescent="0.4">
      <c r="F275" s="191" t="s">
        <v>76</v>
      </c>
      <c r="G275" s="193" t="s">
        <v>547</v>
      </c>
      <c r="H275" s="193" t="s">
        <v>1113</v>
      </c>
      <c r="I275" s="192">
        <v>1</v>
      </c>
      <c r="O275" s="161" t="s">
        <v>76</v>
      </c>
      <c r="P275" s="161" t="s">
        <v>538</v>
      </c>
      <c r="Q275" s="161" t="s">
        <v>1113</v>
      </c>
      <c r="R275" s="192">
        <v>1</v>
      </c>
    </row>
    <row r="276" spans="6:18" ht="12.75" customHeight="1" x14ac:dyDescent="0.4">
      <c r="F276" s="191" t="s">
        <v>76</v>
      </c>
      <c r="G276" s="193" t="s">
        <v>547</v>
      </c>
      <c r="H276" s="193" t="s">
        <v>1114</v>
      </c>
      <c r="I276" s="192">
        <v>1</v>
      </c>
      <c r="O276" s="161" t="s">
        <v>76</v>
      </c>
      <c r="P276" s="161" t="s">
        <v>538</v>
      </c>
      <c r="Q276" s="161" t="s">
        <v>1114</v>
      </c>
      <c r="R276" s="192">
        <v>1</v>
      </c>
    </row>
    <row r="277" spans="6:18" ht="12.75" customHeight="1" x14ac:dyDescent="0.4">
      <c r="F277" s="191" t="s">
        <v>77</v>
      </c>
      <c r="G277" s="193" t="s">
        <v>486</v>
      </c>
      <c r="H277" s="193" t="s">
        <v>1115</v>
      </c>
      <c r="I277" s="192">
        <v>1</v>
      </c>
      <c r="O277" s="161" t="s">
        <v>77</v>
      </c>
      <c r="P277" s="161" t="s">
        <v>488</v>
      </c>
      <c r="Q277" s="161" t="s">
        <v>1115</v>
      </c>
      <c r="R277" s="192">
        <v>1</v>
      </c>
    </row>
    <row r="278" spans="6:18" ht="12.75" customHeight="1" x14ac:dyDescent="0.4">
      <c r="F278" s="191" t="s">
        <v>77</v>
      </c>
      <c r="G278" s="193" t="s">
        <v>486</v>
      </c>
      <c r="H278" s="193" t="s">
        <v>1116</v>
      </c>
      <c r="I278" s="192">
        <v>1</v>
      </c>
      <c r="O278" s="161" t="s">
        <v>77</v>
      </c>
      <c r="P278" s="161" t="s">
        <v>488</v>
      </c>
      <c r="Q278" s="161" t="s">
        <v>1116</v>
      </c>
      <c r="R278" s="192">
        <v>1</v>
      </c>
    </row>
    <row r="279" spans="6:18" ht="12.75" customHeight="1" x14ac:dyDescent="0.4">
      <c r="F279" s="191" t="s">
        <v>77</v>
      </c>
      <c r="G279" s="193" t="s">
        <v>486</v>
      </c>
      <c r="H279" s="193" t="s">
        <v>1117</v>
      </c>
      <c r="I279" s="192">
        <v>1</v>
      </c>
      <c r="O279" s="161" t="s">
        <v>77</v>
      </c>
      <c r="P279" s="161" t="s">
        <v>488</v>
      </c>
      <c r="Q279" s="161" t="s">
        <v>1117</v>
      </c>
      <c r="R279" s="192">
        <v>1</v>
      </c>
    </row>
    <row r="280" spans="6:18" ht="12.75" customHeight="1" x14ac:dyDescent="0.4">
      <c r="F280" s="191" t="s">
        <v>77</v>
      </c>
      <c r="G280" s="193" t="s">
        <v>486</v>
      </c>
      <c r="H280" s="193" t="s">
        <v>1118</v>
      </c>
      <c r="I280" s="192">
        <v>1</v>
      </c>
      <c r="O280" s="161" t="s">
        <v>77</v>
      </c>
      <c r="P280" s="161" t="s">
        <v>488</v>
      </c>
      <c r="Q280" s="161" t="s">
        <v>1118</v>
      </c>
      <c r="R280" s="192">
        <v>1</v>
      </c>
    </row>
    <row r="281" spans="6:18" ht="12.75" customHeight="1" x14ac:dyDescent="0.4">
      <c r="F281" s="191" t="s">
        <v>77</v>
      </c>
      <c r="G281" s="193" t="s">
        <v>486</v>
      </c>
      <c r="H281" s="193" t="s">
        <v>1119</v>
      </c>
      <c r="I281" s="192">
        <v>1</v>
      </c>
      <c r="O281" s="161" t="s">
        <v>77</v>
      </c>
      <c r="P281" s="161" t="s">
        <v>488</v>
      </c>
      <c r="Q281" s="161" t="s">
        <v>1119</v>
      </c>
      <c r="R281" s="192">
        <v>1</v>
      </c>
    </row>
    <row r="282" spans="6:18" ht="12.75" customHeight="1" x14ac:dyDescent="0.4">
      <c r="F282" s="191" t="s">
        <v>77</v>
      </c>
      <c r="G282" s="193" t="s">
        <v>486</v>
      </c>
      <c r="H282" s="193" t="s">
        <v>1120</v>
      </c>
      <c r="I282" s="192">
        <v>1</v>
      </c>
      <c r="O282" s="161" t="s">
        <v>77</v>
      </c>
      <c r="P282" s="161" t="s">
        <v>488</v>
      </c>
      <c r="Q282" s="161" t="s">
        <v>1120</v>
      </c>
      <c r="R282" s="192">
        <v>1</v>
      </c>
    </row>
    <row r="283" spans="6:18" ht="12.75" customHeight="1" x14ac:dyDescent="0.4">
      <c r="F283" s="191" t="s">
        <v>77</v>
      </c>
      <c r="G283" s="193" t="s">
        <v>486</v>
      </c>
      <c r="H283" s="193" t="s">
        <v>1121</v>
      </c>
      <c r="I283" s="192">
        <v>1</v>
      </c>
      <c r="O283" s="161" t="s">
        <v>77</v>
      </c>
      <c r="P283" s="161" t="s">
        <v>488</v>
      </c>
      <c r="Q283" s="161" t="s">
        <v>1121</v>
      </c>
      <c r="R283" s="192">
        <v>1</v>
      </c>
    </row>
    <row r="284" spans="6:18" ht="12.75" customHeight="1" x14ac:dyDescent="0.4">
      <c r="F284" s="191" t="s">
        <v>77</v>
      </c>
      <c r="G284" s="193" t="s">
        <v>486</v>
      </c>
      <c r="H284" s="193" t="s">
        <v>1122</v>
      </c>
      <c r="I284" s="192">
        <v>1</v>
      </c>
      <c r="O284" s="161" t="s">
        <v>77</v>
      </c>
      <c r="P284" s="161" t="s">
        <v>488</v>
      </c>
      <c r="Q284" s="161" t="s">
        <v>1122</v>
      </c>
      <c r="R284" s="192">
        <v>1</v>
      </c>
    </row>
    <row r="285" spans="6:18" ht="12.75" customHeight="1" x14ac:dyDescent="0.4">
      <c r="F285" s="191" t="s">
        <v>77</v>
      </c>
      <c r="G285" s="193" t="s">
        <v>486</v>
      </c>
      <c r="H285" s="193" t="s">
        <v>1123</v>
      </c>
      <c r="I285" s="192">
        <v>1</v>
      </c>
      <c r="O285" s="161" t="s">
        <v>77</v>
      </c>
      <c r="P285" s="161" t="s">
        <v>488</v>
      </c>
      <c r="Q285" s="161" t="s">
        <v>1123</v>
      </c>
      <c r="R285" s="192">
        <v>1</v>
      </c>
    </row>
    <row r="286" spans="6:18" ht="12.75" customHeight="1" x14ac:dyDescent="0.4">
      <c r="F286" s="191" t="s">
        <v>77</v>
      </c>
      <c r="G286" s="193" t="s">
        <v>486</v>
      </c>
      <c r="H286" s="193" t="s">
        <v>1124</v>
      </c>
      <c r="I286" s="192">
        <v>1</v>
      </c>
      <c r="O286" s="161" t="s">
        <v>77</v>
      </c>
      <c r="P286" s="161" t="s">
        <v>488</v>
      </c>
      <c r="Q286" s="161" t="s">
        <v>1124</v>
      </c>
      <c r="R286" s="192">
        <v>1</v>
      </c>
    </row>
    <row r="287" spans="6:18" ht="12.75" customHeight="1" x14ac:dyDescent="0.4">
      <c r="F287" s="191" t="s">
        <v>77</v>
      </c>
      <c r="G287" s="193" t="s">
        <v>486</v>
      </c>
      <c r="H287" s="193" t="s">
        <v>1125</v>
      </c>
      <c r="I287" s="192">
        <v>1</v>
      </c>
      <c r="O287" s="161" t="s">
        <v>77</v>
      </c>
      <c r="P287" s="161" t="s">
        <v>488</v>
      </c>
      <c r="Q287" s="161" t="s">
        <v>1125</v>
      </c>
      <c r="R287" s="192">
        <v>1</v>
      </c>
    </row>
    <row r="288" spans="6:18" ht="12.75" customHeight="1" x14ac:dyDescent="0.4">
      <c r="F288" s="191" t="s">
        <v>77</v>
      </c>
      <c r="G288" s="193" t="s">
        <v>486</v>
      </c>
      <c r="H288" s="193" t="s">
        <v>722</v>
      </c>
      <c r="I288" s="192">
        <v>1</v>
      </c>
      <c r="O288" s="161" t="s">
        <v>77</v>
      </c>
      <c r="P288" s="161" t="s">
        <v>488</v>
      </c>
      <c r="Q288" s="161" t="s">
        <v>722</v>
      </c>
      <c r="R288" s="192">
        <v>1</v>
      </c>
    </row>
    <row r="289" spans="6:18" ht="12.75" customHeight="1" x14ac:dyDescent="0.4">
      <c r="F289" s="191" t="s">
        <v>77</v>
      </c>
      <c r="G289" s="193" t="s">
        <v>486</v>
      </c>
      <c r="H289" s="193" t="s">
        <v>1126</v>
      </c>
      <c r="I289" s="192">
        <v>1</v>
      </c>
      <c r="O289" s="161" t="s">
        <v>77</v>
      </c>
      <c r="P289" s="161" t="s">
        <v>488</v>
      </c>
      <c r="Q289" s="161" t="s">
        <v>1126</v>
      </c>
      <c r="R289" s="192">
        <v>1</v>
      </c>
    </row>
    <row r="290" spans="6:18" ht="12.75" customHeight="1" x14ac:dyDescent="0.4">
      <c r="F290" s="191" t="s">
        <v>77</v>
      </c>
      <c r="G290" s="193" t="s">
        <v>486</v>
      </c>
      <c r="H290" s="193" t="s">
        <v>1127</v>
      </c>
      <c r="I290" s="192">
        <v>1</v>
      </c>
      <c r="O290" s="161" t="s">
        <v>77</v>
      </c>
      <c r="P290" s="161" t="s">
        <v>488</v>
      </c>
      <c r="Q290" s="161" t="s">
        <v>1127</v>
      </c>
      <c r="R290" s="192">
        <v>1</v>
      </c>
    </row>
    <row r="291" spans="6:18" ht="12.75" customHeight="1" x14ac:dyDescent="0.4">
      <c r="F291" s="191" t="s">
        <v>77</v>
      </c>
      <c r="G291" s="193" t="s">
        <v>562</v>
      </c>
      <c r="H291" s="193" t="s">
        <v>1128</v>
      </c>
      <c r="I291" s="192">
        <v>1</v>
      </c>
      <c r="O291" s="161" t="s">
        <v>77</v>
      </c>
      <c r="P291" s="161" t="s">
        <v>567</v>
      </c>
      <c r="Q291" s="161" t="s">
        <v>1128</v>
      </c>
      <c r="R291" s="192">
        <v>1</v>
      </c>
    </row>
    <row r="292" spans="6:18" ht="12.75" customHeight="1" x14ac:dyDescent="0.4">
      <c r="F292" s="191" t="s">
        <v>77</v>
      </c>
      <c r="G292" s="193" t="s">
        <v>562</v>
      </c>
      <c r="H292" s="193" t="s">
        <v>1129</v>
      </c>
      <c r="I292" s="192">
        <v>1</v>
      </c>
      <c r="O292" s="161" t="s">
        <v>77</v>
      </c>
      <c r="P292" s="161" t="s">
        <v>567</v>
      </c>
      <c r="Q292" s="161" t="s">
        <v>1129</v>
      </c>
      <c r="R292" s="192">
        <v>1</v>
      </c>
    </row>
    <row r="293" spans="6:18" ht="12.75" customHeight="1" x14ac:dyDescent="0.4">
      <c r="F293" s="191" t="s">
        <v>77</v>
      </c>
      <c r="G293" s="193" t="s">
        <v>562</v>
      </c>
      <c r="H293" s="193" t="s">
        <v>1130</v>
      </c>
      <c r="I293" s="192">
        <v>1</v>
      </c>
      <c r="O293" s="161" t="s">
        <v>77</v>
      </c>
      <c r="P293" s="161" t="s">
        <v>567</v>
      </c>
      <c r="Q293" s="161" t="s">
        <v>1130</v>
      </c>
      <c r="R293" s="192">
        <v>1</v>
      </c>
    </row>
    <row r="294" spans="6:18" ht="12.75" customHeight="1" x14ac:dyDescent="0.4">
      <c r="F294" s="191" t="s">
        <v>77</v>
      </c>
      <c r="G294" s="193" t="s">
        <v>562</v>
      </c>
      <c r="H294" s="193" t="s">
        <v>1131</v>
      </c>
      <c r="I294" s="192">
        <v>1</v>
      </c>
      <c r="O294" s="161" t="s">
        <v>77</v>
      </c>
      <c r="P294" s="161" t="s">
        <v>567</v>
      </c>
      <c r="Q294" s="161" t="s">
        <v>1131</v>
      </c>
      <c r="R294" s="192">
        <v>1</v>
      </c>
    </row>
    <row r="295" spans="6:18" ht="12.75" customHeight="1" x14ac:dyDescent="0.4">
      <c r="F295" s="191" t="s">
        <v>77</v>
      </c>
      <c r="G295" s="193" t="s">
        <v>562</v>
      </c>
      <c r="H295" s="193" t="s">
        <v>1132</v>
      </c>
      <c r="I295" s="192">
        <v>1</v>
      </c>
      <c r="O295" s="161" t="s">
        <v>77</v>
      </c>
      <c r="P295" s="161" t="s">
        <v>567</v>
      </c>
      <c r="Q295" s="161" t="s">
        <v>1132</v>
      </c>
      <c r="R295" s="192">
        <v>1</v>
      </c>
    </row>
    <row r="296" spans="6:18" ht="12.75" customHeight="1" x14ac:dyDescent="0.4">
      <c r="F296" s="191" t="s">
        <v>77</v>
      </c>
      <c r="G296" s="193" t="s">
        <v>562</v>
      </c>
      <c r="H296" s="193" t="s">
        <v>1133</v>
      </c>
      <c r="I296" s="192">
        <v>1</v>
      </c>
      <c r="O296" s="161" t="s">
        <v>77</v>
      </c>
      <c r="P296" s="161" t="s">
        <v>567</v>
      </c>
      <c r="Q296" s="161" t="s">
        <v>1133</v>
      </c>
      <c r="R296" s="192">
        <v>1</v>
      </c>
    </row>
    <row r="297" spans="6:18" ht="12.75" customHeight="1" x14ac:dyDescent="0.4">
      <c r="F297" s="191" t="s">
        <v>77</v>
      </c>
      <c r="G297" s="193" t="s">
        <v>562</v>
      </c>
      <c r="H297" s="193" t="s">
        <v>1134</v>
      </c>
      <c r="I297" s="192">
        <v>1</v>
      </c>
      <c r="O297" s="161" t="s">
        <v>77</v>
      </c>
      <c r="P297" s="161" t="s">
        <v>567</v>
      </c>
      <c r="Q297" s="161" t="s">
        <v>1134</v>
      </c>
      <c r="R297" s="192">
        <v>1</v>
      </c>
    </row>
    <row r="298" spans="6:18" ht="12.75" customHeight="1" x14ac:dyDescent="0.4">
      <c r="F298" s="191" t="s">
        <v>77</v>
      </c>
      <c r="G298" s="193" t="s">
        <v>562</v>
      </c>
      <c r="H298" s="193" t="s">
        <v>1135</v>
      </c>
      <c r="I298" s="192">
        <v>1</v>
      </c>
      <c r="O298" s="161" t="s">
        <v>77</v>
      </c>
      <c r="P298" s="161" t="s">
        <v>567</v>
      </c>
      <c r="Q298" s="161" t="s">
        <v>1135</v>
      </c>
      <c r="R298" s="192">
        <v>1</v>
      </c>
    </row>
    <row r="299" spans="6:18" ht="12.75" customHeight="1" x14ac:dyDescent="0.4">
      <c r="F299" s="191" t="s">
        <v>77</v>
      </c>
      <c r="G299" s="193" t="s">
        <v>562</v>
      </c>
      <c r="H299" s="193" t="s">
        <v>1136</v>
      </c>
      <c r="I299" s="192">
        <v>1</v>
      </c>
      <c r="O299" s="161" t="s">
        <v>77</v>
      </c>
      <c r="P299" s="161" t="s">
        <v>567</v>
      </c>
      <c r="Q299" s="161" t="s">
        <v>1136</v>
      </c>
      <c r="R299" s="192">
        <v>1</v>
      </c>
    </row>
    <row r="300" spans="6:18" ht="12.75" customHeight="1" x14ac:dyDescent="0.4">
      <c r="F300" s="191" t="s">
        <v>77</v>
      </c>
      <c r="G300" s="193" t="s">
        <v>1137</v>
      </c>
      <c r="H300" s="193" t="s">
        <v>1138</v>
      </c>
      <c r="I300" s="192">
        <v>1</v>
      </c>
      <c r="O300" s="161" t="s">
        <v>77</v>
      </c>
      <c r="P300" s="161" t="s">
        <v>784</v>
      </c>
      <c r="Q300" s="161" t="s">
        <v>1138</v>
      </c>
      <c r="R300" s="192">
        <v>1</v>
      </c>
    </row>
    <row r="301" spans="6:18" ht="12.75" customHeight="1" x14ac:dyDescent="0.4">
      <c r="F301" s="191" t="s">
        <v>77</v>
      </c>
      <c r="G301" s="193" t="s">
        <v>1137</v>
      </c>
      <c r="H301" s="193" t="s">
        <v>1139</v>
      </c>
      <c r="I301" s="192">
        <v>1</v>
      </c>
      <c r="O301" s="161" t="s">
        <v>77</v>
      </c>
      <c r="P301" s="161" t="s">
        <v>784</v>
      </c>
      <c r="Q301" s="161" t="s">
        <v>1139</v>
      </c>
      <c r="R301" s="192">
        <v>1</v>
      </c>
    </row>
    <row r="302" spans="6:18" ht="12.75" customHeight="1" x14ac:dyDescent="0.4">
      <c r="F302" s="191" t="s">
        <v>77</v>
      </c>
      <c r="G302" s="193" t="s">
        <v>1137</v>
      </c>
      <c r="H302" s="193" t="s">
        <v>1140</v>
      </c>
      <c r="I302" s="192">
        <v>1</v>
      </c>
      <c r="O302" s="161" t="s">
        <v>77</v>
      </c>
      <c r="P302" s="161" t="s">
        <v>784</v>
      </c>
      <c r="Q302" s="161" t="s">
        <v>1140</v>
      </c>
      <c r="R302" s="192">
        <v>1</v>
      </c>
    </row>
    <row r="303" spans="6:18" ht="12.75" customHeight="1" x14ac:dyDescent="0.4">
      <c r="F303" s="191" t="s">
        <v>78</v>
      </c>
      <c r="G303" s="193" t="s">
        <v>931</v>
      </c>
      <c r="H303" s="193" t="s">
        <v>1141</v>
      </c>
      <c r="I303" s="192">
        <v>1</v>
      </c>
      <c r="O303" s="161" t="s">
        <v>78</v>
      </c>
      <c r="P303" s="161" t="s">
        <v>949</v>
      </c>
      <c r="Q303" s="161" t="s">
        <v>1141</v>
      </c>
      <c r="R303" s="192">
        <v>1</v>
      </c>
    </row>
    <row r="304" spans="6:18" ht="12.75" customHeight="1" x14ac:dyDescent="0.4">
      <c r="F304" s="191" t="s">
        <v>78</v>
      </c>
      <c r="G304" s="193" t="s">
        <v>950</v>
      </c>
      <c r="H304" s="193" t="s">
        <v>1142</v>
      </c>
      <c r="I304" s="192">
        <v>1</v>
      </c>
      <c r="O304" s="161" t="s">
        <v>78</v>
      </c>
      <c r="P304" s="161" t="s">
        <v>946</v>
      </c>
      <c r="Q304" s="161" t="s">
        <v>1142</v>
      </c>
      <c r="R304" s="192">
        <v>1</v>
      </c>
    </row>
    <row r="305" spans="6:18" ht="12.75" customHeight="1" x14ac:dyDescent="0.4">
      <c r="F305" s="191" t="s">
        <v>78</v>
      </c>
      <c r="G305" s="193" t="s">
        <v>989</v>
      </c>
      <c r="H305" s="193" t="s">
        <v>515</v>
      </c>
      <c r="I305" s="192">
        <v>1</v>
      </c>
      <c r="O305" s="161" t="s">
        <v>78</v>
      </c>
      <c r="P305" s="161" t="s">
        <v>952</v>
      </c>
      <c r="Q305" s="161" t="s">
        <v>515</v>
      </c>
      <c r="R305" s="192">
        <v>1</v>
      </c>
    </row>
    <row r="306" spans="6:18" ht="12.75" customHeight="1" x14ac:dyDescent="0.4">
      <c r="F306" s="191" t="s">
        <v>78</v>
      </c>
      <c r="G306" s="193" t="s">
        <v>469</v>
      </c>
      <c r="H306" s="193" t="s">
        <v>1143</v>
      </c>
      <c r="I306" s="192">
        <v>1</v>
      </c>
      <c r="O306" s="161" t="s">
        <v>78</v>
      </c>
      <c r="P306" s="161" t="s">
        <v>955</v>
      </c>
      <c r="Q306" s="161" t="s">
        <v>1143</v>
      </c>
      <c r="R306" s="192">
        <v>1</v>
      </c>
    </row>
    <row r="307" spans="6:18" ht="12.75" customHeight="1" x14ac:dyDescent="0.4">
      <c r="F307" s="191" t="s">
        <v>78</v>
      </c>
      <c r="G307" s="193" t="s">
        <v>731</v>
      </c>
      <c r="H307" s="193" t="s">
        <v>1144</v>
      </c>
      <c r="I307" s="192">
        <v>1</v>
      </c>
      <c r="O307" s="161" t="s">
        <v>78</v>
      </c>
      <c r="P307" s="161" t="s">
        <v>718</v>
      </c>
      <c r="Q307" s="161" t="s">
        <v>1144</v>
      </c>
      <c r="R307" s="192">
        <v>1</v>
      </c>
    </row>
    <row r="308" spans="6:18" ht="12.75" customHeight="1" x14ac:dyDescent="0.4">
      <c r="F308" s="191" t="s">
        <v>78</v>
      </c>
      <c r="G308" s="193" t="s">
        <v>731</v>
      </c>
      <c r="H308" s="193" t="s">
        <v>1145</v>
      </c>
      <c r="I308" s="192">
        <v>1</v>
      </c>
      <c r="O308" s="161" t="s">
        <v>78</v>
      </c>
      <c r="P308" s="161" t="s">
        <v>718</v>
      </c>
      <c r="Q308" s="161" t="s">
        <v>1145</v>
      </c>
      <c r="R308" s="192">
        <v>1</v>
      </c>
    </row>
    <row r="309" spans="6:18" ht="12.75" customHeight="1" x14ac:dyDescent="0.4">
      <c r="F309" s="191" t="s">
        <v>78</v>
      </c>
      <c r="G309" s="193" t="s">
        <v>731</v>
      </c>
      <c r="H309" s="193" t="s">
        <v>1146</v>
      </c>
      <c r="I309" s="192">
        <v>1</v>
      </c>
      <c r="O309" s="161" t="s">
        <v>78</v>
      </c>
      <c r="P309" s="161" t="s">
        <v>718</v>
      </c>
      <c r="Q309" s="161" t="s">
        <v>1146</v>
      </c>
      <c r="R309" s="192">
        <v>1</v>
      </c>
    </row>
    <row r="310" spans="6:18" ht="12.75" customHeight="1" x14ac:dyDescent="0.4">
      <c r="F310" s="191" t="s">
        <v>78</v>
      </c>
      <c r="G310" s="193" t="s">
        <v>731</v>
      </c>
      <c r="H310" s="193" t="s">
        <v>1147</v>
      </c>
      <c r="I310" s="192">
        <v>1</v>
      </c>
      <c r="O310" s="161" t="s">
        <v>78</v>
      </c>
      <c r="P310" s="161" t="s">
        <v>718</v>
      </c>
      <c r="Q310" s="161" t="s">
        <v>1147</v>
      </c>
      <c r="R310" s="192">
        <v>1</v>
      </c>
    </row>
    <row r="311" spans="6:18" ht="12.75" customHeight="1" x14ac:dyDescent="0.4">
      <c r="F311" s="191" t="s">
        <v>78</v>
      </c>
      <c r="G311" s="193" t="s">
        <v>797</v>
      </c>
      <c r="H311" s="193" t="s">
        <v>1148</v>
      </c>
      <c r="I311" s="192">
        <v>1</v>
      </c>
      <c r="O311" s="161" t="s">
        <v>78</v>
      </c>
      <c r="P311" s="161" t="s">
        <v>787</v>
      </c>
      <c r="Q311" s="161" t="s">
        <v>1148</v>
      </c>
      <c r="R311" s="192">
        <v>1</v>
      </c>
    </row>
    <row r="312" spans="6:18" ht="12.75" customHeight="1" x14ac:dyDescent="0.4">
      <c r="F312" s="191" t="s">
        <v>78</v>
      </c>
      <c r="G312" s="193" t="s">
        <v>797</v>
      </c>
      <c r="H312" s="193" t="s">
        <v>1149</v>
      </c>
      <c r="I312" s="192">
        <v>1</v>
      </c>
      <c r="O312" s="161" t="s">
        <v>78</v>
      </c>
      <c r="P312" s="161" t="s">
        <v>787</v>
      </c>
      <c r="Q312" s="161" t="s">
        <v>1149</v>
      </c>
      <c r="R312" s="192">
        <v>1</v>
      </c>
    </row>
    <row r="313" spans="6:18" ht="12.75" customHeight="1" x14ac:dyDescent="0.4">
      <c r="F313" s="191" t="s">
        <v>78</v>
      </c>
      <c r="G313" s="193" t="s">
        <v>797</v>
      </c>
      <c r="H313" s="193" t="s">
        <v>1150</v>
      </c>
      <c r="I313" s="192">
        <v>1</v>
      </c>
      <c r="O313" s="161" t="s">
        <v>78</v>
      </c>
      <c r="P313" s="161" t="s">
        <v>787</v>
      </c>
      <c r="Q313" s="161" t="s">
        <v>1150</v>
      </c>
      <c r="R313" s="192">
        <v>1</v>
      </c>
    </row>
    <row r="314" spans="6:18" ht="12.75" customHeight="1" x14ac:dyDescent="0.4">
      <c r="F314" s="191" t="s">
        <v>79</v>
      </c>
      <c r="G314" s="193" t="s">
        <v>1151</v>
      </c>
      <c r="H314" s="193" t="s">
        <v>1152</v>
      </c>
      <c r="I314" s="192">
        <v>1</v>
      </c>
      <c r="O314" s="161" t="s">
        <v>79</v>
      </c>
      <c r="P314" s="161" t="s">
        <v>957</v>
      </c>
      <c r="Q314" s="161" t="s">
        <v>1152</v>
      </c>
      <c r="R314" s="192">
        <v>1</v>
      </c>
    </row>
    <row r="315" spans="6:18" ht="12.75" customHeight="1" x14ac:dyDescent="0.4">
      <c r="F315" s="191" t="s">
        <v>79</v>
      </c>
      <c r="G315" s="193" t="s">
        <v>976</v>
      </c>
      <c r="H315" s="193" t="s">
        <v>1153</v>
      </c>
      <c r="I315" s="192">
        <v>1</v>
      </c>
      <c r="O315" s="161" t="s">
        <v>79</v>
      </c>
      <c r="P315" s="161" t="s">
        <v>960</v>
      </c>
      <c r="Q315" s="161" t="s">
        <v>1153</v>
      </c>
      <c r="R315" s="192">
        <v>1</v>
      </c>
    </row>
    <row r="316" spans="6:18" ht="12.75" customHeight="1" x14ac:dyDescent="0.4">
      <c r="F316" s="191" t="s">
        <v>80</v>
      </c>
      <c r="G316" s="193" t="s">
        <v>1154</v>
      </c>
      <c r="H316" s="193" t="s">
        <v>1155</v>
      </c>
      <c r="I316" s="192">
        <v>1</v>
      </c>
      <c r="O316" s="161" t="s">
        <v>80</v>
      </c>
      <c r="P316" s="161" t="s">
        <v>653</v>
      </c>
      <c r="Q316" s="161" t="s">
        <v>1155</v>
      </c>
      <c r="R316" s="192">
        <v>1</v>
      </c>
    </row>
    <row r="317" spans="6:18" ht="12.75" customHeight="1" x14ac:dyDescent="0.4">
      <c r="F317" s="191" t="s">
        <v>80</v>
      </c>
      <c r="G317" s="193" t="s">
        <v>1154</v>
      </c>
      <c r="H317" s="193" t="s">
        <v>1124</v>
      </c>
      <c r="I317" s="192">
        <v>1</v>
      </c>
      <c r="O317" s="161" t="s">
        <v>80</v>
      </c>
      <c r="P317" s="161" t="s">
        <v>653</v>
      </c>
      <c r="Q317" s="161" t="s">
        <v>1124</v>
      </c>
      <c r="R317" s="192">
        <v>1</v>
      </c>
    </row>
    <row r="318" spans="6:18" ht="12.75" customHeight="1" x14ac:dyDescent="0.4">
      <c r="F318" s="191" t="s">
        <v>80</v>
      </c>
      <c r="G318" s="193" t="s">
        <v>1154</v>
      </c>
      <c r="H318" s="193" t="s">
        <v>1156</v>
      </c>
      <c r="I318" s="192">
        <v>1</v>
      </c>
      <c r="O318" s="161" t="s">
        <v>80</v>
      </c>
      <c r="P318" s="161" t="s">
        <v>653</v>
      </c>
      <c r="Q318" s="161" t="s">
        <v>1156</v>
      </c>
      <c r="R318" s="192">
        <v>1</v>
      </c>
    </row>
    <row r="319" spans="6:18" ht="12.75" customHeight="1" x14ac:dyDescent="0.4">
      <c r="F319" s="191" t="s">
        <v>80</v>
      </c>
      <c r="G319" s="193" t="s">
        <v>1154</v>
      </c>
      <c r="H319" s="193" t="s">
        <v>1157</v>
      </c>
      <c r="I319" s="192">
        <v>1</v>
      </c>
      <c r="O319" s="161" t="s">
        <v>80</v>
      </c>
      <c r="P319" s="161" t="s">
        <v>653</v>
      </c>
      <c r="Q319" s="161" t="s">
        <v>1157</v>
      </c>
      <c r="R319" s="192">
        <v>1</v>
      </c>
    </row>
    <row r="320" spans="6:18" ht="12.75" customHeight="1" x14ac:dyDescent="0.4">
      <c r="F320" s="191" t="s">
        <v>80</v>
      </c>
      <c r="G320" s="193" t="s">
        <v>1154</v>
      </c>
      <c r="H320" s="193" t="s">
        <v>1158</v>
      </c>
      <c r="I320" s="192">
        <v>1</v>
      </c>
      <c r="O320" s="161" t="s">
        <v>80</v>
      </c>
      <c r="P320" s="161" t="s">
        <v>653</v>
      </c>
      <c r="Q320" s="161" t="s">
        <v>1158</v>
      </c>
      <c r="R320" s="192">
        <v>1</v>
      </c>
    </row>
    <row r="321" spans="6:18" ht="12.75" customHeight="1" x14ac:dyDescent="0.4">
      <c r="F321" s="191" t="s">
        <v>80</v>
      </c>
      <c r="G321" s="193" t="s">
        <v>1154</v>
      </c>
      <c r="H321" s="193" t="s">
        <v>1159</v>
      </c>
      <c r="I321" s="192">
        <v>1</v>
      </c>
      <c r="O321" s="161" t="s">
        <v>80</v>
      </c>
      <c r="P321" s="161" t="s">
        <v>653</v>
      </c>
      <c r="Q321" s="161" t="s">
        <v>1159</v>
      </c>
      <c r="R321" s="192">
        <v>1</v>
      </c>
    </row>
    <row r="322" spans="6:18" ht="12.75" customHeight="1" x14ac:dyDescent="0.4">
      <c r="F322" s="191" t="s">
        <v>80</v>
      </c>
      <c r="G322" s="193" t="s">
        <v>498</v>
      </c>
      <c r="H322" s="193" t="s">
        <v>1160</v>
      </c>
      <c r="I322" s="192">
        <v>1</v>
      </c>
      <c r="O322" s="161" t="s">
        <v>80</v>
      </c>
      <c r="P322" s="161" t="s">
        <v>505</v>
      </c>
      <c r="Q322" s="161" t="s">
        <v>1160</v>
      </c>
      <c r="R322" s="192">
        <v>1</v>
      </c>
    </row>
    <row r="323" spans="6:18" ht="12.75" customHeight="1" x14ac:dyDescent="0.4">
      <c r="F323" s="191" t="s">
        <v>80</v>
      </c>
      <c r="G323" s="193" t="s">
        <v>498</v>
      </c>
      <c r="H323" s="193" t="s">
        <v>1161</v>
      </c>
      <c r="I323" s="192">
        <v>1</v>
      </c>
      <c r="O323" s="161" t="s">
        <v>80</v>
      </c>
      <c r="P323" s="161" t="s">
        <v>505</v>
      </c>
      <c r="Q323" s="161" t="s">
        <v>1161</v>
      </c>
      <c r="R323" s="192">
        <v>1</v>
      </c>
    </row>
    <row r="324" spans="6:18" ht="12.75" customHeight="1" x14ac:dyDescent="0.4">
      <c r="F324" s="191" t="s">
        <v>80</v>
      </c>
      <c r="G324" s="193" t="s">
        <v>498</v>
      </c>
      <c r="H324" s="193" t="s">
        <v>1162</v>
      </c>
      <c r="I324" s="192">
        <v>1</v>
      </c>
      <c r="O324" s="161" t="s">
        <v>80</v>
      </c>
      <c r="P324" s="161" t="s">
        <v>505</v>
      </c>
      <c r="Q324" s="161" t="s">
        <v>1162</v>
      </c>
      <c r="R324" s="192">
        <v>1</v>
      </c>
    </row>
    <row r="325" spans="6:18" ht="12.75" customHeight="1" x14ac:dyDescent="0.4">
      <c r="F325" s="191" t="s">
        <v>80</v>
      </c>
      <c r="G325" s="193" t="s">
        <v>498</v>
      </c>
      <c r="H325" s="193" t="s">
        <v>1163</v>
      </c>
      <c r="I325" s="192">
        <v>1</v>
      </c>
      <c r="O325" s="161" t="s">
        <v>80</v>
      </c>
      <c r="P325" s="161" t="s">
        <v>505</v>
      </c>
      <c r="Q325" s="161" t="s">
        <v>1163</v>
      </c>
      <c r="R325" s="192">
        <v>1</v>
      </c>
    </row>
    <row r="326" spans="6:18" ht="12.75" customHeight="1" x14ac:dyDescent="0.4">
      <c r="F326" s="191" t="s">
        <v>80</v>
      </c>
      <c r="G326" s="193" t="s">
        <v>498</v>
      </c>
      <c r="H326" s="193" t="s">
        <v>1164</v>
      </c>
      <c r="I326" s="192">
        <v>1</v>
      </c>
      <c r="O326" s="161" t="s">
        <v>80</v>
      </c>
      <c r="P326" s="161" t="s">
        <v>505</v>
      </c>
      <c r="Q326" s="161" t="s">
        <v>1164</v>
      </c>
      <c r="R326" s="192">
        <v>1</v>
      </c>
    </row>
    <row r="327" spans="6:18" ht="12.75" customHeight="1" x14ac:dyDescent="0.4">
      <c r="F327" s="191" t="s">
        <v>80</v>
      </c>
      <c r="G327" s="193" t="s">
        <v>498</v>
      </c>
      <c r="H327" s="193" t="s">
        <v>1165</v>
      </c>
      <c r="I327" s="192">
        <v>1</v>
      </c>
      <c r="O327" s="161" t="s">
        <v>80</v>
      </c>
      <c r="P327" s="161" t="s">
        <v>505</v>
      </c>
      <c r="Q327" s="161" t="s">
        <v>1165</v>
      </c>
      <c r="R327" s="192">
        <v>1</v>
      </c>
    </row>
    <row r="328" spans="6:18" ht="12.75" customHeight="1" x14ac:dyDescent="0.4">
      <c r="F328" s="191" t="s">
        <v>80</v>
      </c>
      <c r="G328" s="193" t="s">
        <v>498</v>
      </c>
      <c r="H328" s="193" t="s">
        <v>1166</v>
      </c>
      <c r="I328" s="192">
        <v>1</v>
      </c>
      <c r="O328" s="161" t="s">
        <v>80</v>
      </c>
      <c r="P328" s="161" t="s">
        <v>505</v>
      </c>
      <c r="Q328" s="161" t="s">
        <v>1166</v>
      </c>
      <c r="R328" s="192">
        <v>1</v>
      </c>
    </row>
    <row r="329" spans="6:18" ht="12.75" customHeight="1" x14ac:dyDescent="0.4">
      <c r="F329" s="191" t="s">
        <v>80</v>
      </c>
      <c r="G329" s="193" t="s">
        <v>498</v>
      </c>
      <c r="H329" s="193" t="s">
        <v>1167</v>
      </c>
      <c r="I329" s="192">
        <v>1</v>
      </c>
      <c r="O329" s="161" t="s">
        <v>80</v>
      </c>
      <c r="P329" s="161" t="s">
        <v>505</v>
      </c>
      <c r="Q329" s="161" t="s">
        <v>1167</v>
      </c>
      <c r="R329" s="192">
        <v>1</v>
      </c>
    </row>
    <row r="330" spans="6:18" ht="12.75" customHeight="1" x14ac:dyDescent="0.4">
      <c r="F330" s="191" t="s">
        <v>80</v>
      </c>
      <c r="G330" s="193" t="s">
        <v>498</v>
      </c>
      <c r="H330" s="193" t="s">
        <v>1168</v>
      </c>
      <c r="I330" s="192">
        <v>1</v>
      </c>
      <c r="O330" s="161" t="s">
        <v>80</v>
      </c>
      <c r="P330" s="161" t="s">
        <v>505</v>
      </c>
      <c r="Q330" s="161" t="s">
        <v>1168</v>
      </c>
      <c r="R330" s="192">
        <v>1</v>
      </c>
    </row>
    <row r="331" spans="6:18" ht="12.75" customHeight="1" x14ac:dyDescent="0.4">
      <c r="F331" s="191" t="s">
        <v>80</v>
      </c>
      <c r="G331" s="193" t="s">
        <v>498</v>
      </c>
      <c r="H331" s="193" t="s">
        <v>1169</v>
      </c>
      <c r="I331" s="192">
        <v>1</v>
      </c>
      <c r="O331" s="161" t="s">
        <v>80</v>
      </c>
      <c r="P331" s="161" t="s">
        <v>505</v>
      </c>
      <c r="Q331" s="161" t="s">
        <v>1169</v>
      </c>
      <c r="R331" s="192">
        <v>1</v>
      </c>
    </row>
    <row r="332" spans="6:18" ht="12.75" customHeight="1" x14ac:dyDescent="0.4">
      <c r="F332" s="191" t="s">
        <v>80</v>
      </c>
      <c r="G332" s="193" t="s">
        <v>498</v>
      </c>
      <c r="H332" s="193" t="s">
        <v>1170</v>
      </c>
      <c r="I332" s="192">
        <v>1</v>
      </c>
      <c r="O332" s="161" t="s">
        <v>80</v>
      </c>
      <c r="P332" s="161" t="s">
        <v>505</v>
      </c>
      <c r="Q332" s="161" t="s">
        <v>1170</v>
      </c>
      <c r="R332" s="192">
        <v>1</v>
      </c>
    </row>
    <row r="333" spans="6:18" ht="12.75" customHeight="1" x14ac:dyDescent="0.4">
      <c r="F333" s="191" t="s">
        <v>80</v>
      </c>
      <c r="G333" s="193" t="s">
        <v>498</v>
      </c>
      <c r="H333" s="193" t="s">
        <v>1171</v>
      </c>
      <c r="I333" s="192">
        <v>1</v>
      </c>
      <c r="O333" s="161" t="s">
        <v>80</v>
      </c>
      <c r="P333" s="161" t="s">
        <v>505</v>
      </c>
      <c r="Q333" s="161" t="s">
        <v>1171</v>
      </c>
      <c r="R333" s="192">
        <v>1</v>
      </c>
    </row>
    <row r="334" spans="6:18" ht="12.75" customHeight="1" x14ac:dyDescent="0.4">
      <c r="F334" s="191" t="s">
        <v>80</v>
      </c>
      <c r="G334" s="193" t="s">
        <v>498</v>
      </c>
      <c r="H334" s="193" t="s">
        <v>1172</v>
      </c>
      <c r="I334" s="192">
        <v>1</v>
      </c>
      <c r="O334" s="161" t="s">
        <v>80</v>
      </c>
      <c r="P334" s="161" t="s">
        <v>505</v>
      </c>
      <c r="Q334" s="161" t="s">
        <v>1172</v>
      </c>
      <c r="R334" s="192">
        <v>1</v>
      </c>
    </row>
    <row r="335" spans="6:18" ht="12.75" customHeight="1" x14ac:dyDescent="0.4">
      <c r="F335" s="191" t="s">
        <v>80</v>
      </c>
      <c r="G335" s="193" t="s">
        <v>527</v>
      </c>
      <c r="H335" s="193" t="s">
        <v>1173</v>
      </c>
      <c r="I335" s="192">
        <v>1</v>
      </c>
      <c r="O335" s="161" t="s">
        <v>80</v>
      </c>
      <c r="P335" s="161" t="s">
        <v>963</v>
      </c>
      <c r="Q335" s="161" t="s">
        <v>1173</v>
      </c>
      <c r="R335" s="192">
        <v>1</v>
      </c>
    </row>
    <row r="336" spans="6:18" ht="12.75" customHeight="1" x14ac:dyDescent="0.4">
      <c r="F336" s="191" t="s">
        <v>80</v>
      </c>
      <c r="G336" s="193" t="s">
        <v>527</v>
      </c>
      <c r="H336" s="193" t="s">
        <v>1174</v>
      </c>
      <c r="I336" s="192">
        <v>1</v>
      </c>
      <c r="O336" s="161" t="s">
        <v>80</v>
      </c>
      <c r="P336" s="161" t="s">
        <v>545</v>
      </c>
      <c r="Q336" s="161" t="s">
        <v>1174</v>
      </c>
      <c r="R336" s="192">
        <v>1</v>
      </c>
    </row>
    <row r="337" spans="6:18" ht="12.75" customHeight="1" x14ac:dyDescent="0.4">
      <c r="F337" s="191" t="s">
        <v>80</v>
      </c>
      <c r="G337" s="193" t="s">
        <v>527</v>
      </c>
      <c r="H337" s="193" t="s">
        <v>1175</v>
      </c>
      <c r="I337" s="192">
        <v>1</v>
      </c>
      <c r="O337" s="161" t="s">
        <v>80</v>
      </c>
      <c r="P337" s="161" t="s">
        <v>545</v>
      </c>
      <c r="Q337" s="161" t="s">
        <v>1175</v>
      </c>
      <c r="R337" s="192">
        <v>1</v>
      </c>
    </row>
    <row r="338" spans="6:18" ht="12.75" customHeight="1" x14ac:dyDescent="0.4">
      <c r="F338" s="191" t="s">
        <v>80</v>
      </c>
      <c r="G338" s="193" t="s">
        <v>527</v>
      </c>
      <c r="H338" s="193" t="s">
        <v>1176</v>
      </c>
      <c r="I338" s="192">
        <v>1</v>
      </c>
      <c r="O338" s="161" t="s">
        <v>80</v>
      </c>
      <c r="P338" s="161" t="s">
        <v>545</v>
      </c>
      <c r="Q338" s="161" t="s">
        <v>1176</v>
      </c>
      <c r="R338" s="192">
        <v>1</v>
      </c>
    </row>
    <row r="339" spans="6:18" ht="12.75" customHeight="1" x14ac:dyDescent="0.4">
      <c r="F339" s="191" t="s">
        <v>80</v>
      </c>
      <c r="G339" s="193" t="s">
        <v>527</v>
      </c>
      <c r="H339" s="193" t="s">
        <v>1177</v>
      </c>
      <c r="I339" s="192">
        <v>1</v>
      </c>
      <c r="O339" s="161" t="s">
        <v>80</v>
      </c>
      <c r="P339" s="161" t="s">
        <v>545</v>
      </c>
      <c r="Q339" s="161" t="s">
        <v>1177</v>
      </c>
      <c r="R339" s="192">
        <v>1</v>
      </c>
    </row>
    <row r="340" spans="6:18" ht="12.75" customHeight="1" x14ac:dyDescent="0.4">
      <c r="F340" s="191" t="s">
        <v>80</v>
      </c>
      <c r="G340" s="193" t="s">
        <v>527</v>
      </c>
      <c r="H340" s="193" t="s">
        <v>1178</v>
      </c>
      <c r="I340" s="192">
        <v>1</v>
      </c>
      <c r="O340" s="161" t="s">
        <v>80</v>
      </c>
      <c r="P340" s="161" t="s">
        <v>545</v>
      </c>
      <c r="Q340" s="161" t="s">
        <v>1178</v>
      </c>
      <c r="R340" s="192">
        <v>1</v>
      </c>
    </row>
    <row r="341" spans="6:18" ht="12.75" customHeight="1" x14ac:dyDescent="0.4">
      <c r="F341" s="191" t="s">
        <v>80</v>
      </c>
      <c r="G341" s="193" t="s">
        <v>527</v>
      </c>
      <c r="H341" s="193" t="s">
        <v>1179</v>
      </c>
      <c r="I341" s="192">
        <v>1</v>
      </c>
      <c r="O341" s="161" t="s">
        <v>80</v>
      </c>
      <c r="P341" s="161" t="s">
        <v>545</v>
      </c>
      <c r="Q341" s="161" t="s">
        <v>1179</v>
      </c>
      <c r="R341" s="192">
        <v>1</v>
      </c>
    </row>
    <row r="342" spans="6:18" ht="12.75" customHeight="1" x14ac:dyDescent="0.4">
      <c r="F342" s="191" t="s">
        <v>80</v>
      </c>
      <c r="G342" s="193" t="s">
        <v>527</v>
      </c>
      <c r="H342" s="193" t="s">
        <v>1180</v>
      </c>
      <c r="I342" s="192">
        <v>1</v>
      </c>
      <c r="O342" s="161" t="s">
        <v>80</v>
      </c>
      <c r="P342" s="161" t="s">
        <v>545</v>
      </c>
      <c r="Q342" s="161" t="s">
        <v>1180</v>
      </c>
      <c r="R342" s="192">
        <v>1</v>
      </c>
    </row>
    <row r="343" spans="6:18" ht="12.75" customHeight="1" x14ac:dyDescent="0.4">
      <c r="F343" s="191" t="s">
        <v>80</v>
      </c>
      <c r="G343" s="193" t="s">
        <v>527</v>
      </c>
      <c r="H343" s="193" t="s">
        <v>1181</v>
      </c>
      <c r="I343" s="192">
        <v>1</v>
      </c>
      <c r="O343" s="161" t="s">
        <v>80</v>
      </c>
      <c r="P343" s="161" t="s">
        <v>545</v>
      </c>
      <c r="Q343" s="161" t="s">
        <v>1181</v>
      </c>
      <c r="R343" s="192">
        <v>1</v>
      </c>
    </row>
    <row r="344" spans="6:18" ht="12.75" customHeight="1" x14ac:dyDescent="0.4">
      <c r="F344" s="191" t="s">
        <v>80</v>
      </c>
      <c r="G344" s="193" t="s">
        <v>527</v>
      </c>
      <c r="H344" s="193" t="s">
        <v>1182</v>
      </c>
      <c r="I344" s="192">
        <v>1</v>
      </c>
      <c r="O344" s="161" t="s">
        <v>80</v>
      </c>
      <c r="P344" s="161" t="s">
        <v>545</v>
      </c>
      <c r="Q344" s="161" t="s">
        <v>1182</v>
      </c>
      <c r="R344" s="192">
        <v>1</v>
      </c>
    </row>
    <row r="345" spans="6:18" ht="12.75" customHeight="1" x14ac:dyDescent="0.4">
      <c r="F345" s="191" t="s">
        <v>80</v>
      </c>
      <c r="G345" s="193" t="s">
        <v>527</v>
      </c>
      <c r="H345" s="193" t="s">
        <v>1183</v>
      </c>
      <c r="I345" s="192">
        <v>1</v>
      </c>
      <c r="O345" s="161" t="s">
        <v>80</v>
      </c>
      <c r="P345" s="161" t="s">
        <v>545</v>
      </c>
      <c r="Q345" s="161" t="s">
        <v>1183</v>
      </c>
      <c r="R345" s="192">
        <v>1</v>
      </c>
    </row>
    <row r="346" spans="6:18" ht="12.75" customHeight="1" x14ac:dyDescent="0.4">
      <c r="F346" s="191" t="s">
        <v>80</v>
      </c>
      <c r="G346" s="193" t="s">
        <v>637</v>
      </c>
      <c r="H346" s="193" t="s">
        <v>1184</v>
      </c>
      <c r="I346" s="192">
        <v>1</v>
      </c>
      <c r="O346" s="161" t="s">
        <v>80</v>
      </c>
      <c r="P346" s="161" t="s">
        <v>790</v>
      </c>
      <c r="Q346" s="161" t="s">
        <v>1184</v>
      </c>
      <c r="R346" s="192">
        <v>1</v>
      </c>
    </row>
    <row r="347" spans="6:18" ht="12.75" customHeight="1" x14ac:dyDescent="0.4">
      <c r="F347" s="191" t="s">
        <v>80</v>
      </c>
      <c r="G347" s="193" t="s">
        <v>637</v>
      </c>
      <c r="H347" s="193" t="s">
        <v>1185</v>
      </c>
      <c r="I347" s="192">
        <v>1</v>
      </c>
      <c r="O347" s="161" t="s">
        <v>80</v>
      </c>
      <c r="P347" s="161" t="s">
        <v>790</v>
      </c>
      <c r="Q347" s="161" t="s">
        <v>1185</v>
      </c>
      <c r="R347" s="192">
        <v>1</v>
      </c>
    </row>
    <row r="348" spans="6:18" ht="12.75" customHeight="1" x14ac:dyDescent="0.4">
      <c r="F348" s="191" t="s">
        <v>80</v>
      </c>
      <c r="G348" s="193" t="s">
        <v>637</v>
      </c>
      <c r="H348" s="193" t="s">
        <v>1186</v>
      </c>
      <c r="I348" s="192">
        <v>1</v>
      </c>
      <c r="O348" s="161" t="s">
        <v>80</v>
      </c>
      <c r="P348" s="161" t="s">
        <v>790</v>
      </c>
      <c r="Q348" s="161" t="s">
        <v>1186</v>
      </c>
      <c r="R348" s="192">
        <v>1</v>
      </c>
    </row>
    <row r="349" spans="6:18" ht="12.75" customHeight="1" x14ac:dyDescent="0.4">
      <c r="F349" s="191" t="s">
        <v>80</v>
      </c>
      <c r="G349" s="193" t="s">
        <v>637</v>
      </c>
      <c r="H349" s="193" t="s">
        <v>1187</v>
      </c>
      <c r="I349" s="192">
        <v>1</v>
      </c>
      <c r="O349" s="161" t="s">
        <v>80</v>
      </c>
      <c r="P349" s="161" t="s">
        <v>721</v>
      </c>
      <c r="Q349" s="161" t="s">
        <v>1187</v>
      </c>
      <c r="R349" s="192">
        <v>1</v>
      </c>
    </row>
    <row r="350" spans="6:18" ht="12.75" customHeight="1" x14ac:dyDescent="0.4">
      <c r="F350" s="191" t="s">
        <v>80</v>
      </c>
      <c r="G350" s="193" t="s">
        <v>637</v>
      </c>
      <c r="H350" s="193" t="s">
        <v>1188</v>
      </c>
      <c r="I350" s="192">
        <v>1</v>
      </c>
      <c r="O350" s="161" t="s">
        <v>80</v>
      </c>
      <c r="P350" s="161" t="s">
        <v>721</v>
      </c>
      <c r="Q350" s="161" t="s">
        <v>1188</v>
      </c>
      <c r="R350" s="192">
        <v>1</v>
      </c>
    </row>
    <row r="351" spans="6:18" ht="12.75" customHeight="1" x14ac:dyDescent="0.4">
      <c r="F351" s="191" t="s">
        <v>80</v>
      </c>
      <c r="G351" s="193" t="s">
        <v>637</v>
      </c>
      <c r="H351" s="193" t="s">
        <v>1189</v>
      </c>
      <c r="I351" s="192">
        <v>1</v>
      </c>
      <c r="O351" s="161" t="s">
        <v>80</v>
      </c>
      <c r="P351" s="161" t="s">
        <v>721</v>
      </c>
      <c r="Q351" s="161" t="s">
        <v>1189</v>
      </c>
      <c r="R351" s="192">
        <v>1</v>
      </c>
    </row>
    <row r="352" spans="6:18" ht="12.75" customHeight="1" x14ac:dyDescent="0.4">
      <c r="F352" s="191" t="s">
        <v>80</v>
      </c>
      <c r="G352" s="193" t="s">
        <v>637</v>
      </c>
      <c r="H352" s="193" t="s">
        <v>1190</v>
      </c>
      <c r="I352" s="192">
        <v>1</v>
      </c>
      <c r="O352" s="161" t="s">
        <v>80</v>
      </c>
      <c r="P352" s="161" t="s">
        <v>721</v>
      </c>
      <c r="Q352" s="161" t="s">
        <v>1190</v>
      </c>
      <c r="R352" s="192">
        <v>1</v>
      </c>
    </row>
    <row r="353" spans="6:18" ht="12.75" customHeight="1" x14ac:dyDescent="0.4">
      <c r="F353" s="191" t="s">
        <v>80</v>
      </c>
      <c r="G353" s="193" t="s">
        <v>568</v>
      </c>
      <c r="H353" s="193" t="s">
        <v>1191</v>
      </c>
      <c r="I353" s="192">
        <v>1</v>
      </c>
      <c r="O353" s="161" t="s">
        <v>80</v>
      </c>
      <c r="P353" s="161" t="s">
        <v>570</v>
      </c>
      <c r="Q353" s="161" t="s">
        <v>1191</v>
      </c>
      <c r="R353" s="192">
        <v>1</v>
      </c>
    </row>
    <row r="354" spans="6:18" ht="12.75" customHeight="1" x14ac:dyDescent="0.4">
      <c r="F354" s="191" t="s">
        <v>80</v>
      </c>
      <c r="G354" s="193" t="s">
        <v>568</v>
      </c>
      <c r="H354" s="193" t="s">
        <v>1192</v>
      </c>
      <c r="I354" s="192">
        <v>1</v>
      </c>
      <c r="O354" s="161" t="s">
        <v>80</v>
      </c>
      <c r="P354" s="161" t="s">
        <v>570</v>
      </c>
      <c r="Q354" s="161" t="s">
        <v>1192</v>
      </c>
      <c r="R354" s="192">
        <v>1</v>
      </c>
    </row>
    <row r="355" spans="6:18" ht="12.75" customHeight="1" x14ac:dyDescent="0.4">
      <c r="F355" s="191" t="s">
        <v>80</v>
      </c>
      <c r="G355" s="193" t="s">
        <v>568</v>
      </c>
      <c r="H355" s="193" t="s">
        <v>1193</v>
      </c>
      <c r="I355" s="192">
        <v>1</v>
      </c>
      <c r="O355" s="161" t="s">
        <v>80</v>
      </c>
      <c r="P355" s="161" t="s">
        <v>570</v>
      </c>
      <c r="Q355" s="161" t="s">
        <v>1193</v>
      </c>
      <c r="R355" s="192">
        <v>1</v>
      </c>
    </row>
    <row r="356" spans="6:18" ht="12.75" customHeight="1" x14ac:dyDescent="0.4">
      <c r="F356" s="191" t="s">
        <v>80</v>
      </c>
      <c r="G356" s="193" t="s">
        <v>568</v>
      </c>
      <c r="H356" s="193" t="s">
        <v>1194</v>
      </c>
      <c r="I356" s="192">
        <v>1</v>
      </c>
      <c r="O356" s="161" t="s">
        <v>80</v>
      </c>
      <c r="P356" s="161" t="s">
        <v>570</v>
      </c>
      <c r="Q356" s="161" t="s">
        <v>1194</v>
      </c>
      <c r="R356" s="192">
        <v>1</v>
      </c>
    </row>
    <row r="357" spans="6:18" ht="12.75" customHeight="1" x14ac:dyDescent="0.4">
      <c r="F357" s="191" t="s">
        <v>80</v>
      </c>
      <c r="G357" s="193" t="s">
        <v>568</v>
      </c>
      <c r="H357" s="193" t="s">
        <v>1195</v>
      </c>
      <c r="I357" s="192">
        <v>1</v>
      </c>
      <c r="O357" s="161" t="s">
        <v>80</v>
      </c>
      <c r="P357" s="161" t="s">
        <v>570</v>
      </c>
      <c r="Q357" s="161" t="s">
        <v>1195</v>
      </c>
      <c r="R357" s="192">
        <v>1</v>
      </c>
    </row>
    <row r="358" spans="6:18" ht="12.75" customHeight="1" x14ac:dyDescent="0.4">
      <c r="F358" s="191" t="s">
        <v>80</v>
      </c>
      <c r="G358" s="193" t="s">
        <v>568</v>
      </c>
      <c r="H358" s="193" t="s">
        <v>1196</v>
      </c>
      <c r="I358" s="192">
        <v>1</v>
      </c>
      <c r="O358" s="161" t="s">
        <v>80</v>
      </c>
      <c r="P358" s="161" t="s">
        <v>570</v>
      </c>
      <c r="Q358" s="161" t="s">
        <v>1196</v>
      </c>
      <c r="R358" s="192">
        <v>1</v>
      </c>
    </row>
    <row r="359" spans="6:18" ht="12.75" customHeight="1" x14ac:dyDescent="0.4">
      <c r="F359" s="191" t="s">
        <v>80</v>
      </c>
      <c r="G359" s="193" t="s">
        <v>568</v>
      </c>
      <c r="H359" s="193" t="s">
        <v>1197</v>
      </c>
      <c r="I359" s="192">
        <v>1</v>
      </c>
      <c r="O359" s="161" t="s">
        <v>80</v>
      </c>
      <c r="P359" s="161" t="s">
        <v>570</v>
      </c>
      <c r="Q359" s="161" t="s">
        <v>1197</v>
      </c>
      <c r="R359" s="192">
        <v>1</v>
      </c>
    </row>
    <row r="360" spans="6:18" ht="12.75" customHeight="1" x14ac:dyDescent="0.4">
      <c r="F360" s="191" t="s">
        <v>80</v>
      </c>
      <c r="G360" s="193" t="s">
        <v>568</v>
      </c>
      <c r="H360" s="193" t="s">
        <v>1198</v>
      </c>
      <c r="I360" s="192">
        <v>1</v>
      </c>
      <c r="O360" s="161" t="s">
        <v>80</v>
      </c>
      <c r="P360" s="161" t="s">
        <v>570</v>
      </c>
      <c r="Q360" s="161" t="s">
        <v>1198</v>
      </c>
      <c r="R360" s="192">
        <v>1</v>
      </c>
    </row>
    <row r="361" spans="6:18" ht="12.75" customHeight="1" x14ac:dyDescent="0.4">
      <c r="F361" s="191" t="s">
        <v>80</v>
      </c>
      <c r="G361" s="193" t="s">
        <v>568</v>
      </c>
      <c r="H361" s="193" t="s">
        <v>1199</v>
      </c>
      <c r="I361" s="192">
        <v>1</v>
      </c>
      <c r="O361" s="161" t="s">
        <v>80</v>
      </c>
      <c r="P361" s="161" t="s">
        <v>570</v>
      </c>
      <c r="Q361" s="161" t="s">
        <v>1199</v>
      </c>
      <c r="R361" s="192">
        <v>1</v>
      </c>
    </row>
    <row r="362" spans="6:18" ht="12.75" customHeight="1" x14ac:dyDescent="0.4">
      <c r="F362" s="191" t="s">
        <v>81</v>
      </c>
      <c r="G362" s="193" t="s">
        <v>708</v>
      </c>
      <c r="H362" s="193" t="s">
        <v>1200</v>
      </c>
      <c r="I362" s="192">
        <v>1</v>
      </c>
      <c r="O362" s="161" t="s">
        <v>81</v>
      </c>
      <c r="P362" s="161" t="s">
        <v>793</v>
      </c>
      <c r="Q362" s="161" t="s">
        <v>1200</v>
      </c>
      <c r="R362" s="192">
        <v>1</v>
      </c>
    </row>
    <row r="363" spans="6:18" ht="12.75" customHeight="1" x14ac:dyDescent="0.4">
      <c r="F363" s="191" t="s">
        <v>81</v>
      </c>
      <c r="G363" s="193" t="s">
        <v>708</v>
      </c>
      <c r="H363" s="193" t="s">
        <v>1201</v>
      </c>
      <c r="I363" s="192">
        <v>1</v>
      </c>
      <c r="O363" s="161" t="s">
        <v>81</v>
      </c>
      <c r="P363" s="161" t="s">
        <v>793</v>
      </c>
      <c r="Q363" s="161" t="s">
        <v>1201</v>
      </c>
      <c r="R363" s="192">
        <v>1</v>
      </c>
    </row>
    <row r="364" spans="6:18" ht="12.75" customHeight="1" x14ac:dyDescent="0.4">
      <c r="F364" s="191" t="s">
        <v>81</v>
      </c>
      <c r="G364" s="193" t="s">
        <v>708</v>
      </c>
      <c r="H364" s="193" t="s">
        <v>1202</v>
      </c>
      <c r="I364" s="192">
        <v>1</v>
      </c>
      <c r="O364" s="161" t="s">
        <v>81</v>
      </c>
      <c r="P364" s="161" t="s">
        <v>793</v>
      </c>
      <c r="Q364" s="161" t="s">
        <v>1202</v>
      </c>
      <c r="R364" s="192">
        <v>1</v>
      </c>
    </row>
    <row r="365" spans="6:18" ht="12.75" customHeight="1" x14ac:dyDescent="0.4">
      <c r="F365" s="191" t="s">
        <v>81</v>
      </c>
      <c r="G365" s="193" t="s">
        <v>708</v>
      </c>
      <c r="H365" s="193" t="s">
        <v>1203</v>
      </c>
      <c r="I365" s="192">
        <v>1</v>
      </c>
      <c r="O365" s="161" t="s">
        <v>81</v>
      </c>
      <c r="P365" s="161" t="s">
        <v>879</v>
      </c>
      <c r="Q365" s="161" t="s">
        <v>1203</v>
      </c>
      <c r="R365" s="192">
        <v>1</v>
      </c>
    </row>
    <row r="366" spans="6:18" ht="12.75" customHeight="1" x14ac:dyDescent="0.4">
      <c r="F366" s="191" t="s">
        <v>81</v>
      </c>
      <c r="G366" s="193" t="s">
        <v>708</v>
      </c>
      <c r="H366" s="193" t="s">
        <v>1204</v>
      </c>
      <c r="I366" s="192">
        <v>1</v>
      </c>
      <c r="O366" s="161" t="s">
        <v>81</v>
      </c>
      <c r="P366" s="161" t="s">
        <v>879</v>
      </c>
      <c r="Q366" s="161" t="s">
        <v>1204</v>
      </c>
      <c r="R366" s="192">
        <v>1</v>
      </c>
    </row>
    <row r="367" spans="6:18" ht="12.75" customHeight="1" x14ac:dyDescent="0.4">
      <c r="F367" s="191" t="s">
        <v>81</v>
      </c>
      <c r="G367" s="193" t="s">
        <v>722</v>
      </c>
      <c r="H367" s="193" t="s">
        <v>1205</v>
      </c>
      <c r="I367" s="192">
        <v>1</v>
      </c>
      <c r="O367" s="161" t="s">
        <v>81</v>
      </c>
      <c r="P367" s="161" t="s">
        <v>796</v>
      </c>
      <c r="Q367" s="161" t="s">
        <v>1205</v>
      </c>
      <c r="R367" s="192">
        <v>1</v>
      </c>
    </row>
    <row r="368" spans="6:18" ht="12.75" customHeight="1" x14ac:dyDescent="0.4">
      <c r="F368" s="191" t="s">
        <v>81</v>
      </c>
      <c r="G368" s="193" t="s">
        <v>722</v>
      </c>
      <c r="H368" s="193" t="s">
        <v>1206</v>
      </c>
      <c r="I368" s="192">
        <v>1</v>
      </c>
      <c r="O368" s="161" t="s">
        <v>81</v>
      </c>
      <c r="P368" s="161" t="s">
        <v>796</v>
      </c>
      <c r="Q368" s="161" t="s">
        <v>1206</v>
      </c>
      <c r="R368" s="192">
        <v>1</v>
      </c>
    </row>
    <row r="369" spans="6:18" ht="12.75" customHeight="1" x14ac:dyDescent="0.4">
      <c r="F369" s="191" t="s">
        <v>81</v>
      </c>
      <c r="G369" s="193" t="s">
        <v>722</v>
      </c>
      <c r="H369" s="193" t="s">
        <v>1207</v>
      </c>
      <c r="I369" s="192">
        <v>1</v>
      </c>
      <c r="O369" s="161" t="s">
        <v>81</v>
      </c>
      <c r="P369" s="161" t="s">
        <v>796</v>
      </c>
      <c r="Q369" s="161" t="s">
        <v>1207</v>
      </c>
      <c r="R369" s="192">
        <v>1</v>
      </c>
    </row>
    <row r="370" spans="6:18" ht="12.75" customHeight="1" x14ac:dyDescent="0.4">
      <c r="F370" s="191" t="s">
        <v>81</v>
      </c>
      <c r="G370" s="193" t="s">
        <v>722</v>
      </c>
      <c r="H370" s="193" t="s">
        <v>1208</v>
      </c>
      <c r="I370" s="192">
        <v>1</v>
      </c>
      <c r="O370" s="161" t="s">
        <v>81</v>
      </c>
      <c r="P370" s="161" t="s">
        <v>966</v>
      </c>
      <c r="Q370" s="161" t="s">
        <v>1208</v>
      </c>
      <c r="R370" s="192">
        <v>1</v>
      </c>
    </row>
    <row r="371" spans="6:18" ht="12.75" customHeight="1" x14ac:dyDescent="0.4">
      <c r="F371" s="191" t="s">
        <v>81</v>
      </c>
      <c r="G371" s="193" t="s">
        <v>722</v>
      </c>
      <c r="H371" s="193" t="s">
        <v>1209</v>
      </c>
      <c r="I371" s="192">
        <v>1</v>
      </c>
      <c r="O371" s="161" t="s">
        <v>81</v>
      </c>
      <c r="P371" s="161" t="s">
        <v>969</v>
      </c>
      <c r="Q371" s="161" t="s">
        <v>1209</v>
      </c>
      <c r="R371" s="192">
        <v>1</v>
      </c>
    </row>
    <row r="372" spans="6:18" ht="12.75" customHeight="1" x14ac:dyDescent="0.4">
      <c r="F372" s="191" t="s">
        <v>81</v>
      </c>
      <c r="G372" s="193" t="s">
        <v>734</v>
      </c>
      <c r="H372" s="193" t="s">
        <v>1210</v>
      </c>
      <c r="I372" s="192">
        <v>1</v>
      </c>
      <c r="O372" s="161" t="s">
        <v>81</v>
      </c>
      <c r="P372" s="161" t="s">
        <v>632</v>
      </c>
      <c r="Q372" s="161" t="s">
        <v>1210</v>
      </c>
      <c r="R372" s="192">
        <v>1</v>
      </c>
    </row>
    <row r="373" spans="6:18" ht="12.75" customHeight="1" x14ac:dyDescent="0.4">
      <c r="F373" s="191" t="s">
        <v>81</v>
      </c>
      <c r="G373" s="193" t="s">
        <v>734</v>
      </c>
      <c r="H373" s="193" t="s">
        <v>1211</v>
      </c>
      <c r="I373" s="192">
        <v>1</v>
      </c>
      <c r="O373" s="161" t="s">
        <v>81</v>
      </c>
      <c r="P373" s="161" t="s">
        <v>632</v>
      </c>
      <c r="Q373" s="161" t="s">
        <v>1211</v>
      </c>
      <c r="R373" s="192">
        <v>1</v>
      </c>
    </row>
    <row r="374" spans="6:18" ht="12.75" customHeight="1" x14ac:dyDescent="0.4">
      <c r="F374" s="191" t="s">
        <v>81</v>
      </c>
      <c r="G374" s="193" t="s">
        <v>734</v>
      </c>
      <c r="H374" s="193" t="s">
        <v>1212</v>
      </c>
      <c r="I374" s="192">
        <v>1</v>
      </c>
      <c r="O374" s="161" t="s">
        <v>81</v>
      </c>
      <c r="P374" s="161" t="s">
        <v>632</v>
      </c>
      <c r="Q374" s="161" t="s">
        <v>1212</v>
      </c>
      <c r="R374" s="192">
        <v>1</v>
      </c>
    </row>
    <row r="375" spans="6:18" ht="12.75" customHeight="1" x14ac:dyDescent="0.4">
      <c r="F375" s="191" t="s">
        <v>81</v>
      </c>
      <c r="G375" s="193" t="s">
        <v>734</v>
      </c>
      <c r="H375" s="193" t="s">
        <v>1213</v>
      </c>
      <c r="I375" s="192">
        <v>1</v>
      </c>
      <c r="O375" s="161" t="s">
        <v>81</v>
      </c>
      <c r="P375" s="161" t="s">
        <v>632</v>
      </c>
      <c r="Q375" s="161" t="s">
        <v>1213</v>
      </c>
      <c r="R375" s="192">
        <v>1</v>
      </c>
    </row>
    <row r="376" spans="6:18" ht="12.75" customHeight="1" x14ac:dyDescent="0.4">
      <c r="F376" s="191" t="s">
        <v>81</v>
      </c>
      <c r="G376" s="193" t="s">
        <v>734</v>
      </c>
      <c r="H376" s="193" t="s">
        <v>1214</v>
      </c>
      <c r="I376" s="192">
        <v>1</v>
      </c>
      <c r="O376" s="161" t="s">
        <v>81</v>
      </c>
      <c r="P376" s="161" t="s">
        <v>632</v>
      </c>
      <c r="Q376" s="161" t="s">
        <v>1214</v>
      </c>
      <c r="R376" s="192">
        <v>1</v>
      </c>
    </row>
    <row r="377" spans="6:18" ht="12.75" customHeight="1" x14ac:dyDescent="0.4">
      <c r="F377" s="191" t="s">
        <v>81</v>
      </c>
      <c r="G377" s="193" t="s">
        <v>734</v>
      </c>
      <c r="H377" s="193" t="s">
        <v>1003</v>
      </c>
      <c r="I377" s="192">
        <v>1</v>
      </c>
      <c r="O377" s="161" t="s">
        <v>81</v>
      </c>
      <c r="P377" s="161" t="s">
        <v>632</v>
      </c>
      <c r="Q377" s="161" t="s">
        <v>1003</v>
      </c>
      <c r="R377" s="192">
        <v>1</v>
      </c>
    </row>
    <row r="378" spans="6:18" ht="12.75" customHeight="1" x14ac:dyDescent="0.4">
      <c r="F378" s="191" t="s">
        <v>81</v>
      </c>
      <c r="G378" s="193" t="s">
        <v>734</v>
      </c>
      <c r="H378" s="193" t="s">
        <v>1215</v>
      </c>
      <c r="I378" s="192">
        <v>1</v>
      </c>
      <c r="O378" s="161" t="s">
        <v>81</v>
      </c>
      <c r="P378" s="161" t="s">
        <v>632</v>
      </c>
      <c r="Q378" s="161" t="s">
        <v>1215</v>
      </c>
      <c r="R378" s="192">
        <v>1</v>
      </c>
    </row>
    <row r="379" spans="6:18" ht="12.75" customHeight="1" x14ac:dyDescent="0.4">
      <c r="F379" s="191" t="s">
        <v>81</v>
      </c>
      <c r="G379" s="193" t="s">
        <v>984</v>
      </c>
      <c r="H379" s="193" t="s">
        <v>1216</v>
      </c>
      <c r="I379" s="192">
        <v>1</v>
      </c>
      <c r="O379" s="161" t="s">
        <v>81</v>
      </c>
      <c r="P379" s="161" t="s">
        <v>799</v>
      </c>
      <c r="Q379" s="161" t="s">
        <v>1216</v>
      </c>
      <c r="R379" s="192">
        <v>1</v>
      </c>
    </row>
    <row r="380" spans="6:18" ht="12.75" customHeight="1" x14ac:dyDescent="0.4">
      <c r="F380" s="191" t="s">
        <v>81</v>
      </c>
      <c r="G380" s="193" t="s">
        <v>984</v>
      </c>
      <c r="H380" s="193" t="s">
        <v>1217</v>
      </c>
      <c r="I380" s="192">
        <v>1</v>
      </c>
      <c r="O380" s="161" t="s">
        <v>81</v>
      </c>
      <c r="P380" s="161" t="s">
        <v>799</v>
      </c>
      <c r="Q380" s="161" t="s">
        <v>1217</v>
      </c>
      <c r="R380" s="192">
        <v>1</v>
      </c>
    </row>
    <row r="381" spans="6:18" ht="12.75" customHeight="1" x14ac:dyDescent="0.4">
      <c r="F381" s="191" t="s">
        <v>81</v>
      </c>
      <c r="G381" s="193" t="s">
        <v>984</v>
      </c>
      <c r="H381" s="193" t="s">
        <v>1218</v>
      </c>
      <c r="I381" s="192">
        <v>1</v>
      </c>
      <c r="O381" s="161" t="s">
        <v>81</v>
      </c>
      <c r="P381" s="161" t="s">
        <v>799</v>
      </c>
      <c r="Q381" s="161" t="s">
        <v>1218</v>
      </c>
      <c r="R381" s="192">
        <v>1</v>
      </c>
    </row>
    <row r="382" spans="6:18" ht="12.75" customHeight="1" x14ac:dyDescent="0.4">
      <c r="F382" s="191" t="s">
        <v>82</v>
      </c>
      <c r="G382" s="193" t="s">
        <v>812</v>
      </c>
      <c r="H382" s="193" t="s">
        <v>1219</v>
      </c>
      <c r="I382" s="192">
        <v>1</v>
      </c>
      <c r="O382" s="161" t="s">
        <v>82</v>
      </c>
      <c r="P382" s="161" t="s">
        <v>802</v>
      </c>
      <c r="Q382" s="161" t="s">
        <v>1219</v>
      </c>
      <c r="R382" s="192">
        <v>1</v>
      </c>
    </row>
    <row r="383" spans="6:18" ht="12.75" customHeight="1" x14ac:dyDescent="0.4">
      <c r="F383" s="191" t="s">
        <v>82</v>
      </c>
      <c r="G383" s="193" t="s">
        <v>812</v>
      </c>
      <c r="H383" s="193" t="s">
        <v>1220</v>
      </c>
      <c r="I383" s="192">
        <v>1</v>
      </c>
      <c r="O383" s="161" t="s">
        <v>82</v>
      </c>
      <c r="P383" s="161" t="s">
        <v>802</v>
      </c>
      <c r="Q383" s="161" t="s">
        <v>1220</v>
      </c>
      <c r="R383" s="192">
        <v>1</v>
      </c>
    </row>
    <row r="384" spans="6:18" ht="12.75" customHeight="1" x14ac:dyDescent="0.4">
      <c r="F384" s="191" t="s">
        <v>82</v>
      </c>
      <c r="G384" s="193" t="s">
        <v>812</v>
      </c>
      <c r="H384" s="193" t="s">
        <v>1221</v>
      </c>
      <c r="I384" s="192">
        <v>1</v>
      </c>
      <c r="O384" s="161" t="s">
        <v>82</v>
      </c>
      <c r="P384" s="161" t="s">
        <v>802</v>
      </c>
      <c r="Q384" s="161" t="s">
        <v>1221</v>
      </c>
      <c r="R384" s="192">
        <v>1</v>
      </c>
    </row>
    <row r="385" spans="6:18" ht="12.75" customHeight="1" x14ac:dyDescent="0.4">
      <c r="F385" s="191" t="s">
        <v>82</v>
      </c>
      <c r="G385" s="193" t="s">
        <v>1000</v>
      </c>
      <c r="H385" s="193" t="s">
        <v>1222</v>
      </c>
      <c r="I385" s="192">
        <v>1</v>
      </c>
      <c r="O385" s="161" t="s">
        <v>82</v>
      </c>
      <c r="P385" s="161" t="s">
        <v>972</v>
      </c>
      <c r="Q385" s="161" t="s">
        <v>1222</v>
      </c>
      <c r="R385" s="192">
        <v>1</v>
      </c>
    </row>
    <row r="386" spans="6:18" ht="12.75" customHeight="1" x14ac:dyDescent="0.4">
      <c r="F386" s="191" t="s">
        <v>82</v>
      </c>
      <c r="G386" s="193" t="s">
        <v>618</v>
      </c>
      <c r="H386" s="193" t="s">
        <v>1223</v>
      </c>
      <c r="I386" s="192">
        <v>1</v>
      </c>
      <c r="O386" s="161" t="s">
        <v>82</v>
      </c>
      <c r="P386" s="161" t="s">
        <v>593</v>
      </c>
      <c r="Q386" s="161" t="s">
        <v>1223</v>
      </c>
      <c r="R386" s="192">
        <v>1</v>
      </c>
    </row>
    <row r="387" spans="6:18" ht="12.75" customHeight="1" x14ac:dyDescent="0.4">
      <c r="F387" s="191" t="s">
        <v>82</v>
      </c>
      <c r="G387" s="193" t="s">
        <v>618</v>
      </c>
      <c r="H387" s="193" t="s">
        <v>1224</v>
      </c>
      <c r="I387" s="192">
        <v>1</v>
      </c>
      <c r="O387" s="161" t="s">
        <v>82</v>
      </c>
      <c r="P387" s="161" t="s">
        <v>593</v>
      </c>
      <c r="Q387" s="161" t="s">
        <v>1224</v>
      </c>
      <c r="R387" s="192">
        <v>1</v>
      </c>
    </row>
    <row r="388" spans="6:18" ht="12.75" customHeight="1" x14ac:dyDescent="0.4">
      <c r="F388" s="191" t="s">
        <v>82</v>
      </c>
      <c r="G388" s="193" t="s">
        <v>618</v>
      </c>
      <c r="H388" s="193" t="s">
        <v>1225</v>
      </c>
      <c r="I388" s="192">
        <v>1</v>
      </c>
      <c r="O388" s="161" t="s">
        <v>82</v>
      </c>
      <c r="P388" s="161" t="s">
        <v>593</v>
      </c>
      <c r="Q388" s="161" t="s">
        <v>1225</v>
      </c>
      <c r="R388" s="192">
        <v>1</v>
      </c>
    </row>
    <row r="389" spans="6:18" ht="12.75" customHeight="1" x14ac:dyDescent="0.4">
      <c r="F389" s="191" t="s">
        <v>82</v>
      </c>
      <c r="G389" s="193" t="s">
        <v>618</v>
      </c>
      <c r="H389" s="193" t="s">
        <v>1226</v>
      </c>
      <c r="I389" s="192">
        <v>1</v>
      </c>
      <c r="O389" s="161" t="s">
        <v>82</v>
      </c>
      <c r="P389" s="161" t="s">
        <v>593</v>
      </c>
      <c r="Q389" s="161" t="s">
        <v>1226</v>
      </c>
      <c r="R389" s="192">
        <v>1</v>
      </c>
    </row>
    <row r="390" spans="6:18" ht="12.75" customHeight="1" x14ac:dyDescent="0.4">
      <c r="F390" s="191" t="s">
        <v>82</v>
      </c>
      <c r="G390" s="193" t="s">
        <v>618</v>
      </c>
      <c r="H390" s="193" t="s">
        <v>1227</v>
      </c>
      <c r="I390" s="192">
        <v>1</v>
      </c>
      <c r="O390" s="161" t="s">
        <v>82</v>
      </c>
      <c r="P390" s="161" t="s">
        <v>593</v>
      </c>
      <c r="Q390" s="161" t="s">
        <v>1227</v>
      </c>
      <c r="R390" s="192">
        <v>1</v>
      </c>
    </row>
    <row r="391" spans="6:18" ht="12.75" customHeight="1" x14ac:dyDescent="0.4">
      <c r="F391" s="191" t="s">
        <v>82</v>
      </c>
      <c r="G391" s="193" t="s">
        <v>618</v>
      </c>
      <c r="H391" s="193" t="s">
        <v>1228</v>
      </c>
      <c r="I391" s="192">
        <v>1</v>
      </c>
      <c r="O391" s="161" t="s">
        <v>82</v>
      </c>
      <c r="P391" s="161" t="s">
        <v>593</v>
      </c>
      <c r="Q391" s="161" t="s">
        <v>1228</v>
      </c>
      <c r="R391" s="192">
        <v>1</v>
      </c>
    </row>
    <row r="392" spans="6:18" ht="12.75" customHeight="1" x14ac:dyDescent="0.4">
      <c r="F392" s="191" t="s">
        <v>82</v>
      </c>
      <c r="G392" s="193" t="s">
        <v>618</v>
      </c>
      <c r="H392" s="193" t="s">
        <v>1229</v>
      </c>
      <c r="I392" s="192">
        <v>1</v>
      </c>
      <c r="O392" s="161" t="s">
        <v>82</v>
      </c>
      <c r="P392" s="161" t="s">
        <v>593</v>
      </c>
      <c r="Q392" s="161" t="s">
        <v>1229</v>
      </c>
      <c r="R392" s="192">
        <v>1</v>
      </c>
    </row>
    <row r="393" spans="6:18" ht="12.75" customHeight="1" x14ac:dyDescent="0.4">
      <c r="F393" s="191" t="s">
        <v>82</v>
      </c>
      <c r="G393" s="193" t="s">
        <v>618</v>
      </c>
      <c r="H393" s="193" t="s">
        <v>1230</v>
      </c>
      <c r="I393" s="192">
        <v>1</v>
      </c>
      <c r="O393" s="161" t="s">
        <v>82</v>
      </c>
      <c r="P393" s="161" t="s">
        <v>593</v>
      </c>
      <c r="Q393" s="161" t="s">
        <v>1230</v>
      </c>
      <c r="R393" s="192">
        <v>1</v>
      </c>
    </row>
    <row r="394" spans="6:18" ht="12.75" customHeight="1" x14ac:dyDescent="0.4">
      <c r="F394" s="191" t="s">
        <v>83</v>
      </c>
      <c r="G394" s="193" t="s">
        <v>1011</v>
      </c>
      <c r="H394" s="193" t="s">
        <v>1231</v>
      </c>
      <c r="I394" s="192">
        <v>1</v>
      </c>
      <c r="O394" s="161" t="s">
        <v>83</v>
      </c>
      <c r="P394" s="161" t="s">
        <v>975</v>
      </c>
      <c r="Q394" s="161" t="s">
        <v>1231</v>
      </c>
      <c r="R394" s="192">
        <v>1</v>
      </c>
    </row>
    <row r="395" spans="6:18" ht="12.75" customHeight="1" x14ac:dyDescent="0.4">
      <c r="F395" s="191" t="s">
        <v>83</v>
      </c>
      <c r="G395" s="193" t="s">
        <v>970</v>
      </c>
      <c r="H395" s="193" t="s">
        <v>1232</v>
      </c>
      <c r="I395" s="192">
        <v>1</v>
      </c>
      <c r="O395" s="161" t="s">
        <v>83</v>
      </c>
      <c r="P395" s="161" t="s">
        <v>978</v>
      </c>
      <c r="Q395" s="161" t="s">
        <v>1232</v>
      </c>
      <c r="R395" s="192">
        <v>1</v>
      </c>
    </row>
    <row r="396" spans="6:18" ht="12.75" customHeight="1" x14ac:dyDescent="0.4">
      <c r="F396" s="191" t="s">
        <v>83</v>
      </c>
      <c r="G396" s="193" t="s">
        <v>629</v>
      </c>
      <c r="H396" s="193" t="s">
        <v>1233</v>
      </c>
      <c r="I396" s="192">
        <v>1</v>
      </c>
      <c r="O396" s="161" t="s">
        <v>83</v>
      </c>
      <c r="P396" s="161" t="s">
        <v>882</v>
      </c>
      <c r="Q396" s="161" t="s">
        <v>1233</v>
      </c>
      <c r="R396" s="192">
        <v>1</v>
      </c>
    </row>
    <row r="397" spans="6:18" ht="12.75" customHeight="1" x14ac:dyDescent="0.4">
      <c r="F397" s="191" t="s">
        <v>83</v>
      </c>
      <c r="G397" s="193" t="s">
        <v>629</v>
      </c>
      <c r="H397" s="193" t="s">
        <v>1234</v>
      </c>
      <c r="I397" s="192">
        <v>1</v>
      </c>
      <c r="O397" s="161" t="s">
        <v>83</v>
      </c>
      <c r="P397" s="161" t="s">
        <v>656</v>
      </c>
      <c r="Q397" s="161" t="s">
        <v>1234</v>
      </c>
      <c r="R397" s="192">
        <v>1</v>
      </c>
    </row>
    <row r="398" spans="6:18" ht="12.75" customHeight="1" x14ac:dyDescent="0.4">
      <c r="F398" s="191" t="s">
        <v>83</v>
      </c>
      <c r="G398" s="193" t="s">
        <v>629</v>
      </c>
      <c r="H398" s="193" t="s">
        <v>1235</v>
      </c>
      <c r="I398" s="192">
        <v>1</v>
      </c>
      <c r="O398" s="161" t="s">
        <v>83</v>
      </c>
      <c r="P398" s="161" t="s">
        <v>882</v>
      </c>
      <c r="Q398" s="161" t="s">
        <v>1235</v>
      </c>
      <c r="R398" s="192">
        <v>1</v>
      </c>
    </row>
    <row r="399" spans="6:18" ht="12.75" customHeight="1" x14ac:dyDescent="0.4">
      <c r="F399" s="191" t="s">
        <v>83</v>
      </c>
      <c r="G399" s="193" t="s">
        <v>629</v>
      </c>
      <c r="H399" s="193" t="s">
        <v>1236</v>
      </c>
      <c r="I399" s="192">
        <v>1</v>
      </c>
      <c r="O399" s="161" t="s">
        <v>83</v>
      </c>
      <c r="P399" s="161" t="s">
        <v>656</v>
      </c>
      <c r="Q399" s="161" t="s">
        <v>1236</v>
      </c>
      <c r="R399" s="192">
        <v>1</v>
      </c>
    </row>
    <row r="400" spans="6:18" ht="12.75" customHeight="1" x14ac:dyDescent="0.4">
      <c r="F400" s="191" t="s">
        <v>83</v>
      </c>
      <c r="G400" s="193" t="s">
        <v>629</v>
      </c>
      <c r="H400" s="193" t="s">
        <v>1237</v>
      </c>
      <c r="I400" s="192">
        <v>1</v>
      </c>
      <c r="O400" s="161" t="s">
        <v>83</v>
      </c>
      <c r="P400" s="161" t="s">
        <v>656</v>
      </c>
      <c r="Q400" s="161" t="s">
        <v>1237</v>
      </c>
      <c r="R400" s="192">
        <v>1</v>
      </c>
    </row>
    <row r="401" spans="6:18" ht="12.75" customHeight="1" x14ac:dyDescent="0.4">
      <c r="F401" s="191" t="s">
        <v>83</v>
      </c>
      <c r="G401" s="193" t="s">
        <v>629</v>
      </c>
      <c r="H401" s="193" t="s">
        <v>1238</v>
      </c>
      <c r="I401" s="192">
        <v>1</v>
      </c>
      <c r="O401" s="161" t="s">
        <v>83</v>
      </c>
      <c r="P401" s="161" t="s">
        <v>656</v>
      </c>
      <c r="Q401" s="161" t="s">
        <v>1238</v>
      </c>
      <c r="R401" s="192">
        <v>1</v>
      </c>
    </row>
    <row r="402" spans="6:18" ht="12.75" customHeight="1" x14ac:dyDescent="0.4">
      <c r="F402" s="191" t="s">
        <v>83</v>
      </c>
      <c r="G402" s="193" t="s">
        <v>629</v>
      </c>
      <c r="H402" s="193" t="s">
        <v>1239</v>
      </c>
      <c r="I402" s="192">
        <v>1</v>
      </c>
      <c r="O402" s="161" t="s">
        <v>83</v>
      </c>
      <c r="P402" s="161" t="s">
        <v>656</v>
      </c>
      <c r="Q402" s="161" t="s">
        <v>1239</v>
      </c>
      <c r="R402" s="192">
        <v>1</v>
      </c>
    </row>
    <row r="403" spans="6:18" ht="12.75" customHeight="1" x14ac:dyDescent="0.4">
      <c r="F403" s="191" t="s">
        <v>83</v>
      </c>
      <c r="G403" s="193" t="s">
        <v>629</v>
      </c>
      <c r="H403" s="193" t="s">
        <v>1240</v>
      </c>
      <c r="I403" s="192">
        <v>1</v>
      </c>
      <c r="O403" s="161" t="s">
        <v>83</v>
      </c>
      <c r="P403" s="161" t="s">
        <v>656</v>
      </c>
      <c r="Q403" s="161" t="s">
        <v>1240</v>
      </c>
      <c r="R403" s="192">
        <v>1</v>
      </c>
    </row>
    <row r="404" spans="6:18" ht="12.75" customHeight="1" x14ac:dyDescent="0.4">
      <c r="F404" s="191" t="s">
        <v>84</v>
      </c>
      <c r="G404" s="193" t="s">
        <v>824</v>
      </c>
      <c r="H404" s="193" t="s">
        <v>1241</v>
      </c>
      <c r="I404" s="192">
        <v>1</v>
      </c>
      <c r="O404" s="161" t="s">
        <v>84</v>
      </c>
      <c r="P404" s="161" t="s">
        <v>805</v>
      </c>
      <c r="Q404" s="161" t="s">
        <v>1241</v>
      </c>
      <c r="R404" s="192">
        <v>1</v>
      </c>
    </row>
    <row r="405" spans="6:18" ht="12.75" customHeight="1" x14ac:dyDescent="0.4">
      <c r="F405" s="191" t="s">
        <v>84</v>
      </c>
      <c r="G405" s="193" t="s">
        <v>824</v>
      </c>
      <c r="H405" s="193" t="s">
        <v>1242</v>
      </c>
      <c r="I405" s="192">
        <v>1</v>
      </c>
      <c r="O405" s="161" t="s">
        <v>84</v>
      </c>
      <c r="P405" s="161" t="s">
        <v>805</v>
      </c>
      <c r="Q405" s="161" t="s">
        <v>1242</v>
      </c>
      <c r="R405" s="192">
        <v>1</v>
      </c>
    </row>
    <row r="406" spans="6:18" ht="12.75" customHeight="1" x14ac:dyDescent="0.4">
      <c r="F406" s="191" t="s">
        <v>84</v>
      </c>
      <c r="G406" s="193" t="s">
        <v>824</v>
      </c>
      <c r="H406" s="193" t="s">
        <v>1243</v>
      </c>
      <c r="I406" s="192">
        <v>1</v>
      </c>
      <c r="O406" s="161" t="s">
        <v>84</v>
      </c>
      <c r="P406" s="161" t="s">
        <v>805</v>
      </c>
      <c r="Q406" s="161" t="s">
        <v>1243</v>
      </c>
      <c r="R406" s="192">
        <v>1</v>
      </c>
    </row>
    <row r="407" spans="6:18" ht="12.75" customHeight="1" x14ac:dyDescent="0.4">
      <c r="F407" s="191" t="s">
        <v>84</v>
      </c>
      <c r="G407" s="193" t="s">
        <v>857</v>
      </c>
      <c r="H407" s="193" t="s">
        <v>1244</v>
      </c>
      <c r="I407" s="192">
        <v>1</v>
      </c>
      <c r="O407" s="161" t="s">
        <v>84</v>
      </c>
      <c r="P407" s="161" t="s">
        <v>885</v>
      </c>
      <c r="Q407" s="161" t="s">
        <v>1244</v>
      </c>
      <c r="R407" s="192">
        <v>1</v>
      </c>
    </row>
    <row r="408" spans="6:18" ht="12.75" customHeight="1" x14ac:dyDescent="0.4">
      <c r="F408" s="191" t="s">
        <v>84</v>
      </c>
      <c r="G408" s="193" t="s">
        <v>857</v>
      </c>
      <c r="H408" s="193" t="s">
        <v>1245</v>
      </c>
      <c r="I408" s="192">
        <v>1</v>
      </c>
      <c r="O408" s="161" t="s">
        <v>84</v>
      </c>
      <c r="P408" s="161" t="s">
        <v>885</v>
      </c>
      <c r="Q408" s="161" t="s">
        <v>1245</v>
      </c>
      <c r="R408" s="192">
        <v>1</v>
      </c>
    </row>
    <row r="409" spans="6:18" ht="12.75" customHeight="1" x14ac:dyDescent="0.4">
      <c r="F409" s="191" t="s">
        <v>84</v>
      </c>
      <c r="G409" s="193" t="s">
        <v>591</v>
      </c>
      <c r="H409" s="193" t="s">
        <v>1246</v>
      </c>
      <c r="I409" s="192">
        <v>1</v>
      </c>
      <c r="O409" s="161" t="s">
        <v>84</v>
      </c>
      <c r="P409" s="161" t="s">
        <v>596</v>
      </c>
      <c r="Q409" s="161" t="s">
        <v>1246</v>
      </c>
      <c r="R409" s="192">
        <v>1</v>
      </c>
    </row>
    <row r="410" spans="6:18" ht="12.75" customHeight="1" x14ac:dyDescent="0.4">
      <c r="F410" s="191" t="s">
        <v>84</v>
      </c>
      <c r="G410" s="193" t="s">
        <v>591</v>
      </c>
      <c r="H410" s="193" t="s">
        <v>1247</v>
      </c>
      <c r="I410" s="192">
        <v>1</v>
      </c>
      <c r="O410" s="161" t="s">
        <v>84</v>
      </c>
      <c r="P410" s="161" t="s">
        <v>596</v>
      </c>
      <c r="Q410" s="161" t="s">
        <v>1247</v>
      </c>
      <c r="R410" s="192">
        <v>1</v>
      </c>
    </row>
    <row r="411" spans="6:18" ht="12.75" customHeight="1" x14ac:dyDescent="0.4">
      <c r="F411" s="191" t="s">
        <v>84</v>
      </c>
      <c r="G411" s="193" t="s">
        <v>591</v>
      </c>
      <c r="H411" s="193" t="s">
        <v>1248</v>
      </c>
      <c r="I411" s="192">
        <v>1</v>
      </c>
      <c r="O411" s="161" t="s">
        <v>84</v>
      </c>
      <c r="P411" s="161" t="s">
        <v>596</v>
      </c>
      <c r="Q411" s="161" t="s">
        <v>1248</v>
      </c>
      <c r="R411" s="192">
        <v>1</v>
      </c>
    </row>
    <row r="412" spans="6:18" ht="12.75" customHeight="1" x14ac:dyDescent="0.4">
      <c r="F412" s="191" t="s">
        <v>84</v>
      </c>
      <c r="G412" s="193" t="s">
        <v>591</v>
      </c>
      <c r="H412" s="193" t="s">
        <v>1249</v>
      </c>
      <c r="I412" s="192">
        <v>1</v>
      </c>
      <c r="O412" s="161" t="s">
        <v>84</v>
      </c>
      <c r="P412" s="161" t="s">
        <v>596</v>
      </c>
      <c r="Q412" s="161" t="s">
        <v>1249</v>
      </c>
      <c r="R412" s="192">
        <v>1</v>
      </c>
    </row>
    <row r="413" spans="6:18" ht="12.75" customHeight="1" x14ac:dyDescent="0.4">
      <c r="F413" s="191" t="s">
        <v>84</v>
      </c>
      <c r="G413" s="193" t="s">
        <v>591</v>
      </c>
      <c r="H413" s="193" t="s">
        <v>1250</v>
      </c>
      <c r="I413" s="192">
        <v>1</v>
      </c>
      <c r="O413" s="161" t="s">
        <v>84</v>
      </c>
      <c r="P413" s="161" t="s">
        <v>596</v>
      </c>
      <c r="Q413" s="161" t="s">
        <v>1250</v>
      </c>
      <c r="R413" s="192">
        <v>1</v>
      </c>
    </row>
    <row r="414" spans="6:18" ht="12.75" customHeight="1" x14ac:dyDescent="0.4">
      <c r="F414" s="191" t="s">
        <v>84</v>
      </c>
      <c r="G414" s="193" t="s">
        <v>591</v>
      </c>
      <c r="H414" s="193" t="s">
        <v>1251</v>
      </c>
      <c r="I414" s="192">
        <v>1</v>
      </c>
      <c r="O414" s="161" t="s">
        <v>84</v>
      </c>
      <c r="P414" s="161" t="s">
        <v>596</v>
      </c>
      <c r="Q414" s="161" t="s">
        <v>1251</v>
      </c>
      <c r="R414" s="192">
        <v>1</v>
      </c>
    </row>
    <row r="415" spans="6:18" ht="12.75" customHeight="1" x14ac:dyDescent="0.4">
      <c r="F415" s="191" t="s">
        <v>84</v>
      </c>
      <c r="G415" s="193" t="s">
        <v>591</v>
      </c>
      <c r="H415" s="193" t="s">
        <v>1252</v>
      </c>
      <c r="I415" s="192">
        <v>1</v>
      </c>
      <c r="O415" s="161" t="s">
        <v>84</v>
      </c>
      <c r="P415" s="161" t="s">
        <v>596</v>
      </c>
      <c r="Q415" s="161" t="s">
        <v>1252</v>
      </c>
      <c r="R415" s="192">
        <v>1</v>
      </c>
    </row>
    <row r="416" spans="6:18" ht="12.75" customHeight="1" x14ac:dyDescent="0.4">
      <c r="F416" s="191" t="s">
        <v>84</v>
      </c>
      <c r="G416" s="193" t="s">
        <v>591</v>
      </c>
      <c r="H416" s="193" t="s">
        <v>1253</v>
      </c>
      <c r="I416" s="192">
        <v>1</v>
      </c>
      <c r="O416" s="161" t="s">
        <v>84</v>
      </c>
      <c r="P416" s="161" t="s">
        <v>596</v>
      </c>
      <c r="Q416" s="161" t="s">
        <v>1253</v>
      </c>
      <c r="R416" s="192">
        <v>1</v>
      </c>
    </row>
    <row r="417" spans="6:18" ht="12.75" customHeight="1" x14ac:dyDescent="0.4">
      <c r="F417" s="191" t="s">
        <v>84</v>
      </c>
      <c r="G417" s="193" t="s">
        <v>648</v>
      </c>
      <c r="H417" s="193" t="s">
        <v>1200</v>
      </c>
      <c r="I417" s="192">
        <v>1</v>
      </c>
      <c r="O417" s="161" t="s">
        <v>84</v>
      </c>
      <c r="P417" s="161" t="s">
        <v>636</v>
      </c>
      <c r="Q417" s="161" t="s">
        <v>1200</v>
      </c>
      <c r="R417" s="192">
        <v>1</v>
      </c>
    </row>
    <row r="418" spans="6:18" ht="12.75" customHeight="1" x14ac:dyDescent="0.4">
      <c r="F418" s="191" t="s">
        <v>84</v>
      </c>
      <c r="G418" s="193" t="s">
        <v>648</v>
      </c>
      <c r="H418" s="193" t="s">
        <v>1254</v>
      </c>
      <c r="I418" s="192">
        <v>1</v>
      </c>
      <c r="O418" s="161" t="s">
        <v>84</v>
      </c>
      <c r="P418" s="161" t="s">
        <v>636</v>
      </c>
      <c r="Q418" s="161" t="s">
        <v>1254</v>
      </c>
      <c r="R418" s="192">
        <v>1</v>
      </c>
    </row>
    <row r="419" spans="6:18" ht="12.75" customHeight="1" x14ac:dyDescent="0.4">
      <c r="F419" s="191" t="s">
        <v>84</v>
      </c>
      <c r="G419" s="193" t="s">
        <v>648</v>
      </c>
      <c r="H419" s="193" t="s">
        <v>1255</v>
      </c>
      <c r="I419" s="192">
        <v>1</v>
      </c>
      <c r="O419" s="161" t="s">
        <v>84</v>
      </c>
      <c r="P419" s="161" t="s">
        <v>636</v>
      </c>
      <c r="Q419" s="161" t="s">
        <v>1255</v>
      </c>
      <c r="R419" s="192">
        <v>1</v>
      </c>
    </row>
    <row r="420" spans="6:18" ht="12.75" customHeight="1" x14ac:dyDescent="0.4">
      <c r="F420" s="191" t="s">
        <v>84</v>
      </c>
      <c r="G420" s="193" t="s">
        <v>648</v>
      </c>
      <c r="H420" s="193" t="s">
        <v>1256</v>
      </c>
      <c r="I420" s="192">
        <v>1</v>
      </c>
      <c r="O420" s="161" t="s">
        <v>84</v>
      </c>
      <c r="P420" s="161" t="s">
        <v>636</v>
      </c>
      <c r="Q420" s="161" t="s">
        <v>1256</v>
      </c>
      <c r="R420" s="192">
        <v>1</v>
      </c>
    </row>
    <row r="421" spans="6:18" ht="12.75" customHeight="1" x14ac:dyDescent="0.4">
      <c r="F421" s="191" t="s">
        <v>84</v>
      </c>
      <c r="G421" s="193" t="s">
        <v>648</v>
      </c>
      <c r="H421" s="193" t="s">
        <v>1257</v>
      </c>
      <c r="I421" s="192">
        <v>1</v>
      </c>
      <c r="O421" s="161" t="s">
        <v>84</v>
      </c>
      <c r="P421" s="161" t="s">
        <v>636</v>
      </c>
      <c r="Q421" s="161" t="s">
        <v>1257</v>
      </c>
      <c r="R421" s="192">
        <v>1</v>
      </c>
    </row>
    <row r="422" spans="6:18" ht="12.75" customHeight="1" x14ac:dyDescent="0.4">
      <c r="F422" s="191" t="s">
        <v>84</v>
      </c>
      <c r="G422" s="193" t="s">
        <v>648</v>
      </c>
      <c r="H422" s="193" t="s">
        <v>1258</v>
      </c>
      <c r="I422" s="192">
        <v>1</v>
      </c>
      <c r="O422" s="161" t="s">
        <v>84</v>
      </c>
      <c r="P422" s="161" t="s">
        <v>636</v>
      </c>
      <c r="Q422" s="161" t="s">
        <v>1258</v>
      </c>
      <c r="R422" s="192">
        <v>1</v>
      </c>
    </row>
    <row r="423" spans="6:18" ht="12.75" customHeight="1" x14ac:dyDescent="0.4">
      <c r="F423" s="191" t="s">
        <v>84</v>
      </c>
      <c r="G423" s="193" t="s">
        <v>648</v>
      </c>
      <c r="H423" s="193" t="s">
        <v>1259</v>
      </c>
      <c r="I423" s="192">
        <v>1</v>
      </c>
      <c r="O423" s="161" t="s">
        <v>84</v>
      </c>
      <c r="P423" s="161" t="s">
        <v>636</v>
      </c>
      <c r="Q423" s="161" t="s">
        <v>1259</v>
      </c>
      <c r="R423" s="192">
        <v>1</v>
      </c>
    </row>
    <row r="424" spans="6:18" ht="12.75" customHeight="1" x14ac:dyDescent="0.4">
      <c r="F424" s="191" t="s">
        <v>85</v>
      </c>
      <c r="G424" s="193" t="s">
        <v>594</v>
      </c>
      <c r="H424" s="193" t="s">
        <v>1260</v>
      </c>
      <c r="I424" s="192">
        <v>1</v>
      </c>
      <c r="O424" s="161" t="s">
        <v>85</v>
      </c>
      <c r="P424" s="161" t="s">
        <v>599</v>
      </c>
      <c r="Q424" s="161" t="s">
        <v>1260</v>
      </c>
      <c r="R424" s="192">
        <v>1</v>
      </c>
    </row>
    <row r="425" spans="6:18" ht="12.75" customHeight="1" x14ac:dyDescent="0.4">
      <c r="F425" s="191" t="s">
        <v>85</v>
      </c>
      <c r="G425" s="193" t="s">
        <v>594</v>
      </c>
      <c r="H425" s="193" t="s">
        <v>1261</v>
      </c>
      <c r="I425" s="192">
        <v>1</v>
      </c>
      <c r="O425" s="161" t="s">
        <v>85</v>
      </c>
      <c r="P425" s="161" t="s">
        <v>599</v>
      </c>
      <c r="Q425" s="161" t="s">
        <v>1261</v>
      </c>
      <c r="R425" s="192">
        <v>1</v>
      </c>
    </row>
    <row r="426" spans="6:18" ht="12.75" customHeight="1" x14ac:dyDescent="0.4">
      <c r="F426" s="191" t="s">
        <v>85</v>
      </c>
      <c r="G426" s="193" t="s">
        <v>594</v>
      </c>
      <c r="H426" s="193" t="s">
        <v>1262</v>
      </c>
      <c r="I426" s="192">
        <v>1</v>
      </c>
      <c r="O426" s="161" t="s">
        <v>85</v>
      </c>
      <c r="P426" s="161" t="s">
        <v>599</v>
      </c>
      <c r="Q426" s="161" t="s">
        <v>1262</v>
      </c>
      <c r="R426" s="192">
        <v>1</v>
      </c>
    </row>
    <row r="427" spans="6:18" ht="12.75" customHeight="1" x14ac:dyDescent="0.4">
      <c r="F427" s="191" t="s">
        <v>85</v>
      </c>
      <c r="G427" s="193" t="s">
        <v>594</v>
      </c>
      <c r="H427" s="193" t="s">
        <v>1263</v>
      </c>
      <c r="I427" s="192">
        <v>1</v>
      </c>
      <c r="O427" s="161" t="s">
        <v>85</v>
      </c>
      <c r="P427" s="161" t="s">
        <v>599</v>
      </c>
      <c r="Q427" s="161" t="s">
        <v>1263</v>
      </c>
      <c r="R427" s="192">
        <v>1</v>
      </c>
    </row>
    <row r="428" spans="6:18" ht="12.75" customHeight="1" x14ac:dyDescent="0.4">
      <c r="F428" s="191" t="s">
        <v>85</v>
      </c>
      <c r="G428" s="193" t="s">
        <v>594</v>
      </c>
      <c r="H428" s="193" t="s">
        <v>1264</v>
      </c>
      <c r="I428" s="192">
        <v>1</v>
      </c>
      <c r="O428" s="161" t="s">
        <v>85</v>
      </c>
      <c r="P428" s="161" t="s">
        <v>599</v>
      </c>
      <c r="Q428" s="161" t="s">
        <v>1264</v>
      </c>
      <c r="R428" s="192">
        <v>1</v>
      </c>
    </row>
    <row r="429" spans="6:18" ht="12.75" customHeight="1" x14ac:dyDescent="0.4">
      <c r="F429" s="191" t="s">
        <v>85</v>
      </c>
      <c r="G429" s="193" t="s">
        <v>594</v>
      </c>
      <c r="H429" s="193" t="s">
        <v>1265</v>
      </c>
      <c r="I429" s="192">
        <v>1</v>
      </c>
      <c r="O429" s="161" t="s">
        <v>85</v>
      </c>
      <c r="P429" s="161" t="s">
        <v>599</v>
      </c>
      <c r="Q429" s="161" t="s">
        <v>1265</v>
      </c>
      <c r="R429" s="192">
        <v>1</v>
      </c>
    </row>
    <row r="430" spans="6:18" ht="12.75" customHeight="1" x14ac:dyDescent="0.4">
      <c r="F430" s="191" t="s">
        <v>85</v>
      </c>
      <c r="G430" s="193" t="s">
        <v>594</v>
      </c>
      <c r="H430" s="193" t="s">
        <v>1266</v>
      </c>
      <c r="I430" s="192">
        <v>1</v>
      </c>
      <c r="O430" s="161" t="s">
        <v>85</v>
      </c>
      <c r="P430" s="161" t="s">
        <v>599</v>
      </c>
      <c r="Q430" s="161" t="s">
        <v>1266</v>
      </c>
      <c r="R430" s="192">
        <v>1</v>
      </c>
    </row>
    <row r="431" spans="6:18" ht="12.75" customHeight="1" x14ac:dyDescent="0.4">
      <c r="F431" s="191" t="s">
        <v>85</v>
      </c>
      <c r="G431" s="193" t="s">
        <v>594</v>
      </c>
      <c r="H431" s="193" t="s">
        <v>1267</v>
      </c>
      <c r="I431" s="192">
        <v>1</v>
      </c>
      <c r="O431" s="161" t="s">
        <v>85</v>
      </c>
      <c r="P431" s="161" t="s">
        <v>599</v>
      </c>
      <c r="Q431" s="161" t="s">
        <v>1267</v>
      </c>
      <c r="R431" s="192">
        <v>1</v>
      </c>
    </row>
    <row r="432" spans="6:18" ht="12.75" customHeight="1" x14ac:dyDescent="0.4">
      <c r="F432" s="191" t="s">
        <v>85</v>
      </c>
      <c r="G432" s="193" t="s">
        <v>874</v>
      </c>
      <c r="H432" s="193" t="s">
        <v>1268</v>
      </c>
      <c r="I432" s="192">
        <v>1</v>
      </c>
      <c r="O432" s="161" t="s">
        <v>85</v>
      </c>
      <c r="P432" s="161" t="s">
        <v>888</v>
      </c>
      <c r="Q432" s="161" t="s">
        <v>1268</v>
      </c>
      <c r="R432" s="192">
        <v>1</v>
      </c>
    </row>
    <row r="433" spans="6:18" ht="12.75" customHeight="1" x14ac:dyDescent="0.4">
      <c r="F433" s="191" t="s">
        <v>85</v>
      </c>
      <c r="G433" s="193" t="s">
        <v>874</v>
      </c>
      <c r="H433" s="193" t="s">
        <v>1269</v>
      </c>
      <c r="I433" s="192">
        <v>1</v>
      </c>
      <c r="O433" s="161" t="s">
        <v>85</v>
      </c>
      <c r="P433" s="161" t="s">
        <v>888</v>
      </c>
      <c r="Q433" s="161" t="s">
        <v>1269</v>
      </c>
      <c r="R433" s="192">
        <v>1</v>
      </c>
    </row>
    <row r="434" spans="6:18" ht="12.75" customHeight="1" x14ac:dyDescent="0.4">
      <c r="F434" s="191" t="s">
        <v>85</v>
      </c>
      <c r="G434" s="193" t="s">
        <v>646</v>
      </c>
      <c r="H434" s="193" t="s">
        <v>1270</v>
      </c>
      <c r="I434" s="192">
        <v>1</v>
      </c>
      <c r="O434" s="161" t="s">
        <v>85</v>
      </c>
      <c r="P434" s="161" t="s">
        <v>639</v>
      </c>
      <c r="Q434" s="161" t="s">
        <v>1270</v>
      </c>
      <c r="R434" s="192">
        <v>1</v>
      </c>
    </row>
    <row r="435" spans="6:18" ht="12.75" customHeight="1" x14ac:dyDescent="0.4">
      <c r="F435" s="191" t="s">
        <v>85</v>
      </c>
      <c r="G435" s="193" t="s">
        <v>646</v>
      </c>
      <c r="H435" s="193" t="s">
        <v>1271</v>
      </c>
      <c r="I435" s="192">
        <v>1</v>
      </c>
      <c r="O435" s="161" t="s">
        <v>85</v>
      </c>
      <c r="P435" s="161" t="s">
        <v>639</v>
      </c>
      <c r="Q435" s="161" t="s">
        <v>1271</v>
      </c>
      <c r="R435" s="192">
        <v>1</v>
      </c>
    </row>
    <row r="436" spans="6:18" ht="12.75" customHeight="1" x14ac:dyDescent="0.4">
      <c r="F436" s="191" t="s">
        <v>85</v>
      </c>
      <c r="G436" s="193" t="s">
        <v>646</v>
      </c>
      <c r="H436" s="193" t="s">
        <v>1272</v>
      </c>
      <c r="I436" s="192">
        <v>1</v>
      </c>
      <c r="O436" s="161" t="s">
        <v>85</v>
      </c>
      <c r="P436" s="161" t="s">
        <v>639</v>
      </c>
      <c r="Q436" s="161" t="s">
        <v>1272</v>
      </c>
      <c r="R436" s="192">
        <v>1</v>
      </c>
    </row>
    <row r="437" spans="6:18" ht="12.75" customHeight="1" x14ac:dyDescent="0.4">
      <c r="F437" s="191" t="s">
        <v>85</v>
      </c>
      <c r="G437" s="193" t="s">
        <v>646</v>
      </c>
      <c r="H437" s="193" t="s">
        <v>1273</v>
      </c>
      <c r="I437" s="192">
        <v>1</v>
      </c>
      <c r="O437" s="161" t="s">
        <v>85</v>
      </c>
      <c r="P437" s="161" t="s">
        <v>639</v>
      </c>
      <c r="Q437" s="161" t="s">
        <v>1273</v>
      </c>
      <c r="R437" s="192">
        <v>1</v>
      </c>
    </row>
    <row r="438" spans="6:18" ht="12.75" customHeight="1" x14ac:dyDescent="0.4">
      <c r="F438" s="191" t="s">
        <v>85</v>
      </c>
      <c r="G438" s="193" t="s">
        <v>646</v>
      </c>
      <c r="H438" s="193" t="s">
        <v>1274</v>
      </c>
      <c r="I438" s="192">
        <v>1</v>
      </c>
      <c r="O438" s="161" t="s">
        <v>85</v>
      </c>
      <c r="P438" s="161" t="s">
        <v>639</v>
      </c>
      <c r="Q438" s="161" t="s">
        <v>1274</v>
      </c>
      <c r="R438" s="192">
        <v>1</v>
      </c>
    </row>
    <row r="439" spans="6:18" ht="12.75" customHeight="1" x14ac:dyDescent="0.4">
      <c r="F439" s="191" t="s">
        <v>85</v>
      </c>
      <c r="G439" s="193" t="s">
        <v>646</v>
      </c>
      <c r="H439" s="193" t="s">
        <v>1275</v>
      </c>
      <c r="I439" s="192">
        <v>1</v>
      </c>
      <c r="O439" s="161" t="s">
        <v>85</v>
      </c>
      <c r="P439" s="161" t="s">
        <v>639</v>
      </c>
      <c r="Q439" s="161" t="s">
        <v>1275</v>
      </c>
      <c r="R439" s="192">
        <v>1</v>
      </c>
    </row>
    <row r="440" spans="6:18" ht="12.75" customHeight="1" x14ac:dyDescent="0.4">
      <c r="F440" s="191" t="s">
        <v>85</v>
      </c>
      <c r="G440" s="193" t="s">
        <v>646</v>
      </c>
      <c r="H440" s="193" t="s">
        <v>1276</v>
      </c>
      <c r="I440" s="192">
        <v>1</v>
      </c>
      <c r="O440" s="161" t="s">
        <v>85</v>
      </c>
      <c r="P440" s="161" t="s">
        <v>639</v>
      </c>
      <c r="Q440" s="161" t="s">
        <v>1276</v>
      </c>
      <c r="R440" s="192">
        <v>1</v>
      </c>
    </row>
    <row r="441" spans="6:18" ht="12.75" customHeight="1" x14ac:dyDescent="0.4">
      <c r="F441" s="191" t="s">
        <v>85</v>
      </c>
      <c r="G441" s="193" t="s">
        <v>767</v>
      </c>
      <c r="H441" s="193" t="s">
        <v>1277</v>
      </c>
      <c r="I441" s="192">
        <v>1</v>
      </c>
      <c r="O441" s="161" t="s">
        <v>85</v>
      </c>
      <c r="P441" s="161" t="s">
        <v>724</v>
      </c>
      <c r="Q441" s="161" t="s">
        <v>1277</v>
      </c>
      <c r="R441" s="192">
        <v>1</v>
      </c>
    </row>
    <row r="442" spans="6:18" ht="12.75" customHeight="1" x14ac:dyDescent="0.4">
      <c r="F442" s="191" t="s">
        <v>85</v>
      </c>
      <c r="G442" s="193" t="s">
        <v>767</v>
      </c>
      <c r="H442" s="193" t="s">
        <v>1278</v>
      </c>
      <c r="I442" s="192">
        <v>1</v>
      </c>
      <c r="O442" s="161" t="s">
        <v>85</v>
      </c>
      <c r="P442" s="161" t="s">
        <v>724</v>
      </c>
      <c r="Q442" s="161" t="s">
        <v>1278</v>
      </c>
      <c r="R442" s="192">
        <v>1</v>
      </c>
    </row>
    <row r="443" spans="6:18" ht="12.75" customHeight="1" x14ac:dyDescent="0.4">
      <c r="F443" s="191" t="s">
        <v>85</v>
      </c>
      <c r="G443" s="193" t="s">
        <v>767</v>
      </c>
      <c r="H443" s="193" t="s">
        <v>1279</v>
      </c>
      <c r="I443" s="192">
        <v>1</v>
      </c>
      <c r="O443" s="161" t="s">
        <v>85</v>
      </c>
      <c r="P443" s="161" t="s">
        <v>724</v>
      </c>
      <c r="Q443" s="161" t="s">
        <v>1279</v>
      </c>
      <c r="R443" s="192">
        <v>1</v>
      </c>
    </row>
    <row r="444" spans="6:18" ht="12.75" customHeight="1" x14ac:dyDescent="0.4">
      <c r="F444" s="191" t="s">
        <v>85</v>
      </c>
      <c r="G444" s="193" t="s">
        <v>767</v>
      </c>
      <c r="H444" s="193" t="s">
        <v>1280</v>
      </c>
      <c r="I444" s="192">
        <v>1</v>
      </c>
      <c r="O444" s="161" t="s">
        <v>85</v>
      </c>
      <c r="P444" s="161" t="s">
        <v>724</v>
      </c>
      <c r="Q444" s="161" t="s">
        <v>1280</v>
      </c>
      <c r="R444" s="192">
        <v>1</v>
      </c>
    </row>
    <row r="445" spans="6:18" ht="12.75" customHeight="1" x14ac:dyDescent="0.4">
      <c r="F445" s="191" t="s">
        <v>85</v>
      </c>
      <c r="G445" s="193" t="s">
        <v>953</v>
      </c>
      <c r="H445" s="193" t="s">
        <v>1281</v>
      </c>
      <c r="I445" s="192">
        <v>1</v>
      </c>
      <c r="O445" s="161" t="s">
        <v>85</v>
      </c>
      <c r="P445" s="161" t="s">
        <v>980</v>
      </c>
      <c r="Q445" s="161" t="s">
        <v>1281</v>
      </c>
      <c r="R445" s="192">
        <v>1</v>
      </c>
    </row>
    <row r="446" spans="6:18" ht="12.75" customHeight="1" x14ac:dyDescent="0.4">
      <c r="F446" s="191" t="s">
        <v>85</v>
      </c>
      <c r="G446" s="193" t="s">
        <v>967</v>
      </c>
      <c r="H446" s="193" t="s">
        <v>1282</v>
      </c>
      <c r="I446" s="192">
        <v>1</v>
      </c>
      <c r="O446" s="161" t="s">
        <v>85</v>
      </c>
      <c r="P446" s="161" t="s">
        <v>983</v>
      </c>
      <c r="Q446" s="161" t="s">
        <v>1282</v>
      </c>
      <c r="R446" s="192">
        <v>1</v>
      </c>
    </row>
    <row r="447" spans="6:18" ht="12.75" customHeight="1" x14ac:dyDescent="0.4">
      <c r="F447" s="191" t="s">
        <v>85</v>
      </c>
      <c r="G447" s="193" t="s">
        <v>757</v>
      </c>
      <c r="H447" s="193" t="s">
        <v>1283</v>
      </c>
      <c r="I447" s="192">
        <v>1</v>
      </c>
      <c r="O447" s="161" t="s">
        <v>85</v>
      </c>
      <c r="P447" s="161" t="s">
        <v>727</v>
      </c>
      <c r="Q447" s="161" t="s">
        <v>1283</v>
      </c>
      <c r="R447" s="192">
        <v>1</v>
      </c>
    </row>
    <row r="448" spans="6:18" ht="12.75" customHeight="1" x14ac:dyDescent="0.4">
      <c r="F448" s="191" t="s">
        <v>85</v>
      </c>
      <c r="G448" s="193" t="s">
        <v>757</v>
      </c>
      <c r="H448" s="193" t="s">
        <v>1284</v>
      </c>
      <c r="I448" s="192">
        <v>1</v>
      </c>
      <c r="O448" s="161" t="s">
        <v>85</v>
      </c>
      <c r="P448" s="161" t="s">
        <v>727</v>
      </c>
      <c r="Q448" s="161" t="s">
        <v>1284</v>
      </c>
      <c r="R448" s="192">
        <v>1</v>
      </c>
    </row>
    <row r="449" spans="6:18" ht="12.75" customHeight="1" x14ac:dyDescent="0.4">
      <c r="F449" s="191" t="s">
        <v>85</v>
      </c>
      <c r="G449" s="193" t="s">
        <v>757</v>
      </c>
      <c r="H449" s="193" t="s">
        <v>1285</v>
      </c>
      <c r="I449" s="192">
        <v>1</v>
      </c>
      <c r="O449" s="161" t="s">
        <v>85</v>
      </c>
      <c r="P449" s="161" t="s">
        <v>727</v>
      </c>
      <c r="Q449" s="161" t="s">
        <v>1285</v>
      </c>
      <c r="R449" s="192">
        <v>1</v>
      </c>
    </row>
    <row r="450" spans="6:18" ht="12.75" customHeight="1" x14ac:dyDescent="0.4">
      <c r="F450" s="191" t="s">
        <v>85</v>
      </c>
      <c r="G450" s="193" t="s">
        <v>757</v>
      </c>
      <c r="H450" s="193" t="s">
        <v>1286</v>
      </c>
      <c r="I450" s="192">
        <v>1</v>
      </c>
      <c r="O450" s="161" t="s">
        <v>85</v>
      </c>
      <c r="P450" s="161" t="s">
        <v>727</v>
      </c>
      <c r="Q450" s="161" t="s">
        <v>1286</v>
      </c>
      <c r="R450" s="192">
        <v>1</v>
      </c>
    </row>
    <row r="451" spans="6:18" ht="12.75" customHeight="1" x14ac:dyDescent="0.4">
      <c r="F451" s="191" t="s">
        <v>85</v>
      </c>
      <c r="G451" s="193" t="s">
        <v>763</v>
      </c>
      <c r="H451" s="193" t="s">
        <v>1287</v>
      </c>
      <c r="I451" s="192">
        <v>1</v>
      </c>
      <c r="O451" s="161" t="s">
        <v>85</v>
      </c>
      <c r="P451" s="161" t="s">
        <v>730</v>
      </c>
      <c r="Q451" s="161" t="s">
        <v>1287</v>
      </c>
      <c r="R451" s="192">
        <v>1</v>
      </c>
    </row>
    <row r="452" spans="6:18" ht="12.75" customHeight="1" x14ac:dyDescent="0.4">
      <c r="F452" s="191" t="s">
        <v>85</v>
      </c>
      <c r="G452" s="193" t="s">
        <v>763</v>
      </c>
      <c r="H452" s="193" t="s">
        <v>1288</v>
      </c>
      <c r="I452" s="192">
        <v>1</v>
      </c>
      <c r="O452" s="161" t="s">
        <v>85</v>
      </c>
      <c r="P452" s="161" t="s">
        <v>730</v>
      </c>
      <c r="Q452" s="161" t="s">
        <v>1288</v>
      </c>
      <c r="R452" s="192">
        <v>1</v>
      </c>
    </row>
    <row r="453" spans="6:18" ht="12.75" customHeight="1" x14ac:dyDescent="0.4">
      <c r="F453" s="191" t="s">
        <v>85</v>
      </c>
      <c r="G453" s="193" t="s">
        <v>763</v>
      </c>
      <c r="H453" s="193" t="s">
        <v>1289</v>
      </c>
      <c r="I453" s="192">
        <v>1</v>
      </c>
      <c r="O453" s="161" t="s">
        <v>85</v>
      </c>
      <c r="P453" s="161" t="s">
        <v>730</v>
      </c>
      <c r="Q453" s="161" t="s">
        <v>1289</v>
      </c>
      <c r="R453" s="192">
        <v>1</v>
      </c>
    </row>
    <row r="454" spans="6:18" ht="12.75" customHeight="1" x14ac:dyDescent="0.4">
      <c r="F454" s="191" t="s">
        <v>85</v>
      </c>
      <c r="G454" s="193" t="s">
        <v>763</v>
      </c>
      <c r="H454" s="193" t="s">
        <v>1290</v>
      </c>
      <c r="I454" s="192">
        <v>1</v>
      </c>
      <c r="O454" s="161" t="s">
        <v>85</v>
      </c>
      <c r="P454" s="161" t="s">
        <v>730</v>
      </c>
      <c r="Q454" s="161" t="s">
        <v>1290</v>
      </c>
      <c r="R454" s="192">
        <v>1</v>
      </c>
    </row>
    <row r="455" spans="6:18" ht="12.75" customHeight="1" x14ac:dyDescent="0.4">
      <c r="F455" s="191" t="s">
        <v>86</v>
      </c>
      <c r="G455" s="193" t="s">
        <v>806</v>
      </c>
      <c r="H455" s="193" t="s">
        <v>1291</v>
      </c>
      <c r="I455" s="192">
        <v>1</v>
      </c>
      <c r="O455" s="161" t="s">
        <v>86</v>
      </c>
      <c r="P455" s="161" t="s">
        <v>808</v>
      </c>
      <c r="Q455" s="161" t="s">
        <v>1291</v>
      </c>
      <c r="R455" s="192">
        <v>1</v>
      </c>
    </row>
    <row r="456" spans="6:18" ht="12.75" customHeight="1" x14ac:dyDescent="0.4">
      <c r="F456" s="191" t="s">
        <v>86</v>
      </c>
      <c r="G456" s="193" t="s">
        <v>806</v>
      </c>
      <c r="H456" s="193" t="s">
        <v>1292</v>
      </c>
      <c r="I456" s="192">
        <v>1</v>
      </c>
      <c r="O456" s="161" t="s">
        <v>86</v>
      </c>
      <c r="P456" s="161" t="s">
        <v>808</v>
      </c>
      <c r="Q456" s="161" t="s">
        <v>1292</v>
      </c>
      <c r="R456" s="192">
        <v>1</v>
      </c>
    </row>
    <row r="457" spans="6:18" ht="12.75" customHeight="1" x14ac:dyDescent="0.4">
      <c r="F457" s="191" t="s">
        <v>86</v>
      </c>
      <c r="G457" s="193" t="s">
        <v>806</v>
      </c>
      <c r="H457" s="193" t="s">
        <v>760</v>
      </c>
      <c r="I457" s="192">
        <v>1</v>
      </c>
      <c r="O457" s="161" t="s">
        <v>86</v>
      </c>
      <c r="P457" s="161" t="s">
        <v>808</v>
      </c>
      <c r="Q457" s="161" t="s">
        <v>760</v>
      </c>
      <c r="R457" s="192">
        <v>1</v>
      </c>
    </row>
    <row r="458" spans="6:18" ht="12.75" customHeight="1" x14ac:dyDescent="0.4">
      <c r="F458" s="191" t="s">
        <v>86</v>
      </c>
      <c r="G458" s="193" t="s">
        <v>821</v>
      </c>
      <c r="H458" s="193" t="s">
        <v>1293</v>
      </c>
      <c r="I458" s="192">
        <v>1</v>
      </c>
      <c r="O458" s="161" t="s">
        <v>86</v>
      </c>
      <c r="P458" s="161" t="s">
        <v>811</v>
      </c>
      <c r="Q458" s="161" t="s">
        <v>1293</v>
      </c>
      <c r="R458" s="192">
        <v>1</v>
      </c>
    </row>
    <row r="459" spans="6:18" ht="12.75" customHeight="1" x14ac:dyDescent="0.4">
      <c r="F459" s="191" t="s">
        <v>86</v>
      </c>
      <c r="G459" s="193" t="s">
        <v>821</v>
      </c>
      <c r="H459" s="193" t="s">
        <v>641</v>
      </c>
      <c r="I459" s="192">
        <v>1</v>
      </c>
      <c r="O459" s="161" t="s">
        <v>86</v>
      </c>
      <c r="P459" s="161" t="s">
        <v>811</v>
      </c>
      <c r="Q459" s="161" t="s">
        <v>641</v>
      </c>
      <c r="R459" s="192">
        <v>1</v>
      </c>
    </row>
    <row r="460" spans="6:18" ht="12.75" customHeight="1" x14ac:dyDescent="0.4">
      <c r="F460" s="191" t="s">
        <v>86</v>
      </c>
      <c r="G460" s="193" t="s">
        <v>821</v>
      </c>
      <c r="H460" s="193" t="s">
        <v>1294</v>
      </c>
      <c r="I460" s="192">
        <v>1</v>
      </c>
      <c r="O460" s="161" t="s">
        <v>86</v>
      </c>
      <c r="P460" s="161" t="s">
        <v>811</v>
      </c>
      <c r="Q460" s="161" t="s">
        <v>1294</v>
      </c>
      <c r="R460" s="192">
        <v>1</v>
      </c>
    </row>
    <row r="461" spans="6:18" ht="12.75" customHeight="1" x14ac:dyDescent="0.4">
      <c r="F461" s="191" t="s">
        <v>86</v>
      </c>
      <c r="G461" s="193" t="s">
        <v>716</v>
      </c>
      <c r="H461" s="193" t="s">
        <v>1295</v>
      </c>
      <c r="I461" s="192">
        <v>1</v>
      </c>
      <c r="O461" s="161" t="s">
        <v>86</v>
      </c>
      <c r="P461" s="161" t="s">
        <v>692</v>
      </c>
      <c r="Q461" s="161" t="s">
        <v>1295</v>
      </c>
      <c r="R461" s="192">
        <v>1</v>
      </c>
    </row>
    <row r="462" spans="6:18" ht="12.75" customHeight="1" x14ac:dyDescent="0.4">
      <c r="F462" s="191" t="s">
        <v>86</v>
      </c>
      <c r="G462" s="193" t="s">
        <v>716</v>
      </c>
      <c r="H462" s="193" t="s">
        <v>1296</v>
      </c>
      <c r="I462" s="192">
        <v>1</v>
      </c>
      <c r="O462" s="161" t="s">
        <v>86</v>
      </c>
      <c r="P462" s="161" t="s">
        <v>692</v>
      </c>
      <c r="Q462" s="161" t="s">
        <v>1296</v>
      </c>
      <c r="R462" s="192">
        <v>1</v>
      </c>
    </row>
    <row r="463" spans="6:18" ht="12.75" customHeight="1" x14ac:dyDescent="0.4">
      <c r="F463" s="191" t="s">
        <v>86</v>
      </c>
      <c r="G463" s="193" t="s">
        <v>716</v>
      </c>
      <c r="H463" s="193" t="s">
        <v>1297</v>
      </c>
      <c r="I463" s="192">
        <v>1</v>
      </c>
      <c r="O463" s="161" t="s">
        <v>86</v>
      </c>
      <c r="P463" s="161" t="s">
        <v>692</v>
      </c>
      <c r="Q463" s="161" t="s">
        <v>1297</v>
      </c>
      <c r="R463" s="192">
        <v>1</v>
      </c>
    </row>
    <row r="464" spans="6:18" ht="12.75" customHeight="1" x14ac:dyDescent="0.4">
      <c r="F464" s="191" t="s">
        <v>86</v>
      </c>
      <c r="G464" s="193" t="s">
        <v>716</v>
      </c>
      <c r="H464" s="193" t="s">
        <v>1298</v>
      </c>
      <c r="I464" s="192">
        <v>1</v>
      </c>
      <c r="O464" s="161" t="s">
        <v>86</v>
      </c>
      <c r="P464" s="161" t="s">
        <v>692</v>
      </c>
      <c r="Q464" s="161" t="s">
        <v>1298</v>
      </c>
      <c r="R464" s="192">
        <v>1</v>
      </c>
    </row>
    <row r="465" spans="6:18" ht="12.75" customHeight="1" x14ac:dyDescent="0.4">
      <c r="F465" s="191" t="s">
        <v>86</v>
      </c>
      <c r="G465" s="193" t="s">
        <v>716</v>
      </c>
      <c r="H465" s="193" t="s">
        <v>1299</v>
      </c>
      <c r="I465" s="192">
        <v>1</v>
      </c>
      <c r="O465" s="161" t="s">
        <v>86</v>
      </c>
      <c r="P465" s="161" t="s">
        <v>692</v>
      </c>
      <c r="Q465" s="161" t="s">
        <v>1299</v>
      </c>
      <c r="R465" s="192">
        <v>1</v>
      </c>
    </row>
    <row r="466" spans="6:18" ht="12.75" customHeight="1" x14ac:dyDescent="0.4">
      <c r="F466" s="191" t="s">
        <v>86</v>
      </c>
      <c r="G466" s="193" t="s">
        <v>1006</v>
      </c>
      <c r="H466" s="193" t="s">
        <v>1300</v>
      </c>
      <c r="I466" s="192">
        <v>1</v>
      </c>
      <c r="O466" s="161" t="s">
        <v>86</v>
      </c>
      <c r="P466" s="161" t="s">
        <v>986</v>
      </c>
      <c r="Q466" s="161" t="s">
        <v>1300</v>
      </c>
      <c r="R466" s="192">
        <v>1</v>
      </c>
    </row>
    <row r="467" spans="6:18" ht="12.75" customHeight="1" x14ac:dyDescent="0.4">
      <c r="F467" s="191" t="s">
        <v>87</v>
      </c>
      <c r="G467" s="193" t="s">
        <v>776</v>
      </c>
      <c r="H467" s="193" t="s">
        <v>1301</v>
      </c>
      <c r="I467" s="192">
        <v>1</v>
      </c>
      <c r="O467" s="161" t="s">
        <v>87</v>
      </c>
      <c r="P467" s="161" t="s">
        <v>814</v>
      </c>
      <c r="Q467" s="161" t="s">
        <v>1301</v>
      </c>
      <c r="R467" s="192">
        <v>1</v>
      </c>
    </row>
    <row r="468" spans="6:18" ht="12.75" customHeight="1" x14ac:dyDescent="0.4">
      <c r="F468" s="191" t="s">
        <v>87</v>
      </c>
      <c r="G468" s="193" t="s">
        <v>776</v>
      </c>
      <c r="H468" s="193" t="s">
        <v>1302</v>
      </c>
      <c r="I468" s="192">
        <v>1</v>
      </c>
      <c r="O468" s="161" t="s">
        <v>87</v>
      </c>
      <c r="P468" s="161" t="s">
        <v>814</v>
      </c>
      <c r="Q468" s="161" t="s">
        <v>1302</v>
      </c>
      <c r="R468" s="192">
        <v>1</v>
      </c>
    </row>
    <row r="469" spans="6:18" ht="12.75" customHeight="1" x14ac:dyDescent="0.4">
      <c r="F469" s="191" t="s">
        <v>87</v>
      </c>
      <c r="G469" s="193" t="s">
        <v>776</v>
      </c>
      <c r="H469" s="193" t="s">
        <v>1303</v>
      </c>
      <c r="I469" s="192">
        <v>1</v>
      </c>
      <c r="O469" s="161" t="s">
        <v>87</v>
      </c>
      <c r="P469" s="161" t="s">
        <v>814</v>
      </c>
      <c r="Q469" s="161" t="s">
        <v>1303</v>
      </c>
      <c r="R469" s="192">
        <v>1</v>
      </c>
    </row>
    <row r="470" spans="6:18" ht="12.75" customHeight="1" x14ac:dyDescent="0.4">
      <c r="F470" s="191" t="s">
        <v>87</v>
      </c>
      <c r="G470" s="193" t="s">
        <v>791</v>
      </c>
      <c r="H470" s="193" t="s">
        <v>1304</v>
      </c>
      <c r="I470" s="192">
        <v>1</v>
      </c>
      <c r="O470" s="161" t="s">
        <v>87</v>
      </c>
      <c r="P470" s="161" t="s">
        <v>817</v>
      </c>
      <c r="Q470" s="161" t="s">
        <v>1304</v>
      </c>
      <c r="R470" s="192">
        <v>1</v>
      </c>
    </row>
    <row r="471" spans="6:18" ht="12.75" customHeight="1" x14ac:dyDescent="0.4">
      <c r="F471" s="191" t="s">
        <v>87</v>
      </c>
      <c r="G471" s="193" t="s">
        <v>791</v>
      </c>
      <c r="H471" s="193" t="s">
        <v>1305</v>
      </c>
      <c r="I471" s="192">
        <v>1</v>
      </c>
      <c r="O471" s="161" t="s">
        <v>87</v>
      </c>
      <c r="P471" s="161" t="s">
        <v>817</v>
      </c>
      <c r="Q471" s="161" t="s">
        <v>1305</v>
      </c>
      <c r="R471" s="192">
        <v>1</v>
      </c>
    </row>
    <row r="472" spans="6:18" ht="12.75" customHeight="1" x14ac:dyDescent="0.4">
      <c r="F472" s="191" t="s">
        <v>87</v>
      </c>
      <c r="G472" s="193" t="s">
        <v>791</v>
      </c>
      <c r="H472" s="193" t="s">
        <v>1306</v>
      </c>
      <c r="I472" s="192">
        <v>1</v>
      </c>
      <c r="O472" s="161" t="s">
        <v>87</v>
      </c>
      <c r="P472" s="161" t="s">
        <v>817</v>
      </c>
      <c r="Q472" s="161" t="s">
        <v>1306</v>
      </c>
      <c r="R472" s="192">
        <v>1</v>
      </c>
    </row>
    <row r="473" spans="6:18" ht="12.75" customHeight="1" x14ac:dyDescent="0.4">
      <c r="F473" s="191" t="s">
        <v>87</v>
      </c>
      <c r="G473" s="193" t="s">
        <v>515</v>
      </c>
      <c r="H473" s="193" t="s">
        <v>1307</v>
      </c>
      <c r="I473" s="192">
        <v>1</v>
      </c>
      <c r="O473" s="161" t="s">
        <v>87</v>
      </c>
      <c r="P473" s="161" t="s">
        <v>520</v>
      </c>
      <c r="Q473" s="161" t="s">
        <v>1307</v>
      </c>
      <c r="R473" s="192">
        <v>1</v>
      </c>
    </row>
    <row r="474" spans="6:18" ht="12.75" customHeight="1" x14ac:dyDescent="0.4">
      <c r="F474" s="191" t="s">
        <v>87</v>
      </c>
      <c r="G474" s="193" t="s">
        <v>515</v>
      </c>
      <c r="H474" s="193" t="s">
        <v>1200</v>
      </c>
      <c r="I474" s="192">
        <v>1</v>
      </c>
      <c r="O474" s="161" t="s">
        <v>87</v>
      </c>
      <c r="P474" s="161" t="s">
        <v>520</v>
      </c>
      <c r="Q474" s="161" t="s">
        <v>1200</v>
      </c>
      <c r="R474" s="192">
        <v>1</v>
      </c>
    </row>
    <row r="475" spans="6:18" ht="12.75" customHeight="1" x14ac:dyDescent="0.4">
      <c r="F475" s="191" t="s">
        <v>87</v>
      </c>
      <c r="G475" s="193" t="s">
        <v>515</v>
      </c>
      <c r="H475" s="193" t="s">
        <v>1308</v>
      </c>
      <c r="I475" s="192">
        <v>1</v>
      </c>
      <c r="O475" s="161" t="s">
        <v>87</v>
      </c>
      <c r="P475" s="161" t="s">
        <v>520</v>
      </c>
      <c r="Q475" s="161" t="s">
        <v>1308</v>
      </c>
      <c r="R475" s="192">
        <v>1</v>
      </c>
    </row>
    <row r="476" spans="6:18" ht="12.75" customHeight="1" x14ac:dyDescent="0.4">
      <c r="F476" s="191" t="s">
        <v>87</v>
      </c>
      <c r="G476" s="193" t="s">
        <v>515</v>
      </c>
      <c r="H476" s="193" t="s">
        <v>1309</v>
      </c>
      <c r="I476" s="192">
        <v>1</v>
      </c>
      <c r="O476" s="161" t="s">
        <v>87</v>
      </c>
      <c r="P476" s="161" t="s">
        <v>520</v>
      </c>
      <c r="Q476" s="161" t="s">
        <v>1309</v>
      </c>
      <c r="R476" s="192">
        <v>1</v>
      </c>
    </row>
    <row r="477" spans="6:18" ht="12.75" customHeight="1" x14ac:dyDescent="0.4">
      <c r="F477" s="191" t="s">
        <v>87</v>
      </c>
      <c r="G477" s="193" t="s">
        <v>515</v>
      </c>
      <c r="H477" s="193" t="s">
        <v>1178</v>
      </c>
      <c r="I477" s="192">
        <v>1</v>
      </c>
      <c r="O477" s="161" t="s">
        <v>87</v>
      </c>
      <c r="P477" s="161" t="s">
        <v>520</v>
      </c>
      <c r="Q477" s="161" t="s">
        <v>1178</v>
      </c>
      <c r="R477" s="192">
        <v>1</v>
      </c>
    </row>
    <row r="478" spans="6:18" ht="12.75" customHeight="1" x14ac:dyDescent="0.4">
      <c r="F478" s="191" t="s">
        <v>87</v>
      </c>
      <c r="G478" s="193" t="s">
        <v>515</v>
      </c>
      <c r="H478" s="193" t="s">
        <v>1310</v>
      </c>
      <c r="I478" s="192">
        <v>1</v>
      </c>
      <c r="O478" s="161" t="s">
        <v>87</v>
      </c>
      <c r="P478" s="161" t="s">
        <v>520</v>
      </c>
      <c r="Q478" s="161" t="s">
        <v>1310</v>
      </c>
      <c r="R478" s="192">
        <v>1</v>
      </c>
    </row>
    <row r="479" spans="6:18" ht="12.75" customHeight="1" x14ac:dyDescent="0.4">
      <c r="F479" s="191" t="s">
        <v>87</v>
      </c>
      <c r="G479" s="193" t="s">
        <v>515</v>
      </c>
      <c r="H479" s="193" t="s">
        <v>1311</v>
      </c>
      <c r="I479" s="192">
        <v>1</v>
      </c>
      <c r="O479" s="161" t="s">
        <v>87</v>
      </c>
      <c r="P479" s="161" t="s">
        <v>520</v>
      </c>
      <c r="Q479" s="161" t="s">
        <v>1311</v>
      </c>
      <c r="R479" s="192">
        <v>1</v>
      </c>
    </row>
    <row r="480" spans="6:18" ht="12.75" customHeight="1" x14ac:dyDescent="0.4">
      <c r="F480" s="191" t="s">
        <v>87</v>
      </c>
      <c r="G480" s="193" t="s">
        <v>515</v>
      </c>
      <c r="H480" s="193" t="s">
        <v>1312</v>
      </c>
      <c r="I480" s="192">
        <v>1</v>
      </c>
      <c r="O480" s="161" t="s">
        <v>87</v>
      </c>
      <c r="P480" s="161" t="s">
        <v>520</v>
      </c>
      <c r="Q480" s="161" t="s">
        <v>1312</v>
      </c>
      <c r="R480" s="192">
        <v>1</v>
      </c>
    </row>
    <row r="481" spans="6:18" ht="12.75" customHeight="1" x14ac:dyDescent="0.4">
      <c r="F481" s="191" t="s">
        <v>87</v>
      </c>
      <c r="G481" s="193" t="s">
        <v>515</v>
      </c>
      <c r="H481" s="193" t="s">
        <v>1313</v>
      </c>
      <c r="I481" s="192">
        <v>1</v>
      </c>
      <c r="O481" s="161" t="s">
        <v>87</v>
      </c>
      <c r="P481" s="161" t="s">
        <v>520</v>
      </c>
      <c r="Q481" s="161" t="s">
        <v>1313</v>
      </c>
      <c r="R481" s="192">
        <v>1</v>
      </c>
    </row>
    <row r="482" spans="6:18" ht="12.75" customHeight="1" x14ac:dyDescent="0.4">
      <c r="F482" s="191" t="s">
        <v>87</v>
      </c>
      <c r="G482" s="193" t="s">
        <v>515</v>
      </c>
      <c r="H482" s="193" t="s">
        <v>1314</v>
      </c>
      <c r="I482" s="192">
        <v>1</v>
      </c>
      <c r="O482" s="161" t="s">
        <v>87</v>
      </c>
      <c r="P482" s="161" t="s">
        <v>520</v>
      </c>
      <c r="Q482" s="161" t="s">
        <v>1314</v>
      </c>
      <c r="R482" s="192">
        <v>1</v>
      </c>
    </row>
    <row r="483" spans="6:18" ht="12.75" customHeight="1" x14ac:dyDescent="0.4">
      <c r="F483" s="191" t="s">
        <v>87</v>
      </c>
      <c r="G483" s="193" t="s">
        <v>515</v>
      </c>
      <c r="H483" s="193" t="s">
        <v>1315</v>
      </c>
      <c r="I483" s="192">
        <v>1</v>
      </c>
      <c r="O483" s="161" t="s">
        <v>87</v>
      </c>
      <c r="P483" s="161" t="s">
        <v>520</v>
      </c>
      <c r="Q483" s="161" t="s">
        <v>1315</v>
      </c>
      <c r="R483" s="192">
        <v>1</v>
      </c>
    </row>
    <row r="484" spans="6:18" ht="12.75" customHeight="1" x14ac:dyDescent="0.4">
      <c r="F484" s="191" t="s">
        <v>87</v>
      </c>
      <c r="G484" s="193" t="s">
        <v>515</v>
      </c>
      <c r="H484" s="193" t="s">
        <v>1316</v>
      </c>
      <c r="I484" s="192">
        <v>1</v>
      </c>
      <c r="O484" s="161" t="s">
        <v>87</v>
      </c>
      <c r="P484" s="161" t="s">
        <v>520</v>
      </c>
      <c r="Q484" s="161" t="s">
        <v>1316</v>
      </c>
      <c r="R484" s="192">
        <v>1</v>
      </c>
    </row>
    <row r="485" spans="6:18" ht="12.75" customHeight="1" x14ac:dyDescent="0.4">
      <c r="F485" s="191" t="s">
        <v>88</v>
      </c>
      <c r="G485" s="193" t="s">
        <v>503</v>
      </c>
      <c r="H485" s="193" t="s">
        <v>1317</v>
      </c>
      <c r="I485" s="192">
        <v>1</v>
      </c>
      <c r="O485" s="161" t="s">
        <v>88</v>
      </c>
      <c r="P485" s="161" t="s">
        <v>508</v>
      </c>
      <c r="Q485" s="161" t="s">
        <v>1317</v>
      </c>
      <c r="R485" s="192">
        <v>1</v>
      </c>
    </row>
    <row r="486" spans="6:18" ht="12.75" customHeight="1" x14ac:dyDescent="0.4">
      <c r="F486" s="191" t="s">
        <v>88</v>
      </c>
      <c r="G486" s="193" t="s">
        <v>503</v>
      </c>
      <c r="H486" s="193" t="s">
        <v>1318</v>
      </c>
      <c r="I486" s="192">
        <v>1</v>
      </c>
      <c r="O486" s="161" t="s">
        <v>88</v>
      </c>
      <c r="P486" s="161" t="s">
        <v>508</v>
      </c>
      <c r="Q486" s="161" t="s">
        <v>1318</v>
      </c>
      <c r="R486" s="192">
        <v>1</v>
      </c>
    </row>
    <row r="487" spans="6:18" ht="12.75" customHeight="1" x14ac:dyDescent="0.4">
      <c r="F487" s="191" t="s">
        <v>88</v>
      </c>
      <c r="G487" s="193" t="s">
        <v>503</v>
      </c>
      <c r="H487" s="193" t="s">
        <v>1319</v>
      </c>
      <c r="I487" s="192">
        <v>1</v>
      </c>
      <c r="O487" s="161" t="s">
        <v>88</v>
      </c>
      <c r="P487" s="161" t="s">
        <v>508</v>
      </c>
      <c r="Q487" s="161" t="s">
        <v>1319</v>
      </c>
      <c r="R487" s="192">
        <v>1</v>
      </c>
    </row>
    <row r="488" spans="6:18" ht="12.75" customHeight="1" x14ac:dyDescent="0.4">
      <c r="F488" s="191" t="s">
        <v>88</v>
      </c>
      <c r="G488" s="193" t="s">
        <v>503</v>
      </c>
      <c r="H488" s="193" t="s">
        <v>1320</v>
      </c>
      <c r="I488" s="192">
        <v>1</v>
      </c>
      <c r="O488" s="161" t="s">
        <v>88</v>
      </c>
      <c r="P488" s="161" t="s">
        <v>508</v>
      </c>
      <c r="Q488" s="161" t="s">
        <v>1320</v>
      </c>
      <c r="R488" s="192">
        <v>1</v>
      </c>
    </row>
    <row r="489" spans="6:18" ht="12.75" customHeight="1" x14ac:dyDescent="0.4">
      <c r="F489" s="191" t="s">
        <v>88</v>
      </c>
      <c r="G489" s="193" t="s">
        <v>503</v>
      </c>
      <c r="H489" s="193" t="s">
        <v>1321</v>
      </c>
      <c r="I489" s="192">
        <v>1</v>
      </c>
      <c r="O489" s="161" t="s">
        <v>88</v>
      </c>
      <c r="P489" s="161" t="s">
        <v>508</v>
      </c>
      <c r="Q489" s="161" t="s">
        <v>1321</v>
      </c>
      <c r="R489" s="192">
        <v>1</v>
      </c>
    </row>
    <row r="490" spans="6:18" ht="12.75" customHeight="1" x14ac:dyDescent="0.4">
      <c r="F490" s="191" t="s">
        <v>88</v>
      </c>
      <c r="G490" s="193" t="s">
        <v>503</v>
      </c>
      <c r="H490" s="193" t="s">
        <v>1322</v>
      </c>
      <c r="I490" s="192">
        <v>1</v>
      </c>
      <c r="O490" s="161" t="s">
        <v>88</v>
      </c>
      <c r="P490" s="161" t="s">
        <v>508</v>
      </c>
      <c r="Q490" s="161" t="s">
        <v>1322</v>
      </c>
      <c r="R490" s="192">
        <v>1</v>
      </c>
    </row>
    <row r="491" spans="6:18" ht="12.75" customHeight="1" x14ac:dyDescent="0.4">
      <c r="F491" s="191" t="s">
        <v>88</v>
      </c>
      <c r="G491" s="193" t="s">
        <v>503</v>
      </c>
      <c r="H491" s="193" t="s">
        <v>1323</v>
      </c>
      <c r="I491" s="192">
        <v>1</v>
      </c>
      <c r="O491" s="161" t="s">
        <v>88</v>
      </c>
      <c r="P491" s="161" t="s">
        <v>508</v>
      </c>
      <c r="Q491" s="161" t="s">
        <v>1323</v>
      </c>
      <c r="R491" s="192">
        <v>1</v>
      </c>
    </row>
    <row r="492" spans="6:18" ht="12.75" customHeight="1" x14ac:dyDescent="0.4">
      <c r="F492" s="191" t="s">
        <v>88</v>
      </c>
      <c r="G492" s="193" t="s">
        <v>503</v>
      </c>
      <c r="H492" s="193" t="s">
        <v>1324</v>
      </c>
      <c r="I492" s="192">
        <v>1</v>
      </c>
      <c r="O492" s="161" t="s">
        <v>88</v>
      </c>
      <c r="P492" s="161" t="s">
        <v>508</v>
      </c>
      <c r="Q492" s="161" t="s">
        <v>1324</v>
      </c>
      <c r="R492" s="192">
        <v>1</v>
      </c>
    </row>
    <row r="493" spans="6:18" ht="12.75" customHeight="1" x14ac:dyDescent="0.4">
      <c r="F493" s="191" t="s">
        <v>88</v>
      </c>
      <c r="G493" s="193" t="s">
        <v>503</v>
      </c>
      <c r="H493" s="193" t="s">
        <v>1325</v>
      </c>
      <c r="I493" s="192">
        <v>1</v>
      </c>
      <c r="O493" s="161" t="s">
        <v>88</v>
      </c>
      <c r="P493" s="161" t="s">
        <v>508</v>
      </c>
      <c r="Q493" s="161" t="s">
        <v>1325</v>
      </c>
      <c r="R493" s="192">
        <v>1</v>
      </c>
    </row>
    <row r="494" spans="6:18" ht="12.75" customHeight="1" x14ac:dyDescent="0.4">
      <c r="F494" s="191" t="s">
        <v>88</v>
      </c>
      <c r="G494" s="193" t="s">
        <v>503</v>
      </c>
      <c r="H494" s="193" t="s">
        <v>1326</v>
      </c>
      <c r="I494" s="192">
        <v>1</v>
      </c>
      <c r="O494" s="161" t="s">
        <v>88</v>
      </c>
      <c r="P494" s="161" t="s">
        <v>508</v>
      </c>
      <c r="Q494" s="161" t="s">
        <v>1326</v>
      </c>
      <c r="R494" s="192">
        <v>1</v>
      </c>
    </row>
    <row r="495" spans="6:18" ht="12.75" customHeight="1" x14ac:dyDescent="0.4">
      <c r="F495" s="191" t="s">
        <v>88</v>
      </c>
      <c r="G495" s="193" t="s">
        <v>503</v>
      </c>
      <c r="H495" s="193" t="s">
        <v>1327</v>
      </c>
      <c r="I495" s="192">
        <v>1</v>
      </c>
      <c r="O495" s="161" t="s">
        <v>88</v>
      </c>
      <c r="P495" s="161" t="s">
        <v>508</v>
      </c>
      <c r="Q495" s="161" t="s">
        <v>1327</v>
      </c>
      <c r="R495" s="192">
        <v>1</v>
      </c>
    </row>
    <row r="496" spans="6:18" ht="12.75" customHeight="1" x14ac:dyDescent="0.4">
      <c r="F496" s="191" t="s">
        <v>88</v>
      </c>
      <c r="G496" s="193" t="s">
        <v>503</v>
      </c>
      <c r="H496" s="193" t="s">
        <v>1328</v>
      </c>
      <c r="I496" s="192">
        <v>1</v>
      </c>
      <c r="O496" s="161" t="s">
        <v>88</v>
      </c>
      <c r="P496" s="161" t="s">
        <v>508</v>
      </c>
      <c r="Q496" s="161" t="s">
        <v>1328</v>
      </c>
      <c r="R496" s="192">
        <v>1</v>
      </c>
    </row>
    <row r="497" spans="6:18" ht="12.75" customHeight="1" x14ac:dyDescent="0.4">
      <c r="F497" s="191" t="s">
        <v>88</v>
      </c>
      <c r="G497" s="193" t="s">
        <v>503</v>
      </c>
      <c r="H497" s="193" t="s">
        <v>1329</v>
      </c>
      <c r="I497" s="192">
        <v>1</v>
      </c>
      <c r="O497" s="161" t="s">
        <v>88</v>
      </c>
      <c r="P497" s="161" t="s">
        <v>508</v>
      </c>
      <c r="Q497" s="161" t="s">
        <v>1329</v>
      </c>
      <c r="R497" s="192">
        <v>1</v>
      </c>
    </row>
    <row r="498" spans="6:18" ht="12.75" customHeight="1" x14ac:dyDescent="0.4">
      <c r="F498" s="191" t="s">
        <v>88</v>
      </c>
      <c r="G498" s="193" t="s">
        <v>536</v>
      </c>
      <c r="H498" s="193" t="s">
        <v>1330</v>
      </c>
      <c r="I498" s="192">
        <v>1</v>
      </c>
      <c r="O498" s="161" t="s">
        <v>88</v>
      </c>
      <c r="P498" s="161" t="s">
        <v>541</v>
      </c>
      <c r="Q498" s="161" t="s">
        <v>1330</v>
      </c>
      <c r="R498" s="192">
        <v>1</v>
      </c>
    </row>
    <row r="499" spans="6:18" ht="12.75" customHeight="1" x14ac:dyDescent="0.4">
      <c r="F499" s="191" t="s">
        <v>88</v>
      </c>
      <c r="G499" s="193" t="s">
        <v>536</v>
      </c>
      <c r="H499" s="193" t="s">
        <v>1331</v>
      </c>
      <c r="I499" s="192">
        <v>1</v>
      </c>
      <c r="O499" s="161" t="s">
        <v>88</v>
      </c>
      <c r="P499" s="161" t="s">
        <v>541</v>
      </c>
      <c r="Q499" s="161" t="s">
        <v>1331</v>
      </c>
      <c r="R499" s="192">
        <v>1</v>
      </c>
    </row>
    <row r="500" spans="6:18" ht="12.75" customHeight="1" x14ac:dyDescent="0.4">
      <c r="F500" s="191" t="s">
        <v>88</v>
      </c>
      <c r="G500" s="193" t="s">
        <v>536</v>
      </c>
      <c r="H500" s="193" t="s">
        <v>1332</v>
      </c>
      <c r="I500" s="192">
        <v>1</v>
      </c>
      <c r="O500" s="161" t="s">
        <v>88</v>
      </c>
      <c r="P500" s="161" t="s">
        <v>541</v>
      </c>
      <c r="Q500" s="161" t="s">
        <v>1332</v>
      </c>
      <c r="R500" s="192">
        <v>1</v>
      </c>
    </row>
    <row r="501" spans="6:18" ht="12.75" customHeight="1" x14ac:dyDescent="0.4">
      <c r="F501" s="191" t="s">
        <v>88</v>
      </c>
      <c r="G501" s="193" t="s">
        <v>536</v>
      </c>
      <c r="H501" s="193" t="s">
        <v>1333</v>
      </c>
      <c r="I501" s="192">
        <v>1</v>
      </c>
      <c r="O501" s="161" t="s">
        <v>88</v>
      </c>
      <c r="P501" s="161" t="s">
        <v>541</v>
      </c>
      <c r="Q501" s="161" t="s">
        <v>1333</v>
      </c>
      <c r="R501" s="192">
        <v>1</v>
      </c>
    </row>
    <row r="502" spans="6:18" ht="12.75" customHeight="1" x14ac:dyDescent="0.4">
      <c r="F502" s="191" t="s">
        <v>88</v>
      </c>
      <c r="G502" s="193" t="s">
        <v>536</v>
      </c>
      <c r="H502" s="193" t="s">
        <v>1334</v>
      </c>
      <c r="I502" s="192">
        <v>1</v>
      </c>
      <c r="O502" s="161" t="s">
        <v>88</v>
      </c>
      <c r="P502" s="161" t="s">
        <v>541</v>
      </c>
      <c r="Q502" s="161" t="s">
        <v>1334</v>
      </c>
      <c r="R502" s="192">
        <v>1</v>
      </c>
    </row>
    <row r="503" spans="6:18" ht="12.75" customHeight="1" x14ac:dyDescent="0.4">
      <c r="F503" s="191" t="s">
        <v>88</v>
      </c>
      <c r="G503" s="193" t="s">
        <v>536</v>
      </c>
      <c r="H503" s="193" t="s">
        <v>1335</v>
      </c>
      <c r="I503" s="192">
        <v>1</v>
      </c>
      <c r="O503" s="161" t="s">
        <v>88</v>
      </c>
      <c r="P503" s="161" t="s">
        <v>541</v>
      </c>
      <c r="Q503" s="161" t="s">
        <v>1335</v>
      </c>
      <c r="R503" s="192">
        <v>1</v>
      </c>
    </row>
    <row r="504" spans="6:18" ht="12.75" customHeight="1" x14ac:dyDescent="0.4">
      <c r="F504" s="191" t="s">
        <v>88</v>
      </c>
      <c r="G504" s="193" t="s">
        <v>536</v>
      </c>
      <c r="H504" s="193" t="s">
        <v>1336</v>
      </c>
      <c r="I504" s="192">
        <v>1</v>
      </c>
      <c r="O504" s="161" t="s">
        <v>88</v>
      </c>
      <c r="P504" s="161" t="s">
        <v>541</v>
      </c>
      <c r="Q504" s="161" t="s">
        <v>1336</v>
      </c>
      <c r="R504" s="192">
        <v>1</v>
      </c>
    </row>
    <row r="505" spans="6:18" ht="12.75" customHeight="1" x14ac:dyDescent="0.4">
      <c r="F505" s="191" t="s">
        <v>88</v>
      </c>
      <c r="G505" s="193" t="s">
        <v>536</v>
      </c>
      <c r="H505" s="193" t="s">
        <v>1337</v>
      </c>
      <c r="I505" s="192">
        <v>1</v>
      </c>
      <c r="O505" s="161" t="s">
        <v>88</v>
      </c>
      <c r="P505" s="161" t="s">
        <v>541</v>
      </c>
      <c r="Q505" s="161" t="s">
        <v>1337</v>
      </c>
      <c r="R505" s="192">
        <v>1</v>
      </c>
    </row>
    <row r="506" spans="6:18" ht="12.75" customHeight="1" x14ac:dyDescent="0.4">
      <c r="F506" s="191" t="s">
        <v>88</v>
      </c>
      <c r="G506" s="193" t="s">
        <v>536</v>
      </c>
      <c r="H506" s="193" t="s">
        <v>1338</v>
      </c>
      <c r="I506" s="192">
        <v>1</v>
      </c>
      <c r="O506" s="161" t="s">
        <v>88</v>
      </c>
      <c r="P506" s="161" t="s">
        <v>541</v>
      </c>
      <c r="Q506" s="161" t="s">
        <v>1338</v>
      </c>
      <c r="R506" s="192">
        <v>1</v>
      </c>
    </row>
    <row r="507" spans="6:18" ht="12.75" customHeight="1" x14ac:dyDescent="0.4">
      <c r="F507" s="191" t="s">
        <v>88</v>
      </c>
      <c r="G507" s="193" t="s">
        <v>536</v>
      </c>
      <c r="H507" s="193" t="s">
        <v>1339</v>
      </c>
      <c r="I507" s="192">
        <v>1</v>
      </c>
      <c r="O507" s="161" t="s">
        <v>88</v>
      </c>
      <c r="P507" s="161" t="s">
        <v>541</v>
      </c>
      <c r="Q507" s="161" t="s">
        <v>1339</v>
      </c>
      <c r="R507" s="192">
        <v>1</v>
      </c>
    </row>
    <row r="508" spans="6:18" ht="12.75" customHeight="1" x14ac:dyDescent="0.4">
      <c r="F508" s="191" t="s">
        <v>88</v>
      </c>
      <c r="G508" s="193" t="s">
        <v>536</v>
      </c>
      <c r="H508" s="193" t="s">
        <v>1340</v>
      </c>
      <c r="I508" s="192">
        <v>1</v>
      </c>
      <c r="O508" s="161" t="s">
        <v>88</v>
      </c>
      <c r="P508" s="161" t="s">
        <v>541</v>
      </c>
      <c r="Q508" s="161" t="s">
        <v>1340</v>
      </c>
      <c r="R508" s="192">
        <v>1</v>
      </c>
    </row>
    <row r="509" spans="6:18" ht="12.75" customHeight="1" x14ac:dyDescent="0.4">
      <c r="F509" s="191" t="s">
        <v>89</v>
      </c>
      <c r="G509" s="193" t="s">
        <v>1341</v>
      </c>
      <c r="H509" s="193" t="s">
        <v>1342</v>
      </c>
      <c r="I509" s="192">
        <v>1</v>
      </c>
      <c r="O509" s="161" t="s">
        <v>89</v>
      </c>
      <c r="P509" s="161" t="s">
        <v>891</v>
      </c>
      <c r="Q509" s="161" t="s">
        <v>1342</v>
      </c>
      <c r="R509" s="192">
        <v>1</v>
      </c>
    </row>
    <row r="510" spans="6:18" ht="12.75" customHeight="1" x14ac:dyDescent="0.4">
      <c r="F510" s="191" t="s">
        <v>89</v>
      </c>
      <c r="G510" s="193" t="s">
        <v>1341</v>
      </c>
      <c r="H510" s="193" t="s">
        <v>1343</v>
      </c>
      <c r="I510" s="192">
        <v>1</v>
      </c>
      <c r="O510" s="161" t="s">
        <v>89</v>
      </c>
      <c r="P510" s="161" t="s">
        <v>891</v>
      </c>
      <c r="Q510" s="161" t="s">
        <v>1343</v>
      </c>
      <c r="R510" s="192">
        <v>1</v>
      </c>
    </row>
    <row r="511" spans="6:18" ht="12.75" customHeight="1" x14ac:dyDescent="0.4">
      <c r="F511" s="191" t="s">
        <v>89</v>
      </c>
      <c r="G511" s="193" t="s">
        <v>830</v>
      </c>
      <c r="H511" s="193" t="s">
        <v>982</v>
      </c>
      <c r="I511" s="192">
        <v>1</v>
      </c>
      <c r="O511" s="161" t="s">
        <v>89</v>
      </c>
      <c r="P511" s="161" t="s">
        <v>820</v>
      </c>
      <c r="Q511" s="161" t="s">
        <v>982</v>
      </c>
      <c r="R511" s="192">
        <v>1</v>
      </c>
    </row>
    <row r="512" spans="6:18" ht="12.75" customHeight="1" x14ac:dyDescent="0.4">
      <c r="F512" s="191" t="s">
        <v>89</v>
      </c>
      <c r="G512" s="193" t="s">
        <v>830</v>
      </c>
      <c r="H512" s="193" t="s">
        <v>1344</v>
      </c>
      <c r="I512" s="192">
        <v>1</v>
      </c>
      <c r="O512" s="161" t="s">
        <v>89</v>
      </c>
      <c r="P512" s="161" t="s">
        <v>820</v>
      </c>
      <c r="Q512" s="161" t="s">
        <v>1344</v>
      </c>
      <c r="R512" s="192">
        <v>1</v>
      </c>
    </row>
    <row r="513" spans="6:18" ht="12.75" customHeight="1" x14ac:dyDescent="0.4">
      <c r="F513" s="191" t="s">
        <v>89</v>
      </c>
      <c r="G513" s="193" t="s">
        <v>830</v>
      </c>
      <c r="H513" s="193" t="s">
        <v>1345</v>
      </c>
      <c r="I513" s="192">
        <v>1</v>
      </c>
      <c r="O513" s="161" t="s">
        <v>89</v>
      </c>
      <c r="P513" s="161" t="s">
        <v>1346</v>
      </c>
      <c r="Q513" s="161" t="s">
        <v>1345</v>
      </c>
      <c r="R513" s="192">
        <v>1</v>
      </c>
    </row>
    <row r="514" spans="6:18" ht="12.75" customHeight="1" x14ac:dyDescent="0.4">
      <c r="F514" s="191" t="s">
        <v>90</v>
      </c>
      <c r="G514" s="193" t="s">
        <v>860</v>
      </c>
      <c r="H514" s="193" t="s">
        <v>1059</v>
      </c>
      <c r="I514" s="192">
        <v>1</v>
      </c>
      <c r="O514" s="161" t="s">
        <v>90</v>
      </c>
      <c r="P514" s="161" t="s">
        <v>894</v>
      </c>
      <c r="Q514" s="161" t="s">
        <v>1059</v>
      </c>
      <c r="R514" s="192">
        <v>1</v>
      </c>
    </row>
    <row r="515" spans="6:18" ht="12.75" customHeight="1" x14ac:dyDescent="0.4">
      <c r="F515" s="191" t="s">
        <v>90</v>
      </c>
      <c r="G515" s="193" t="s">
        <v>860</v>
      </c>
      <c r="H515" s="193" t="s">
        <v>1347</v>
      </c>
      <c r="I515" s="192">
        <v>1</v>
      </c>
      <c r="O515" s="161" t="s">
        <v>90</v>
      </c>
      <c r="P515" s="161" t="s">
        <v>894</v>
      </c>
      <c r="Q515" s="161" t="s">
        <v>1347</v>
      </c>
      <c r="R515" s="192">
        <v>1</v>
      </c>
    </row>
    <row r="516" spans="6:18" ht="12.75" customHeight="1" x14ac:dyDescent="0.4">
      <c r="F516" s="191" t="s">
        <v>90</v>
      </c>
      <c r="G516" s="193" t="s">
        <v>889</v>
      </c>
      <c r="H516" s="193" t="s">
        <v>1348</v>
      </c>
      <c r="I516" s="192">
        <v>1</v>
      </c>
      <c r="O516" s="161" t="s">
        <v>90</v>
      </c>
      <c r="P516" s="161" t="s">
        <v>896</v>
      </c>
      <c r="Q516" s="161" t="s">
        <v>1348</v>
      </c>
      <c r="R516" s="192">
        <v>1</v>
      </c>
    </row>
    <row r="517" spans="6:18" ht="12.75" customHeight="1" x14ac:dyDescent="0.4">
      <c r="F517" s="191" t="s">
        <v>90</v>
      </c>
      <c r="G517" s="193" t="s">
        <v>889</v>
      </c>
      <c r="H517" s="193" t="s">
        <v>1349</v>
      </c>
      <c r="I517" s="192">
        <v>1</v>
      </c>
      <c r="O517" s="161" t="s">
        <v>90</v>
      </c>
      <c r="P517" s="161" t="s">
        <v>896</v>
      </c>
      <c r="Q517" s="161" t="s">
        <v>1349</v>
      </c>
      <c r="R517" s="192">
        <v>1</v>
      </c>
    </row>
    <row r="518" spans="6:18" ht="12.75" customHeight="1" x14ac:dyDescent="0.4">
      <c r="F518" s="191" t="s">
        <v>90</v>
      </c>
      <c r="G518" s="193" t="s">
        <v>663</v>
      </c>
      <c r="H518" s="193" t="s">
        <v>1350</v>
      </c>
      <c r="I518" s="192">
        <v>1</v>
      </c>
      <c r="O518" s="161" t="s">
        <v>90</v>
      </c>
      <c r="P518" s="161" t="s">
        <v>659</v>
      </c>
      <c r="Q518" s="161" t="s">
        <v>1350</v>
      </c>
      <c r="R518" s="192">
        <v>1</v>
      </c>
    </row>
    <row r="519" spans="6:18" ht="12.75" customHeight="1" x14ac:dyDescent="0.4">
      <c r="F519" s="191" t="s">
        <v>90</v>
      </c>
      <c r="G519" s="193" t="s">
        <v>663</v>
      </c>
      <c r="H519" s="193" t="s">
        <v>1351</v>
      </c>
      <c r="I519" s="192">
        <v>1</v>
      </c>
      <c r="O519" s="161" t="s">
        <v>90</v>
      </c>
      <c r="P519" s="161" t="s">
        <v>659</v>
      </c>
      <c r="Q519" s="161" t="s">
        <v>1351</v>
      </c>
      <c r="R519" s="192">
        <v>1</v>
      </c>
    </row>
    <row r="520" spans="6:18" ht="12.75" customHeight="1" x14ac:dyDescent="0.4">
      <c r="F520" s="191" t="s">
        <v>90</v>
      </c>
      <c r="G520" s="193" t="s">
        <v>663</v>
      </c>
      <c r="H520" s="193" t="s">
        <v>1352</v>
      </c>
      <c r="I520" s="192">
        <v>1</v>
      </c>
      <c r="O520" s="161" t="s">
        <v>90</v>
      </c>
      <c r="P520" s="161" t="s">
        <v>659</v>
      </c>
      <c r="Q520" s="161" t="s">
        <v>1352</v>
      </c>
      <c r="R520" s="192">
        <v>1</v>
      </c>
    </row>
    <row r="521" spans="6:18" ht="12.75" customHeight="1" x14ac:dyDescent="0.4">
      <c r="F521" s="191" t="s">
        <v>90</v>
      </c>
      <c r="G521" s="193" t="s">
        <v>663</v>
      </c>
      <c r="H521" s="193" t="s">
        <v>1353</v>
      </c>
      <c r="I521" s="192">
        <v>1</v>
      </c>
      <c r="O521" s="161" t="s">
        <v>90</v>
      </c>
      <c r="P521" s="161" t="s">
        <v>659</v>
      </c>
      <c r="Q521" s="161" t="s">
        <v>1353</v>
      </c>
      <c r="R521" s="192">
        <v>1</v>
      </c>
    </row>
    <row r="522" spans="6:18" ht="12.75" customHeight="1" x14ac:dyDescent="0.4">
      <c r="F522" s="191" t="s">
        <v>90</v>
      </c>
      <c r="G522" s="193" t="s">
        <v>663</v>
      </c>
      <c r="H522" s="193" t="s">
        <v>1354</v>
      </c>
      <c r="I522" s="192">
        <v>1</v>
      </c>
      <c r="O522" s="161" t="s">
        <v>90</v>
      </c>
      <c r="P522" s="161" t="s">
        <v>659</v>
      </c>
      <c r="Q522" s="161" t="s">
        <v>1354</v>
      </c>
      <c r="R522" s="192">
        <v>1</v>
      </c>
    </row>
    <row r="523" spans="6:18" ht="12.75" customHeight="1" x14ac:dyDescent="0.4">
      <c r="F523" s="191" t="s">
        <v>90</v>
      </c>
      <c r="G523" s="193" t="s">
        <v>663</v>
      </c>
      <c r="H523" s="193" t="s">
        <v>1355</v>
      </c>
      <c r="I523" s="192">
        <v>1</v>
      </c>
      <c r="O523" s="161" t="s">
        <v>90</v>
      </c>
      <c r="P523" s="161" t="s">
        <v>659</v>
      </c>
      <c r="Q523" s="161" t="s">
        <v>1355</v>
      </c>
      <c r="R523" s="192">
        <v>1</v>
      </c>
    </row>
    <row r="524" spans="6:18" ht="12.75" customHeight="1" x14ac:dyDescent="0.4">
      <c r="F524" s="191" t="s">
        <v>90</v>
      </c>
      <c r="G524" s="193" t="s">
        <v>785</v>
      </c>
      <c r="H524" s="193" t="s">
        <v>1356</v>
      </c>
      <c r="I524" s="192">
        <v>1</v>
      </c>
      <c r="O524" s="161" t="s">
        <v>90</v>
      </c>
      <c r="P524" s="161" t="s">
        <v>823</v>
      </c>
      <c r="Q524" s="161" t="s">
        <v>1356</v>
      </c>
      <c r="R524" s="192">
        <v>1</v>
      </c>
    </row>
    <row r="525" spans="6:18" ht="12.75" customHeight="1" x14ac:dyDescent="0.4">
      <c r="F525" s="191" t="s">
        <v>90</v>
      </c>
      <c r="G525" s="193" t="s">
        <v>785</v>
      </c>
      <c r="H525" s="193" t="s">
        <v>1357</v>
      </c>
      <c r="I525" s="192">
        <v>1</v>
      </c>
      <c r="O525" s="161" t="s">
        <v>90</v>
      </c>
      <c r="P525" s="161" t="s">
        <v>823</v>
      </c>
      <c r="Q525" s="161" t="s">
        <v>1357</v>
      </c>
      <c r="R525" s="192">
        <v>1</v>
      </c>
    </row>
    <row r="526" spans="6:18" ht="12.75" customHeight="1" x14ac:dyDescent="0.4">
      <c r="F526" s="191" t="s">
        <v>90</v>
      </c>
      <c r="G526" s="193" t="s">
        <v>785</v>
      </c>
      <c r="H526" s="193" t="s">
        <v>1358</v>
      </c>
      <c r="I526" s="192">
        <v>1</v>
      </c>
      <c r="O526" s="161" t="s">
        <v>90</v>
      </c>
      <c r="P526" s="161" t="s">
        <v>823</v>
      </c>
      <c r="Q526" s="161" t="s">
        <v>1358</v>
      </c>
      <c r="R526" s="192">
        <v>1</v>
      </c>
    </row>
    <row r="527" spans="6:18" ht="12.75" customHeight="1" x14ac:dyDescent="0.4">
      <c r="F527" s="191" t="s">
        <v>91</v>
      </c>
      <c r="G527" s="193" t="s">
        <v>749</v>
      </c>
      <c r="H527" s="193" t="s">
        <v>1359</v>
      </c>
      <c r="I527" s="192">
        <v>1</v>
      </c>
      <c r="O527" s="161" t="s">
        <v>91</v>
      </c>
      <c r="P527" s="161" t="s">
        <v>733</v>
      </c>
      <c r="Q527" s="161" t="s">
        <v>1359</v>
      </c>
      <c r="R527" s="192">
        <v>1</v>
      </c>
    </row>
    <row r="528" spans="6:18" ht="12.75" customHeight="1" x14ac:dyDescent="0.4">
      <c r="F528" s="191" t="s">
        <v>91</v>
      </c>
      <c r="G528" s="193" t="s">
        <v>749</v>
      </c>
      <c r="H528" s="193" t="s">
        <v>1360</v>
      </c>
      <c r="I528" s="192">
        <v>1</v>
      </c>
      <c r="O528" s="161" t="s">
        <v>91</v>
      </c>
      <c r="P528" s="161" t="s">
        <v>733</v>
      </c>
      <c r="Q528" s="161" t="s">
        <v>1360</v>
      </c>
      <c r="R528" s="192">
        <v>1</v>
      </c>
    </row>
    <row r="529" spans="6:18" ht="12.75" customHeight="1" x14ac:dyDescent="0.4">
      <c r="F529" s="191" t="s">
        <v>91</v>
      </c>
      <c r="G529" s="193" t="s">
        <v>749</v>
      </c>
      <c r="H529" s="193" t="s">
        <v>1361</v>
      </c>
      <c r="I529" s="192">
        <v>1</v>
      </c>
      <c r="O529" s="161" t="s">
        <v>91</v>
      </c>
      <c r="P529" s="161" t="s">
        <v>733</v>
      </c>
      <c r="Q529" s="161" t="s">
        <v>1361</v>
      </c>
      <c r="R529" s="192">
        <v>1</v>
      </c>
    </row>
    <row r="530" spans="6:18" ht="12.75" customHeight="1" x14ac:dyDescent="0.4">
      <c r="F530" s="191" t="s">
        <v>91</v>
      </c>
      <c r="G530" s="193" t="s">
        <v>749</v>
      </c>
      <c r="H530" s="193" t="s">
        <v>1362</v>
      </c>
      <c r="I530" s="192">
        <v>1</v>
      </c>
      <c r="O530" s="161" t="s">
        <v>91</v>
      </c>
      <c r="P530" s="161" t="s">
        <v>733</v>
      </c>
      <c r="Q530" s="161" t="s">
        <v>1362</v>
      </c>
      <c r="R530" s="192">
        <v>1</v>
      </c>
    </row>
    <row r="531" spans="6:18" ht="12.75" customHeight="1" x14ac:dyDescent="0.4">
      <c r="F531" s="191" t="s">
        <v>91</v>
      </c>
      <c r="G531" s="193" t="s">
        <v>818</v>
      </c>
      <c r="H531" s="193" t="s">
        <v>1363</v>
      </c>
      <c r="I531" s="192">
        <v>1</v>
      </c>
      <c r="O531" s="161" t="s">
        <v>91</v>
      </c>
      <c r="P531" s="161" t="s">
        <v>902</v>
      </c>
      <c r="Q531" s="161" t="s">
        <v>1363</v>
      </c>
      <c r="R531" s="192">
        <v>1</v>
      </c>
    </row>
    <row r="532" spans="6:18" ht="12.75" customHeight="1" x14ac:dyDescent="0.4">
      <c r="F532" s="191" t="s">
        <v>91</v>
      </c>
      <c r="G532" s="193" t="s">
        <v>818</v>
      </c>
      <c r="H532" s="193" t="s">
        <v>1364</v>
      </c>
      <c r="I532" s="192">
        <v>1</v>
      </c>
      <c r="O532" s="161" t="s">
        <v>91</v>
      </c>
      <c r="P532" s="161" t="s">
        <v>902</v>
      </c>
      <c r="Q532" s="161" t="s">
        <v>1364</v>
      </c>
      <c r="R532" s="192">
        <v>1</v>
      </c>
    </row>
    <row r="533" spans="6:18" ht="12.75" customHeight="1" x14ac:dyDescent="0.4">
      <c r="F533" s="191" t="s">
        <v>91</v>
      </c>
      <c r="G533" s="193" t="s">
        <v>818</v>
      </c>
      <c r="H533" s="193" t="s">
        <v>1365</v>
      </c>
      <c r="I533" s="192">
        <v>1</v>
      </c>
      <c r="O533" s="161" t="s">
        <v>91</v>
      </c>
      <c r="P533" s="161" t="s">
        <v>991</v>
      </c>
      <c r="Q533" s="161" t="s">
        <v>1365</v>
      </c>
      <c r="R533" s="192">
        <v>1</v>
      </c>
    </row>
    <row r="534" spans="6:18" ht="12.75" customHeight="1" x14ac:dyDescent="0.4">
      <c r="F534" s="191" t="s">
        <v>91</v>
      </c>
      <c r="G534" s="193" t="s">
        <v>892</v>
      </c>
      <c r="H534" s="193" t="s">
        <v>1366</v>
      </c>
      <c r="I534" s="192">
        <v>1</v>
      </c>
      <c r="O534" s="161" t="s">
        <v>91</v>
      </c>
      <c r="P534" s="161" t="s">
        <v>826</v>
      </c>
      <c r="Q534" s="161" t="s">
        <v>1366</v>
      </c>
      <c r="R534" s="192">
        <v>1</v>
      </c>
    </row>
    <row r="535" spans="6:18" ht="12.75" customHeight="1" x14ac:dyDescent="0.4">
      <c r="F535" s="191" t="s">
        <v>91</v>
      </c>
      <c r="G535" s="193" t="s">
        <v>892</v>
      </c>
      <c r="H535" s="193" t="s">
        <v>1367</v>
      </c>
      <c r="I535" s="192">
        <v>1</v>
      </c>
      <c r="O535" s="161" t="s">
        <v>91</v>
      </c>
      <c r="P535" s="161" t="s">
        <v>826</v>
      </c>
      <c r="Q535" s="161" t="s">
        <v>1367</v>
      </c>
      <c r="R535" s="192">
        <v>1</v>
      </c>
    </row>
    <row r="536" spans="6:18" ht="12.75" customHeight="1" x14ac:dyDescent="0.4">
      <c r="F536" s="191" t="s">
        <v>91</v>
      </c>
      <c r="G536" s="193" t="s">
        <v>892</v>
      </c>
      <c r="H536" s="193" t="s">
        <v>1368</v>
      </c>
      <c r="I536" s="192">
        <v>1</v>
      </c>
      <c r="O536" s="161" t="s">
        <v>91</v>
      </c>
      <c r="P536" s="161" t="s">
        <v>826</v>
      </c>
      <c r="Q536" s="161" t="s">
        <v>1368</v>
      </c>
      <c r="R536" s="192">
        <v>1</v>
      </c>
    </row>
    <row r="537" spans="6:18" ht="12.75" customHeight="1" x14ac:dyDescent="0.4">
      <c r="F537" s="191" t="s">
        <v>91</v>
      </c>
      <c r="G537" s="193" t="s">
        <v>941</v>
      </c>
      <c r="H537" s="193" t="s">
        <v>1369</v>
      </c>
      <c r="I537" s="192">
        <v>1</v>
      </c>
      <c r="O537" s="161" t="s">
        <v>91</v>
      </c>
      <c r="P537" s="161" t="s">
        <v>988</v>
      </c>
      <c r="Q537" s="161" t="s">
        <v>1369</v>
      </c>
      <c r="R537" s="192">
        <v>1</v>
      </c>
    </row>
    <row r="538" spans="6:18" ht="12.75" customHeight="1" x14ac:dyDescent="0.4">
      <c r="F538" s="191" t="s">
        <v>91</v>
      </c>
      <c r="G538" s="193" t="s">
        <v>868</v>
      </c>
      <c r="H538" s="193" t="s">
        <v>1370</v>
      </c>
      <c r="I538" s="192">
        <v>1</v>
      </c>
      <c r="O538" s="161" t="s">
        <v>91</v>
      </c>
      <c r="P538" s="161" t="s">
        <v>899</v>
      </c>
      <c r="Q538" s="161" t="s">
        <v>1370</v>
      </c>
      <c r="R538" s="192">
        <v>1</v>
      </c>
    </row>
    <row r="539" spans="6:18" ht="12.75" customHeight="1" x14ac:dyDescent="0.4">
      <c r="F539" s="191" t="s">
        <v>91</v>
      </c>
      <c r="G539" s="193" t="s">
        <v>868</v>
      </c>
      <c r="H539" s="193" t="s">
        <v>1371</v>
      </c>
      <c r="I539" s="192">
        <v>1</v>
      </c>
      <c r="O539" s="161" t="s">
        <v>91</v>
      </c>
      <c r="P539" s="161" t="s">
        <v>899</v>
      </c>
      <c r="Q539" s="161" t="s">
        <v>1371</v>
      </c>
      <c r="R539" s="192">
        <v>1</v>
      </c>
    </row>
    <row r="540" spans="6:18" ht="12.75" customHeight="1" x14ac:dyDescent="0.4">
      <c r="F540" s="191" t="s">
        <v>92</v>
      </c>
      <c r="G540" s="193" t="s">
        <v>677</v>
      </c>
      <c r="H540" s="193" t="s">
        <v>1372</v>
      </c>
      <c r="I540" s="192">
        <v>1</v>
      </c>
      <c r="O540" s="161" t="s">
        <v>92</v>
      </c>
      <c r="P540" s="161" t="s">
        <v>736</v>
      </c>
      <c r="Q540" s="161" t="s">
        <v>1372</v>
      </c>
      <c r="R540" s="192">
        <v>1</v>
      </c>
    </row>
    <row r="541" spans="6:18" ht="12.75" customHeight="1" x14ac:dyDescent="0.4">
      <c r="F541" s="191" t="s">
        <v>92</v>
      </c>
      <c r="G541" s="193" t="s">
        <v>677</v>
      </c>
      <c r="H541" s="193" t="s">
        <v>1373</v>
      </c>
      <c r="I541" s="192">
        <v>1</v>
      </c>
      <c r="O541" s="161" t="s">
        <v>92</v>
      </c>
      <c r="P541" s="161" t="s">
        <v>736</v>
      </c>
      <c r="Q541" s="161" t="s">
        <v>1373</v>
      </c>
      <c r="R541" s="192">
        <v>1</v>
      </c>
    </row>
    <row r="542" spans="6:18" ht="12.75" customHeight="1" x14ac:dyDescent="0.4">
      <c r="F542" s="191" t="s">
        <v>92</v>
      </c>
      <c r="G542" s="193" t="s">
        <v>677</v>
      </c>
      <c r="H542" s="193" t="s">
        <v>1374</v>
      </c>
      <c r="I542" s="192">
        <v>1</v>
      </c>
      <c r="O542" s="161" t="s">
        <v>92</v>
      </c>
      <c r="P542" s="161" t="s">
        <v>736</v>
      </c>
      <c r="Q542" s="161" t="s">
        <v>1374</v>
      </c>
      <c r="R542" s="192">
        <v>1</v>
      </c>
    </row>
    <row r="543" spans="6:18" ht="12.75" customHeight="1" x14ac:dyDescent="0.4">
      <c r="F543" s="191" t="s">
        <v>92</v>
      </c>
      <c r="G543" s="193" t="s">
        <v>677</v>
      </c>
      <c r="H543" s="193" t="s">
        <v>1375</v>
      </c>
      <c r="I543" s="192">
        <v>1</v>
      </c>
      <c r="O543" s="161" t="s">
        <v>92</v>
      </c>
      <c r="P543" s="161" t="s">
        <v>736</v>
      </c>
      <c r="Q543" s="161" t="s">
        <v>1375</v>
      </c>
      <c r="R543" s="192">
        <v>1</v>
      </c>
    </row>
    <row r="544" spans="6:18" ht="12.75" customHeight="1" x14ac:dyDescent="0.4">
      <c r="F544" s="191" t="s">
        <v>92</v>
      </c>
      <c r="G544" s="193" t="s">
        <v>677</v>
      </c>
      <c r="H544" s="193" t="s">
        <v>1376</v>
      </c>
      <c r="I544" s="192">
        <v>1</v>
      </c>
      <c r="O544" s="161" t="s">
        <v>92</v>
      </c>
      <c r="P544" s="161" t="s">
        <v>905</v>
      </c>
      <c r="Q544" s="161" t="s">
        <v>1376</v>
      </c>
      <c r="R544" s="192">
        <v>1</v>
      </c>
    </row>
    <row r="545" spans="6:18" ht="12.75" customHeight="1" x14ac:dyDescent="0.4">
      <c r="F545" s="191" t="s">
        <v>92</v>
      </c>
      <c r="G545" s="193" t="s">
        <v>677</v>
      </c>
      <c r="H545" s="193" t="s">
        <v>1377</v>
      </c>
      <c r="I545" s="192">
        <v>1</v>
      </c>
      <c r="O545" s="161" t="s">
        <v>92</v>
      </c>
      <c r="P545" s="161" t="s">
        <v>905</v>
      </c>
      <c r="Q545" s="161" t="s">
        <v>1377</v>
      </c>
      <c r="R545" s="192">
        <v>1</v>
      </c>
    </row>
    <row r="546" spans="6:18" ht="12.75" customHeight="1" x14ac:dyDescent="0.4">
      <c r="F546" s="191" t="s">
        <v>92</v>
      </c>
      <c r="G546" s="193" t="s">
        <v>809</v>
      </c>
      <c r="H546" s="193" t="s">
        <v>1378</v>
      </c>
      <c r="I546" s="192">
        <v>1</v>
      </c>
      <c r="O546" s="161" t="s">
        <v>92</v>
      </c>
      <c r="P546" s="161" t="s">
        <v>829</v>
      </c>
      <c r="Q546" s="161" t="s">
        <v>1378</v>
      </c>
      <c r="R546" s="192">
        <v>1</v>
      </c>
    </row>
    <row r="547" spans="6:18" ht="12.75" customHeight="1" x14ac:dyDescent="0.4">
      <c r="F547" s="191" t="s">
        <v>92</v>
      </c>
      <c r="G547" s="193" t="s">
        <v>809</v>
      </c>
      <c r="H547" s="193" t="s">
        <v>1379</v>
      </c>
      <c r="I547" s="192">
        <v>1</v>
      </c>
      <c r="O547" s="161" t="s">
        <v>92</v>
      </c>
      <c r="P547" s="161" t="s">
        <v>829</v>
      </c>
      <c r="Q547" s="161" t="s">
        <v>1379</v>
      </c>
      <c r="R547" s="192">
        <v>1</v>
      </c>
    </row>
    <row r="548" spans="6:18" ht="12.75" customHeight="1" x14ac:dyDescent="0.4">
      <c r="F548" s="191" t="s">
        <v>92</v>
      </c>
      <c r="G548" s="193" t="s">
        <v>809</v>
      </c>
      <c r="H548" s="193" t="s">
        <v>1380</v>
      </c>
      <c r="I548" s="192">
        <v>1</v>
      </c>
      <c r="O548" s="161" t="s">
        <v>92</v>
      </c>
      <c r="P548" s="161" t="s">
        <v>829</v>
      </c>
      <c r="Q548" s="161" t="s">
        <v>1380</v>
      </c>
      <c r="R548" s="192">
        <v>1</v>
      </c>
    </row>
    <row r="549" spans="6:18" ht="12.75" customHeight="1" x14ac:dyDescent="0.4">
      <c r="F549" s="191" t="s">
        <v>92</v>
      </c>
      <c r="G549" s="193" t="s">
        <v>518</v>
      </c>
      <c r="H549" s="193" t="s">
        <v>1381</v>
      </c>
      <c r="I549" s="192">
        <v>1</v>
      </c>
      <c r="O549" s="161" t="s">
        <v>92</v>
      </c>
      <c r="P549" s="161" t="s">
        <v>523</v>
      </c>
      <c r="Q549" s="161" t="s">
        <v>1381</v>
      </c>
      <c r="R549" s="192">
        <v>1</v>
      </c>
    </row>
    <row r="550" spans="6:18" ht="12.75" customHeight="1" x14ac:dyDescent="0.4">
      <c r="F550" s="191" t="s">
        <v>92</v>
      </c>
      <c r="G550" s="193" t="s">
        <v>518</v>
      </c>
      <c r="H550" s="193" t="s">
        <v>1382</v>
      </c>
      <c r="I550" s="192">
        <v>1</v>
      </c>
      <c r="O550" s="161" t="s">
        <v>92</v>
      </c>
      <c r="P550" s="161" t="s">
        <v>523</v>
      </c>
      <c r="Q550" s="161" t="s">
        <v>1382</v>
      </c>
      <c r="R550" s="192">
        <v>1</v>
      </c>
    </row>
    <row r="551" spans="6:18" ht="12.75" customHeight="1" x14ac:dyDescent="0.4">
      <c r="F551" s="191" t="s">
        <v>92</v>
      </c>
      <c r="G551" s="193" t="s">
        <v>518</v>
      </c>
      <c r="H551" s="193" t="s">
        <v>1383</v>
      </c>
      <c r="I551" s="192">
        <v>1</v>
      </c>
      <c r="O551" s="161" t="s">
        <v>92</v>
      </c>
      <c r="P551" s="161" t="s">
        <v>523</v>
      </c>
      <c r="Q551" s="161" t="s">
        <v>1383</v>
      </c>
      <c r="R551" s="192">
        <v>1</v>
      </c>
    </row>
    <row r="552" spans="6:18" ht="12.75" customHeight="1" x14ac:dyDescent="0.4">
      <c r="F552" s="191" t="s">
        <v>92</v>
      </c>
      <c r="G552" s="193" t="s">
        <v>518</v>
      </c>
      <c r="H552" s="193" t="s">
        <v>1384</v>
      </c>
      <c r="I552" s="192">
        <v>1</v>
      </c>
      <c r="O552" s="161" t="s">
        <v>92</v>
      </c>
      <c r="P552" s="161" t="s">
        <v>523</v>
      </c>
      <c r="Q552" s="161" t="s">
        <v>1384</v>
      </c>
      <c r="R552" s="192">
        <v>1</v>
      </c>
    </row>
    <row r="553" spans="6:18" ht="12.75" customHeight="1" x14ac:dyDescent="0.4">
      <c r="F553" s="191" t="s">
        <v>92</v>
      </c>
      <c r="G553" s="193" t="s">
        <v>518</v>
      </c>
      <c r="H553" s="193" t="s">
        <v>1385</v>
      </c>
      <c r="I553" s="192">
        <v>1</v>
      </c>
      <c r="O553" s="161" t="s">
        <v>92</v>
      </c>
      <c r="P553" s="161" t="s">
        <v>523</v>
      </c>
      <c r="Q553" s="161" t="s">
        <v>1385</v>
      </c>
      <c r="R553" s="192">
        <v>1</v>
      </c>
    </row>
    <row r="554" spans="6:18" ht="12.75" customHeight="1" x14ac:dyDescent="0.4">
      <c r="F554" s="191" t="s">
        <v>92</v>
      </c>
      <c r="G554" s="193" t="s">
        <v>518</v>
      </c>
      <c r="H554" s="193" t="s">
        <v>1386</v>
      </c>
      <c r="I554" s="192">
        <v>1</v>
      </c>
      <c r="O554" s="161" t="s">
        <v>92</v>
      </c>
      <c r="P554" s="161" t="s">
        <v>523</v>
      </c>
      <c r="Q554" s="161" t="s">
        <v>1386</v>
      </c>
      <c r="R554" s="192">
        <v>1</v>
      </c>
    </row>
    <row r="555" spans="6:18" ht="12.75" customHeight="1" x14ac:dyDescent="0.4">
      <c r="F555" s="191" t="s">
        <v>92</v>
      </c>
      <c r="G555" s="193" t="s">
        <v>518</v>
      </c>
      <c r="H555" s="193" t="s">
        <v>1387</v>
      </c>
      <c r="I555" s="192">
        <v>1</v>
      </c>
      <c r="O555" s="161" t="s">
        <v>92</v>
      </c>
      <c r="P555" s="161" t="s">
        <v>523</v>
      </c>
      <c r="Q555" s="161" t="s">
        <v>1387</v>
      </c>
      <c r="R555" s="192">
        <v>1</v>
      </c>
    </row>
    <row r="556" spans="6:18" ht="12.75" customHeight="1" x14ac:dyDescent="0.4">
      <c r="F556" s="191" t="s">
        <v>92</v>
      </c>
      <c r="G556" s="193" t="s">
        <v>518</v>
      </c>
      <c r="H556" s="193" t="s">
        <v>1388</v>
      </c>
      <c r="I556" s="192">
        <v>1</v>
      </c>
      <c r="O556" s="161" t="s">
        <v>92</v>
      </c>
      <c r="P556" s="161" t="s">
        <v>523</v>
      </c>
      <c r="Q556" s="161" t="s">
        <v>1388</v>
      </c>
      <c r="R556" s="192">
        <v>1</v>
      </c>
    </row>
    <row r="557" spans="6:18" ht="12.75" customHeight="1" x14ac:dyDescent="0.4">
      <c r="F557" s="191" t="s">
        <v>92</v>
      </c>
      <c r="G557" s="193" t="s">
        <v>518</v>
      </c>
      <c r="H557" s="193" t="s">
        <v>1389</v>
      </c>
      <c r="I557" s="192">
        <v>1</v>
      </c>
      <c r="O557" s="161" t="s">
        <v>92</v>
      </c>
      <c r="P557" s="161" t="s">
        <v>523</v>
      </c>
      <c r="Q557" s="161" t="s">
        <v>1389</v>
      </c>
      <c r="R557" s="192">
        <v>1</v>
      </c>
    </row>
    <row r="558" spans="6:18" ht="12.75" customHeight="1" x14ac:dyDescent="0.4">
      <c r="F558" s="191" t="s">
        <v>92</v>
      </c>
      <c r="G558" s="193" t="s">
        <v>518</v>
      </c>
      <c r="H558" s="193" t="s">
        <v>1390</v>
      </c>
      <c r="I558" s="192">
        <v>1</v>
      </c>
      <c r="O558" s="161" t="s">
        <v>92</v>
      </c>
      <c r="P558" s="161" t="s">
        <v>523</v>
      </c>
      <c r="Q558" s="161" t="s">
        <v>1390</v>
      </c>
      <c r="R558" s="192">
        <v>1</v>
      </c>
    </row>
    <row r="559" spans="6:18" ht="12.75" customHeight="1" x14ac:dyDescent="0.4">
      <c r="F559" s="191" t="s">
        <v>92</v>
      </c>
      <c r="G559" s="193" t="s">
        <v>518</v>
      </c>
      <c r="H559" s="193" t="s">
        <v>1391</v>
      </c>
      <c r="I559" s="192">
        <v>1</v>
      </c>
      <c r="O559" s="161" t="s">
        <v>92</v>
      </c>
      <c r="P559" s="161" t="s">
        <v>523</v>
      </c>
      <c r="Q559" s="161" t="s">
        <v>1391</v>
      </c>
      <c r="R559" s="192">
        <v>1</v>
      </c>
    </row>
    <row r="560" spans="6:18" ht="12.75" customHeight="1" x14ac:dyDescent="0.4">
      <c r="F560" s="191" t="s">
        <v>92</v>
      </c>
      <c r="G560" s="193" t="s">
        <v>518</v>
      </c>
      <c r="H560" s="193" t="s">
        <v>1392</v>
      </c>
      <c r="I560" s="192">
        <v>1</v>
      </c>
      <c r="O560" s="161" t="s">
        <v>92</v>
      </c>
      <c r="P560" s="161" t="s">
        <v>523</v>
      </c>
      <c r="Q560" s="161" t="s">
        <v>1392</v>
      </c>
      <c r="R560" s="192">
        <v>1</v>
      </c>
    </row>
    <row r="561" spans="6:18" ht="12.75" customHeight="1" x14ac:dyDescent="0.4">
      <c r="F561" s="191" t="s">
        <v>92</v>
      </c>
      <c r="G561" s="193" t="s">
        <v>877</v>
      </c>
      <c r="H561" s="193" t="s">
        <v>1393</v>
      </c>
      <c r="I561" s="192">
        <v>1</v>
      </c>
      <c r="O561" s="161" t="s">
        <v>92</v>
      </c>
      <c r="P561" s="161" t="s">
        <v>994</v>
      </c>
      <c r="Q561" s="161" t="s">
        <v>1393</v>
      </c>
      <c r="R561" s="192">
        <v>1</v>
      </c>
    </row>
    <row r="562" spans="6:18" ht="12.75" customHeight="1" x14ac:dyDescent="0.4">
      <c r="F562" s="191" t="s">
        <v>92</v>
      </c>
      <c r="G562" s="193" t="s">
        <v>877</v>
      </c>
      <c r="H562" s="193" t="s">
        <v>1394</v>
      </c>
      <c r="I562" s="192">
        <v>1</v>
      </c>
      <c r="O562" s="161" t="s">
        <v>92</v>
      </c>
      <c r="P562" s="161" t="s">
        <v>999</v>
      </c>
      <c r="Q562" s="161" t="s">
        <v>1394</v>
      </c>
      <c r="R562" s="192">
        <v>1</v>
      </c>
    </row>
    <row r="563" spans="6:18" ht="12.75" customHeight="1" x14ac:dyDescent="0.4">
      <c r="F563" s="191" t="s">
        <v>92</v>
      </c>
      <c r="G563" s="193" t="s">
        <v>973</v>
      </c>
      <c r="H563" s="193" t="s">
        <v>1395</v>
      </c>
      <c r="I563" s="192">
        <v>1</v>
      </c>
      <c r="O563" s="161" t="s">
        <v>92</v>
      </c>
      <c r="P563" s="161" t="s">
        <v>996</v>
      </c>
      <c r="Q563" s="161" t="s">
        <v>1395</v>
      </c>
      <c r="R563" s="192">
        <v>1</v>
      </c>
    </row>
    <row r="564" spans="6:18" ht="12.75" customHeight="1" x14ac:dyDescent="0.4">
      <c r="F564" s="191" t="s">
        <v>93</v>
      </c>
      <c r="G564" s="193" t="s">
        <v>482</v>
      </c>
      <c r="H564" s="193" t="s">
        <v>1396</v>
      </c>
      <c r="I564" s="192">
        <v>1</v>
      </c>
      <c r="O564" s="161" t="s">
        <v>93</v>
      </c>
      <c r="P564" s="161" t="s">
        <v>484</v>
      </c>
      <c r="Q564" s="161" t="s">
        <v>1396</v>
      </c>
      <c r="R564" s="192">
        <v>1</v>
      </c>
    </row>
    <row r="565" spans="6:18" ht="12.75" customHeight="1" x14ac:dyDescent="0.4">
      <c r="F565" s="191" t="s">
        <v>93</v>
      </c>
      <c r="G565" s="193" t="s">
        <v>482</v>
      </c>
      <c r="H565" s="193" t="s">
        <v>1397</v>
      </c>
      <c r="I565" s="192">
        <v>1</v>
      </c>
      <c r="O565" s="161" t="s">
        <v>93</v>
      </c>
      <c r="P565" s="161" t="s">
        <v>484</v>
      </c>
      <c r="Q565" s="161" t="s">
        <v>1397</v>
      </c>
      <c r="R565" s="192">
        <v>1</v>
      </c>
    </row>
    <row r="566" spans="6:18" ht="12.75" customHeight="1" x14ac:dyDescent="0.4">
      <c r="F566" s="191" t="s">
        <v>93</v>
      </c>
      <c r="G566" s="193" t="s">
        <v>482</v>
      </c>
      <c r="H566" s="193" t="s">
        <v>1398</v>
      </c>
      <c r="I566" s="192">
        <v>1</v>
      </c>
      <c r="O566" s="161" t="s">
        <v>93</v>
      </c>
      <c r="P566" s="161" t="s">
        <v>484</v>
      </c>
      <c r="Q566" s="161" t="s">
        <v>1398</v>
      </c>
      <c r="R566" s="192">
        <v>1</v>
      </c>
    </row>
    <row r="567" spans="6:18" ht="12.75" customHeight="1" x14ac:dyDescent="0.4">
      <c r="F567" s="191" t="s">
        <v>93</v>
      </c>
      <c r="G567" s="193" t="s">
        <v>482</v>
      </c>
      <c r="H567" s="193" t="s">
        <v>1399</v>
      </c>
      <c r="I567" s="192">
        <v>1</v>
      </c>
      <c r="O567" s="161" t="s">
        <v>93</v>
      </c>
      <c r="P567" s="161" t="s">
        <v>484</v>
      </c>
      <c r="Q567" s="161" t="s">
        <v>1399</v>
      </c>
      <c r="R567" s="192">
        <v>1</v>
      </c>
    </row>
    <row r="568" spans="6:18" ht="12.75" customHeight="1" x14ac:dyDescent="0.4">
      <c r="F568" s="191" t="s">
        <v>93</v>
      </c>
      <c r="G568" s="193" t="s">
        <v>482</v>
      </c>
      <c r="H568" s="193" t="s">
        <v>1400</v>
      </c>
      <c r="I568" s="192">
        <v>1</v>
      </c>
      <c r="O568" s="161" t="s">
        <v>93</v>
      </c>
      <c r="P568" s="161" t="s">
        <v>484</v>
      </c>
      <c r="Q568" s="161" t="s">
        <v>1400</v>
      </c>
      <c r="R568" s="192">
        <v>1</v>
      </c>
    </row>
    <row r="569" spans="6:18" ht="12.75" customHeight="1" x14ac:dyDescent="0.4">
      <c r="F569" s="191" t="s">
        <v>93</v>
      </c>
      <c r="G569" s="193" t="s">
        <v>482</v>
      </c>
      <c r="H569" s="193" t="s">
        <v>1401</v>
      </c>
      <c r="I569" s="192">
        <v>1</v>
      </c>
      <c r="O569" s="161" t="s">
        <v>93</v>
      </c>
      <c r="P569" s="161" t="s">
        <v>484</v>
      </c>
      <c r="Q569" s="161" t="s">
        <v>1401</v>
      </c>
      <c r="R569" s="192">
        <v>1</v>
      </c>
    </row>
    <row r="570" spans="6:18" ht="12.75" customHeight="1" x14ac:dyDescent="0.4">
      <c r="F570" s="191" t="s">
        <v>93</v>
      </c>
      <c r="G570" s="193" t="s">
        <v>482</v>
      </c>
      <c r="H570" s="193" t="s">
        <v>1402</v>
      </c>
      <c r="I570" s="192">
        <v>1</v>
      </c>
      <c r="O570" s="161" t="s">
        <v>93</v>
      </c>
      <c r="P570" s="161" t="s">
        <v>484</v>
      </c>
      <c r="Q570" s="161" t="s">
        <v>1402</v>
      </c>
      <c r="R570" s="192">
        <v>1</v>
      </c>
    </row>
    <row r="571" spans="6:18" ht="12.75" customHeight="1" x14ac:dyDescent="0.4">
      <c r="F571" s="191" t="s">
        <v>93</v>
      </c>
      <c r="G571" s="193" t="s">
        <v>482</v>
      </c>
      <c r="H571" s="193" t="s">
        <v>1403</v>
      </c>
      <c r="I571" s="192">
        <v>1</v>
      </c>
      <c r="O571" s="161" t="s">
        <v>93</v>
      </c>
      <c r="P571" s="161" t="s">
        <v>484</v>
      </c>
      <c r="Q571" s="161" t="s">
        <v>1403</v>
      </c>
      <c r="R571" s="192">
        <v>1</v>
      </c>
    </row>
    <row r="572" spans="6:18" ht="12.75" customHeight="1" x14ac:dyDescent="0.4">
      <c r="F572" s="191" t="s">
        <v>93</v>
      </c>
      <c r="G572" s="193" t="s">
        <v>482</v>
      </c>
      <c r="H572" s="193" t="s">
        <v>1404</v>
      </c>
      <c r="I572" s="192">
        <v>1</v>
      </c>
      <c r="O572" s="161" t="s">
        <v>93</v>
      </c>
      <c r="P572" s="161" t="s">
        <v>484</v>
      </c>
      <c r="Q572" s="161" t="s">
        <v>1404</v>
      </c>
      <c r="R572" s="192">
        <v>1</v>
      </c>
    </row>
    <row r="573" spans="6:18" ht="12.75" customHeight="1" x14ac:dyDescent="0.4">
      <c r="F573" s="191" t="s">
        <v>93</v>
      </c>
      <c r="G573" s="193" t="s">
        <v>482</v>
      </c>
      <c r="H573" s="193" t="s">
        <v>1405</v>
      </c>
      <c r="I573" s="192">
        <v>1</v>
      </c>
      <c r="O573" s="161" t="s">
        <v>93</v>
      </c>
      <c r="P573" s="161" t="s">
        <v>484</v>
      </c>
      <c r="Q573" s="161" t="s">
        <v>1405</v>
      </c>
      <c r="R573" s="192">
        <v>1</v>
      </c>
    </row>
    <row r="574" spans="6:18" ht="12.75" customHeight="1" x14ac:dyDescent="0.4">
      <c r="F574" s="191" t="s">
        <v>93</v>
      </c>
      <c r="G574" s="193" t="s">
        <v>482</v>
      </c>
      <c r="H574" s="193" t="s">
        <v>1406</v>
      </c>
      <c r="I574" s="192">
        <v>1</v>
      </c>
      <c r="O574" s="161" t="s">
        <v>93</v>
      </c>
      <c r="P574" s="161" t="s">
        <v>484</v>
      </c>
      <c r="Q574" s="161" t="s">
        <v>1406</v>
      </c>
      <c r="R574" s="192">
        <v>1</v>
      </c>
    </row>
    <row r="575" spans="6:18" ht="12.75" customHeight="1" x14ac:dyDescent="0.4">
      <c r="F575" s="191" t="s">
        <v>93</v>
      </c>
      <c r="G575" s="193" t="s">
        <v>482</v>
      </c>
      <c r="H575" s="193" t="s">
        <v>1407</v>
      </c>
      <c r="I575" s="192">
        <v>1</v>
      </c>
      <c r="O575" s="161" t="s">
        <v>93</v>
      </c>
      <c r="P575" s="161" t="s">
        <v>1408</v>
      </c>
      <c r="Q575" s="161" t="s">
        <v>1407</v>
      </c>
      <c r="R575" s="192">
        <v>1</v>
      </c>
    </row>
    <row r="576" spans="6:18" ht="12.75" customHeight="1" x14ac:dyDescent="0.4">
      <c r="F576" s="191" t="s">
        <v>93</v>
      </c>
      <c r="G576" s="193" t="s">
        <v>482</v>
      </c>
      <c r="H576" s="193" t="s">
        <v>1409</v>
      </c>
      <c r="I576" s="192">
        <v>1</v>
      </c>
      <c r="O576" s="161" t="s">
        <v>93</v>
      </c>
      <c r="P576" s="161" t="s">
        <v>1408</v>
      </c>
      <c r="Q576" s="161" t="s">
        <v>1409</v>
      </c>
      <c r="R576" s="192">
        <v>1</v>
      </c>
    </row>
    <row r="577" spans="6:18" ht="12.75" customHeight="1" x14ac:dyDescent="0.4">
      <c r="F577" s="191" t="s">
        <v>93</v>
      </c>
      <c r="G577" s="193" t="s">
        <v>482</v>
      </c>
      <c r="H577" s="193" t="s">
        <v>1410</v>
      </c>
      <c r="I577" s="192">
        <v>1</v>
      </c>
      <c r="O577" s="161" t="s">
        <v>93</v>
      </c>
      <c r="P577" s="161" t="s">
        <v>1408</v>
      </c>
      <c r="Q577" s="161" t="s">
        <v>1410</v>
      </c>
      <c r="R577" s="192">
        <v>1</v>
      </c>
    </row>
    <row r="578" spans="6:18" ht="12.75" customHeight="1" x14ac:dyDescent="0.4">
      <c r="F578" s="191" t="s">
        <v>93</v>
      </c>
      <c r="G578" s="193" t="s">
        <v>482</v>
      </c>
      <c r="H578" s="193" t="s">
        <v>1411</v>
      </c>
      <c r="I578" s="192">
        <v>1</v>
      </c>
      <c r="O578" s="161" t="s">
        <v>93</v>
      </c>
      <c r="P578" s="161" t="s">
        <v>1408</v>
      </c>
      <c r="Q578" s="161" t="s">
        <v>1411</v>
      </c>
      <c r="R578" s="192">
        <v>1</v>
      </c>
    </row>
    <row r="579" spans="6:18" ht="12.75" customHeight="1" x14ac:dyDescent="0.4">
      <c r="F579" s="191" t="s">
        <v>94</v>
      </c>
      <c r="G579" s="193" t="s">
        <v>699</v>
      </c>
      <c r="H579" s="193" t="s">
        <v>1412</v>
      </c>
      <c r="I579" s="192">
        <v>1</v>
      </c>
      <c r="O579" s="161" t="s">
        <v>94</v>
      </c>
      <c r="P579" s="161" t="s">
        <v>695</v>
      </c>
      <c r="Q579" s="161" t="s">
        <v>1412</v>
      </c>
      <c r="R579" s="192">
        <v>1</v>
      </c>
    </row>
    <row r="580" spans="6:18" ht="12.75" customHeight="1" x14ac:dyDescent="0.4">
      <c r="F580" s="191" t="s">
        <v>94</v>
      </c>
      <c r="G580" s="193" t="s">
        <v>699</v>
      </c>
      <c r="H580" s="193" t="s">
        <v>1413</v>
      </c>
      <c r="I580" s="192">
        <v>1</v>
      </c>
      <c r="O580" s="161" t="s">
        <v>94</v>
      </c>
      <c r="P580" s="161" t="s">
        <v>695</v>
      </c>
      <c r="Q580" s="161" t="s">
        <v>1413</v>
      </c>
      <c r="R580" s="192">
        <v>1</v>
      </c>
    </row>
    <row r="581" spans="6:18" ht="12.75" customHeight="1" x14ac:dyDescent="0.4">
      <c r="F581" s="191" t="s">
        <v>94</v>
      </c>
      <c r="G581" s="193" t="s">
        <v>699</v>
      </c>
      <c r="H581" s="193" t="s">
        <v>1414</v>
      </c>
      <c r="I581" s="192">
        <v>1</v>
      </c>
      <c r="O581" s="161" t="s">
        <v>94</v>
      </c>
      <c r="P581" s="161" t="s">
        <v>695</v>
      </c>
      <c r="Q581" s="161" t="s">
        <v>1414</v>
      </c>
      <c r="R581" s="192">
        <v>1</v>
      </c>
    </row>
    <row r="582" spans="6:18" ht="12.75" customHeight="1" x14ac:dyDescent="0.4">
      <c r="F582" s="191" t="s">
        <v>94</v>
      </c>
      <c r="G582" s="193" t="s">
        <v>699</v>
      </c>
      <c r="H582" s="193" t="s">
        <v>1415</v>
      </c>
      <c r="I582" s="192">
        <v>1</v>
      </c>
      <c r="O582" s="161" t="s">
        <v>94</v>
      </c>
      <c r="P582" s="161" t="s">
        <v>695</v>
      </c>
      <c r="Q582" s="161" t="s">
        <v>1415</v>
      </c>
      <c r="R582" s="192">
        <v>1</v>
      </c>
    </row>
    <row r="583" spans="6:18" ht="12.75" customHeight="1" x14ac:dyDescent="0.4">
      <c r="F583" s="191" t="s">
        <v>94</v>
      </c>
      <c r="G583" s="193" t="s">
        <v>699</v>
      </c>
      <c r="H583" s="193" t="s">
        <v>1416</v>
      </c>
      <c r="I583" s="192">
        <v>1</v>
      </c>
      <c r="O583" s="161" t="s">
        <v>94</v>
      </c>
      <c r="P583" s="161" t="s">
        <v>695</v>
      </c>
      <c r="Q583" s="161" t="s">
        <v>1416</v>
      </c>
      <c r="R583" s="192">
        <v>1</v>
      </c>
    </row>
    <row r="584" spans="6:18" ht="12.75" customHeight="1" x14ac:dyDescent="0.4">
      <c r="F584" s="191" t="s">
        <v>94</v>
      </c>
      <c r="G584" s="193" t="s">
        <v>626</v>
      </c>
      <c r="H584" s="193" t="s">
        <v>1417</v>
      </c>
      <c r="I584" s="192">
        <v>1</v>
      </c>
      <c r="O584" s="161" t="s">
        <v>94</v>
      </c>
      <c r="P584" s="161" t="s">
        <v>603</v>
      </c>
      <c r="Q584" s="161" t="s">
        <v>1417</v>
      </c>
      <c r="R584" s="192">
        <v>1</v>
      </c>
    </row>
    <row r="585" spans="6:18" ht="12.75" customHeight="1" x14ac:dyDescent="0.4">
      <c r="F585" s="191" t="s">
        <v>94</v>
      </c>
      <c r="G585" s="193" t="s">
        <v>626</v>
      </c>
      <c r="H585" s="193" t="s">
        <v>1418</v>
      </c>
      <c r="I585" s="192">
        <v>1</v>
      </c>
      <c r="O585" s="161" t="s">
        <v>94</v>
      </c>
      <c r="P585" s="161" t="s">
        <v>603</v>
      </c>
      <c r="Q585" s="161" t="s">
        <v>1418</v>
      </c>
      <c r="R585" s="192">
        <v>1</v>
      </c>
    </row>
    <row r="586" spans="6:18" ht="12.75" customHeight="1" x14ac:dyDescent="0.4">
      <c r="F586" s="191" t="s">
        <v>94</v>
      </c>
      <c r="G586" s="193" t="s">
        <v>626</v>
      </c>
      <c r="H586" s="193" t="s">
        <v>1419</v>
      </c>
      <c r="I586" s="192">
        <v>1</v>
      </c>
      <c r="O586" s="161" t="s">
        <v>94</v>
      </c>
      <c r="P586" s="161" t="s">
        <v>603</v>
      </c>
      <c r="Q586" s="161" t="s">
        <v>1419</v>
      </c>
      <c r="R586" s="192">
        <v>1</v>
      </c>
    </row>
    <row r="587" spans="6:18" ht="12.75" customHeight="1" x14ac:dyDescent="0.4">
      <c r="F587" s="191" t="s">
        <v>94</v>
      </c>
      <c r="G587" s="193" t="s">
        <v>626</v>
      </c>
      <c r="H587" s="193" t="s">
        <v>1420</v>
      </c>
      <c r="I587" s="192">
        <v>1</v>
      </c>
      <c r="O587" s="161" t="s">
        <v>94</v>
      </c>
      <c r="P587" s="161" t="s">
        <v>603</v>
      </c>
      <c r="Q587" s="161" t="s">
        <v>1420</v>
      </c>
      <c r="R587" s="192">
        <v>1</v>
      </c>
    </row>
    <row r="588" spans="6:18" ht="12.75" customHeight="1" x14ac:dyDescent="0.4">
      <c r="F588" s="191" t="s">
        <v>94</v>
      </c>
      <c r="G588" s="193" t="s">
        <v>626</v>
      </c>
      <c r="H588" s="193" t="s">
        <v>1421</v>
      </c>
      <c r="I588" s="192">
        <v>1</v>
      </c>
      <c r="O588" s="161" t="s">
        <v>94</v>
      </c>
      <c r="P588" s="161" t="s">
        <v>603</v>
      </c>
      <c r="Q588" s="161" t="s">
        <v>1421</v>
      </c>
      <c r="R588" s="192">
        <v>1</v>
      </c>
    </row>
    <row r="589" spans="6:18" ht="12.75" customHeight="1" x14ac:dyDescent="0.4">
      <c r="F589" s="191" t="s">
        <v>94</v>
      </c>
      <c r="G589" s="193" t="s">
        <v>626</v>
      </c>
      <c r="H589" s="193" t="s">
        <v>1422</v>
      </c>
      <c r="I589" s="192">
        <v>1</v>
      </c>
      <c r="O589" s="161" t="s">
        <v>94</v>
      </c>
      <c r="P589" s="161" t="s">
        <v>603</v>
      </c>
      <c r="Q589" s="161" t="s">
        <v>1422</v>
      </c>
      <c r="R589" s="192">
        <v>1</v>
      </c>
    </row>
    <row r="590" spans="6:18" ht="12.75" customHeight="1" x14ac:dyDescent="0.4">
      <c r="F590" s="191" t="s">
        <v>94</v>
      </c>
      <c r="G590" s="193" t="s">
        <v>626</v>
      </c>
      <c r="H590" s="193" t="s">
        <v>1423</v>
      </c>
      <c r="I590" s="192">
        <v>1</v>
      </c>
      <c r="O590" s="161" t="s">
        <v>94</v>
      </c>
      <c r="P590" s="161" t="s">
        <v>603</v>
      </c>
      <c r="Q590" s="161" t="s">
        <v>1423</v>
      </c>
      <c r="R590" s="192">
        <v>1</v>
      </c>
    </row>
    <row r="591" spans="6:18" ht="12.75" customHeight="1" x14ac:dyDescent="0.4">
      <c r="F591" s="191" t="s">
        <v>94</v>
      </c>
      <c r="G591" s="193" t="s">
        <v>626</v>
      </c>
      <c r="H591" s="193" t="s">
        <v>1424</v>
      </c>
      <c r="I591" s="192">
        <v>1</v>
      </c>
      <c r="O591" s="161" t="s">
        <v>94</v>
      </c>
      <c r="P591" s="161" t="s">
        <v>603</v>
      </c>
      <c r="Q591" s="161" t="s">
        <v>1424</v>
      </c>
      <c r="R591" s="192">
        <v>1</v>
      </c>
    </row>
    <row r="592" spans="6:18" ht="12.75" customHeight="1" x14ac:dyDescent="0.4">
      <c r="F592" s="191" t="s">
        <v>94</v>
      </c>
      <c r="G592" s="193" t="s">
        <v>468</v>
      </c>
      <c r="H592" s="193" t="s">
        <v>1425</v>
      </c>
      <c r="I592" s="192">
        <v>1</v>
      </c>
      <c r="O592" s="161" t="s">
        <v>94</v>
      </c>
      <c r="P592" s="161" t="s">
        <v>470</v>
      </c>
      <c r="Q592" s="161" t="s">
        <v>1425</v>
      </c>
      <c r="R592" s="192">
        <v>1</v>
      </c>
    </row>
    <row r="593" spans="6:18" ht="12.75" customHeight="1" x14ac:dyDescent="0.4">
      <c r="F593" s="191" t="s">
        <v>94</v>
      </c>
      <c r="G593" s="193" t="s">
        <v>468</v>
      </c>
      <c r="H593" s="193" t="s">
        <v>1426</v>
      </c>
      <c r="I593" s="192">
        <v>1</v>
      </c>
      <c r="O593" s="161" t="s">
        <v>94</v>
      </c>
      <c r="P593" s="161" t="s">
        <v>470</v>
      </c>
      <c r="Q593" s="161" t="s">
        <v>1426</v>
      </c>
      <c r="R593" s="192">
        <v>1</v>
      </c>
    </row>
    <row r="594" spans="6:18" ht="12.75" customHeight="1" x14ac:dyDescent="0.4">
      <c r="F594" s="191" t="s">
        <v>94</v>
      </c>
      <c r="G594" s="193" t="s">
        <v>468</v>
      </c>
      <c r="H594" s="193" t="s">
        <v>1427</v>
      </c>
      <c r="I594" s="192">
        <v>1</v>
      </c>
      <c r="O594" s="161" t="s">
        <v>94</v>
      </c>
      <c r="P594" s="161" t="s">
        <v>470</v>
      </c>
      <c r="Q594" s="161" t="s">
        <v>1427</v>
      </c>
      <c r="R594" s="192">
        <v>1</v>
      </c>
    </row>
    <row r="595" spans="6:18" ht="12.75" customHeight="1" x14ac:dyDescent="0.4">
      <c r="F595" s="191" t="s">
        <v>94</v>
      </c>
      <c r="G595" s="193" t="s">
        <v>468</v>
      </c>
      <c r="H595" s="193" t="s">
        <v>1428</v>
      </c>
      <c r="I595" s="192">
        <v>1</v>
      </c>
      <c r="O595" s="161" t="s">
        <v>94</v>
      </c>
      <c r="P595" s="161" t="s">
        <v>470</v>
      </c>
      <c r="Q595" s="161" t="s">
        <v>1428</v>
      </c>
      <c r="R595" s="192">
        <v>1</v>
      </c>
    </row>
    <row r="596" spans="6:18" ht="12.75" customHeight="1" x14ac:dyDescent="0.4">
      <c r="F596" s="191" t="s">
        <v>94</v>
      </c>
      <c r="G596" s="193" t="s">
        <v>468</v>
      </c>
      <c r="H596" s="193" t="s">
        <v>1429</v>
      </c>
      <c r="I596" s="192">
        <v>1</v>
      </c>
      <c r="O596" s="161" t="s">
        <v>94</v>
      </c>
      <c r="P596" s="161" t="s">
        <v>470</v>
      </c>
      <c r="Q596" s="161" t="s">
        <v>1429</v>
      </c>
      <c r="R596" s="192">
        <v>1</v>
      </c>
    </row>
    <row r="597" spans="6:18" ht="12.75" customHeight="1" x14ac:dyDescent="0.4">
      <c r="F597" s="191" t="s">
        <v>94</v>
      </c>
      <c r="G597" s="193" t="s">
        <v>468</v>
      </c>
      <c r="H597" s="193" t="s">
        <v>1430</v>
      </c>
      <c r="I597" s="192">
        <v>1</v>
      </c>
      <c r="O597" s="161" t="s">
        <v>94</v>
      </c>
      <c r="P597" s="161" t="s">
        <v>470</v>
      </c>
      <c r="Q597" s="161" t="s">
        <v>1430</v>
      </c>
      <c r="R597" s="192">
        <v>1</v>
      </c>
    </row>
    <row r="598" spans="6:18" ht="12.75" customHeight="1" x14ac:dyDescent="0.4">
      <c r="F598" s="191" t="s">
        <v>94</v>
      </c>
      <c r="G598" s="193" t="s">
        <v>468</v>
      </c>
      <c r="H598" s="193" t="s">
        <v>1431</v>
      </c>
      <c r="I598" s="192">
        <v>1</v>
      </c>
      <c r="O598" s="161" t="s">
        <v>94</v>
      </c>
      <c r="P598" s="161" t="s">
        <v>470</v>
      </c>
      <c r="Q598" s="161" t="s">
        <v>1431</v>
      </c>
      <c r="R598" s="192">
        <v>1</v>
      </c>
    </row>
    <row r="599" spans="6:18" ht="12.75" customHeight="1" x14ac:dyDescent="0.4">
      <c r="F599" s="191" t="s">
        <v>94</v>
      </c>
      <c r="G599" s="193" t="s">
        <v>468</v>
      </c>
      <c r="H599" s="193" t="s">
        <v>1432</v>
      </c>
      <c r="I599" s="192">
        <v>1</v>
      </c>
      <c r="O599" s="161" t="s">
        <v>94</v>
      </c>
      <c r="P599" s="161" t="s">
        <v>470</v>
      </c>
      <c r="Q599" s="161" t="s">
        <v>1432</v>
      </c>
      <c r="R599" s="192">
        <v>1</v>
      </c>
    </row>
    <row r="600" spans="6:18" ht="12.75" customHeight="1" x14ac:dyDescent="0.4">
      <c r="F600" s="191" t="s">
        <v>94</v>
      </c>
      <c r="G600" s="193" t="s">
        <v>468</v>
      </c>
      <c r="H600" s="193" t="s">
        <v>1433</v>
      </c>
      <c r="I600" s="192">
        <v>1</v>
      </c>
      <c r="O600" s="161" t="s">
        <v>94</v>
      </c>
      <c r="P600" s="161" t="s">
        <v>470</v>
      </c>
      <c r="Q600" s="161" t="s">
        <v>1433</v>
      </c>
      <c r="R600" s="192">
        <v>1</v>
      </c>
    </row>
    <row r="601" spans="6:18" ht="12.75" customHeight="1" x14ac:dyDescent="0.4">
      <c r="F601" s="191" t="s">
        <v>94</v>
      </c>
      <c r="G601" s="193" t="s">
        <v>468</v>
      </c>
      <c r="H601" s="193" t="s">
        <v>1434</v>
      </c>
      <c r="I601" s="192">
        <v>1</v>
      </c>
      <c r="O601" s="161" t="s">
        <v>94</v>
      </c>
      <c r="P601" s="161" t="s">
        <v>470</v>
      </c>
      <c r="Q601" s="161" t="s">
        <v>1434</v>
      </c>
      <c r="R601" s="192">
        <v>1</v>
      </c>
    </row>
    <row r="602" spans="6:18" ht="12.75" customHeight="1" x14ac:dyDescent="0.4">
      <c r="F602" s="191" t="s">
        <v>94</v>
      </c>
      <c r="G602" s="193" t="s">
        <v>468</v>
      </c>
      <c r="H602" s="193" t="s">
        <v>1435</v>
      </c>
      <c r="I602" s="192">
        <v>1</v>
      </c>
      <c r="O602" s="161" t="s">
        <v>94</v>
      </c>
      <c r="P602" s="161" t="s">
        <v>470</v>
      </c>
      <c r="Q602" s="161" t="s">
        <v>1435</v>
      </c>
      <c r="R602" s="192">
        <v>1</v>
      </c>
    </row>
    <row r="603" spans="6:18" ht="12.75" customHeight="1" x14ac:dyDescent="0.4">
      <c r="F603" s="191" t="s">
        <v>94</v>
      </c>
      <c r="G603" s="193" t="s">
        <v>468</v>
      </c>
      <c r="H603" s="193" t="s">
        <v>1436</v>
      </c>
      <c r="I603" s="192">
        <v>1</v>
      </c>
      <c r="O603" s="161" t="s">
        <v>94</v>
      </c>
      <c r="P603" s="161" t="s">
        <v>470</v>
      </c>
      <c r="Q603" s="161" t="s">
        <v>1436</v>
      </c>
      <c r="R603" s="192">
        <v>1</v>
      </c>
    </row>
    <row r="604" spans="6:18" ht="12.75" customHeight="1" x14ac:dyDescent="0.4">
      <c r="F604" s="191" t="s">
        <v>94</v>
      </c>
      <c r="G604" s="193" t="s">
        <v>468</v>
      </c>
      <c r="H604" s="193" t="s">
        <v>1437</v>
      </c>
      <c r="I604" s="192">
        <v>1</v>
      </c>
      <c r="O604" s="161" t="s">
        <v>94</v>
      </c>
      <c r="P604" s="161" t="s">
        <v>470</v>
      </c>
      <c r="Q604" s="161" t="s">
        <v>1437</v>
      </c>
      <c r="R604" s="192">
        <v>1</v>
      </c>
    </row>
    <row r="605" spans="6:18" ht="12.75" customHeight="1" x14ac:dyDescent="0.4">
      <c r="F605" s="191" t="s">
        <v>94</v>
      </c>
      <c r="G605" s="193" t="s">
        <v>468</v>
      </c>
      <c r="H605" s="193" t="s">
        <v>1438</v>
      </c>
      <c r="I605" s="192">
        <v>1</v>
      </c>
      <c r="O605" s="161" t="s">
        <v>94</v>
      </c>
      <c r="P605" s="161" t="s">
        <v>470</v>
      </c>
      <c r="Q605" s="161" t="s">
        <v>1438</v>
      </c>
      <c r="R605" s="192">
        <v>1</v>
      </c>
    </row>
    <row r="606" spans="6:18" ht="12.75" customHeight="1" x14ac:dyDescent="0.4">
      <c r="F606" s="191" t="s">
        <v>94</v>
      </c>
      <c r="G606" s="193" t="s">
        <v>468</v>
      </c>
      <c r="H606" s="193" t="s">
        <v>1439</v>
      </c>
      <c r="I606" s="192">
        <v>1</v>
      </c>
      <c r="O606" s="161" t="s">
        <v>94</v>
      </c>
      <c r="P606" s="161" t="s">
        <v>470</v>
      </c>
      <c r="Q606" s="161" t="s">
        <v>1439</v>
      </c>
      <c r="R606" s="192">
        <v>1</v>
      </c>
    </row>
    <row r="607" spans="6:18" ht="12.75" customHeight="1" x14ac:dyDescent="0.4">
      <c r="F607" s="191" t="s">
        <v>94</v>
      </c>
      <c r="G607" s="193" t="s">
        <v>468</v>
      </c>
      <c r="H607" s="193" t="s">
        <v>1440</v>
      </c>
      <c r="I607" s="192">
        <v>1</v>
      </c>
      <c r="O607" s="161" t="s">
        <v>94</v>
      </c>
      <c r="P607" s="161" t="s">
        <v>470</v>
      </c>
      <c r="Q607" s="161" t="s">
        <v>1440</v>
      </c>
      <c r="R607" s="192">
        <v>1</v>
      </c>
    </row>
    <row r="608" spans="6:18" ht="12.75" customHeight="1" x14ac:dyDescent="0.4">
      <c r="F608" s="191" t="s">
        <v>94</v>
      </c>
      <c r="G608" s="193" t="s">
        <v>468</v>
      </c>
      <c r="H608" s="193" t="s">
        <v>1441</v>
      </c>
      <c r="I608" s="192">
        <v>1</v>
      </c>
      <c r="O608" s="161" t="s">
        <v>94</v>
      </c>
      <c r="P608" s="161" t="s">
        <v>470</v>
      </c>
      <c r="Q608" s="161" t="s">
        <v>1441</v>
      </c>
      <c r="R608" s="192">
        <v>1</v>
      </c>
    </row>
    <row r="609" spans="6:18" ht="12.75" customHeight="1" x14ac:dyDescent="0.4">
      <c r="F609" s="191" t="s">
        <v>94</v>
      </c>
      <c r="G609" s="193" t="s">
        <v>468</v>
      </c>
      <c r="H609" s="193" t="s">
        <v>1442</v>
      </c>
      <c r="I609" s="192">
        <v>1</v>
      </c>
      <c r="O609" s="161" t="s">
        <v>94</v>
      </c>
      <c r="P609" s="161" t="s">
        <v>470</v>
      </c>
      <c r="Q609" s="161" t="s">
        <v>1442</v>
      </c>
      <c r="R609" s="192">
        <v>1</v>
      </c>
    </row>
    <row r="610" spans="6:18" ht="12.75" customHeight="1" x14ac:dyDescent="0.4">
      <c r="F610" s="191" t="s">
        <v>94</v>
      </c>
      <c r="G610" s="193" t="s">
        <v>468</v>
      </c>
      <c r="H610" s="193" t="s">
        <v>1443</v>
      </c>
      <c r="I610" s="192">
        <v>1</v>
      </c>
      <c r="O610" s="161" t="s">
        <v>94</v>
      </c>
      <c r="P610" s="161" t="s">
        <v>470</v>
      </c>
      <c r="Q610" s="161" t="s">
        <v>1443</v>
      </c>
      <c r="R610" s="192">
        <v>1</v>
      </c>
    </row>
    <row r="611" spans="6:18" ht="12.75" customHeight="1" x14ac:dyDescent="0.4">
      <c r="F611" s="191" t="s">
        <v>94</v>
      </c>
      <c r="G611" s="193" t="s">
        <v>468</v>
      </c>
      <c r="H611" s="193" t="s">
        <v>1444</v>
      </c>
      <c r="I611" s="192">
        <v>1</v>
      </c>
      <c r="O611" s="161" t="s">
        <v>94</v>
      </c>
      <c r="P611" s="161" t="s">
        <v>470</v>
      </c>
      <c r="Q611" s="161" t="s">
        <v>1444</v>
      </c>
      <c r="R611" s="192">
        <v>1</v>
      </c>
    </row>
    <row r="612" spans="6:18" ht="12.75" customHeight="1" x14ac:dyDescent="0.4">
      <c r="F612" s="191" t="s">
        <v>94</v>
      </c>
      <c r="G612" s="193" t="s">
        <v>468</v>
      </c>
      <c r="H612" s="193" t="s">
        <v>1445</v>
      </c>
      <c r="I612" s="192">
        <v>1</v>
      </c>
      <c r="O612" s="161" t="s">
        <v>94</v>
      </c>
      <c r="P612" s="161" t="s">
        <v>470</v>
      </c>
      <c r="Q612" s="161" t="s">
        <v>1445</v>
      </c>
      <c r="R612" s="192">
        <v>1</v>
      </c>
    </row>
    <row r="613" spans="6:18" ht="12.75" customHeight="1" x14ac:dyDescent="0.4">
      <c r="F613" s="191" t="s">
        <v>95</v>
      </c>
      <c r="G613" s="193" t="s">
        <v>521</v>
      </c>
      <c r="H613" s="193" t="s">
        <v>1446</v>
      </c>
      <c r="I613" s="192">
        <v>1</v>
      </c>
      <c r="O613" s="161" t="s">
        <v>95</v>
      </c>
      <c r="P613" s="161" t="s">
        <v>1002</v>
      </c>
      <c r="Q613" s="161" t="s">
        <v>1446</v>
      </c>
      <c r="R613" s="192">
        <v>1</v>
      </c>
    </row>
    <row r="614" spans="6:18" ht="12.75" customHeight="1" x14ac:dyDescent="0.4">
      <c r="F614" s="191" t="s">
        <v>95</v>
      </c>
      <c r="G614" s="193" t="s">
        <v>711</v>
      </c>
      <c r="H614" s="193" t="s">
        <v>1447</v>
      </c>
      <c r="I614" s="192">
        <v>1</v>
      </c>
      <c r="O614" s="161" t="s">
        <v>95</v>
      </c>
      <c r="P614" s="161" t="s">
        <v>739</v>
      </c>
      <c r="Q614" s="161" t="s">
        <v>1447</v>
      </c>
      <c r="R614" s="192">
        <v>1</v>
      </c>
    </row>
    <row r="615" spans="6:18" ht="12.75" customHeight="1" x14ac:dyDescent="0.4">
      <c r="F615" s="191" t="s">
        <v>95</v>
      </c>
      <c r="G615" s="193" t="s">
        <v>711</v>
      </c>
      <c r="H615" s="193" t="s">
        <v>588</v>
      </c>
      <c r="I615" s="192">
        <v>1</v>
      </c>
      <c r="O615" s="161" t="s">
        <v>95</v>
      </c>
      <c r="P615" s="161" t="s">
        <v>739</v>
      </c>
      <c r="Q615" s="161" t="s">
        <v>588</v>
      </c>
      <c r="R615" s="192">
        <v>1</v>
      </c>
    </row>
    <row r="616" spans="6:18" ht="12.75" customHeight="1" x14ac:dyDescent="0.4">
      <c r="F616" s="191" t="s">
        <v>95</v>
      </c>
      <c r="G616" s="193" t="s">
        <v>711</v>
      </c>
      <c r="H616" s="193" t="s">
        <v>1448</v>
      </c>
      <c r="I616" s="192">
        <v>1</v>
      </c>
      <c r="O616" s="161" t="s">
        <v>95</v>
      </c>
      <c r="P616" s="161" t="s">
        <v>739</v>
      </c>
      <c r="Q616" s="161" t="s">
        <v>1448</v>
      </c>
      <c r="R616" s="192">
        <v>1</v>
      </c>
    </row>
    <row r="617" spans="6:18" ht="12.75" customHeight="1" x14ac:dyDescent="0.4">
      <c r="F617" s="191" t="s">
        <v>95</v>
      </c>
      <c r="G617" s="193" t="s">
        <v>711</v>
      </c>
      <c r="H617" s="193" t="s">
        <v>1449</v>
      </c>
      <c r="I617" s="192">
        <v>1</v>
      </c>
      <c r="O617" s="161" t="s">
        <v>95</v>
      </c>
      <c r="P617" s="161" t="s">
        <v>739</v>
      </c>
      <c r="Q617" s="161" t="s">
        <v>1449</v>
      </c>
      <c r="R617" s="192">
        <v>1</v>
      </c>
    </row>
    <row r="618" spans="6:18" ht="12.75" customHeight="1" x14ac:dyDescent="0.4">
      <c r="F618" s="191" t="s">
        <v>96</v>
      </c>
      <c r="G618" s="193" t="s">
        <v>740</v>
      </c>
      <c r="H618" s="193" t="s">
        <v>1450</v>
      </c>
      <c r="I618" s="192">
        <v>1</v>
      </c>
      <c r="O618" s="161" t="s">
        <v>96</v>
      </c>
      <c r="P618" s="161" t="s">
        <v>742</v>
      </c>
      <c r="Q618" s="161" t="s">
        <v>1450</v>
      </c>
      <c r="R618" s="192">
        <v>1</v>
      </c>
    </row>
    <row r="619" spans="6:18" ht="12.75" customHeight="1" x14ac:dyDescent="0.4">
      <c r="F619" s="191" t="s">
        <v>96</v>
      </c>
      <c r="G619" s="193" t="s">
        <v>740</v>
      </c>
      <c r="H619" s="193" t="s">
        <v>1451</v>
      </c>
      <c r="I619" s="192">
        <v>1</v>
      </c>
      <c r="O619" s="161" t="s">
        <v>96</v>
      </c>
      <c r="P619" s="161" t="s">
        <v>742</v>
      </c>
      <c r="Q619" s="161" t="s">
        <v>1451</v>
      </c>
      <c r="R619" s="192">
        <v>1</v>
      </c>
    </row>
    <row r="620" spans="6:18" ht="12.75" customHeight="1" x14ac:dyDescent="0.4">
      <c r="F620" s="191" t="s">
        <v>96</v>
      </c>
      <c r="G620" s="193" t="s">
        <v>740</v>
      </c>
      <c r="H620" s="193" t="s">
        <v>1452</v>
      </c>
      <c r="I620" s="192">
        <v>1</v>
      </c>
      <c r="O620" s="161" t="s">
        <v>96</v>
      </c>
      <c r="P620" s="161" t="s">
        <v>742</v>
      </c>
      <c r="Q620" s="161" t="s">
        <v>1452</v>
      </c>
      <c r="R620" s="192">
        <v>1</v>
      </c>
    </row>
    <row r="621" spans="6:18" ht="12.75" customHeight="1" x14ac:dyDescent="0.4">
      <c r="F621" s="191" t="s">
        <v>96</v>
      </c>
      <c r="G621" s="193" t="s">
        <v>740</v>
      </c>
      <c r="H621" s="193" t="s">
        <v>1453</v>
      </c>
      <c r="I621" s="192">
        <v>1</v>
      </c>
      <c r="O621" s="161" t="s">
        <v>96</v>
      </c>
      <c r="P621" s="161" t="s">
        <v>742</v>
      </c>
      <c r="Q621" s="161" t="s">
        <v>1453</v>
      </c>
      <c r="R621" s="192">
        <v>1</v>
      </c>
    </row>
    <row r="622" spans="6:18" ht="12.75" customHeight="1" x14ac:dyDescent="0.4">
      <c r="F622" s="191" t="s">
        <v>96</v>
      </c>
      <c r="G622" s="193" t="s">
        <v>690</v>
      </c>
      <c r="H622" s="193" t="s">
        <v>1454</v>
      </c>
      <c r="I622" s="192">
        <v>1</v>
      </c>
      <c r="O622" s="161" t="s">
        <v>96</v>
      </c>
      <c r="P622" s="161" t="s">
        <v>698</v>
      </c>
      <c r="Q622" s="161" t="s">
        <v>1454</v>
      </c>
      <c r="R622" s="192">
        <v>1</v>
      </c>
    </row>
    <row r="623" spans="6:18" ht="12.75" customHeight="1" x14ac:dyDescent="0.4">
      <c r="F623" s="191" t="s">
        <v>96</v>
      </c>
      <c r="G623" s="193" t="s">
        <v>690</v>
      </c>
      <c r="H623" s="193" t="s">
        <v>1455</v>
      </c>
      <c r="I623" s="192">
        <v>1</v>
      </c>
      <c r="O623" s="161" t="s">
        <v>96</v>
      </c>
      <c r="P623" s="161" t="s">
        <v>698</v>
      </c>
      <c r="Q623" s="161" t="s">
        <v>1455</v>
      </c>
      <c r="R623" s="192">
        <v>1</v>
      </c>
    </row>
    <row r="624" spans="6:18" ht="12.75" customHeight="1" x14ac:dyDescent="0.4">
      <c r="F624" s="191" t="s">
        <v>96</v>
      </c>
      <c r="G624" s="193" t="s">
        <v>690</v>
      </c>
      <c r="H624" s="193" t="s">
        <v>1456</v>
      </c>
      <c r="I624" s="192">
        <v>1</v>
      </c>
      <c r="O624" s="161" t="s">
        <v>96</v>
      </c>
      <c r="P624" s="161" t="s">
        <v>698</v>
      </c>
      <c r="Q624" s="161" t="s">
        <v>1456</v>
      </c>
      <c r="R624" s="192">
        <v>1</v>
      </c>
    </row>
    <row r="625" spans="6:18" ht="12.75" customHeight="1" x14ac:dyDescent="0.4">
      <c r="F625" s="191" t="s">
        <v>96</v>
      </c>
      <c r="G625" s="193" t="s">
        <v>690</v>
      </c>
      <c r="H625" s="193" t="s">
        <v>1457</v>
      </c>
      <c r="I625" s="192">
        <v>1</v>
      </c>
      <c r="O625" s="161" t="s">
        <v>96</v>
      </c>
      <c r="P625" s="161" t="s">
        <v>698</v>
      </c>
      <c r="Q625" s="161" t="s">
        <v>1457</v>
      </c>
      <c r="R625" s="192">
        <v>1</v>
      </c>
    </row>
    <row r="626" spans="6:18" ht="12.75" customHeight="1" x14ac:dyDescent="0.4">
      <c r="F626" s="191" t="s">
        <v>96</v>
      </c>
      <c r="G626" s="193" t="s">
        <v>690</v>
      </c>
      <c r="H626" s="193" t="s">
        <v>1458</v>
      </c>
      <c r="I626" s="192">
        <v>1</v>
      </c>
      <c r="O626" s="161" t="s">
        <v>96</v>
      </c>
      <c r="P626" s="161" t="s">
        <v>698</v>
      </c>
      <c r="Q626" s="161" t="s">
        <v>1458</v>
      </c>
      <c r="R626" s="192">
        <v>1</v>
      </c>
    </row>
    <row r="627" spans="6:18" ht="12.75" customHeight="1" x14ac:dyDescent="0.4">
      <c r="F627" s="191" t="s">
        <v>96</v>
      </c>
      <c r="G627" s="193" t="s">
        <v>553</v>
      </c>
      <c r="H627" s="193" t="s">
        <v>1459</v>
      </c>
      <c r="I627" s="192">
        <v>1</v>
      </c>
      <c r="O627" s="161" t="s">
        <v>96</v>
      </c>
      <c r="P627" s="161" t="s">
        <v>549</v>
      </c>
      <c r="Q627" s="161" t="s">
        <v>1459</v>
      </c>
      <c r="R627" s="192">
        <v>1</v>
      </c>
    </row>
    <row r="628" spans="6:18" ht="12.75" customHeight="1" x14ac:dyDescent="0.4">
      <c r="F628" s="191" t="s">
        <v>96</v>
      </c>
      <c r="G628" s="193" t="s">
        <v>553</v>
      </c>
      <c r="H628" s="193" t="s">
        <v>1460</v>
      </c>
      <c r="I628" s="192">
        <v>1</v>
      </c>
      <c r="O628" s="161" t="s">
        <v>96</v>
      </c>
      <c r="P628" s="161" t="s">
        <v>549</v>
      </c>
      <c r="Q628" s="161" t="s">
        <v>1460</v>
      </c>
      <c r="R628" s="192">
        <v>1</v>
      </c>
    </row>
    <row r="629" spans="6:18" ht="12.75" customHeight="1" x14ac:dyDescent="0.4">
      <c r="F629" s="191" t="s">
        <v>96</v>
      </c>
      <c r="G629" s="193" t="s">
        <v>553</v>
      </c>
      <c r="H629" s="193" t="s">
        <v>1461</v>
      </c>
      <c r="I629" s="192">
        <v>1</v>
      </c>
      <c r="O629" s="161" t="s">
        <v>96</v>
      </c>
      <c r="P629" s="161" t="s">
        <v>549</v>
      </c>
      <c r="Q629" s="161" t="s">
        <v>1461</v>
      </c>
      <c r="R629" s="192">
        <v>1</v>
      </c>
    </row>
    <row r="630" spans="6:18" ht="12.75" customHeight="1" x14ac:dyDescent="0.4">
      <c r="F630" s="191" t="s">
        <v>96</v>
      </c>
      <c r="G630" s="193" t="s">
        <v>553</v>
      </c>
      <c r="H630" s="193" t="s">
        <v>1462</v>
      </c>
      <c r="I630" s="192">
        <v>1</v>
      </c>
      <c r="O630" s="161" t="s">
        <v>96</v>
      </c>
      <c r="P630" s="161" t="s">
        <v>549</v>
      </c>
      <c r="Q630" s="161" t="s">
        <v>1462</v>
      </c>
      <c r="R630" s="192">
        <v>1</v>
      </c>
    </row>
    <row r="631" spans="6:18" ht="12.75" customHeight="1" x14ac:dyDescent="0.4">
      <c r="F631" s="191" t="s">
        <v>96</v>
      </c>
      <c r="G631" s="193" t="s">
        <v>553</v>
      </c>
      <c r="H631" s="193" t="s">
        <v>1463</v>
      </c>
      <c r="I631" s="192">
        <v>1</v>
      </c>
      <c r="O631" s="161" t="s">
        <v>96</v>
      </c>
      <c r="P631" s="161" t="s">
        <v>549</v>
      </c>
      <c r="Q631" s="161" t="s">
        <v>1463</v>
      </c>
      <c r="R631" s="192">
        <v>1</v>
      </c>
    </row>
    <row r="632" spans="6:18" ht="12.75" customHeight="1" x14ac:dyDescent="0.4">
      <c r="F632" s="191" t="s">
        <v>96</v>
      </c>
      <c r="G632" s="193" t="s">
        <v>553</v>
      </c>
      <c r="H632" s="193" t="s">
        <v>1464</v>
      </c>
      <c r="I632" s="192">
        <v>1</v>
      </c>
      <c r="O632" s="161" t="s">
        <v>96</v>
      </c>
      <c r="P632" s="161" t="s">
        <v>549</v>
      </c>
      <c r="Q632" s="161" t="s">
        <v>1464</v>
      </c>
      <c r="R632" s="192">
        <v>1</v>
      </c>
    </row>
    <row r="633" spans="6:18" ht="12.75" customHeight="1" x14ac:dyDescent="0.4">
      <c r="F633" s="191" t="s">
        <v>96</v>
      </c>
      <c r="G633" s="193" t="s">
        <v>553</v>
      </c>
      <c r="H633" s="193" t="s">
        <v>1465</v>
      </c>
      <c r="I633" s="192">
        <v>1</v>
      </c>
      <c r="O633" s="161" t="s">
        <v>96</v>
      </c>
      <c r="P633" s="161" t="s">
        <v>549</v>
      </c>
      <c r="Q633" s="161" t="s">
        <v>1465</v>
      </c>
      <c r="R633" s="192">
        <v>1</v>
      </c>
    </row>
    <row r="634" spans="6:18" ht="12.75" customHeight="1" x14ac:dyDescent="0.4">
      <c r="F634" s="191" t="s">
        <v>96</v>
      </c>
      <c r="G634" s="193" t="s">
        <v>553</v>
      </c>
      <c r="H634" s="193" t="s">
        <v>1466</v>
      </c>
      <c r="I634" s="192">
        <v>1</v>
      </c>
      <c r="O634" s="161" t="s">
        <v>96</v>
      </c>
      <c r="P634" s="161" t="s">
        <v>549</v>
      </c>
      <c r="Q634" s="161" t="s">
        <v>1466</v>
      </c>
      <c r="R634" s="192">
        <v>1</v>
      </c>
    </row>
    <row r="635" spans="6:18" ht="12.75" customHeight="1" x14ac:dyDescent="0.4">
      <c r="F635" s="191" t="s">
        <v>96</v>
      </c>
      <c r="G635" s="193" t="s">
        <v>553</v>
      </c>
      <c r="H635" s="193" t="s">
        <v>1467</v>
      </c>
      <c r="I635" s="192">
        <v>1</v>
      </c>
      <c r="O635" s="161" t="s">
        <v>96</v>
      </c>
      <c r="P635" s="161" t="s">
        <v>549</v>
      </c>
      <c r="Q635" s="161" t="s">
        <v>1467</v>
      </c>
      <c r="R635" s="192">
        <v>1</v>
      </c>
    </row>
    <row r="636" spans="6:18" ht="12.75" customHeight="1" x14ac:dyDescent="0.4">
      <c r="F636" s="191" t="s">
        <v>96</v>
      </c>
      <c r="G636" s="193" t="s">
        <v>553</v>
      </c>
      <c r="H636" s="193" t="s">
        <v>1468</v>
      </c>
      <c r="I636" s="192">
        <v>1</v>
      </c>
      <c r="O636" s="161" t="s">
        <v>96</v>
      </c>
      <c r="P636" s="161" t="s">
        <v>549</v>
      </c>
      <c r="Q636" s="161" t="s">
        <v>1468</v>
      </c>
      <c r="R636" s="192">
        <v>1</v>
      </c>
    </row>
    <row r="637" spans="6:18" ht="12.75" customHeight="1" x14ac:dyDescent="0.4">
      <c r="F637" s="191" t="s">
        <v>96</v>
      </c>
      <c r="G637" s="193" t="s">
        <v>524</v>
      </c>
      <c r="H637" s="193" t="s">
        <v>1469</v>
      </c>
      <c r="I637" s="192">
        <v>1</v>
      </c>
      <c r="O637" s="161" t="s">
        <v>96</v>
      </c>
      <c r="P637" s="161" t="s">
        <v>526</v>
      </c>
      <c r="Q637" s="161" t="s">
        <v>1469</v>
      </c>
      <c r="R637" s="192">
        <v>1</v>
      </c>
    </row>
    <row r="638" spans="6:18" ht="12.75" customHeight="1" x14ac:dyDescent="0.4">
      <c r="F638" s="191" t="s">
        <v>96</v>
      </c>
      <c r="G638" s="193" t="s">
        <v>524</v>
      </c>
      <c r="H638" s="193" t="s">
        <v>1470</v>
      </c>
      <c r="I638" s="192">
        <v>1</v>
      </c>
      <c r="O638" s="161" t="s">
        <v>96</v>
      </c>
      <c r="P638" s="161" t="s">
        <v>526</v>
      </c>
      <c r="Q638" s="161" t="s">
        <v>1470</v>
      </c>
      <c r="R638" s="192">
        <v>1</v>
      </c>
    </row>
    <row r="639" spans="6:18" ht="12.75" customHeight="1" x14ac:dyDescent="0.4">
      <c r="F639" s="191" t="s">
        <v>96</v>
      </c>
      <c r="G639" s="193" t="s">
        <v>524</v>
      </c>
      <c r="H639" s="193" t="s">
        <v>1471</v>
      </c>
      <c r="I639" s="192">
        <v>1</v>
      </c>
      <c r="O639" s="161" t="s">
        <v>96</v>
      </c>
      <c r="P639" s="161" t="s">
        <v>526</v>
      </c>
      <c r="Q639" s="161" t="s">
        <v>1471</v>
      </c>
      <c r="R639" s="192">
        <v>1</v>
      </c>
    </row>
    <row r="640" spans="6:18" ht="12.75" customHeight="1" x14ac:dyDescent="0.4">
      <c r="F640" s="191" t="s">
        <v>96</v>
      </c>
      <c r="G640" s="193" t="s">
        <v>524</v>
      </c>
      <c r="H640" s="193" t="s">
        <v>1472</v>
      </c>
      <c r="I640" s="192">
        <v>1</v>
      </c>
      <c r="O640" s="161" t="s">
        <v>96</v>
      </c>
      <c r="P640" s="161" t="s">
        <v>526</v>
      </c>
      <c r="Q640" s="161" t="s">
        <v>1472</v>
      </c>
      <c r="R640" s="192">
        <v>1</v>
      </c>
    </row>
    <row r="641" spans="6:18" ht="12.75" customHeight="1" x14ac:dyDescent="0.4">
      <c r="F641" s="191" t="s">
        <v>96</v>
      </c>
      <c r="G641" s="193" t="s">
        <v>524</v>
      </c>
      <c r="H641" s="193" t="s">
        <v>1473</v>
      </c>
      <c r="I641" s="192">
        <v>1</v>
      </c>
      <c r="O641" s="161" t="s">
        <v>96</v>
      </c>
      <c r="P641" s="161" t="s">
        <v>526</v>
      </c>
      <c r="Q641" s="161" t="s">
        <v>1473</v>
      </c>
      <c r="R641" s="192">
        <v>1</v>
      </c>
    </row>
    <row r="642" spans="6:18" ht="12.75" customHeight="1" x14ac:dyDescent="0.4">
      <c r="F642" s="191" t="s">
        <v>96</v>
      </c>
      <c r="G642" s="193" t="s">
        <v>524</v>
      </c>
      <c r="H642" s="193" t="s">
        <v>1474</v>
      </c>
      <c r="I642" s="192">
        <v>1</v>
      </c>
      <c r="O642" s="161" t="s">
        <v>96</v>
      </c>
      <c r="P642" s="161" t="s">
        <v>526</v>
      </c>
      <c r="Q642" s="161" t="s">
        <v>1474</v>
      </c>
      <c r="R642" s="192">
        <v>1</v>
      </c>
    </row>
    <row r="643" spans="6:18" ht="12.75" customHeight="1" x14ac:dyDescent="0.4">
      <c r="F643" s="191" t="s">
        <v>96</v>
      </c>
      <c r="G643" s="193" t="s">
        <v>524</v>
      </c>
      <c r="H643" s="193" t="s">
        <v>1475</v>
      </c>
      <c r="I643" s="192">
        <v>1</v>
      </c>
      <c r="O643" s="161" t="s">
        <v>96</v>
      </c>
      <c r="P643" s="161" t="s">
        <v>526</v>
      </c>
      <c r="Q643" s="161" t="s">
        <v>1475</v>
      </c>
      <c r="R643" s="192">
        <v>1</v>
      </c>
    </row>
    <row r="644" spans="6:18" ht="12.75" customHeight="1" x14ac:dyDescent="0.4">
      <c r="F644" s="191" t="s">
        <v>96</v>
      </c>
      <c r="G644" s="193" t="s">
        <v>524</v>
      </c>
      <c r="H644" s="193" t="s">
        <v>1476</v>
      </c>
      <c r="I644" s="192">
        <v>1</v>
      </c>
      <c r="O644" s="161" t="s">
        <v>96</v>
      </c>
      <c r="P644" s="161" t="s">
        <v>526</v>
      </c>
      <c r="Q644" s="161" t="s">
        <v>1476</v>
      </c>
      <c r="R644" s="192">
        <v>1</v>
      </c>
    </row>
    <row r="645" spans="6:18" ht="12.75" customHeight="1" x14ac:dyDescent="0.4">
      <c r="F645" s="191" t="s">
        <v>96</v>
      </c>
      <c r="G645" s="193" t="s">
        <v>524</v>
      </c>
      <c r="H645" s="193" t="s">
        <v>1477</v>
      </c>
      <c r="I645" s="192">
        <v>1</v>
      </c>
      <c r="O645" s="161" t="s">
        <v>96</v>
      </c>
      <c r="P645" s="161" t="s">
        <v>526</v>
      </c>
      <c r="Q645" s="161" t="s">
        <v>1477</v>
      </c>
      <c r="R645" s="192">
        <v>1</v>
      </c>
    </row>
    <row r="646" spans="6:18" ht="12.75" customHeight="1" x14ac:dyDescent="0.4">
      <c r="F646" s="191" t="s">
        <v>96</v>
      </c>
      <c r="G646" s="193" t="s">
        <v>524</v>
      </c>
      <c r="H646" s="193" t="s">
        <v>1478</v>
      </c>
      <c r="I646" s="192">
        <v>1</v>
      </c>
      <c r="O646" s="161" t="s">
        <v>96</v>
      </c>
      <c r="P646" s="161" t="s">
        <v>526</v>
      </c>
      <c r="Q646" s="161" t="s">
        <v>1478</v>
      </c>
      <c r="R646" s="192">
        <v>1</v>
      </c>
    </row>
    <row r="647" spans="6:18" ht="12.75" customHeight="1" x14ac:dyDescent="0.4">
      <c r="F647" s="191" t="s">
        <v>96</v>
      </c>
      <c r="G647" s="193" t="s">
        <v>524</v>
      </c>
      <c r="H647" s="193" t="s">
        <v>1479</v>
      </c>
      <c r="I647" s="192">
        <v>1</v>
      </c>
      <c r="O647" s="161" t="s">
        <v>96</v>
      </c>
      <c r="P647" s="161" t="s">
        <v>526</v>
      </c>
      <c r="Q647" s="161" t="s">
        <v>1479</v>
      </c>
      <c r="R647" s="192">
        <v>1</v>
      </c>
    </row>
    <row r="648" spans="6:18" ht="12.75" customHeight="1" x14ac:dyDescent="0.4">
      <c r="F648" s="191" t="s">
        <v>96</v>
      </c>
      <c r="G648" s="193" t="s">
        <v>524</v>
      </c>
      <c r="H648" s="193" t="s">
        <v>1480</v>
      </c>
      <c r="I648" s="192">
        <v>1</v>
      </c>
      <c r="O648" s="161" t="s">
        <v>96</v>
      </c>
      <c r="P648" s="161" t="s">
        <v>526</v>
      </c>
      <c r="Q648" s="161" t="s">
        <v>1480</v>
      </c>
      <c r="R648" s="192">
        <v>1</v>
      </c>
    </row>
    <row r="649" spans="6:18" ht="12.75" customHeight="1" x14ac:dyDescent="0.4">
      <c r="F649" s="191" t="s">
        <v>96</v>
      </c>
      <c r="G649" s="193" t="s">
        <v>586</v>
      </c>
      <c r="H649" s="193" t="s">
        <v>1481</v>
      </c>
      <c r="I649" s="192">
        <v>1</v>
      </c>
      <c r="O649" s="161" t="s">
        <v>96</v>
      </c>
      <c r="P649" s="161" t="s">
        <v>607</v>
      </c>
      <c r="Q649" s="161" t="s">
        <v>1481</v>
      </c>
      <c r="R649" s="192">
        <v>1</v>
      </c>
    </row>
    <row r="650" spans="6:18" ht="12.75" customHeight="1" x14ac:dyDescent="0.4">
      <c r="F650" s="191" t="s">
        <v>96</v>
      </c>
      <c r="G650" s="193" t="s">
        <v>586</v>
      </c>
      <c r="H650" s="193" t="s">
        <v>1482</v>
      </c>
      <c r="I650" s="192">
        <v>1</v>
      </c>
      <c r="O650" s="161" t="s">
        <v>96</v>
      </c>
      <c r="P650" s="161" t="s">
        <v>607</v>
      </c>
      <c r="Q650" s="161" t="s">
        <v>1482</v>
      </c>
      <c r="R650" s="192">
        <v>1</v>
      </c>
    </row>
    <row r="651" spans="6:18" ht="12.75" customHeight="1" x14ac:dyDescent="0.4">
      <c r="F651" s="191" t="s">
        <v>96</v>
      </c>
      <c r="G651" s="193" t="s">
        <v>586</v>
      </c>
      <c r="H651" s="193" t="s">
        <v>1483</v>
      </c>
      <c r="I651" s="192">
        <v>1</v>
      </c>
      <c r="O651" s="161" t="s">
        <v>96</v>
      </c>
      <c r="P651" s="161" t="s">
        <v>607</v>
      </c>
      <c r="Q651" s="161" t="s">
        <v>1483</v>
      </c>
      <c r="R651" s="192">
        <v>1</v>
      </c>
    </row>
    <row r="652" spans="6:18" ht="12.75" customHeight="1" x14ac:dyDescent="0.4">
      <c r="F652" s="191" t="s">
        <v>96</v>
      </c>
      <c r="G652" s="193" t="s">
        <v>586</v>
      </c>
      <c r="H652" s="193" t="s">
        <v>1484</v>
      </c>
      <c r="I652" s="192">
        <v>1</v>
      </c>
      <c r="O652" s="161" t="s">
        <v>96</v>
      </c>
      <c r="P652" s="161" t="s">
        <v>607</v>
      </c>
      <c r="Q652" s="161" t="s">
        <v>1484</v>
      </c>
      <c r="R652" s="192">
        <v>1</v>
      </c>
    </row>
    <row r="653" spans="6:18" ht="12.75" customHeight="1" x14ac:dyDescent="0.4">
      <c r="F653" s="191" t="s">
        <v>96</v>
      </c>
      <c r="G653" s="193" t="s">
        <v>586</v>
      </c>
      <c r="H653" s="193" t="s">
        <v>1485</v>
      </c>
      <c r="I653" s="192">
        <v>1</v>
      </c>
      <c r="O653" s="161" t="s">
        <v>96</v>
      </c>
      <c r="P653" s="161" t="s">
        <v>607</v>
      </c>
      <c r="Q653" s="161" t="s">
        <v>1485</v>
      </c>
      <c r="R653" s="192">
        <v>1</v>
      </c>
    </row>
    <row r="654" spans="6:18" ht="12.75" customHeight="1" x14ac:dyDescent="0.4">
      <c r="F654" s="191" t="s">
        <v>96</v>
      </c>
      <c r="G654" s="193" t="s">
        <v>586</v>
      </c>
      <c r="H654" s="193" t="s">
        <v>1486</v>
      </c>
      <c r="I654" s="192">
        <v>1</v>
      </c>
      <c r="O654" s="161" t="s">
        <v>96</v>
      </c>
      <c r="P654" s="161" t="s">
        <v>607</v>
      </c>
      <c r="Q654" s="161" t="s">
        <v>1486</v>
      </c>
      <c r="R654" s="192">
        <v>1</v>
      </c>
    </row>
    <row r="655" spans="6:18" ht="12.75" customHeight="1" x14ac:dyDescent="0.4">
      <c r="F655" s="191" t="s">
        <v>96</v>
      </c>
      <c r="G655" s="193" t="s">
        <v>586</v>
      </c>
      <c r="H655" s="193" t="s">
        <v>1487</v>
      </c>
      <c r="I655" s="192">
        <v>1</v>
      </c>
      <c r="O655" s="161" t="s">
        <v>96</v>
      </c>
      <c r="P655" s="161" t="s">
        <v>607</v>
      </c>
      <c r="Q655" s="161" t="s">
        <v>1487</v>
      </c>
      <c r="R655" s="192">
        <v>1</v>
      </c>
    </row>
    <row r="656" spans="6:18" ht="12.75" customHeight="1" x14ac:dyDescent="0.4">
      <c r="F656" s="191" t="s">
        <v>96</v>
      </c>
      <c r="G656" s="193" t="s">
        <v>586</v>
      </c>
      <c r="H656" s="193" t="s">
        <v>1488</v>
      </c>
      <c r="I656" s="192">
        <v>1</v>
      </c>
      <c r="O656" s="161" t="s">
        <v>96</v>
      </c>
      <c r="P656" s="161" t="s">
        <v>607</v>
      </c>
      <c r="Q656" s="161" t="s">
        <v>1488</v>
      </c>
      <c r="R656" s="192">
        <v>1</v>
      </c>
    </row>
    <row r="657" spans="6:18" ht="12.75" customHeight="1" x14ac:dyDescent="0.4">
      <c r="F657" s="191" t="s">
        <v>96</v>
      </c>
      <c r="G657" s="193" t="s">
        <v>1489</v>
      </c>
      <c r="H657" s="193" t="s">
        <v>1490</v>
      </c>
      <c r="I657" s="192">
        <v>1</v>
      </c>
      <c r="O657" s="161" t="s">
        <v>96</v>
      </c>
      <c r="P657" s="161" t="s">
        <v>832</v>
      </c>
      <c r="Q657" s="161" t="s">
        <v>1490</v>
      </c>
      <c r="R657" s="192">
        <v>1</v>
      </c>
    </row>
    <row r="658" spans="6:18" ht="12.75" customHeight="1" x14ac:dyDescent="0.4">
      <c r="F658" s="191" t="s">
        <v>96</v>
      </c>
      <c r="G658" s="193" t="s">
        <v>1489</v>
      </c>
      <c r="H658" s="193" t="s">
        <v>1491</v>
      </c>
      <c r="I658" s="192">
        <v>1</v>
      </c>
      <c r="O658" s="161" t="s">
        <v>96</v>
      </c>
      <c r="P658" s="161" t="s">
        <v>832</v>
      </c>
      <c r="Q658" s="161" t="s">
        <v>1491</v>
      </c>
      <c r="R658" s="192">
        <v>1</v>
      </c>
    </row>
    <row r="659" spans="6:18" ht="12.75" customHeight="1" x14ac:dyDescent="0.4">
      <c r="F659" s="191" t="s">
        <v>96</v>
      </c>
      <c r="G659" s="193" t="s">
        <v>1489</v>
      </c>
      <c r="H659" s="193" t="s">
        <v>1492</v>
      </c>
      <c r="I659" s="192">
        <v>1</v>
      </c>
      <c r="O659" s="161" t="s">
        <v>96</v>
      </c>
      <c r="P659" s="161" t="s">
        <v>832</v>
      </c>
      <c r="Q659" s="161" t="s">
        <v>1492</v>
      </c>
      <c r="R659" s="192">
        <v>1</v>
      </c>
    </row>
    <row r="660" spans="6:18" ht="12.75" customHeight="1" x14ac:dyDescent="0.4">
      <c r="F660" s="191" t="s">
        <v>97</v>
      </c>
      <c r="G660" s="193" t="s">
        <v>565</v>
      </c>
      <c r="H660" s="193" t="s">
        <v>1493</v>
      </c>
      <c r="I660" s="192">
        <v>1</v>
      </c>
      <c r="O660" s="161" t="s">
        <v>97</v>
      </c>
      <c r="P660" s="161" t="s">
        <v>745</v>
      </c>
      <c r="Q660" s="161" t="s">
        <v>1493</v>
      </c>
      <c r="R660" s="192">
        <v>1</v>
      </c>
    </row>
    <row r="661" spans="6:18" ht="12.75" customHeight="1" x14ac:dyDescent="0.4">
      <c r="F661" s="191" t="s">
        <v>97</v>
      </c>
      <c r="G661" s="193" t="s">
        <v>565</v>
      </c>
      <c r="H661" s="193" t="s">
        <v>1494</v>
      </c>
      <c r="I661" s="192">
        <v>1</v>
      </c>
      <c r="O661" s="161" t="s">
        <v>97</v>
      </c>
      <c r="P661" s="161" t="s">
        <v>745</v>
      </c>
      <c r="Q661" s="161" t="s">
        <v>1494</v>
      </c>
      <c r="R661" s="192">
        <v>1</v>
      </c>
    </row>
    <row r="662" spans="6:18" ht="12.75" customHeight="1" x14ac:dyDescent="0.4">
      <c r="F662" s="191" t="s">
        <v>97</v>
      </c>
      <c r="G662" s="193" t="s">
        <v>565</v>
      </c>
      <c r="H662" s="193" t="s">
        <v>1495</v>
      </c>
      <c r="I662" s="192">
        <v>1</v>
      </c>
      <c r="O662" s="161" t="s">
        <v>97</v>
      </c>
      <c r="P662" s="161" t="s">
        <v>745</v>
      </c>
      <c r="Q662" s="161" t="s">
        <v>1495</v>
      </c>
      <c r="R662" s="192">
        <v>1</v>
      </c>
    </row>
    <row r="663" spans="6:18" ht="12.75" customHeight="1" x14ac:dyDescent="0.4">
      <c r="F663" s="191" t="s">
        <v>97</v>
      </c>
      <c r="G663" s="193" t="s">
        <v>565</v>
      </c>
      <c r="H663" s="193" t="s">
        <v>1496</v>
      </c>
      <c r="I663" s="192">
        <v>1</v>
      </c>
      <c r="O663" s="161" t="s">
        <v>97</v>
      </c>
      <c r="P663" s="161" t="s">
        <v>745</v>
      </c>
      <c r="Q663" s="161" t="s">
        <v>1496</v>
      </c>
      <c r="R663" s="192">
        <v>1</v>
      </c>
    </row>
    <row r="664" spans="6:18" ht="12.75" customHeight="1" x14ac:dyDescent="0.4">
      <c r="F664" s="191" t="s">
        <v>97</v>
      </c>
      <c r="G664" s="193" t="s">
        <v>565</v>
      </c>
      <c r="H664" s="193" t="s">
        <v>1497</v>
      </c>
      <c r="I664" s="192">
        <v>1</v>
      </c>
      <c r="O664" s="161" t="s">
        <v>97</v>
      </c>
      <c r="P664" s="161" t="s">
        <v>701</v>
      </c>
      <c r="Q664" s="161" t="s">
        <v>1497</v>
      </c>
      <c r="R664" s="192">
        <v>1</v>
      </c>
    </row>
    <row r="665" spans="6:18" ht="12.75" customHeight="1" x14ac:dyDescent="0.4">
      <c r="F665" s="191" t="s">
        <v>97</v>
      </c>
      <c r="G665" s="193" t="s">
        <v>565</v>
      </c>
      <c r="H665" s="193" t="s">
        <v>1498</v>
      </c>
      <c r="I665" s="192">
        <v>1</v>
      </c>
      <c r="O665" s="161" t="s">
        <v>97</v>
      </c>
      <c r="P665" s="161" t="s">
        <v>1499</v>
      </c>
      <c r="Q665" s="161" t="s">
        <v>1498</v>
      </c>
      <c r="R665" s="192">
        <v>1</v>
      </c>
    </row>
    <row r="666" spans="6:18" ht="12.75" customHeight="1" x14ac:dyDescent="0.4">
      <c r="F666" s="191" t="s">
        <v>97</v>
      </c>
      <c r="G666" s="193" t="s">
        <v>565</v>
      </c>
      <c r="H666" s="193" t="s">
        <v>1500</v>
      </c>
      <c r="I666" s="192">
        <v>1</v>
      </c>
      <c r="O666" s="161" t="s">
        <v>97</v>
      </c>
      <c r="P666" s="161" t="s">
        <v>1499</v>
      </c>
      <c r="Q666" s="161" t="s">
        <v>1500</v>
      </c>
      <c r="R666" s="192">
        <v>1</v>
      </c>
    </row>
    <row r="667" spans="6:18" ht="12.75" customHeight="1" x14ac:dyDescent="0.4">
      <c r="F667" s="191" t="s">
        <v>97</v>
      </c>
      <c r="G667" s="193" t="s">
        <v>565</v>
      </c>
      <c r="H667" s="193" t="s">
        <v>1501</v>
      </c>
      <c r="I667" s="192">
        <v>1</v>
      </c>
      <c r="O667" s="161" t="s">
        <v>97</v>
      </c>
      <c r="P667" s="161" t="s">
        <v>1499</v>
      </c>
      <c r="Q667" s="161" t="s">
        <v>1501</v>
      </c>
      <c r="R667" s="192">
        <v>1</v>
      </c>
    </row>
    <row r="668" spans="6:18" ht="12.75" customHeight="1" x14ac:dyDescent="0.4">
      <c r="F668" s="191" t="s">
        <v>97</v>
      </c>
      <c r="G668" s="193" t="s">
        <v>565</v>
      </c>
      <c r="H668" s="193" t="s">
        <v>1502</v>
      </c>
      <c r="I668" s="192">
        <v>1</v>
      </c>
      <c r="O668" s="161" t="s">
        <v>97</v>
      </c>
      <c r="P668" s="161" t="s">
        <v>1499</v>
      </c>
      <c r="Q668" s="161" t="s">
        <v>1502</v>
      </c>
      <c r="R668" s="192">
        <v>1</v>
      </c>
    </row>
    <row r="669" spans="6:18" ht="12.75" customHeight="1" x14ac:dyDescent="0.4">
      <c r="F669" s="191" t="s">
        <v>97</v>
      </c>
      <c r="G669" s="193" t="s">
        <v>737</v>
      </c>
      <c r="H669" s="193" t="s">
        <v>1503</v>
      </c>
      <c r="I669" s="192">
        <v>1</v>
      </c>
      <c r="O669" s="161" t="s">
        <v>97</v>
      </c>
      <c r="P669" s="161" t="s">
        <v>704</v>
      </c>
      <c r="Q669" s="161" t="s">
        <v>1503</v>
      </c>
      <c r="R669" s="192">
        <v>1</v>
      </c>
    </row>
    <row r="670" spans="6:18" ht="12.75" customHeight="1" x14ac:dyDescent="0.4">
      <c r="F670" s="191" t="s">
        <v>97</v>
      </c>
      <c r="G670" s="193" t="s">
        <v>737</v>
      </c>
      <c r="H670" s="193" t="s">
        <v>1504</v>
      </c>
      <c r="I670" s="192">
        <v>1</v>
      </c>
      <c r="O670" s="161" t="s">
        <v>97</v>
      </c>
      <c r="P670" s="161" t="s">
        <v>704</v>
      </c>
      <c r="Q670" s="161" t="s">
        <v>1504</v>
      </c>
      <c r="R670" s="192">
        <v>1</v>
      </c>
    </row>
    <row r="671" spans="6:18" ht="12.75" customHeight="1" x14ac:dyDescent="0.4">
      <c r="F671" s="191" t="s">
        <v>97</v>
      </c>
      <c r="G671" s="193" t="s">
        <v>737</v>
      </c>
      <c r="H671" s="193" t="s">
        <v>1505</v>
      </c>
      <c r="I671" s="192">
        <v>1</v>
      </c>
      <c r="O671" s="161" t="s">
        <v>97</v>
      </c>
      <c r="P671" s="161" t="s">
        <v>704</v>
      </c>
      <c r="Q671" s="161" t="s">
        <v>1505</v>
      </c>
      <c r="R671" s="192">
        <v>1</v>
      </c>
    </row>
    <row r="672" spans="6:18" ht="12.75" customHeight="1" x14ac:dyDescent="0.4">
      <c r="F672" s="191" t="s">
        <v>97</v>
      </c>
      <c r="G672" s="193" t="s">
        <v>737</v>
      </c>
      <c r="H672" s="193" t="s">
        <v>1506</v>
      </c>
      <c r="I672" s="192">
        <v>1</v>
      </c>
      <c r="O672" s="161" t="s">
        <v>97</v>
      </c>
      <c r="P672" s="161" t="s">
        <v>704</v>
      </c>
      <c r="Q672" s="161" t="s">
        <v>1506</v>
      </c>
      <c r="R672" s="192">
        <v>1</v>
      </c>
    </row>
    <row r="673" spans="6:18" ht="12.75" customHeight="1" x14ac:dyDescent="0.4">
      <c r="F673" s="191" t="s">
        <v>97</v>
      </c>
      <c r="G673" s="193" t="s">
        <v>933</v>
      </c>
      <c r="H673" s="193" t="s">
        <v>1507</v>
      </c>
      <c r="I673" s="192">
        <v>1</v>
      </c>
      <c r="O673" s="161" t="s">
        <v>97</v>
      </c>
      <c r="P673" s="161" t="s">
        <v>704</v>
      </c>
      <c r="Q673" s="161" t="s">
        <v>1507</v>
      </c>
      <c r="R673" s="192">
        <v>1</v>
      </c>
    </row>
    <row r="674" spans="6:18" ht="12.75" customHeight="1" x14ac:dyDescent="0.4">
      <c r="F674" s="191" t="s">
        <v>97</v>
      </c>
      <c r="G674" s="193" t="s">
        <v>669</v>
      </c>
      <c r="H674" s="193" t="s">
        <v>1508</v>
      </c>
      <c r="I674" s="192">
        <v>1</v>
      </c>
      <c r="O674" s="161" t="s">
        <v>97</v>
      </c>
      <c r="P674" s="161" t="s">
        <v>662</v>
      </c>
      <c r="Q674" s="161" t="s">
        <v>1508</v>
      </c>
      <c r="R674" s="192">
        <v>1</v>
      </c>
    </row>
    <row r="675" spans="6:18" ht="12.75" customHeight="1" x14ac:dyDescent="0.4">
      <c r="F675" s="191" t="s">
        <v>97</v>
      </c>
      <c r="G675" s="193" t="s">
        <v>669</v>
      </c>
      <c r="H675" s="193" t="s">
        <v>1509</v>
      </c>
      <c r="I675" s="192">
        <v>1</v>
      </c>
      <c r="O675" s="161" t="s">
        <v>97</v>
      </c>
      <c r="P675" s="161" t="s">
        <v>662</v>
      </c>
      <c r="Q675" s="161" t="s">
        <v>1509</v>
      </c>
      <c r="R675" s="192">
        <v>1</v>
      </c>
    </row>
    <row r="676" spans="6:18" ht="12.75" customHeight="1" x14ac:dyDescent="0.4">
      <c r="F676" s="191" t="s">
        <v>97</v>
      </c>
      <c r="G676" s="193" t="s">
        <v>669</v>
      </c>
      <c r="H676" s="193" t="s">
        <v>1459</v>
      </c>
      <c r="I676" s="192">
        <v>1</v>
      </c>
      <c r="O676" s="161" t="s">
        <v>97</v>
      </c>
      <c r="P676" s="161" t="s">
        <v>662</v>
      </c>
      <c r="Q676" s="161" t="s">
        <v>1459</v>
      </c>
      <c r="R676" s="192">
        <v>1</v>
      </c>
    </row>
    <row r="677" spans="6:18" ht="12.75" customHeight="1" x14ac:dyDescent="0.4">
      <c r="F677" s="191" t="s">
        <v>97</v>
      </c>
      <c r="G677" s="193" t="s">
        <v>669</v>
      </c>
      <c r="H677" s="193" t="s">
        <v>1510</v>
      </c>
      <c r="I677" s="192">
        <v>1</v>
      </c>
      <c r="O677" s="161" t="s">
        <v>97</v>
      </c>
      <c r="P677" s="161" t="s">
        <v>662</v>
      </c>
      <c r="Q677" s="161" t="s">
        <v>1510</v>
      </c>
      <c r="R677" s="192">
        <v>1</v>
      </c>
    </row>
    <row r="678" spans="6:18" ht="12.75" customHeight="1" x14ac:dyDescent="0.4">
      <c r="F678" s="191" t="s">
        <v>97</v>
      </c>
      <c r="G678" s="193" t="s">
        <v>669</v>
      </c>
      <c r="H678" s="193" t="s">
        <v>1511</v>
      </c>
      <c r="I678" s="192">
        <v>1</v>
      </c>
      <c r="O678" s="161" t="s">
        <v>97</v>
      </c>
      <c r="P678" s="161" t="s">
        <v>662</v>
      </c>
      <c r="Q678" s="161" t="s">
        <v>1511</v>
      </c>
      <c r="R678" s="192">
        <v>1</v>
      </c>
    </row>
    <row r="679" spans="6:18" ht="12.75" customHeight="1" x14ac:dyDescent="0.4">
      <c r="F679" s="191" t="s">
        <v>97</v>
      </c>
      <c r="G679" s="193" t="s">
        <v>669</v>
      </c>
      <c r="H679" s="193" t="s">
        <v>1512</v>
      </c>
      <c r="I679" s="192">
        <v>1</v>
      </c>
      <c r="O679" s="161" t="s">
        <v>97</v>
      </c>
      <c r="P679" s="161" t="s">
        <v>662</v>
      </c>
      <c r="Q679" s="161" t="s">
        <v>1512</v>
      </c>
      <c r="R679" s="192">
        <v>1</v>
      </c>
    </row>
    <row r="680" spans="6:18" ht="12.75" customHeight="1" x14ac:dyDescent="0.4">
      <c r="F680" s="191" t="s">
        <v>97</v>
      </c>
      <c r="G680" s="193" t="s">
        <v>489</v>
      </c>
      <c r="H680" s="193" t="s">
        <v>1513</v>
      </c>
      <c r="I680" s="192">
        <v>1</v>
      </c>
      <c r="O680" s="161" t="s">
        <v>97</v>
      </c>
      <c r="P680" s="161" t="s">
        <v>491</v>
      </c>
      <c r="Q680" s="161" t="s">
        <v>1513</v>
      </c>
      <c r="R680" s="192">
        <v>1</v>
      </c>
    </row>
    <row r="681" spans="6:18" ht="12.75" customHeight="1" x14ac:dyDescent="0.4">
      <c r="F681" s="191" t="s">
        <v>97</v>
      </c>
      <c r="G681" s="193" t="s">
        <v>489</v>
      </c>
      <c r="H681" s="193" t="s">
        <v>1514</v>
      </c>
      <c r="I681" s="192">
        <v>1</v>
      </c>
      <c r="O681" s="161" t="s">
        <v>97</v>
      </c>
      <c r="P681" s="161" t="s">
        <v>491</v>
      </c>
      <c r="Q681" s="161" t="s">
        <v>1514</v>
      </c>
      <c r="R681" s="192">
        <v>1</v>
      </c>
    </row>
    <row r="682" spans="6:18" ht="12.75" customHeight="1" x14ac:dyDescent="0.4">
      <c r="F682" s="191" t="s">
        <v>97</v>
      </c>
      <c r="G682" s="193" t="s">
        <v>489</v>
      </c>
      <c r="H682" s="193" t="s">
        <v>1515</v>
      </c>
      <c r="I682" s="192">
        <v>1</v>
      </c>
      <c r="O682" s="161" t="s">
        <v>97</v>
      </c>
      <c r="P682" s="161" t="s">
        <v>491</v>
      </c>
      <c r="Q682" s="161" t="s">
        <v>1515</v>
      </c>
      <c r="R682" s="192">
        <v>1</v>
      </c>
    </row>
    <row r="683" spans="6:18" ht="12.75" customHeight="1" x14ac:dyDescent="0.4">
      <c r="F683" s="191" t="s">
        <v>97</v>
      </c>
      <c r="G683" s="193" t="s">
        <v>489</v>
      </c>
      <c r="H683" s="193" t="s">
        <v>1516</v>
      </c>
      <c r="I683" s="192">
        <v>1</v>
      </c>
      <c r="O683" s="161" t="s">
        <v>97</v>
      </c>
      <c r="P683" s="161" t="s">
        <v>491</v>
      </c>
      <c r="Q683" s="161" t="s">
        <v>1516</v>
      </c>
      <c r="R683" s="192">
        <v>1</v>
      </c>
    </row>
    <row r="684" spans="6:18" ht="12.75" customHeight="1" x14ac:dyDescent="0.4">
      <c r="F684" s="191" t="s">
        <v>97</v>
      </c>
      <c r="G684" s="193" t="s">
        <v>489</v>
      </c>
      <c r="H684" s="193" t="s">
        <v>1517</v>
      </c>
      <c r="I684" s="192">
        <v>1</v>
      </c>
      <c r="O684" s="161" t="s">
        <v>97</v>
      </c>
      <c r="P684" s="161" t="s">
        <v>491</v>
      </c>
      <c r="Q684" s="161" t="s">
        <v>1517</v>
      </c>
      <c r="R684" s="192">
        <v>1</v>
      </c>
    </row>
    <row r="685" spans="6:18" ht="12.75" customHeight="1" x14ac:dyDescent="0.4">
      <c r="F685" s="191" t="s">
        <v>97</v>
      </c>
      <c r="G685" s="193" t="s">
        <v>489</v>
      </c>
      <c r="H685" s="193" t="s">
        <v>1518</v>
      </c>
      <c r="I685" s="192">
        <v>1</v>
      </c>
      <c r="O685" s="161" t="s">
        <v>97</v>
      </c>
      <c r="P685" s="161" t="s">
        <v>491</v>
      </c>
      <c r="Q685" s="161" t="s">
        <v>1518</v>
      </c>
      <c r="R685" s="192">
        <v>1</v>
      </c>
    </row>
    <row r="686" spans="6:18" ht="12.75" customHeight="1" x14ac:dyDescent="0.4">
      <c r="F686" s="191" t="s">
        <v>97</v>
      </c>
      <c r="G686" s="193" t="s">
        <v>489</v>
      </c>
      <c r="H686" s="193" t="s">
        <v>1519</v>
      </c>
      <c r="I686" s="192">
        <v>1</v>
      </c>
      <c r="O686" s="161" t="s">
        <v>97</v>
      </c>
      <c r="P686" s="161" t="s">
        <v>491</v>
      </c>
      <c r="Q686" s="161" t="s">
        <v>1519</v>
      </c>
      <c r="R686" s="192">
        <v>1</v>
      </c>
    </row>
    <row r="687" spans="6:18" ht="12.75" customHeight="1" x14ac:dyDescent="0.4">
      <c r="F687" s="191" t="s">
        <v>97</v>
      </c>
      <c r="G687" s="193" t="s">
        <v>489</v>
      </c>
      <c r="H687" s="193" t="s">
        <v>1520</v>
      </c>
      <c r="I687" s="192">
        <v>1</v>
      </c>
      <c r="O687" s="161" t="s">
        <v>97</v>
      </c>
      <c r="P687" s="161" t="s">
        <v>491</v>
      </c>
      <c r="Q687" s="161" t="s">
        <v>1520</v>
      </c>
      <c r="R687" s="192">
        <v>1</v>
      </c>
    </row>
    <row r="688" spans="6:18" ht="12.75" customHeight="1" x14ac:dyDescent="0.4">
      <c r="F688" s="191" t="s">
        <v>97</v>
      </c>
      <c r="G688" s="193" t="s">
        <v>489</v>
      </c>
      <c r="H688" s="193" t="s">
        <v>1521</v>
      </c>
      <c r="I688" s="192">
        <v>1</v>
      </c>
      <c r="O688" s="161" t="s">
        <v>97</v>
      </c>
      <c r="P688" s="161" t="s">
        <v>491</v>
      </c>
      <c r="Q688" s="161" t="s">
        <v>1521</v>
      </c>
      <c r="R688" s="192">
        <v>1</v>
      </c>
    </row>
    <row r="689" spans="6:18" ht="12.75" customHeight="1" x14ac:dyDescent="0.4">
      <c r="F689" s="191" t="s">
        <v>97</v>
      </c>
      <c r="G689" s="193" t="s">
        <v>489</v>
      </c>
      <c r="H689" s="193" t="s">
        <v>1522</v>
      </c>
      <c r="I689" s="192">
        <v>1</v>
      </c>
      <c r="O689" s="161" t="s">
        <v>97</v>
      </c>
      <c r="P689" s="161" t="s">
        <v>491</v>
      </c>
      <c r="Q689" s="161" t="s">
        <v>1522</v>
      </c>
      <c r="R689" s="192">
        <v>1</v>
      </c>
    </row>
    <row r="690" spans="6:18" ht="12.75" customHeight="1" x14ac:dyDescent="0.4">
      <c r="F690" s="191" t="s">
        <v>97</v>
      </c>
      <c r="G690" s="193" t="s">
        <v>489</v>
      </c>
      <c r="H690" s="193" t="s">
        <v>1523</v>
      </c>
      <c r="I690" s="192">
        <v>1</v>
      </c>
      <c r="O690" s="161" t="s">
        <v>97</v>
      </c>
      <c r="P690" s="161" t="s">
        <v>491</v>
      </c>
      <c r="Q690" s="161" t="s">
        <v>1523</v>
      </c>
      <c r="R690" s="192">
        <v>1</v>
      </c>
    </row>
    <row r="691" spans="6:18" ht="12.75" customHeight="1" x14ac:dyDescent="0.4">
      <c r="F691" s="191" t="s">
        <v>97</v>
      </c>
      <c r="G691" s="193" t="s">
        <v>489</v>
      </c>
      <c r="H691" s="193" t="s">
        <v>1524</v>
      </c>
      <c r="I691" s="192">
        <v>1</v>
      </c>
      <c r="O691" s="161" t="s">
        <v>97</v>
      </c>
      <c r="P691" s="161" t="s">
        <v>491</v>
      </c>
      <c r="Q691" s="161" t="s">
        <v>1524</v>
      </c>
      <c r="R691" s="192">
        <v>1</v>
      </c>
    </row>
    <row r="692" spans="6:18" ht="12.75" customHeight="1" x14ac:dyDescent="0.4">
      <c r="F692" s="191" t="s">
        <v>97</v>
      </c>
      <c r="G692" s="193" t="s">
        <v>489</v>
      </c>
      <c r="H692" s="193" t="s">
        <v>1525</v>
      </c>
      <c r="I692" s="192">
        <v>1</v>
      </c>
      <c r="O692" s="161" t="s">
        <v>97</v>
      </c>
      <c r="P692" s="161" t="s">
        <v>491</v>
      </c>
      <c r="Q692" s="161" t="s">
        <v>1525</v>
      </c>
      <c r="R692" s="192">
        <v>1</v>
      </c>
    </row>
    <row r="693" spans="6:18" ht="12.75" customHeight="1" x14ac:dyDescent="0.4">
      <c r="F693" s="191" t="s">
        <v>97</v>
      </c>
      <c r="G693" s="193" t="s">
        <v>489</v>
      </c>
      <c r="H693" s="193" t="s">
        <v>1526</v>
      </c>
      <c r="I693" s="192">
        <v>1</v>
      </c>
      <c r="O693" s="161" t="s">
        <v>97</v>
      </c>
      <c r="P693" s="161" t="s">
        <v>491</v>
      </c>
      <c r="Q693" s="161" t="s">
        <v>1526</v>
      </c>
      <c r="R693" s="192">
        <v>1</v>
      </c>
    </row>
    <row r="694" spans="6:18" ht="12.75" customHeight="1" x14ac:dyDescent="0.4">
      <c r="F694" s="191" t="s">
        <v>98</v>
      </c>
      <c r="G694" s="193" t="s">
        <v>471</v>
      </c>
      <c r="H694" s="193" t="s">
        <v>1527</v>
      </c>
      <c r="I694" s="192">
        <v>1</v>
      </c>
      <c r="O694" s="161" t="s">
        <v>98</v>
      </c>
      <c r="P694" s="161" t="s">
        <v>834</v>
      </c>
      <c r="Q694" s="161" t="s">
        <v>1527</v>
      </c>
      <c r="R694" s="192">
        <v>1</v>
      </c>
    </row>
    <row r="695" spans="6:18" ht="12.75" customHeight="1" x14ac:dyDescent="0.4">
      <c r="F695" s="191" t="s">
        <v>98</v>
      </c>
      <c r="G695" s="193" t="s">
        <v>471</v>
      </c>
      <c r="H695" s="193" t="s">
        <v>1528</v>
      </c>
      <c r="I695" s="192">
        <v>1</v>
      </c>
      <c r="O695" s="161" t="s">
        <v>98</v>
      </c>
      <c r="P695" s="161" t="s">
        <v>834</v>
      </c>
      <c r="Q695" s="161" t="s">
        <v>1528</v>
      </c>
      <c r="R695" s="192">
        <v>1</v>
      </c>
    </row>
    <row r="696" spans="6:18" ht="12.75" customHeight="1" x14ac:dyDescent="0.4">
      <c r="F696" s="191" t="s">
        <v>98</v>
      </c>
      <c r="G696" s="193" t="s">
        <v>471</v>
      </c>
      <c r="H696" s="193" t="s">
        <v>1529</v>
      </c>
      <c r="I696" s="192">
        <v>1</v>
      </c>
      <c r="O696" s="161" t="s">
        <v>98</v>
      </c>
      <c r="P696" s="161" t="s">
        <v>834</v>
      </c>
      <c r="Q696" s="161" t="s">
        <v>1529</v>
      </c>
      <c r="R696" s="192">
        <v>1</v>
      </c>
    </row>
    <row r="697" spans="6:18" ht="12.75" customHeight="1" x14ac:dyDescent="0.4">
      <c r="F697" s="191" t="s">
        <v>98</v>
      </c>
      <c r="G697" s="193" t="s">
        <v>471</v>
      </c>
      <c r="H697" s="193" t="s">
        <v>1530</v>
      </c>
      <c r="I697" s="192">
        <v>1</v>
      </c>
      <c r="O697" s="161" t="s">
        <v>98</v>
      </c>
      <c r="P697" s="161" t="s">
        <v>478</v>
      </c>
      <c r="Q697" s="161" t="s">
        <v>1530</v>
      </c>
      <c r="R697" s="192">
        <v>1</v>
      </c>
    </row>
    <row r="698" spans="6:18" ht="12.75" customHeight="1" x14ac:dyDescent="0.4">
      <c r="F698" s="191" t="s">
        <v>98</v>
      </c>
      <c r="G698" s="193" t="s">
        <v>471</v>
      </c>
      <c r="H698" s="193" t="s">
        <v>1531</v>
      </c>
      <c r="I698" s="192">
        <v>1</v>
      </c>
      <c r="O698" s="161" t="s">
        <v>98</v>
      </c>
      <c r="P698" s="161" t="s">
        <v>478</v>
      </c>
      <c r="Q698" s="161" t="s">
        <v>1531</v>
      </c>
      <c r="R698" s="192">
        <v>1</v>
      </c>
    </row>
    <row r="699" spans="6:18" ht="12.75" customHeight="1" x14ac:dyDescent="0.4">
      <c r="F699" s="191" t="s">
        <v>98</v>
      </c>
      <c r="G699" s="193" t="s">
        <v>471</v>
      </c>
      <c r="H699" s="193" t="s">
        <v>1532</v>
      </c>
      <c r="I699" s="192">
        <v>1</v>
      </c>
      <c r="O699" s="161" t="s">
        <v>98</v>
      </c>
      <c r="P699" s="161" t="s">
        <v>478</v>
      </c>
      <c r="Q699" s="161" t="s">
        <v>1532</v>
      </c>
      <c r="R699" s="192">
        <v>1</v>
      </c>
    </row>
    <row r="700" spans="6:18" ht="12.75" customHeight="1" x14ac:dyDescent="0.4">
      <c r="F700" s="191" t="s">
        <v>98</v>
      </c>
      <c r="G700" s="193" t="s">
        <v>471</v>
      </c>
      <c r="H700" s="193" t="s">
        <v>1533</v>
      </c>
      <c r="I700" s="192">
        <v>1</v>
      </c>
      <c r="O700" s="161" t="s">
        <v>98</v>
      </c>
      <c r="P700" s="161" t="s">
        <v>478</v>
      </c>
      <c r="Q700" s="161" t="s">
        <v>1533</v>
      </c>
      <c r="R700" s="192">
        <v>1</v>
      </c>
    </row>
    <row r="701" spans="6:18" ht="12.75" customHeight="1" x14ac:dyDescent="0.4">
      <c r="F701" s="191" t="s">
        <v>98</v>
      </c>
      <c r="G701" s="193" t="s">
        <v>471</v>
      </c>
      <c r="H701" s="193" t="s">
        <v>1534</v>
      </c>
      <c r="I701" s="192">
        <v>1</v>
      </c>
      <c r="O701" s="161" t="s">
        <v>98</v>
      </c>
      <c r="P701" s="161" t="s">
        <v>478</v>
      </c>
      <c r="Q701" s="161" t="s">
        <v>1534</v>
      </c>
      <c r="R701" s="192">
        <v>1</v>
      </c>
    </row>
    <row r="702" spans="6:18" ht="12.75" customHeight="1" x14ac:dyDescent="0.4">
      <c r="F702" s="191" t="s">
        <v>98</v>
      </c>
      <c r="G702" s="193" t="s">
        <v>471</v>
      </c>
      <c r="H702" s="193" t="s">
        <v>1535</v>
      </c>
      <c r="I702" s="192">
        <v>1</v>
      </c>
      <c r="O702" s="161" t="s">
        <v>98</v>
      </c>
      <c r="P702" s="161" t="s">
        <v>478</v>
      </c>
      <c r="Q702" s="161" t="s">
        <v>1535</v>
      </c>
      <c r="R702" s="192">
        <v>1</v>
      </c>
    </row>
    <row r="703" spans="6:18" ht="12.75" customHeight="1" x14ac:dyDescent="0.4">
      <c r="F703" s="191" t="s">
        <v>98</v>
      </c>
      <c r="G703" s="193" t="s">
        <v>471</v>
      </c>
      <c r="H703" s="193" t="s">
        <v>925</v>
      </c>
      <c r="I703" s="192">
        <v>1</v>
      </c>
      <c r="O703" s="161" t="s">
        <v>98</v>
      </c>
      <c r="P703" s="161" t="s">
        <v>478</v>
      </c>
      <c r="Q703" s="161" t="s">
        <v>925</v>
      </c>
      <c r="R703" s="192">
        <v>1</v>
      </c>
    </row>
    <row r="704" spans="6:18" ht="12.75" customHeight="1" x14ac:dyDescent="0.4">
      <c r="F704" s="191" t="s">
        <v>98</v>
      </c>
      <c r="G704" s="193" t="s">
        <v>471</v>
      </c>
      <c r="H704" s="193" t="s">
        <v>1536</v>
      </c>
      <c r="I704" s="192">
        <v>1</v>
      </c>
      <c r="O704" s="161" t="s">
        <v>98</v>
      </c>
      <c r="P704" s="161" t="s">
        <v>478</v>
      </c>
      <c r="Q704" s="161" t="s">
        <v>1536</v>
      </c>
      <c r="R704" s="192">
        <v>1</v>
      </c>
    </row>
    <row r="705" spans="6:18" ht="12.75" customHeight="1" x14ac:dyDescent="0.4">
      <c r="F705" s="191" t="s">
        <v>98</v>
      </c>
      <c r="G705" s="193" t="s">
        <v>471</v>
      </c>
      <c r="H705" s="193" t="s">
        <v>1537</v>
      </c>
      <c r="I705" s="192">
        <v>1</v>
      </c>
      <c r="O705" s="161" t="s">
        <v>98</v>
      </c>
      <c r="P705" s="161" t="s">
        <v>478</v>
      </c>
      <c r="Q705" s="161" t="s">
        <v>1537</v>
      </c>
      <c r="R705" s="192">
        <v>1</v>
      </c>
    </row>
    <row r="706" spans="6:18" ht="12.75" customHeight="1" x14ac:dyDescent="0.4">
      <c r="F706" s="191" t="s">
        <v>98</v>
      </c>
      <c r="G706" s="193" t="s">
        <v>471</v>
      </c>
      <c r="H706" s="193" t="s">
        <v>1538</v>
      </c>
      <c r="I706" s="192">
        <v>1</v>
      </c>
      <c r="O706" s="161" t="s">
        <v>98</v>
      </c>
      <c r="P706" s="161" t="s">
        <v>478</v>
      </c>
      <c r="Q706" s="161" t="s">
        <v>1538</v>
      </c>
      <c r="R706" s="192">
        <v>1</v>
      </c>
    </row>
    <row r="707" spans="6:18" ht="12.75" customHeight="1" x14ac:dyDescent="0.4">
      <c r="F707" s="191" t="s">
        <v>98</v>
      </c>
      <c r="G707" s="193" t="s">
        <v>471</v>
      </c>
      <c r="H707" s="193" t="s">
        <v>1539</v>
      </c>
      <c r="I707" s="192">
        <v>1</v>
      </c>
      <c r="O707" s="161" t="s">
        <v>98</v>
      </c>
      <c r="P707" s="161" t="s">
        <v>478</v>
      </c>
      <c r="Q707" s="161" t="s">
        <v>1539</v>
      </c>
      <c r="R707" s="192">
        <v>1</v>
      </c>
    </row>
    <row r="708" spans="6:18" ht="12.75" customHeight="1" x14ac:dyDescent="0.4">
      <c r="F708" s="191" t="s">
        <v>98</v>
      </c>
      <c r="G708" s="193" t="s">
        <v>471</v>
      </c>
      <c r="H708" s="193" t="s">
        <v>1540</v>
      </c>
      <c r="I708" s="192">
        <v>1</v>
      </c>
      <c r="O708" s="161" t="s">
        <v>98</v>
      </c>
      <c r="P708" s="161" t="s">
        <v>478</v>
      </c>
      <c r="Q708" s="161" t="s">
        <v>1540</v>
      </c>
      <c r="R708" s="192">
        <v>1</v>
      </c>
    </row>
    <row r="709" spans="6:18" ht="12.75" customHeight="1" x14ac:dyDescent="0.4">
      <c r="F709" s="191" t="s">
        <v>98</v>
      </c>
      <c r="G709" s="193" t="s">
        <v>471</v>
      </c>
      <c r="H709" s="193" t="s">
        <v>1541</v>
      </c>
      <c r="I709" s="192">
        <v>1</v>
      </c>
      <c r="O709" s="161" t="s">
        <v>98</v>
      </c>
      <c r="P709" s="161" t="s">
        <v>478</v>
      </c>
      <c r="Q709" s="161" t="s">
        <v>1541</v>
      </c>
      <c r="R709" s="192">
        <v>1</v>
      </c>
    </row>
    <row r="710" spans="6:18" ht="12.75" customHeight="1" x14ac:dyDescent="0.4">
      <c r="F710" s="191" t="s">
        <v>98</v>
      </c>
      <c r="G710" s="193" t="s">
        <v>471</v>
      </c>
      <c r="H710" s="193" t="s">
        <v>1542</v>
      </c>
      <c r="I710" s="192">
        <v>1</v>
      </c>
      <c r="O710" s="161" t="s">
        <v>98</v>
      </c>
      <c r="P710" s="161" t="s">
        <v>478</v>
      </c>
      <c r="Q710" s="161" t="s">
        <v>1542</v>
      </c>
      <c r="R710" s="192">
        <v>1</v>
      </c>
    </row>
    <row r="711" spans="6:18" ht="12.75" customHeight="1" x14ac:dyDescent="0.4">
      <c r="F711" s="191" t="s">
        <v>98</v>
      </c>
      <c r="G711" s="193" t="s">
        <v>471</v>
      </c>
      <c r="H711" s="193" t="s">
        <v>1543</v>
      </c>
      <c r="I711" s="192">
        <v>1</v>
      </c>
      <c r="O711" s="161" t="s">
        <v>98</v>
      </c>
      <c r="P711" s="161" t="s">
        <v>478</v>
      </c>
      <c r="Q711" s="161" t="s">
        <v>1543</v>
      </c>
      <c r="R711" s="192">
        <v>1</v>
      </c>
    </row>
    <row r="712" spans="6:18" ht="12.75" customHeight="1" x14ac:dyDescent="0.4">
      <c r="F712" s="191" t="s">
        <v>98</v>
      </c>
      <c r="G712" s="193" t="s">
        <v>471</v>
      </c>
      <c r="H712" s="193" t="s">
        <v>1544</v>
      </c>
      <c r="I712" s="192">
        <v>1</v>
      </c>
      <c r="O712" s="161" t="s">
        <v>98</v>
      </c>
      <c r="P712" s="161" t="s">
        <v>478</v>
      </c>
      <c r="Q712" s="161" t="s">
        <v>1544</v>
      </c>
      <c r="R712" s="192">
        <v>1</v>
      </c>
    </row>
    <row r="713" spans="6:18" ht="12.75" customHeight="1" x14ac:dyDescent="0.4">
      <c r="F713" s="191" t="s">
        <v>98</v>
      </c>
      <c r="G713" s="193" t="s">
        <v>471</v>
      </c>
      <c r="H713" s="193" t="s">
        <v>1545</v>
      </c>
      <c r="I713" s="192">
        <v>1</v>
      </c>
      <c r="O713" s="161" t="s">
        <v>98</v>
      </c>
      <c r="P713" s="161" t="s">
        <v>478</v>
      </c>
      <c r="Q713" s="161" t="s">
        <v>1545</v>
      </c>
      <c r="R713" s="192">
        <v>1</v>
      </c>
    </row>
    <row r="714" spans="6:18" ht="12.75" customHeight="1" x14ac:dyDescent="0.4">
      <c r="F714" s="191" t="s">
        <v>98</v>
      </c>
      <c r="G714" s="193" t="s">
        <v>929</v>
      </c>
      <c r="H714" s="193" t="s">
        <v>1546</v>
      </c>
      <c r="I714" s="192">
        <v>1</v>
      </c>
      <c r="O714" s="161" t="s">
        <v>98</v>
      </c>
      <c r="P714" s="161" t="s">
        <v>1005</v>
      </c>
      <c r="Q714" s="161" t="s">
        <v>1546</v>
      </c>
      <c r="R714" s="192">
        <v>1</v>
      </c>
    </row>
    <row r="715" spans="6:18" ht="12.75" customHeight="1" x14ac:dyDescent="0.4">
      <c r="F715" s="191" t="s">
        <v>98</v>
      </c>
      <c r="G715" s="193" t="s">
        <v>926</v>
      </c>
      <c r="H715" s="193" t="s">
        <v>1547</v>
      </c>
      <c r="I715" s="192">
        <v>1</v>
      </c>
      <c r="O715" s="161" t="s">
        <v>98</v>
      </c>
      <c r="P715" s="161" t="s">
        <v>1008</v>
      </c>
      <c r="Q715" s="161" t="s">
        <v>1547</v>
      </c>
      <c r="R715" s="192">
        <v>1</v>
      </c>
    </row>
    <row r="716" spans="6:18" ht="12.75" customHeight="1" x14ac:dyDescent="0.4">
      <c r="F716" s="191" t="s">
        <v>98</v>
      </c>
      <c r="G716" s="193" t="s">
        <v>761</v>
      </c>
      <c r="H716" s="193" t="s">
        <v>1548</v>
      </c>
      <c r="I716" s="192">
        <v>1</v>
      </c>
      <c r="O716" s="161" t="s">
        <v>98</v>
      </c>
      <c r="P716" s="161" t="s">
        <v>748</v>
      </c>
      <c r="Q716" s="161" t="s">
        <v>1548</v>
      </c>
      <c r="R716" s="192">
        <v>1</v>
      </c>
    </row>
    <row r="717" spans="6:18" ht="12.75" customHeight="1" x14ac:dyDescent="0.4">
      <c r="F717" s="191" t="s">
        <v>98</v>
      </c>
      <c r="G717" s="193" t="s">
        <v>761</v>
      </c>
      <c r="H717" s="193" t="s">
        <v>1549</v>
      </c>
      <c r="I717" s="192">
        <v>1</v>
      </c>
      <c r="O717" s="161" t="s">
        <v>98</v>
      </c>
      <c r="P717" s="161" t="s">
        <v>748</v>
      </c>
      <c r="Q717" s="161" t="s">
        <v>1549</v>
      </c>
      <c r="R717" s="192">
        <v>1</v>
      </c>
    </row>
    <row r="718" spans="6:18" ht="12.75" customHeight="1" x14ac:dyDescent="0.4">
      <c r="F718" s="191" t="s">
        <v>98</v>
      </c>
      <c r="G718" s="193" t="s">
        <v>761</v>
      </c>
      <c r="H718" s="193" t="s">
        <v>1550</v>
      </c>
      <c r="I718" s="192">
        <v>1</v>
      </c>
      <c r="O718" s="161" t="s">
        <v>98</v>
      </c>
      <c r="P718" s="161" t="s">
        <v>748</v>
      </c>
      <c r="Q718" s="161" t="s">
        <v>1550</v>
      </c>
      <c r="R718" s="192">
        <v>1</v>
      </c>
    </row>
    <row r="719" spans="6:18" ht="12.75" customHeight="1" x14ac:dyDescent="0.4">
      <c r="F719" s="191" t="s">
        <v>98</v>
      </c>
      <c r="G719" s="193" t="s">
        <v>761</v>
      </c>
      <c r="H719" s="193" t="s">
        <v>1551</v>
      </c>
      <c r="I719" s="192">
        <v>1</v>
      </c>
      <c r="O719" s="161" t="s">
        <v>98</v>
      </c>
      <c r="P719" s="161" t="s">
        <v>748</v>
      </c>
      <c r="Q719" s="161" t="s">
        <v>1551</v>
      </c>
      <c r="R719" s="192">
        <v>1</v>
      </c>
    </row>
    <row r="720" spans="6:18" ht="12.75" customHeight="1" x14ac:dyDescent="0.4">
      <c r="F720" s="191" t="s">
        <v>98</v>
      </c>
      <c r="G720" s="193" t="s">
        <v>509</v>
      </c>
      <c r="H720" s="193" t="s">
        <v>1552</v>
      </c>
      <c r="I720" s="192">
        <v>1</v>
      </c>
      <c r="O720" s="161" t="s">
        <v>98</v>
      </c>
      <c r="P720" s="161" t="s">
        <v>511</v>
      </c>
      <c r="Q720" s="161" t="s">
        <v>1552</v>
      </c>
      <c r="R720" s="192">
        <v>1</v>
      </c>
    </row>
    <row r="721" spans="6:18" ht="12.75" customHeight="1" x14ac:dyDescent="0.4">
      <c r="F721" s="191" t="s">
        <v>98</v>
      </c>
      <c r="G721" s="193" t="s">
        <v>509</v>
      </c>
      <c r="H721" s="193" t="s">
        <v>1553</v>
      </c>
      <c r="I721" s="192">
        <v>1</v>
      </c>
      <c r="O721" s="161" t="s">
        <v>98</v>
      </c>
      <c r="P721" s="161" t="s">
        <v>511</v>
      </c>
      <c r="Q721" s="161" t="s">
        <v>1553</v>
      </c>
      <c r="R721" s="192">
        <v>1</v>
      </c>
    </row>
    <row r="722" spans="6:18" ht="12.75" customHeight="1" x14ac:dyDescent="0.4">
      <c r="F722" s="191" t="s">
        <v>98</v>
      </c>
      <c r="G722" s="193" t="s">
        <v>509</v>
      </c>
      <c r="H722" s="193" t="s">
        <v>1554</v>
      </c>
      <c r="I722" s="192">
        <v>1</v>
      </c>
      <c r="O722" s="161" t="s">
        <v>98</v>
      </c>
      <c r="P722" s="161" t="s">
        <v>511</v>
      </c>
      <c r="Q722" s="161" t="s">
        <v>1554</v>
      </c>
      <c r="R722" s="192">
        <v>1</v>
      </c>
    </row>
    <row r="723" spans="6:18" ht="12.75" customHeight="1" x14ac:dyDescent="0.4">
      <c r="F723" s="191" t="s">
        <v>98</v>
      </c>
      <c r="G723" s="193" t="s">
        <v>509</v>
      </c>
      <c r="H723" s="193" t="s">
        <v>548</v>
      </c>
      <c r="I723" s="192">
        <v>1</v>
      </c>
      <c r="O723" s="161" t="s">
        <v>98</v>
      </c>
      <c r="P723" s="161" t="s">
        <v>511</v>
      </c>
      <c r="Q723" s="161" t="s">
        <v>548</v>
      </c>
      <c r="R723" s="192">
        <v>1</v>
      </c>
    </row>
    <row r="724" spans="6:18" ht="12.75" customHeight="1" x14ac:dyDescent="0.4">
      <c r="F724" s="191" t="s">
        <v>98</v>
      </c>
      <c r="G724" s="193" t="s">
        <v>509</v>
      </c>
      <c r="H724" s="193" t="s">
        <v>1555</v>
      </c>
      <c r="I724" s="192">
        <v>1</v>
      </c>
      <c r="O724" s="161" t="s">
        <v>98</v>
      </c>
      <c r="P724" s="161" t="s">
        <v>511</v>
      </c>
      <c r="Q724" s="161" t="s">
        <v>1555</v>
      </c>
      <c r="R724" s="192">
        <v>1</v>
      </c>
    </row>
    <row r="725" spans="6:18" ht="12.75" customHeight="1" x14ac:dyDescent="0.4">
      <c r="F725" s="191" t="s">
        <v>98</v>
      </c>
      <c r="G725" s="193" t="s">
        <v>509</v>
      </c>
      <c r="H725" s="193" t="s">
        <v>1556</v>
      </c>
      <c r="I725" s="192">
        <v>1</v>
      </c>
      <c r="O725" s="161" t="s">
        <v>98</v>
      </c>
      <c r="P725" s="161" t="s">
        <v>511</v>
      </c>
      <c r="Q725" s="161" t="s">
        <v>1556</v>
      </c>
      <c r="R725" s="192">
        <v>1</v>
      </c>
    </row>
    <row r="726" spans="6:18" ht="12.75" customHeight="1" x14ac:dyDescent="0.4">
      <c r="F726" s="191" t="s">
        <v>98</v>
      </c>
      <c r="G726" s="193" t="s">
        <v>509</v>
      </c>
      <c r="H726" s="193" t="s">
        <v>1557</v>
      </c>
      <c r="I726" s="192">
        <v>1</v>
      </c>
      <c r="O726" s="161" t="s">
        <v>98</v>
      </c>
      <c r="P726" s="161" t="s">
        <v>511</v>
      </c>
      <c r="Q726" s="161" t="s">
        <v>1557</v>
      </c>
      <c r="R726" s="192">
        <v>1</v>
      </c>
    </row>
    <row r="727" spans="6:18" ht="12.75" customHeight="1" x14ac:dyDescent="0.4">
      <c r="F727" s="191" t="s">
        <v>98</v>
      </c>
      <c r="G727" s="193" t="s">
        <v>509</v>
      </c>
      <c r="H727" s="193" t="s">
        <v>1558</v>
      </c>
      <c r="I727" s="192">
        <v>1</v>
      </c>
      <c r="O727" s="161" t="s">
        <v>98</v>
      </c>
      <c r="P727" s="161" t="s">
        <v>511</v>
      </c>
      <c r="Q727" s="161" t="s">
        <v>1558</v>
      </c>
      <c r="R727" s="192">
        <v>1</v>
      </c>
    </row>
    <row r="728" spans="6:18" ht="12.75" customHeight="1" x14ac:dyDescent="0.4">
      <c r="F728" s="191" t="s">
        <v>98</v>
      </c>
      <c r="G728" s="193" t="s">
        <v>509</v>
      </c>
      <c r="H728" s="193" t="s">
        <v>1559</v>
      </c>
      <c r="I728" s="192">
        <v>1</v>
      </c>
      <c r="O728" s="161" t="s">
        <v>98</v>
      </c>
      <c r="P728" s="161" t="s">
        <v>511</v>
      </c>
      <c r="Q728" s="161" t="s">
        <v>1559</v>
      </c>
      <c r="R728" s="192">
        <v>1</v>
      </c>
    </row>
    <row r="729" spans="6:18" ht="12.75" customHeight="1" x14ac:dyDescent="0.4">
      <c r="F729" s="191" t="s">
        <v>98</v>
      </c>
      <c r="G729" s="193" t="s">
        <v>509</v>
      </c>
      <c r="H729" s="193" t="s">
        <v>1560</v>
      </c>
      <c r="I729" s="192">
        <v>1</v>
      </c>
      <c r="O729" s="161" t="s">
        <v>98</v>
      </c>
      <c r="P729" s="161" t="s">
        <v>511</v>
      </c>
      <c r="Q729" s="161" t="s">
        <v>1560</v>
      </c>
      <c r="R729" s="192">
        <v>1</v>
      </c>
    </row>
    <row r="730" spans="6:18" ht="12.75" customHeight="1" x14ac:dyDescent="0.4">
      <c r="F730" s="191" t="s">
        <v>98</v>
      </c>
      <c r="G730" s="193" t="s">
        <v>509</v>
      </c>
      <c r="H730" s="193" t="s">
        <v>1561</v>
      </c>
      <c r="I730" s="192">
        <v>1</v>
      </c>
      <c r="O730" s="161" t="s">
        <v>98</v>
      </c>
      <c r="P730" s="161" t="s">
        <v>511</v>
      </c>
      <c r="Q730" s="161" t="s">
        <v>1561</v>
      </c>
      <c r="R730" s="192">
        <v>1</v>
      </c>
    </row>
    <row r="731" spans="6:18" ht="12.75" customHeight="1" x14ac:dyDescent="0.4">
      <c r="F731" s="191" t="s">
        <v>98</v>
      </c>
      <c r="G731" s="193" t="s">
        <v>509</v>
      </c>
      <c r="H731" s="193" t="s">
        <v>1562</v>
      </c>
      <c r="I731" s="192">
        <v>1</v>
      </c>
      <c r="O731" s="161" t="s">
        <v>98</v>
      </c>
      <c r="P731" s="161" t="s">
        <v>511</v>
      </c>
      <c r="Q731" s="161" t="s">
        <v>1562</v>
      </c>
      <c r="R731" s="192">
        <v>1</v>
      </c>
    </row>
    <row r="732" spans="6:18" ht="12.75" customHeight="1" x14ac:dyDescent="0.4">
      <c r="F732" s="191" t="s">
        <v>98</v>
      </c>
      <c r="G732" s="193" t="s">
        <v>509</v>
      </c>
      <c r="H732" s="193" t="s">
        <v>1563</v>
      </c>
      <c r="I732" s="192">
        <v>1</v>
      </c>
      <c r="O732" s="161" t="s">
        <v>98</v>
      </c>
      <c r="P732" s="161" t="s">
        <v>511</v>
      </c>
      <c r="Q732" s="161" t="s">
        <v>1563</v>
      </c>
      <c r="R732" s="192">
        <v>1</v>
      </c>
    </row>
    <row r="733" spans="6:18" ht="12.75" customHeight="1" x14ac:dyDescent="0.4">
      <c r="F733" s="191" t="s">
        <v>98</v>
      </c>
      <c r="G733" s="193" t="s">
        <v>458</v>
      </c>
      <c r="H733" s="193" t="s">
        <v>1564</v>
      </c>
      <c r="I733" s="192">
        <v>1</v>
      </c>
      <c r="O733" s="161" t="s">
        <v>98</v>
      </c>
      <c r="P733" s="161" t="s">
        <v>461</v>
      </c>
      <c r="Q733" s="161" t="s">
        <v>1564</v>
      </c>
      <c r="R733" s="192">
        <v>1</v>
      </c>
    </row>
    <row r="734" spans="6:18" ht="12.75" customHeight="1" x14ac:dyDescent="0.4">
      <c r="F734" s="191" t="s">
        <v>98</v>
      </c>
      <c r="G734" s="193" t="s">
        <v>458</v>
      </c>
      <c r="H734" s="193" t="s">
        <v>1565</v>
      </c>
      <c r="I734" s="192">
        <v>1</v>
      </c>
      <c r="O734" s="161" t="s">
        <v>98</v>
      </c>
      <c r="P734" s="161" t="s">
        <v>461</v>
      </c>
      <c r="Q734" s="161" t="s">
        <v>1565</v>
      </c>
      <c r="R734" s="192">
        <v>1</v>
      </c>
    </row>
    <row r="735" spans="6:18" ht="12.75" customHeight="1" x14ac:dyDescent="0.4">
      <c r="F735" s="191" t="s">
        <v>98</v>
      </c>
      <c r="G735" s="193" t="s">
        <v>458</v>
      </c>
      <c r="H735" s="193" t="s">
        <v>1566</v>
      </c>
      <c r="I735" s="192">
        <v>1</v>
      </c>
      <c r="O735" s="161" t="s">
        <v>98</v>
      </c>
      <c r="P735" s="161" t="s">
        <v>461</v>
      </c>
      <c r="Q735" s="161" t="s">
        <v>1566</v>
      </c>
      <c r="R735" s="192">
        <v>1</v>
      </c>
    </row>
    <row r="736" spans="6:18" ht="12.75" customHeight="1" x14ac:dyDescent="0.4">
      <c r="F736" s="191" t="s">
        <v>98</v>
      </c>
      <c r="G736" s="193" t="s">
        <v>458</v>
      </c>
      <c r="H736" s="193" t="s">
        <v>1567</v>
      </c>
      <c r="I736" s="192">
        <v>1</v>
      </c>
      <c r="O736" s="161" t="s">
        <v>98</v>
      </c>
      <c r="P736" s="161" t="s">
        <v>461</v>
      </c>
      <c r="Q736" s="161" t="s">
        <v>1567</v>
      </c>
      <c r="R736" s="192">
        <v>1</v>
      </c>
    </row>
    <row r="737" spans="6:18" ht="12.75" customHeight="1" x14ac:dyDescent="0.4">
      <c r="F737" s="191" t="s">
        <v>98</v>
      </c>
      <c r="G737" s="193" t="s">
        <v>458</v>
      </c>
      <c r="H737" s="193" t="s">
        <v>1568</v>
      </c>
      <c r="I737" s="192">
        <v>1</v>
      </c>
      <c r="O737" s="161" t="s">
        <v>98</v>
      </c>
      <c r="P737" s="161" t="s">
        <v>461</v>
      </c>
      <c r="Q737" s="161" t="s">
        <v>1568</v>
      </c>
      <c r="R737" s="192">
        <v>1</v>
      </c>
    </row>
    <row r="738" spans="6:18" ht="12.75" customHeight="1" x14ac:dyDescent="0.4">
      <c r="F738" s="191" t="s">
        <v>98</v>
      </c>
      <c r="G738" s="193" t="s">
        <v>458</v>
      </c>
      <c r="H738" s="193" t="s">
        <v>1569</v>
      </c>
      <c r="I738" s="192">
        <v>1</v>
      </c>
      <c r="O738" s="161" t="s">
        <v>98</v>
      </c>
      <c r="P738" s="161" t="s">
        <v>461</v>
      </c>
      <c r="Q738" s="161" t="s">
        <v>1569</v>
      </c>
      <c r="R738" s="192">
        <v>1</v>
      </c>
    </row>
    <row r="739" spans="6:18" ht="12.75" customHeight="1" x14ac:dyDescent="0.4">
      <c r="F739" s="191" t="s">
        <v>98</v>
      </c>
      <c r="G739" s="193" t="s">
        <v>458</v>
      </c>
      <c r="H739" s="193" t="s">
        <v>1570</v>
      </c>
      <c r="I739" s="192">
        <v>1</v>
      </c>
      <c r="O739" s="161" t="s">
        <v>98</v>
      </c>
      <c r="P739" s="161" t="s">
        <v>461</v>
      </c>
      <c r="Q739" s="161" t="s">
        <v>1570</v>
      </c>
      <c r="R739" s="192">
        <v>1</v>
      </c>
    </row>
    <row r="740" spans="6:18" ht="12.75" customHeight="1" x14ac:dyDescent="0.4">
      <c r="F740" s="191" t="s">
        <v>98</v>
      </c>
      <c r="G740" s="193" t="s">
        <v>458</v>
      </c>
      <c r="H740" s="193" t="s">
        <v>1571</v>
      </c>
      <c r="I740" s="192">
        <v>1</v>
      </c>
      <c r="O740" s="161" t="s">
        <v>98</v>
      </c>
      <c r="P740" s="161" t="s">
        <v>461</v>
      </c>
      <c r="Q740" s="161" t="s">
        <v>1571</v>
      </c>
      <c r="R740" s="192">
        <v>1</v>
      </c>
    </row>
    <row r="741" spans="6:18" ht="12.75" customHeight="1" x14ac:dyDescent="0.4">
      <c r="F741" s="191" t="s">
        <v>98</v>
      </c>
      <c r="G741" s="193" t="s">
        <v>458</v>
      </c>
      <c r="H741" s="193" t="s">
        <v>1572</v>
      </c>
      <c r="I741" s="192">
        <v>1</v>
      </c>
      <c r="O741" s="161" t="s">
        <v>98</v>
      </c>
      <c r="P741" s="161" t="s">
        <v>461</v>
      </c>
      <c r="Q741" s="161" t="s">
        <v>1572</v>
      </c>
      <c r="R741" s="192">
        <v>1</v>
      </c>
    </row>
    <row r="742" spans="6:18" ht="12.75" customHeight="1" x14ac:dyDescent="0.4">
      <c r="F742" s="191" t="s">
        <v>98</v>
      </c>
      <c r="G742" s="193" t="s">
        <v>458</v>
      </c>
      <c r="H742" s="193" t="s">
        <v>1573</v>
      </c>
      <c r="I742" s="192">
        <v>1</v>
      </c>
      <c r="O742" s="161" t="s">
        <v>98</v>
      </c>
      <c r="P742" s="161" t="s">
        <v>461</v>
      </c>
      <c r="Q742" s="161" t="s">
        <v>1573</v>
      </c>
      <c r="R742" s="192">
        <v>1</v>
      </c>
    </row>
    <row r="743" spans="6:18" ht="12.75" customHeight="1" x14ac:dyDescent="0.4">
      <c r="F743" s="191" t="s">
        <v>98</v>
      </c>
      <c r="G743" s="193" t="s">
        <v>458</v>
      </c>
      <c r="H743" s="193" t="s">
        <v>1574</v>
      </c>
      <c r="I743" s="192">
        <v>1</v>
      </c>
      <c r="O743" s="161" t="s">
        <v>98</v>
      </c>
      <c r="P743" s="161" t="s">
        <v>461</v>
      </c>
      <c r="Q743" s="161" t="s">
        <v>1574</v>
      </c>
      <c r="R743" s="192">
        <v>1</v>
      </c>
    </row>
    <row r="744" spans="6:18" ht="12.75" customHeight="1" x14ac:dyDescent="0.4">
      <c r="F744" s="191" t="s">
        <v>98</v>
      </c>
      <c r="G744" s="193" t="s">
        <v>458</v>
      </c>
      <c r="H744" s="193" t="s">
        <v>1575</v>
      </c>
      <c r="I744" s="192">
        <v>1</v>
      </c>
      <c r="O744" s="161" t="s">
        <v>98</v>
      </c>
      <c r="P744" s="161" t="s">
        <v>461</v>
      </c>
      <c r="Q744" s="161" t="s">
        <v>1575</v>
      </c>
      <c r="R744" s="192">
        <v>1</v>
      </c>
    </row>
    <row r="745" spans="6:18" ht="12.75" customHeight="1" x14ac:dyDescent="0.4">
      <c r="F745" s="191" t="s">
        <v>98</v>
      </c>
      <c r="G745" s="193" t="s">
        <v>458</v>
      </c>
      <c r="H745" s="193" t="s">
        <v>1576</v>
      </c>
      <c r="I745" s="192">
        <v>1</v>
      </c>
      <c r="O745" s="161" t="s">
        <v>98</v>
      </c>
      <c r="P745" s="161" t="s">
        <v>461</v>
      </c>
      <c r="Q745" s="161" t="s">
        <v>1576</v>
      </c>
      <c r="R745" s="192">
        <v>1</v>
      </c>
    </row>
    <row r="746" spans="6:18" ht="12.75" customHeight="1" x14ac:dyDescent="0.4">
      <c r="F746" s="191" t="s">
        <v>98</v>
      </c>
      <c r="G746" s="193" t="s">
        <v>458</v>
      </c>
      <c r="H746" s="193" t="s">
        <v>1577</v>
      </c>
      <c r="I746" s="192">
        <v>1</v>
      </c>
      <c r="O746" s="161" t="s">
        <v>98</v>
      </c>
      <c r="P746" s="161" t="s">
        <v>461</v>
      </c>
      <c r="Q746" s="161" t="s">
        <v>1577</v>
      </c>
      <c r="R746" s="192">
        <v>1</v>
      </c>
    </row>
    <row r="747" spans="6:18" ht="12.75" customHeight="1" x14ac:dyDescent="0.4">
      <c r="F747" s="191" t="s">
        <v>98</v>
      </c>
      <c r="G747" s="193" t="s">
        <v>458</v>
      </c>
      <c r="H747" s="193" t="s">
        <v>1578</v>
      </c>
      <c r="I747" s="192">
        <v>1</v>
      </c>
      <c r="O747" s="161" t="s">
        <v>98</v>
      </c>
      <c r="P747" s="161" t="s">
        <v>461</v>
      </c>
      <c r="Q747" s="161" t="s">
        <v>1578</v>
      </c>
      <c r="R747" s="192">
        <v>1</v>
      </c>
    </row>
    <row r="748" spans="6:18" ht="12.75" customHeight="1" x14ac:dyDescent="0.4">
      <c r="F748" s="191" t="s">
        <v>98</v>
      </c>
      <c r="G748" s="193" t="s">
        <v>458</v>
      </c>
      <c r="H748" s="193" t="s">
        <v>1579</v>
      </c>
      <c r="I748" s="192">
        <v>1</v>
      </c>
      <c r="O748" s="161" t="s">
        <v>98</v>
      </c>
      <c r="P748" s="161" t="s">
        <v>461</v>
      </c>
      <c r="Q748" s="161" t="s">
        <v>1579</v>
      </c>
      <c r="R748" s="192">
        <v>1</v>
      </c>
    </row>
    <row r="749" spans="6:18" ht="12.75" customHeight="1" x14ac:dyDescent="0.4">
      <c r="F749" s="191" t="s">
        <v>98</v>
      </c>
      <c r="G749" s="193" t="s">
        <v>458</v>
      </c>
      <c r="H749" s="193" t="s">
        <v>1580</v>
      </c>
      <c r="I749" s="192">
        <v>1</v>
      </c>
      <c r="O749" s="161" t="s">
        <v>98</v>
      </c>
      <c r="P749" s="161" t="s">
        <v>461</v>
      </c>
      <c r="Q749" s="161" t="s">
        <v>1580</v>
      </c>
      <c r="R749" s="192">
        <v>1</v>
      </c>
    </row>
    <row r="750" spans="6:18" ht="12.75" customHeight="1" x14ac:dyDescent="0.4">
      <c r="F750" s="191" t="s">
        <v>98</v>
      </c>
      <c r="G750" s="193" t="s">
        <v>458</v>
      </c>
      <c r="H750" s="193" t="s">
        <v>1581</v>
      </c>
      <c r="I750" s="192">
        <v>1</v>
      </c>
      <c r="O750" s="161" t="s">
        <v>98</v>
      </c>
      <c r="P750" s="161" t="s">
        <v>461</v>
      </c>
      <c r="Q750" s="161" t="s">
        <v>1581</v>
      </c>
      <c r="R750" s="192">
        <v>1</v>
      </c>
    </row>
    <row r="751" spans="6:18" ht="12.75" customHeight="1" x14ac:dyDescent="0.4">
      <c r="F751" s="191" t="s">
        <v>98</v>
      </c>
      <c r="G751" s="193" t="s">
        <v>458</v>
      </c>
      <c r="H751" s="193" t="s">
        <v>1582</v>
      </c>
      <c r="I751" s="192">
        <v>1</v>
      </c>
      <c r="O751" s="161" t="s">
        <v>98</v>
      </c>
      <c r="P751" s="161" t="s">
        <v>461</v>
      </c>
      <c r="Q751" s="161" t="s">
        <v>1582</v>
      </c>
      <c r="R751" s="192">
        <v>1</v>
      </c>
    </row>
    <row r="752" spans="6:18" ht="12.75" customHeight="1" x14ac:dyDescent="0.4">
      <c r="F752" s="191" t="s">
        <v>98</v>
      </c>
      <c r="G752" s="193" t="s">
        <v>458</v>
      </c>
      <c r="H752" s="193" t="s">
        <v>1583</v>
      </c>
      <c r="I752" s="192">
        <v>1</v>
      </c>
      <c r="O752" s="161" t="s">
        <v>98</v>
      </c>
      <c r="P752" s="161" t="s">
        <v>461</v>
      </c>
      <c r="Q752" s="161" t="s">
        <v>1583</v>
      </c>
      <c r="R752" s="192">
        <v>1</v>
      </c>
    </row>
    <row r="753" spans="6:18" ht="12.75" customHeight="1" x14ac:dyDescent="0.4">
      <c r="F753" s="191" t="s">
        <v>98</v>
      </c>
      <c r="G753" s="193" t="s">
        <v>458</v>
      </c>
      <c r="H753" s="193" t="s">
        <v>1584</v>
      </c>
      <c r="I753" s="192">
        <v>1</v>
      </c>
      <c r="O753" s="161" t="s">
        <v>98</v>
      </c>
      <c r="P753" s="161" t="s">
        <v>461</v>
      </c>
      <c r="Q753" s="161" t="s">
        <v>1584</v>
      </c>
      <c r="R753" s="192">
        <v>1</v>
      </c>
    </row>
    <row r="754" spans="6:18" ht="12.75" customHeight="1" x14ac:dyDescent="0.4">
      <c r="F754" s="191" t="s">
        <v>98</v>
      </c>
      <c r="G754" s="193" t="s">
        <v>458</v>
      </c>
      <c r="H754" s="193" t="s">
        <v>1585</v>
      </c>
      <c r="I754" s="192">
        <v>1</v>
      </c>
      <c r="O754" s="161" t="s">
        <v>98</v>
      </c>
      <c r="P754" s="161" t="s">
        <v>461</v>
      </c>
      <c r="Q754" s="161" t="s">
        <v>1585</v>
      </c>
      <c r="R754" s="192">
        <v>1</v>
      </c>
    </row>
    <row r="755" spans="6:18" ht="12.75" customHeight="1" x14ac:dyDescent="0.4">
      <c r="F755" s="191" t="s">
        <v>98</v>
      </c>
      <c r="G755" s="193" t="s">
        <v>458</v>
      </c>
      <c r="H755" s="193" t="s">
        <v>1586</v>
      </c>
      <c r="I755" s="192">
        <v>1</v>
      </c>
      <c r="O755" s="161" t="s">
        <v>98</v>
      </c>
      <c r="P755" s="161" t="s">
        <v>461</v>
      </c>
      <c r="Q755" s="161" t="s">
        <v>1586</v>
      </c>
      <c r="R755" s="192">
        <v>1</v>
      </c>
    </row>
    <row r="756" spans="6:18" ht="12.75" customHeight="1" x14ac:dyDescent="0.4">
      <c r="F756" s="191" t="s">
        <v>98</v>
      </c>
      <c r="G756" s="193" t="s">
        <v>458</v>
      </c>
      <c r="H756" s="193" t="s">
        <v>1587</v>
      </c>
      <c r="I756" s="192">
        <v>1</v>
      </c>
      <c r="O756" s="161" t="s">
        <v>98</v>
      </c>
      <c r="P756" s="161" t="s">
        <v>461</v>
      </c>
      <c r="Q756" s="161" t="s">
        <v>1587</v>
      </c>
      <c r="R756" s="192">
        <v>1</v>
      </c>
    </row>
    <row r="757" spans="6:18" ht="12.75" customHeight="1" x14ac:dyDescent="0.4">
      <c r="F757" s="191" t="s">
        <v>98</v>
      </c>
      <c r="G757" s="193" t="s">
        <v>458</v>
      </c>
      <c r="H757" s="193" t="s">
        <v>1431</v>
      </c>
      <c r="I757" s="192">
        <v>1</v>
      </c>
      <c r="O757" s="161" t="s">
        <v>98</v>
      </c>
      <c r="P757" s="161" t="s">
        <v>461</v>
      </c>
      <c r="Q757" s="161" t="s">
        <v>1431</v>
      </c>
      <c r="R757" s="192">
        <v>1</v>
      </c>
    </row>
    <row r="758" spans="6:18" ht="12.75" customHeight="1" x14ac:dyDescent="0.4">
      <c r="F758" s="191" t="s">
        <v>98</v>
      </c>
      <c r="G758" s="193" t="s">
        <v>458</v>
      </c>
      <c r="H758" s="193" t="s">
        <v>1588</v>
      </c>
      <c r="I758" s="192">
        <v>1</v>
      </c>
      <c r="O758" s="161" t="s">
        <v>98</v>
      </c>
      <c r="P758" s="161" t="s">
        <v>461</v>
      </c>
      <c r="Q758" s="161" t="s">
        <v>1588</v>
      </c>
      <c r="R758" s="192">
        <v>1</v>
      </c>
    </row>
    <row r="759" spans="6:18" ht="12.75" customHeight="1" x14ac:dyDescent="0.4">
      <c r="F759" s="191" t="s">
        <v>98</v>
      </c>
      <c r="G759" s="193" t="s">
        <v>458</v>
      </c>
      <c r="H759" s="193" t="s">
        <v>1589</v>
      </c>
      <c r="I759" s="192">
        <v>1</v>
      </c>
      <c r="O759" s="161" t="s">
        <v>98</v>
      </c>
      <c r="P759" s="161" t="s">
        <v>461</v>
      </c>
      <c r="Q759" s="161" t="s">
        <v>1589</v>
      </c>
      <c r="R759" s="192">
        <v>1</v>
      </c>
    </row>
    <row r="760" spans="6:18" ht="12.75" customHeight="1" x14ac:dyDescent="0.4">
      <c r="F760" s="191" t="s">
        <v>98</v>
      </c>
      <c r="G760" s="193" t="s">
        <v>458</v>
      </c>
      <c r="H760" s="193" t="s">
        <v>1590</v>
      </c>
      <c r="I760" s="192">
        <v>1</v>
      </c>
      <c r="O760" s="161" t="s">
        <v>98</v>
      </c>
      <c r="P760" s="161" t="s">
        <v>461</v>
      </c>
      <c r="Q760" s="161" t="s">
        <v>1590</v>
      </c>
      <c r="R760" s="192">
        <v>1</v>
      </c>
    </row>
    <row r="761" spans="6:18" ht="12.75" customHeight="1" x14ac:dyDescent="0.4">
      <c r="F761" s="191" t="s">
        <v>98</v>
      </c>
      <c r="G761" s="193" t="s">
        <v>458</v>
      </c>
      <c r="H761" s="193" t="s">
        <v>1591</v>
      </c>
      <c r="I761" s="192">
        <v>1</v>
      </c>
      <c r="O761" s="161" t="s">
        <v>98</v>
      </c>
      <c r="P761" s="161" t="s">
        <v>461</v>
      </c>
      <c r="Q761" s="161" t="s">
        <v>1591</v>
      </c>
      <c r="R761" s="192">
        <v>1</v>
      </c>
    </row>
    <row r="762" spans="6:18" ht="12.75" customHeight="1" x14ac:dyDescent="0.4">
      <c r="F762" s="191" t="s">
        <v>98</v>
      </c>
      <c r="G762" s="193" t="s">
        <v>458</v>
      </c>
      <c r="H762" s="193" t="s">
        <v>1592</v>
      </c>
      <c r="I762" s="192">
        <v>1</v>
      </c>
      <c r="O762" s="161" t="s">
        <v>98</v>
      </c>
      <c r="P762" s="161" t="s">
        <v>461</v>
      </c>
      <c r="Q762" s="161" t="s">
        <v>1592</v>
      </c>
      <c r="R762" s="192">
        <v>1</v>
      </c>
    </row>
    <row r="763" spans="6:18" ht="12.75" customHeight="1" x14ac:dyDescent="0.4">
      <c r="F763" s="191" t="s">
        <v>98</v>
      </c>
      <c r="G763" s="193" t="s">
        <v>458</v>
      </c>
      <c r="H763" s="193" t="s">
        <v>1593</v>
      </c>
      <c r="I763" s="192">
        <v>1</v>
      </c>
      <c r="O763" s="161" t="s">
        <v>98</v>
      </c>
      <c r="P763" s="161" t="s">
        <v>461</v>
      </c>
      <c r="Q763" s="161" t="s">
        <v>1593</v>
      </c>
      <c r="R763" s="192">
        <v>1</v>
      </c>
    </row>
    <row r="764" spans="6:18" ht="12.75" customHeight="1" x14ac:dyDescent="0.4">
      <c r="F764" s="191" t="s">
        <v>98</v>
      </c>
      <c r="G764" s="193" t="s">
        <v>458</v>
      </c>
      <c r="H764" s="193" t="s">
        <v>1594</v>
      </c>
      <c r="I764" s="192">
        <v>1</v>
      </c>
      <c r="O764" s="161" t="s">
        <v>98</v>
      </c>
      <c r="P764" s="161" t="s">
        <v>461</v>
      </c>
      <c r="Q764" s="161" t="s">
        <v>1594</v>
      </c>
      <c r="R764" s="192">
        <v>1</v>
      </c>
    </row>
    <row r="765" spans="6:18" ht="12.75" customHeight="1" x14ac:dyDescent="0.4">
      <c r="F765" s="191" t="s">
        <v>98</v>
      </c>
      <c r="G765" s="193" t="s">
        <v>458</v>
      </c>
      <c r="H765" s="193" t="s">
        <v>1595</v>
      </c>
      <c r="I765" s="192">
        <v>1</v>
      </c>
      <c r="O765" s="161" t="s">
        <v>98</v>
      </c>
      <c r="P765" s="161" t="s">
        <v>461</v>
      </c>
      <c r="Q765" s="161" t="s">
        <v>1595</v>
      </c>
      <c r="R765" s="192">
        <v>1</v>
      </c>
    </row>
    <row r="766" spans="6:18" ht="12.75" customHeight="1" x14ac:dyDescent="0.4">
      <c r="F766" s="191" t="s">
        <v>98</v>
      </c>
      <c r="G766" s="193" t="s">
        <v>458</v>
      </c>
      <c r="H766" s="193" t="s">
        <v>1596</v>
      </c>
      <c r="I766" s="192">
        <v>1</v>
      </c>
      <c r="O766" s="161" t="s">
        <v>98</v>
      </c>
      <c r="P766" s="161" t="s">
        <v>461</v>
      </c>
      <c r="Q766" s="161" t="s">
        <v>1596</v>
      </c>
      <c r="R766" s="192">
        <v>1</v>
      </c>
    </row>
    <row r="767" spans="6:18" ht="12.75" customHeight="1" x14ac:dyDescent="0.4">
      <c r="F767" s="191" t="s">
        <v>98</v>
      </c>
      <c r="G767" s="193" t="s">
        <v>458</v>
      </c>
      <c r="H767" s="193" t="s">
        <v>1597</v>
      </c>
      <c r="I767" s="192">
        <v>1</v>
      </c>
      <c r="O767" s="161" t="s">
        <v>98</v>
      </c>
      <c r="P767" s="161" t="s">
        <v>461</v>
      </c>
      <c r="Q767" s="161" t="s">
        <v>1597</v>
      </c>
      <c r="R767" s="192">
        <v>1</v>
      </c>
    </row>
    <row r="768" spans="6:18" ht="12.75" customHeight="1" x14ac:dyDescent="0.4">
      <c r="F768" s="191" t="s">
        <v>98</v>
      </c>
      <c r="G768" s="193" t="s">
        <v>458</v>
      </c>
      <c r="H768" s="193" t="s">
        <v>1598</v>
      </c>
      <c r="I768" s="192">
        <v>1</v>
      </c>
      <c r="O768" s="161" t="s">
        <v>98</v>
      </c>
      <c r="P768" s="161" t="s">
        <v>461</v>
      </c>
      <c r="Q768" s="161" t="s">
        <v>1598</v>
      </c>
      <c r="R768" s="192">
        <v>1</v>
      </c>
    </row>
    <row r="769" spans="6:18" ht="12.75" customHeight="1" x14ac:dyDescent="0.4">
      <c r="F769" s="191" t="s">
        <v>98</v>
      </c>
      <c r="G769" s="193" t="s">
        <v>458</v>
      </c>
      <c r="H769" s="193" t="s">
        <v>1599</v>
      </c>
      <c r="I769" s="192">
        <v>1</v>
      </c>
      <c r="O769" s="161" t="s">
        <v>98</v>
      </c>
      <c r="P769" s="161" t="s">
        <v>461</v>
      </c>
      <c r="Q769" s="161" t="s">
        <v>1599</v>
      </c>
      <c r="R769" s="192">
        <v>1</v>
      </c>
    </row>
    <row r="770" spans="6:18" ht="12.75" customHeight="1" x14ac:dyDescent="0.4">
      <c r="F770" s="191" t="s">
        <v>98</v>
      </c>
      <c r="G770" s="193" t="s">
        <v>458</v>
      </c>
      <c r="H770" s="193" t="s">
        <v>1600</v>
      </c>
      <c r="I770" s="192">
        <v>1</v>
      </c>
      <c r="O770" s="161" t="s">
        <v>98</v>
      </c>
      <c r="P770" s="161" t="s">
        <v>461</v>
      </c>
      <c r="Q770" s="161" t="s">
        <v>1600</v>
      </c>
      <c r="R770" s="192">
        <v>1</v>
      </c>
    </row>
    <row r="771" spans="6:18" ht="12.75" customHeight="1" x14ac:dyDescent="0.4">
      <c r="F771" s="191" t="s">
        <v>98</v>
      </c>
      <c r="G771" s="193" t="s">
        <v>458</v>
      </c>
      <c r="H771" s="193" t="s">
        <v>1601</v>
      </c>
      <c r="I771" s="192">
        <v>1</v>
      </c>
      <c r="O771" s="161" t="s">
        <v>98</v>
      </c>
      <c r="P771" s="161" t="s">
        <v>461</v>
      </c>
      <c r="Q771" s="161" t="s">
        <v>1601</v>
      </c>
      <c r="R771" s="192">
        <v>1</v>
      </c>
    </row>
    <row r="772" spans="6:18" ht="12.75" customHeight="1" x14ac:dyDescent="0.4">
      <c r="F772" s="191" t="s">
        <v>98</v>
      </c>
      <c r="G772" s="193" t="s">
        <v>458</v>
      </c>
      <c r="H772" s="193" t="s">
        <v>1602</v>
      </c>
      <c r="I772" s="192">
        <v>1</v>
      </c>
      <c r="O772" s="161" t="s">
        <v>98</v>
      </c>
      <c r="P772" s="161" t="s">
        <v>461</v>
      </c>
      <c r="Q772" s="161" t="s">
        <v>1602</v>
      </c>
      <c r="R772" s="192">
        <v>1</v>
      </c>
    </row>
    <row r="773" spans="6:18" ht="12.75" customHeight="1" x14ac:dyDescent="0.4">
      <c r="F773" s="191" t="s">
        <v>98</v>
      </c>
      <c r="G773" s="193" t="s">
        <v>458</v>
      </c>
      <c r="H773" s="193" t="s">
        <v>1603</v>
      </c>
      <c r="I773" s="192">
        <v>1</v>
      </c>
      <c r="O773" s="161" t="s">
        <v>98</v>
      </c>
      <c r="P773" s="161" t="s">
        <v>461</v>
      </c>
      <c r="Q773" s="161" t="s">
        <v>1603</v>
      </c>
      <c r="R773" s="192">
        <v>1</v>
      </c>
    </row>
    <row r="774" spans="6:18" ht="12.75" customHeight="1" x14ac:dyDescent="0.4">
      <c r="F774" s="191" t="s">
        <v>98</v>
      </c>
      <c r="G774" s="193" t="s">
        <v>458</v>
      </c>
      <c r="H774" s="193" t="s">
        <v>1604</v>
      </c>
      <c r="I774" s="192">
        <v>1</v>
      </c>
      <c r="O774" s="161" t="s">
        <v>98</v>
      </c>
      <c r="P774" s="161" t="s">
        <v>461</v>
      </c>
      <c r="Q774" s="161" t="s">
        <v>1604</v>
      </c>
      <c r="R774" s="192">
        <v>1</v>
      </c>
    </row>
    <row r="775" spans="6:18" ht="12.75" customHeight="1" x14ac:dyDescent="0.4">
      <c r="F775" s="191" t="s">
        <v>98</v>
      </c>
      <c r="G775" s="193" t="s">
        <v>458</v>
      </c>
      <c r="H775" s="193" t="s">
        <v>1605</v>
      </c>
      <c r="I775" s="192">
        <v>1</v>
      </c>
      <c r="O775" s="161" t="s">
        <v>98</v>
      </c>
      <c r="P775" s="161" t="s">
        <v>461</v>
      </c>
      <c r="Q775" s="161" t="s">
        <v>1605</v>
      </c>
      <c r="R775" s="192">
        <v>1</v>
      </c>
    </row>
    <row r="776" spans="6:18" ht="12.75" customHeight="1" x14ac:dyDescent="0.4">
      <c r="F776" s="191" t="s">
        <v>98</v>
      </c>
      <c r="G776" s="193" t="s">
        <v>458</v>
      </c>
      <c r="H776" s="193" t="s">
        <v>1606</v>
      </c>
      <c r="I776" s="192">
        <v>1</v>
      </c>
      <c r="O776" s="161" t="s">
        <v>98</v>
      </c>
      <c r="P776" s="161" t="s">
        <v>461</v>
      </c>
      <c r="Q776" s="161" t="s">
        <v>1606</v>
      </c>
      <c r="R776" s="192">
        <v>1</v>
      </c>
    </row>
    <row r="777" spans="6:18" ht="12.75" customHeight="1" x14ac:dyDescent="0.4">
      <c r="F777" s="191" t="s">
        <v>98</v>
      </c>
      <c r="G777" s="193" t="s">
        <v>458</v>
      </c>
      <c r="H777" s="193" t="s">
        <v>1607</v>
      </c>
      <c r="I777" s="192">
        <v>1</v>
      </c>
      <c r="O777" s="161" t="s">
        <v>98</v>
      </c>
      <c r="P777" s="161" t="s">
        <v>461</v>
      </c>
      <c r="Q777" s="161" t="s">
        <v>1607</v>
      </c>
      <c r="R777" s="192">
        <v>1</v>
      </c>
    </row>
    <row r="778" spans="6:18" ht="12.75" customHeight="1" x14ac:dyDescent="0.4">
      <c r="F778" s="191" t="s">
        <v>99</v>
      </c>
      <c r="G778" s="193" t="s">
        <v>696</v>
      </c>
      <c r="H778" s="193" t="s">
        <v>1608</v>
      </c>
      <c r="I778" s="192">
        <v>1</v>
      </c>
      <c r="O778" s="161" t="s">
        <v>99</v>
      </c>
      <c r="P778" s="161" t="s">
        <v>707</v>
      </c>
      <c r="Q778" s="161" t="s">
        <v>1608</v>
      </c>
      <c r="R778" s="192">
        <v>1</v>
      </c>
    </row>
    <row r="779" spans="6:18" ht="12.75" customHeight="1" x14ac:dyDescent="0.4">
      <c r="F779" s="191" t="s">
        <v>99</v>
      </c>
      <c r="G779" s="193" t="s">
        <v>696</v>
      </c>
      <c r="H779" s="193" t="s">
        <v>1609</v>
      </c>
      <c r="I779" s="192">
        <v>1</v>
      </c>
      <c r="O779" s="161" t="s">
        <v>99</v>
      </c>
      <c r="P779" s="161" t="s">
        <v>707</v>
      </c>
      <c r="Q779" s="161" t="s">
        <v>1609</v>
      </c>
      <c r="R779" s="192">
        <v>1</v>
      </c>
    </row>
    <row r="780" spans="6:18" ht="12.75" customHeight="1" x14ac:dyDescent="0.4">
      <c r="F780" s="191" t="s">
        <v>99</v>
      </c>
      <c r="G780" s="193" t="s">
        <v>696</v>
      </c>
      <c r="H780" s="193" t="s">
        <v>1610</v>
      </c>
      <c r="I780" s="192">
        <v>1</v>
      </c>
      <c r="O780" s="161" t="s">
        <v>99</v>
      </c>
      <c r="P780" s="161" t="s">
        <v>707</v>
      </c>
      <c r="Q780" s="161" t="s">
        <v>1610</v>
      </c>
      <c r="R780" s="192">
        <v>1</v>
      </c>
    </row>
    <row r="781" spans="6:18" ht="12.75" customHeight="1" x14ac:dyDescent="0.4">
      <c r="F781" s="191" t="s">
        <v>99</v>
      </c>
      <c r="G781" s="193" t="s">
        <v>696</v>
      </c>
      <c r="H781" s="193" t="s">
        <v>1611</v>
      </c>
      <c r="I781" s="192">
        <v>1</v>
      </c>
      <c r="O781" s="161" t="s">
        <v>99</v>
      </c>
      <c r="P781" s="161" t="s">
        <v>707</v>
      </c>
      <c r="Q781" s="161" t="s">
        <v>1611</v>
      </c>
      <c r="R781" s="192">
        <v>1</v>
      </c>
    </row>
    <row r="782" spans="6:18" ht="12.75" customHeight="1" x14ac:dyDescent="0.4">
      <c r="F782" s="191" t="s">
        <v>99</v>
      </c>
      <c r="G782" s="193" t="s">
        <v>696</v>
      </c>
      <c r="H782" s="193" t="s">
        <v>1612</v>
      </c>
      <c r="I782" s="192">
        <v>1</v>
      </c>
      <c r="O782" s="161" t="s">
        <v>99</v>
      </c>
      <c r="P782" s="161" t="s">
        <v>707</v>
      </c>
      <c r="Q782" s="161" t="s">
        <v>1612</v>
      </c>
      <c r="R782" s="192">
        <v>1</v>
      </c>
    </row>
    <row r="783" spans="6:18" ht="12.75" customHeight="1" x14ac:dyDescent="0.4">
      <c r="F783" s="191" t="s">
        <v>99</v>
      </c>
      <c r="G783" s="193" t="s">
        <v>947</v>
      </c>
      <c r="H783" s="193" t="s">
        <v>1613</v>
      </c>
      <c r="I783" s="192">
        <v>1</v>
      </c>
      <c r="O783" s="161" t="s">
        <v>99</v>
      </c>
      <c r="P783" s="161" t="s">
        <v>1010</v>
      </c>
      <c r="Q783" s="161" t="s">
        <v>1613</v>
      </c>
      <c r="R783" s="192">
        <v>1</v>
      </c>
    </row>
    <row r="784" spans="6:18" ht="12.75" customHeight="1" x14ac:dyDescent="0.4">
      <c r="F784" s="191" t="s">
        <v>99</v>
      </c>
      <c r="G784" s="193" t="s">
        <v>702</v>
      </c>
      <c r="H784" s="193" t="s">
        <v>1614</v>
      </c>
      <c r="I784" s="192">
        <v>1</v>
      </c>
      <c r="O784" s="161" t="s">
        <v>99</v>
      </c>
      <c r="P784" s="161" t="s">
        <v>751</v>
      </c>
      <c r="Q784" s="161" t="s">
        <v>1614</v>
      </c>
      <c r="R784" s="192">
        <v>1</v>
      </c>
    </row>
    <row r="785" spans="6:18" ht="12.75" customHeight="1" x14ac:dyDescent="0.4">
      <c r="F785" s="191" t="s">
        <v>99</v>
      </c>
      <c r="G785" s="193" t="s">
        <v>702</v>
      </c>
      <c r="H785" s="193" t="s">
        <v>1615</v>
      </c>
      <c r="I785" s="192">
        <v>1</v>
      </c>
      <c r="O785" s="161" t="s">
        <v>99</v>
      </c>
      <c r="P785" s="161" t="s">
        <v>751</v>
      </c>
      <c r="Q785" s="161" t="s">
        <v>1615</v>
      </c>
      <c r="R785" s="192">
        <v>1</v>
      </c>
    </row>
    <row r="786" spans="6:18" ht="12.75" customHeight="1" x14ac:dyDescent="0.4">
      <c r="F786" s="191" t="s">
        <v>99</v>
      </c>
      <c r="G786" s="193" t="s">
        <v>702</v>
      </c>
      <c r="H786" s="193" t="s">
        <v>1616</v>
      </c>
      <c r="I786" s="192">
        <v>1</v>
      </c>
      <c r="O786" s="161" t="s">
        <v>99</v>
      </c>
      <c r="P786" s="161" t="s">
        <v>751</v>
      </c>
      <c r="Q786" s="161" t="s">
        <v>1616</v>
      </c>
      <c r="R786" s="192">
        <v>1</v>
      </c>
    </row>
    <row r="787" spans="6:18" ht="12.75" customHeight="1" x14ac:dyDescent="0.4">
      <c r="F787" s="191" t="s">
        <v>99</v>
      </c>
      <c r="G787" s="193" t="s">
        <v>702</v>
      </c>
      <c r="H787" s="193" t="s">
        <v>1617</v>
      </c>
      <c r="I787" s="192">
        <v>1</v>
      </c>
      <c r="O787" s="161" t="s">
        <v>99</v>
      </c>
      <c r="P787" s="161" t="s">
        <v>751</v>
      </c>
      <c r="Q787" s="161" t="s">
        <v>1617</v>
      </c>
      <c r="R787" s="192">
        <v>1</v>
      </c>
    </row>
    <row r="788" spans="6:18" ht="12.75" customHeight="1" x14ac:dyDescent="0.4">
      <c r="F788" s="191" t="s">
        <v>99</v>
      </c>
      <c r="G788" s="193" t="s">
        <v>702</v>
      </c>
      <c r="H788" s="193" t="s">
        <v>1618</v>
      </c>
      <c r="I788" s="192">
        <v>1</v>
      </c>
      <c r="O788" s="161" t="s">
        <v>99</v>
      </c>
      <c r="P788" s="161" t="s">
        <v>1016</v>
      </c>
      <c r="Q788" s="161" t="s">
        <v>1618</v>
      </c>
      <c r="R788" s="192">
        <v>1</v>
      </c>
    </row>
    <row r="789" spans="6:18" ht="12.75" customHeight="1" x14ac:dyDescent="0.4">
      <c r="F789" s="191" t="s">
        <v>99</v>
      </c>
      <c r="G789" s="193" t="s">
        <v>918</v>
      </c>
      <c r="H789" s="193" t="s">
        <v>1619</v>
      </c>
      <c r="I789" s="192">
        <v>1</v>
      </c>
      <c r="O789" s="161" t="s">
        <v>99</v>
      </c>
      <c r="P789" s="161" t="s">
        <v>1013</v>
      </c>
      <c r="Q789" s="161" t="s">
        <v>1619</v>
      </c>
      <c r="R789" s="192">
        <v>1</v>
      </c>
    </row>
    <row r="790" spans="6:18" ht="12.75" customHeight="1" x14ac:dyDescent="0.4">
      <c r="F790" s="191" t="s">
        <v>99</v>
      </c>
      <c r="G790" s="193" t="s">
        <v>840</v>
      </c>
      <c r="H790" s="193" t="s">
        <v>1620</v>
      </c>
      <c r="I790" s="192">
        <v>1</v>
      </c>
      <c r="O790" s="161" t="s">
        <v>99</v>
      </c>
      <c r="P790" s="161" t="s">
        <v>836</v>
      </c>
      <c r="Q790" s="161" t="s">
        <v>1620</v>
      </c>
      <c r="R790" s="192">
        <v>1</v>
      </c>
    </row>
    <row r="791" spans="6:18" ht="12.75" customHeight="1" x14ac:dyDescent="0.4">
      <c r="F791" s="191" t="s">
        <v>99</v>
      </c>
      <c r="G791" s="193" t="s">
        <v>840</v>
      </c>
      <c r="H791" s="193" t="s">
        <v>1621</v>
      </c>
      <c r="I791" s="192">
        <v>1</v>
      </c>
      <c r="O791" s="161" t="s">
        <v>99</v>
      </c>
      <c r="P791" s="161" t="s">
        <v>836</v>
      </c>
      <c r="Q791" s="161" t="s">
        <v>1621</v>
      </c>
      <c r="R791" s="192">
        <v>1</v>
      </c>
    </row>
    <row r="792" spans="6:18" ht="12.75" customHeight="1" x14ac:dyDescent="0.4">
      <c r="F792" s="191" t="s">
        <v>99</v>
      </c>
      <c r="G792" s="193" t="s">
        <v>840</v>
      </c>
      <c r="H792" s="193" t="s">
        <v>1622</v>
      </c>
      <c r="I792" s="192">
        <v>1</v>
      </c>
      <c r="O792" s="161" t="s">
        <v>99</v>
      </c>
      <c r="P792" s="161" t="s">
        <v>836</v>
      </c>
      <c r="Q792" s="161" t="s">
        <v>1622</v>
      </c>
      <c r="R792" s="192">
        <v>1</v>
      </c>
    </row>
    <row r="793" spans="6:18" ht="12.75" customHeight="1" x14ac:dyDescent="0.4">
      <c r="F793" s="191" t="s">
        <v>100</v>
      </c>
      <c r="G793" s="193" t="s">
        <v>1623</v>
      </c>
      <c r="H793" s="193" t="s">
        <v>1624</v>
      </c>
      <c r="I793" s="192">
        <v>1</v>
      </c>
      <c r="O793" s="161" t="s">
        <v>100</v>
      </c>
      <c r="P793" s="161" t="s">
        <v>609</v>
      </c>
      <c r="Q793" s="161" t="s">
        <v>1624</v>
      </c>
      <c r="R793" s="192">
        <v>1</v>
      </c>
    </row>
    <row r="794" spans="6:18" ht="12.75" customHeight="1" x14ac:dyDescent="0.4">
      <c r="F794" s="191" t="s">
        <v>100</v>
      </c>
      <c r="G794" s="193" t="s">
        <v>1623</v>
      </c>
      <c r="H794" s="193" t="s">
        <v>1625</v>
      </c>
      <c r="I794" s="192">
        <v>1</v>
      </c>
      <c r="O794" s="161" t="s">
        <v>100</v>
      </c>
      <c r="P794" s="161" t="s">
        <v>609</v>
      </c>
      <c r="Q794" s="161" t="s">
        <v>1625</v>
      </c>
      <c r="R794" s="192">
        <v>1</v>
      </c>
    </row>
    <row r="795" spans="6:18" ht="12.75" customHeight="1" x14ac:dyDescent="0.4">
      <c r="F795" s="191" t="s">
        <v>100</v>
      </c>
      <c r="G795" s="193" t="s">
        <v>1623</v>
      </c>
      <c r="H795" s="193" t="s">
        <v>1135</v>
      </c>
      <c r="I795" s="192">
        <v>1</v>
      </c>
      <c r="O795" s="161" t="s">
        <v>100</v>
      </c>
      <c r="P795" s="161" t="s">
        <v>609</v>
      </c>
      <c r="Q795" s="161" t="s">
        <v>1135</v>
      </c>
      <c r="R795" s="192">
        <v>1</v>
      </c>
    </row>
    <row r="796" spans="6:18" ht="12.75" customHeight="1" x14ac:dyDescent="0.4">
      <c r="F796" s="191" t="s">
        <v>100</v>
      </c>
      <c r="G796" s="193" t="s">
        <v>1623</v>
      </c>
      <c r="H796" s="193" t="s">
        <v>1626</v>
      </c>
      <c r="I796" s="192">
        <v>1</v>
      </c>
      <c r="O796" s="161" t="s">
        <v>100</v>
      </c>
      <c r="P796" s="161" t="s">
        <v>609</v>
      </c>
      <c r="Q796" s="161" t="s">
        <v>1626</v>
      </c>
      <c r="R796" s="192">
        <v>1</v>
      </c>
    </row>
    <row r="797" spans="6:18" ht="12.75" customHeight="1" x14ac:dyDescent="0.4">
      <c r="F797" s="191" t="s">
        <v>100</v>
      </c>
      <c r="G797" s="193" t="s">
        <v>1623</v>
      </c>
      <c r="H797" s="193" t="s">
        <v>1627</v>
      </c>
      <c r="I797" s="192">
        <v>1</v>
      </c>
      <c r="O797" s="161" t="s">
        <v>100</v>
      </c>
      <c r="P797" s="161" t="s">
        <v>609</v>
      </c>
      <c r="Q797" s="161" t="s">
        <v>1627</v>
      </c>
      <c r="R797" s="192">
        <v>1</v>
      </c>
    </row>
    <row r="798" spans="6:18" ht="12.75" customHeight="1" x14ac:dyDescent="0.4">
      <c r="F798" s="191" t="s">
        <v>100</v>
      </c>
      <c r="G798" s="193" t="s">
        <v>1623</v>
      </c>
      <c r="H798" s="193" t="s">
        <v>1628</v>
      </c>
      <c r="I798" s="192">
        <v>1</v>
      </c>
      <c r="O798" s="161" t="s">
        <v>100</v>
      </c>
      <c r="P798" s="161" t="s">
        <v>609</v>
      </c>
      <c r="Q798" s="161" t="s">
        <v>1628</v>
      </c>
      <c r="R798" s="192">
        <v>1</v>
      </c>
    </row>
    <row r="799" spans="6:18" ht="12.75" customHeight="1" x14ac:dyDescent="0.4">
      <c r="F799" s="191" t="s">
        <v>100</v>
      </c>
      <c r="G799" s="193" t="s">
        <v>1623</v>
      </c>
      <c r="H799" s="193" t="s">
        <v>1629</v>
      </c>
      <c r="I799" s="192">
        <v>1</v>
      </c>
      <c r="O799" s="161" t="s">
        <v>100</v>
      </c>
      <c r="P799" s="161" t="s">
        <v>609</v>
      </c>
      <c r="Q799" s="161" t="s">
        <v>1629</v>
      </c>
      <c r="R799" s="192">
        <v>1</v>
      </c>
    </row>
    <row r="800" spans="6:18" ht="12.75" customHeight="1" x14ac:dyDescent="0.4">
      <c r="F800" s="191" t="s">
        <v>100</v>
      </c>
      <c r="G800" s="193" t="s">
        <v>1623</v>
      </c>
      <c r="H800" s="193" t="s">
        <v>1630</v>
      </c>
      <c r="I800" s="192">
        <v>1</v>
      </c>
      <c r="O800" s="161" t="s">
        <v>100</v>
      </c>
      <c r="P800" s="161" t="s">
        <v>609</v>
      </c>
      <c r="Q800" s="161" t="s">
        <v>1630</v>
      </c>
      <c r="R800" s="192">
        <v>1</v>
      </c>
    </row>
    <row r="801" spans="6:18" ht="12.75" customHeight="1" x14ac:dyDescent="0.4">
      <c r="F801" s="191" t="s">
        <v>100</v>
      </c>
      <c r="G801" s="193" t="s">
        <v>1623</v>
      </c>
      <c r="H801" s="193" t="s">
        <v>1631</v>
      </c>
      <c r="I801" s="192">
        <v>1</v>
      </c>
      <c r="O801" s="161" t="s">
        <v>100</v>
      </c>
      <c r="P801" s="161" t="s">
        <v>839</v>
      </c>
      <c r="Q801" s="161" t="s">
        <v>1631</v>
      </c>
      <c r="R801" s="192">
        <v>1</v>
      </c>
    </row>
    <row r="802" spans="6:18" ht="12.75" customHeight="1" x14ac:dyDescent="0.4">
      <c r="F802" s="191" t="s">
        <v>100</v>
      </c>
      <c r="G802" s="193" t="s">
        <v>1623</v>
      </c>
      <c r="H802" s="193" t="s">
        <v>1632</v>
      </c>
      <c r="I802" s="192">
        <v>1</v>
      </c>
      <c r="O802" s="161" t="s">
        <v>100</v>
      </c>
      <c r="P802" s="161" t="s">
        <v>839</v>
      </c>
      <c r="Q802" s="161" t="s">
        <v>1632</v>
      </c>
      <c r="R802" s="192">
        <v>1</v>
      </c>
    </row>
    <row r="803" spans="6:18" ht="12.75" customHeight="1" x14ac:dyDescent="0.4">
      <c r="F803" s="191" t="s">
        <v>100</v>
      </c>
      <c r="G803" s="193" t="s">
        <v>1623</v>
      </c>
      <c r="H803" s="193" t="s">
        <v>1633</v>
      </c>
      <c r="I803" s="192">
        <v>1</v>
      </c>
      <c r="O803" s="161" t="s">
        <v>100</v>
      </c>
      <c r="P803" s="161" t="s">
        <v>839</v>
      </c>
      <c r="Q803" s="161" t="s">
        <v>1633</v>
      </c>
      <c r="R803" s="192">
        <v>1</v>
      </c>
    </row>
    <row r="804" spans="6:18" ht="12.75" customHeight="1" x14ac:dyDescent="0.4">
      <c r="F804" s="191" t="s">
        <v>100</v>
      </c>
      <c r="G804" s="193" t="s">
        <v>1634</v>
      </c>
      <c r="H804" s="193" t="s">
        <v>1635</v>
      </c>
      <c r="I804" s="192">
        <v>1</v>
      </c>
      <c r="O804" s="161" t="s">
        <v>100</v>
      </c>
      <c r="P804" s="161" t="s">
        <v>642</v>
      </c>
      <c r="Q804" s="161" t="s">
        <v>1635</v>
      </c>
      <c r="R804" s="192">
        <v>1</v>
      </c>
    </row>
    <row r="805" spans="6:18" ht="12.75" customHeight="1" x14ac:dyDescent="0.4">
      <c r="F805" s="191" t="s">
        <v>100</v>
      </c>
      <c r="G805" s="193" t="s">
        <v>1634</v>
      </c>
      <c r="H805" s="193" t="s">
        <v>1636</v>
      </c>
      <c r="I805" s="192">
        <v>1</v>
      </c>
      <c r="O805" s="161" t="s">
        <v>100</v>
      </c>
      <c r="P805" s="161" t="s">
        <v>642</v>
      </c>
      <c r="Q805" s="161" t="s">
        <v>1636</v>
      </c>
      <c r="R805" s="192">
        <v>1</v>
      </c>
    </row>
    <row r="806" spans="6:18" ht="12.75" customHeight="1" x14ac:dyDescent="0.4">
      <c r="F806" s="191" t="s">
        <v>100</v>
      </c>
      <c r="G806" s="193" t="s">
        <v>1634</v>
      </c>
      <c r="H806" s="193" t="s">
        <v>1637</v>
      </c>
      <c r="I806" s="192">
        <v>1</v>
      </c>
      <c r="O806" s="161" t="s">
        <v>100</v>
      </c>
      <c r="P806" s="161" t="s">
        <v>642</v>
      </c>
      <c r="Q806" s="161" t="s">
        <v>1637</v>
      </c>
      <c r="R806" s="192">
        <v>1</v>
      </c>
    </row>
    <row r="807" spans="6:18" ht="12.75" customHeight="1" x14ac:dyDescent="0.4">
      <c r="F807" s="191" t="s">
        <v>100</v>
      </c>
      <c r="G807" s="193" t="s">
        <v>1634</v>
      </c>
      <c r="H807" s="193" t="s">
        <v>1638</v>
      </c>
      <c r="I807" s="192">
        <v>1</v>
      </c>
      <c r="O807" s="161" t="s">
        <v>100</v>
      </c>
      <c r="P807" s="161" t="s">
        <v>642</v>
      </c>
      <c r="Q807" s="161" t="s">
        <v>1638</v>
      </c>
      <c r="R807" s="192">
        <v>1</v>
      </c>
    </row>
    <row r="808" spans="6:18" ht="12.75" customHeight="1" x14ac:dyDescent="0.4">
      <c r="F808" s="191" t="s">
        <v>100</v>
      </c>
      <c r="G808" s="193" t="s">
        <v>1634</v>
      </c>
      <c r="H808" s="193" t="s">
        <v>1639</v>
      </c>
      <c r="I808" s="192">
        <v>1</v>
      </c>
      <c r="O808" s="161" t="s">
        <v>100</v>
      </c>
      <c r="P808" s="161" t="s">
        <v>642</v>
      </c>
      <c r="Q808" s="161" t="s">
        <v>1639</v>
      </c>
      <c r="R808" s="192">
        <v>1</v>
      </c>
    </row>
    <row r="809" spans="6:18" ht="12.75" customHeight="1" x14ac:dyDescent="0.4">
      <c r="F809" s="191" t="s">
        <v>100</v>
      </c>
      <c r="G809" s="193" t="s">
        <v>1634</v>
      </c>
      <c r="H809" s="193" t="s">
        <v>1640</v>
      </c>
      <c r="I809" s="192">
        <v>1</v>
      </c>
      <c r="O809" s="161" t="s">
        <v>100</v>
      </c>
      <c r="P809" s="161" t="s">
        <v>1018</v>
      </c>
      <c r="Q809" s="161" t="s">
        <v>1640</v>
      </c>
      <c r="R809" s="192">
        <v>1</v>
      </c>
    </row>
    <row r="810" spans="6:18" ht="12.75" customHeight="1" x14ac:dyDescent="0.4">
      <c r="F810" s="191" t="s">
        <v>100</v>
      </c>
      <c r="G810" s="193" t="s">
        <v>1634</v>
      </c>
      <c r="H810" s="193" t="s">
        <v>1641</v>
      </c>
      <c r="I810" s="192">
        <v>1</v>
      </c>
      <c r="O810" s="161" t="s">
        <v>100</v>
      </c>
      <c r="P810" s="161" t="s">
        <v>642</v>
      </c>
      <c r="Q810" s="161" t="s">
        <v>1641</v>
      </c>
      <c r="R810" s="192">
        <v>1</v>
      </c>
    </row>
    <row r="811" spans="6:18" ht="12.75" customHeight="1" x14ac:dyDescent="0.4">
      <c r="F811" s="191" t="s">
        <v>100</v>
      </c>
      <c r="G811" s="193" t="s">
        <v>1634</v>
      </c>
      <c r="H811" s="193" t="s">
        <v>1642</v>
      </c>
      <c r="I811" s="192">
        <v>1</v>
      </c>
      <c r="O811" s="161" t="s">
        <v>100</v>
      </c>
      <c r="P811" s="161" t="s">
        <v>642</v>
      </c>
      <c r="Q811" s="161" t="s">
        <v>1642</v>
      </c>
      <c r="R811" s="192">
        <v>1</v>
      </c>
    </row>
    <row r="812" spans="6:18" ht="12.75" customHeight="1" x14ac:dyDescent="0.4">
      <c r="F812" s="191" t="s">
        <v>101</v>
      </c>
      <c r="G812" s="193" t="s">
        <v>964</v>
      </c>
      <c r="H812" s="193" t="s">
        <v>1643</v>
      </c>
      <c r="I812" s="192">
        <v>1</v>
      </c>
      <c r="O812" s="161" t="s">
        <v>101</v>
      </c>
      <c r="P812" s="161" t="s">
        <v>1020</v>
      </c>
      <c r="Q812" s="161" t="s">
        <v>1643</v>
      </c>
      <c r="R812" s="192">
        <v>1</v>
      </c>
    </row>
    <row r="813" spans="6:18" ht="12.75" customHeight="1" x14ac:dyDescent="0.4">
      <c r="F813" s="191" t="s">
        <v>101</v>
      </c>
      <c r="G813" s="193" t="s">
        <v>571</v>
      </c>
      <c r="H813" s="193" t="s">
        <v>1644</v>
      </c>
      <c r="I813" s="192">
        <v>1</v>
      </c>
      <c r="O813" s="161" t="s">
        <v>101</v>
      </c>
      <c r="P813" s="161" t="s">
        <v>573</v>
      </c>
      <c r="Q813" s="161" t="s">
        <v>1644</v>
      </c>
      <c r="R813" s="192">
        <v>1</v>
      </c>
    </row>
    <row r="814" spans="6:18" ht="12.75" customHeight="1" x14ac:dyDescent="0.4">
      <c r="F814" s="191" t="s">
        <v>101</v>
      </c>
      <c r="G814" s="193" t="s">
        <v>571</v>
      </c>
      <c r="H814" s="193" t="s">
        <v>1063</v>
      </c>
      <c r="I814" s="192">
        <v>1</v>
      </c>
      <c r="O814" s="161" t="s">
        <v>101</v>
      </c>
      <c r="P814" s="161" t="s">
        <v>573</v>
      </c>
      <c r="Q814" s="161" t="s">
        <v>1063</v>
      </c>
      <c r="R814" s="192">
        <v>1</v>
      </c>
    </row>
    <row r="815" spans="6:18" ht="12.75" customHeight="1" x14ac:dyDescent="0.4">
      <c r="F815" s="191" t="s">
        <v>101</v>
      </c>
      <c r="G815" s="193" t="s">
        <v>571</v>
      </c>
      <c r="H815" s="193" t="s">
        <v>1645</v>
      </c>
      <c r="I815" s="192">
        <v>1</v>
      </c>
      <c r="O815" s="161" t="s">
        <v>101</v>
      </c>
      <c r="P815" s="161" t="s">
        <v>573</v>
      </c>
      <c r="Q815" s="161" t="s">
        <v>1645</v>
      </c>
      <c r="R815" s="192">
        <v>1</v>
      </c>
    </row>
    <row r="816" spans="6:18" ht="12.75" customHeight="1" x14ac:dyDescent="0.4">
      <c r="F816" s="191" t="s">
        <v>101</v>
      </c>
      <c r="G816" s="193" t="s">
        <v>571</v>
      </c>
      <c r="H816" s="193" t="s">
        <v>1646</v>
      </c>
      <c r="I816" s="192">
        <v>1</v>
      </c>
      <c r="O816" s="161" t="s">
        <v>101</v>
      </c>
      <c r="P816" s="161" t="s">
        <v>573</v>
      </c>
      <c r="Q816" s="161" t="s">
        <v>1646</v>
      </c>
      <c r="R816" s="192">
        <v>1</v>
      </c>
    </row>
    <row r="817" spans="6:18" ht="12.75" customHeight="1" x14ac:dyDescent="0.4">
      <c r="F817" s="191" t="s">
        <v>101</v>
      </c>
      <c r="G817" s="193" t="s">
        <v>571</v>
      </c>
      <c r="H817" s="193" t="s">
        <v>1647</v>
      </c>
      <c r="I817" s="192">
        <v>1</v>
      </c>
      <c r="O817" s="161" t="s">
        <v>101</v>
      </c>
      <c r="P817" s="161" t="s">
        <v>573</v>
      </c>
      <c r="Q817" s="161" t="s">
        <v>1647</v>
      </c>
      <c r="R817" s="192">
        <v>1</v>
      </c>
    </row>
    <row r="818" spans="6:18" ht="12.75" customHeight="1" x14ac:dyDescent="0.4">
      <c r="F818" s="191" t="s">
        <v>101</v>
      </c>
      <c r="G818" s="193" t="s">
        <v>571</v>
      </c>
      <c r="H818" s="193" t="s">
        <v>1648</v>
      </c>
      <c r="I818" s="192">
        <v>1</v>
      </c>
      <c r="O818" s="161" t="s">
        <v>101</v>
      </c>
      <c r="P818" s="161" t="s">
        <v>573</v>
      </c>
      <c r="Q818" s="161" t="s">
        <v>1648</v>
      </c>
      <c r="R818" s="192">
        <v>1</v>
      </c>
    </row>
    <row r="819" spans="6:18" ht="12.75" customHeight="1" x14ac:dyDescent="0.4">
      <c r="F819" s="191" t="s">
        <v>101</v>
      </c>
      <c r="G819" s="193" t="s">
        <v>571</v>
      </c>
      <c r="H819" s="193" t="s">
        <v>1649</v>
      </c>
      <c r="I819" s="192">
        <v>1</v>
      </c>
      <c r="O819" s="161" t="s">
        <v>101</v>
      </c>
      <c r="P819" s="161" t="s">
        <v>573</v>
      </c>
      <c r="Q819" s="161" t="s">
        <v>1649</v>
      </c>
      <c r="R819" s="192">
        <v>1</v>
      </c>
    </row>
    <row r="820" spans="6:18" ht="12.75" customHeight="1" x14ac:dyDescent="0.4">
      <c r="F820" s="191" t="s">
        <v>101</v>
      </c>
      <c r="G820" s="193" t="s">
        <v>571</v>
      </c>
      <c r="H820" s="193" t="s">
        <v>1650</v>
      </c>
      <c r="I820" s="192">
        <v>1</v>
      </c>
      <c r="O820" s="161" t="s">
        <v>101</v>
      </c>
      <c r="P820" s="161" t="s">
        <v>573</v>
      </c>
      <c r="Q820" s="161" t="s">
        <v>1650</v>
      </c>
      <c r="R820" s="192">
        <v>1</v>
      </c>
    </row>
    <row r="821" spans="6:18" ht="12.75" customHeight="1" x14ac:dyDescent="0.4">
      <c r="F821" s="191" t="s">
        <v>101</v>
      </c>
      <c r="G821" s="193" t="s">
        <v>571</v>
      </c>
      <c r="H821" s="193" t="s">
        <v>1651</v>
      </c>
      <c r="I821" s="192">
        <v>1</v>
      </c>
      <c r="O821" s="161" t="s">
        <v>101</v>
      </c>
      <c r="P821" s="161" t="s">
        <v>573</v>
      </c>
      <c r="Q821" s="161" t="s">
        <v>1651</v>
      </c>
      <c r="R821" s="192">
        <v>1</v>
      </c>
    </row>
    <row r="822" spans="6:18" ht="12.75" customHeight="1" x14ac:dyDescent="0.4">
      <c r="F822" s="191" t="s">
        <v>101</v>
      </c>
      <c r="G822" s="193" t="s">
        <v>1652</v>
      </c>
      <c r="H822" s="193" t="s">
        <v>1653</v>
      </c>
      <c r="I822" s="192">
        <v>1</v>
      </c>
      <c r="O822" s="161" t="s">
        <v>101</v>
      </c>
      <c r="P822" s="161" t="s">
        <v>908</v>
      </c>
      <c r="Q822" s="161" t="s">
        <v>1653</v>
      </c>
      <c r="R822" s="192">
        <v>1</v>
      </c>
    </row>
    <row r="823" spans="6:18" ht="12.75" customHeight="1" x14ac:dyDescent="0.4">
      <c r="F823" s="191" t="s">
        <v>101</v>
      </c>
      <c r="G823" s="193" t="s">
        <v>1652</v>
      </c>
      <c r="H823" s="193" t="s">
        <v>1654</v>
      </c>
      <c r="I823" s="192">
        <v>1</v>
      </c>
      <c r="O823" s="161" t="s">
        <v>101</v>
      </c>
      <c r="P823" s="161" t="s">
        <v>908</v>
      </c>
      <c r="Q823" s="161" t="s">
        <v>1654</v>
      </c>
      <c r="R823" s="192">
        <v>1</v>
      </c>
    </row>
    <row r="824" spans="6:18" ht="12.75" customHeight="1" x14ac:dyDescent="0.4">
      <c r="F824" s="191" t="s">
        <v>101</v>
      </c>
      <c r="G824" s="193" t="s">
        <v>815</v>
      </c>
      <c r="H824" s="193" t="s">
        <v>1655</v>
      </c>
      <c r="I824" s="192">
        <v>1</v>
      </c>
      <c r="O824" s="161" t="s">
        <v>101</v>
      </c>
      <c r="P824" s="161" t="s">
        <v>1023</v>
      </c>
      <c r="Q824" s="161" t="s">
        <v>1655</v>
      </c>
      <c r="R824" s="192">
        <v>1</v>
      </c>
    </row>
    <row r="825" spans="6:18" ht="12.75" customHeight="1" x14ac:dyDescent="0.4">
      <c r="F825" s="191" t="s">
        <v>101</v>
      </c>
      <c r="G825" s="193" t="s">
        <v>815</v>
      </c>
      <c r="H825" s="193" t="s">
        <v>1656</v>
      </c>
      <c r="I825" s="192">
        <v>1</v>
      </c>
      <c r="O825" s="161" t="s">
        <v>101</v>
      </c>
      <c r="P825" s="161" t="s">
        <v>911</v>
      </c>
      <c r="Q825" s="161" t="s">
        <v>1656</v>
      </c>
      <c r="R825" s="192">
        <v>1</v>
      </c>
    </row>
    <row r="826" spans="6:18" ht="12.75" customHeight="1" x14ac:dyDescent="0.4">
      <c r="F826" s="191" t="s">
        <v>101</v>
      </c>
      <c r="G826" s="193" t="s">
        <v>815</v>
      </c>
      <c r="H826" s="193" t="s">
        <v>1657</v>
      </c>
      <c r="I826" s="192">
        <v>1</v>
      </c>
      <c r="O826" s="161" t="s">
        <v>101</v>
      </c>
      <c r="P826" s="161" t="s">
        <v>911</v>
      </c>
      <c r="Q826" s="161" t="s">
        <v>1657</v>
      </c>
      <c r="R826" s="192">
        <v>1</v>
      </c>
    </row>
    <row r="827" spans="6:18" ht="12.75" customHeight="1" x14ac:dyDescent="0.4">
      <c r="F827" s="191" t="s">
        <v>101</v>
      </c>
      <c r="G827" s="193" t="s">
        <v>1658</v>
      </c>
      <c r="H827" s="193" t="s">
        <v>1659</v>
      </c>
      <c r="I827" s="192">
        <v>1</v>
      </c>
      <c r="O827" s="161" t="s">
        <v>101</v>
      </c>
      <c r="P827" s="161" t="s">
        <v>1025</v>
      </c>
      <c r="Q827" s="161" t="s">
        <v>1659</v>
      </c>
      <c r="R827" s="192">
        <v>1</v>
      </c>
    </row>
    <row r="828" spans="6:18" ht="12.75" customHeight="1" x14ac:dyDescent="0.4">
      <c r="F828" s="191" t="s">
        <v>102</v>
      </c>
      <c r="G828" s="193" t="s">
        <v>909</v>
      </c>
      <c r="H828" s="193" t="s">
        <v>1660</v>
      </c>
      <c r="I828" s="192">
        <v>1</v>
      </c>
      <c r="O828" s="161" t="s">
        <v>102</v>
      </c>
      <c r="P828" s="161" t="s">
        <v>1027</v>
      </c>
      <c r="Q828" s="161" t="s">
        <v>1660</v>
      </c>
      <c r="R828" s="192">
        <v>1</v>
      </c>
    </row>
    <row r="829" spans="6:18" ht="12.75" customHeight="1" x14ac:dyDescent="0.4">
      <c r="F829" s="191" t="s">
        <v>102</v>
      </c>
      <c r="G829" s="193" t="s">
        <v>961</v>
      </c>
      <c r="H829" s="193" t="s">
        <v>1661</v>
      </c>
      <c r="I829" s="192">
        <v>1</v>
      </c>
      <c r="O829" s="161" t="s">
        <v>102</v>
      </c>
      <c r="P829" s="161" t="s">
        <v>1029</v>
      </c>
      <c r="Q829" s="161" t="s">
        <v>1661</v>
      </c>
      <c r="R829" s="192">
        <v>1</v>
      </c>
    </row>
    <row r="830" spans="6:18" ht="12.75" customHeight="1" x14ac:dyDescent="0.4">
      <c r="F830" s="191" t="s">
        <v>102</v>
      </c>
      <c r="G830" s="193" t="s">
        <v>634</v>
      </c>
      <c r="H830" s="193" t="s">
        <v>1662</v>
      </c>
      <c r="I830" s="192">
        <v>1</v>
      </c>
      <c r="O830" s="161" t="s">
        <v>102</v>
      </c>
      <c r="P830" s="161" t="s">
        <v>1031</v>
      </c>
      <c r="Q830" s="161" t="s">
        <v>1662</v>
      </c>
      <c r="R830" s="192">
        <v>1</v>
      </c>
    </row>
    <row r="831" spans="6:18" ht="12.75" customHeight="1" x14ac:dyDescent="0.4">
      <c r="F831" s="191" t="s">
        <v>102</v>
      </c>
      <c r="G831" s="193" t="s">
        <v>634</v>
      </c>
      <c r="H831" s="193" t="s">
        <v>1663</v>
      </c>
      <c r="I831" s="192">
        <v>1</v>
      </c>
      <c r="O831" s="161" t="s">
        <v>102</v>
      </c>
      <c r="P831" s="161" t="s">
        <v>665</v>
      </c>
      <c r="Q831" s="161" t="s">
        <v>1663</v>
      </c>
      <c r="R831" s="192">
        <v>1</v>
      </c>
    </row>
    <row r="832" spans="6:18" ht="12.75" customHeight="1" x14ac:dyDescent="0.4">
      <c r="F832" s="191" t="s">
        <v>102</v>
      </c>
      <c r="G832" s="193" t="s">
        <v>634</v>
      </c>
      <c r="H832" s="193" t="s">
        <v>644</v>
      </c>
      <c r="I832" s="192">
        <v>1</v>
      </c>
      <c r="O832" s="161" t="s">
        <v>102</v>
      </c>
      <c r="P832" s="161" t="s">
        <v>665</v>
      </c>
      <c r="Q832" s="161" t="s">
        <v>644</v>
      </c>
      <c r="R832" s="192">
        <v>1</v>
      </c>
    </row>
    <row r="833" spans="6:18" ht="12.75" customHeight="1" x14ac:dyDescent="0.4">
      <c r="F833" s="191" t="s">
        <v>102</v>
      </c>
      <c r="G833" s="193" t="s">
        <v>634</v>
      </c>
      <c r="H833" s="193" t="s">
        <v>1664</v>
      </c>
      <c r="I833" s="192">
        <v>1</v>
      </c>
      <c r="O833" s="161" t="s">
        <v>102</v>
      </c>
      <c r="P833" s="161" t="s">
        <v>665</v>
      </c>
      <c r="Q833" s="161" t="s">
        <v>1664</v>
      </c>
      <c r="R833" s="192">
        <v>1</v>
      </c>
    </row>
    <row r="834" spans="6:18" ht="12.75" customHeight="1" x14ac:dyDescent="0.4">
      <c r="F834" s="191" t="s">
        <v>102</v>
      </c>
      <c r="G834" s="193" t="s">
        <v>634</v>
      </c>
      <c r="H834" s="193" t="s">
        <v>1665</v>
      </c>
      <c r="I834" s="192">
        <v>1</v>
      </c>
      <c r="O834" s="161" t="s">
        <v>102</v>
      </c>
      <c r="P834" s="161" t="s">
        <v>665</v>
      </c>
      <c r="Q834" s="161" t="s">
        <v>1665</v>
      </c>
      <c r="R834" s="192">
        <v>1</v>
      </c>
    </row>
    <row r="835" spans="6:18" ht="12.75" customHeight="1" x14ac:dyDescent="0.4">
      <c r="F835" s="191" t="s">
        <v>102</v>
      </c>
      <c r="G835" s="193" t="s">
        <v>634</v>
      </c>
      <c r="H835" s="193" t="s">
        <v>1666</v>
      </c>
      <c r="I835" s="192">
        <v>1</v>
      </c>
      <c r="O835" s="161" t="s">
        <v>102</v>
      </c>
      <c r="P835" s="161" t="s">
        <v>665</v>
      </c>
      <c r="Q835" s="161" t="s">
        <v>1666</v>
      </c>
      <c r="R835" s="192">
        <v>1</v>
      </c>
    </row>
    <row r="836" spans="6:18" ht="12.75" customHeight="1" x14ac:dyDescent="0.4">
      <c r="F836" s="191" t="s">
        <v>102</v>
      </c>
      <c r="G836" s="193" t="s">
        <v>634</v>
      </c>
      <c r="H836" s="193" t="s">
        <v>1667</v>
      </c>
      <c r="I836" s="192">
        <v>1</v>
      </c>
      <c r="O836" s="161" t="s">
        <v>102</v>
      </c>
      <c r="P836" s="161" t="s">
        <v>665</v>
      </c>
      <c r="Q836" s="161" t="s">
        <v>1667</v>
      </c>
      <c r="R836" s="192">
        <v>1</v>
      </c>
    </row>
    <row r="837" spans="6:18" ht="12.75" customHeight="1" x14ac:dyDescent="0.4">
      <c r="F837" s="191" t="s">
        <v>102</v>
      </c>
      <c r="G837" s="193" t="s">
        <v>900</v>
      </c>
      <c r="H837" s="193" t="s">
        <v>1668</v>
      </c>
      <c r="I837" s="192">
        <v>1</v>
      </c>
      <c r="O837" s="161" t="s">
        <v>102</v>
      </c>
      <c r="P837" s="161" t="s">
        <v>914</v>
      </c>
      <c r="Q837" s="161" t="s">
        <v>1668</v>
      </c>
      <c r="R837" s="192">
        <v>1</v>
      </c>
    </row>
    <row r="838" spans="6:18" ht="12.75" customHeight="1" x14ac:dyDescent="0.4">
      <c r="F838" s="191" t="s">
        <v>102</v>
      </c>
      <c r="G838" s="193" t="s">
        <v>900</v>
      </c>
      <c r="H838" s="193" t="s">
        <v>1669</v>
      </c>
      <c r="I838" s="192">
        <v>1</v>
      </c>
      <c r="O838" s="161" t="s">
        <v>102</v>
      </c>
      <c r="P838" s="161" t="s">
        <v>914</v>
      </c>
      <c r="Q838" s="161" t="s">
        <v>1669</v>
      </c>
      <c r="R838" s="192">
        <v>1</v>
      </c>
    </row>
    <row r="839" spans="6:18" ht="12.75" customHeight="1" x14ac:dyDescent="0.4">
      <c r="F839" s="191" t="s">
        <v>102</v>
      </c>
      <c r="G839" s="193" t="s">
        <v>912</v>
      </c>
      <c r="H839" s="193" t="s">
        <v>1670</v>
      </c>
      <c r="I839" s="192">
        <v>1</v>
      </c>
      <c r="O839" s="161" t="s">
        <v>102</v>
      </c>
      <c r="P839" s="161" t="s">
        <v>1033</v>
      </c>
      <c r="Q839" s="161" t="s">
        <v>1670</v>
      </c>
      <c r="R839" s="192">
        <v>1</v>
      </c>
    </row>
    <row r="840" spans="6:18" ht="12.75" customHeight="1" x14ac:dyDescent="0.4">
      <c r="F840" s="191" t="s">
        <v>103</v>
      </c>
      <c r="G840" s="193" t="s">
        <v>770</v>
      </c>
      <c r="H840" s="193" t="s">
        <v>1671</v>
      </c>
      <c r="I840" s="192">
        <v>1</v>
      </c>
      <c r="O840" s="161" t="s">
        <v>103</v>
      </c>
      <c r="P840" s="161" t="s">
        <v>645</v>
      </c>
      <c r="Q840" s="161" t="s">
        <v>1671</v>
      </c>
      <c r="R840" s="192">
        <v>1</v>
      </c>
    </row>
    <row r="841" spans="6:18" ht="12.75" customHeight="1" x14ac:dyDescent="0.4">
      <c r="F841" s="191" t="s">
        <v>103</v>
      </c>
      <c r="G841" s="193" t="s">
        <v>770</v>
      </c>
      <c r="H841" s="193" t="s">
        <v>1672</v>
      </c>
      <c r="I841" s="192">
        <v>1</v>
      </c>
      <c r="O841" s="161" t="s">
        <v>103</v>
      </c>
      <c r="P841" s="161" t="s">
        <v>645</v>
      </c>
      <c r="Q841" s="161" t="s">
        <v>1672</v>
      </c>
      <c r="R841" s="192">
        <v>1</v>
      </c>
    </row>
    <row r="842" spans="6:18" ht="12.75" customHeight="1" x14ac:dyDescent="0.4">
      <c r="F842" s="191" t="s">
        <v>103</v>
      </c>
      <c r="G842" s="193" t="s">
        <v>770</v>
      </c>
      <c r="H842" s="193" t="s">
        <v>1673</v>
      </c>
      <c r="I842" s="192">
        <v>1</v>
      </c>
      <c r="O842" s="161" t="s">
        <v>103</v>
      </c>
      <c r="P842" s="161" t="s">
        <v>645</v>
      </c>
      <c r="Q842" s="161" t="s">
        <v>1673</v>
      </c>
      <c r="R842" s="192">
        <v>1</v>
      </c>
    </row>
    <row r="843" spans="6:18" ht="12.75" customHeight="1" x14ac:dyDescent="0.4">
      <c r="F843" s="191" t="s">
        <v>103</v>
      </c>
      <c r="G843" s="193" t="s">
        <v>770</v>
      </c>
      <c r="H843" s="193" t="s">
        <v>1674</v>
      </c>
      <c r="I843" s="192">
        <v>1</v>
      </c>
      <c r="O843" s="161" t="s">
        <v>103</v>
      </c>
      <c r="P843" s="161" t="s">
        <v>645</v>
      </c>
      <c r="Q843" s="161" t="s">
        <v>1674</v>
      </c>
      <c r="R843" s="192">
        <v>1</v>
      </c>
    </row>
    <row r="844" spans="6:18" ht="12.75" customHeight="1" x14ac:dyDescent="0.4">
      <c r="F844" s="191" t="s">
        <v>103</v>
      </c>
      <c r="G844" s="193" t="s">
        <v>770</v>
      </c>
      <c r="H844" s="193" t="s">
        <v>1675</v>
      </c>
      <c r="I844" s="192">
        <v>1</v>
      </c>
      <c r="O844" s="161" t="s">
        <v>103</v>
      </c>
      <c r="P844" s="161" t="s">
        <v>645</v>
      </c>
      <c r="Q844" s="161" t="s">
        <v>1675</v>
      </c>
      <c r="R844" s="192">
        <v>1</v>
      </c>
    </row>
    <row r="845" spans="6:18" ht="12.75" customHeight="1" x14ac:dyDescent="0.4">
      <c r="F845" s="191" t="s">
        <v>103</v>
      </c>
      <c r="G845" s="193" t="s">
        <v>770</v>
      </c>
      <c r="H845" s="193" t="s">
        <v>1676</v>
      </c>
      <c r="I845" s="192">
        <v>1</v>
      </c>
      <c r="O845" s="161" t="s">
        <v>103</v>
      </c>
      <c r="P845" s="161" t="s">
        <v>645</v>
      </c>
      <c r="Q845" s="161" t="s">
        <v>1676</v>
      </c>
      <c r="R845" s="192">
        <v>1</v>
      </c>
    </row>
    <row r="846" spans="6:18" ht="12.75" customHeight="1" x14ac:dyDescent="0.4">
      <c r="F846" s="191" t="s">
        <v>103</v>
      </c>
      <c r="G846" s="193" t="s">
        <v>770</v>
      </c>
      <c r="H846" s="193" t="s">
        <v>1677</v>
      </c>
      <c r="I846" s="192">
        <v>1</v>
      </c>
      <c r="O846" s="161" t="s">
        <v>103</v>
      </c>
      <c r="P846" s="161" t="s">
        <v>645</v>
      </c>
      <c r="Q846" s="161" t="s">
        <v>1677</v>
      </c>
      <c r="R846" s="192">
        <v>1</v>
      </c>
    </row>
    <row r="847" spans="6:18" ht="12.75" customHeight="1" x14ac:dyDescent="0.4">
      <c r="F847" s="191" t="s">
        <v>103</v>
      </c>
      <c r="G847" s="193" t="s">
        <v>476</v>
      </c>
      <c r="H847" s="193" t="s">
        <v>1678</v>
      </c>
      <c r="I847" s="192">
        <v>1</v>
      </c>
      <c r="O847" s="161" t="s">
        <v>103</v>
      </c>
      <c r="P847" s="161" t="s">
        <v>668</v>
      </c>
      <c r="Q847" s="161" t="s">
        <v>1678</v>
      </c>
      <c r="R847" s="192">
        <v>1</v>
      </c>
    </row>
    <row r="848" spans="6:18" ht="12.75" customHeight="1" x14ac:dyDescent="0.4">
      <c r="F848" s="191" t="s">
        <v>103</v>
      </c>
      <c r="G848" s="193" t="s">
        <v>476</v>
      </c>
      <c r="H848" s="193" t="s">
        <v>1679</v>
      </c>
      <c r="I848" s="192">
        <v>1</v>
      </c>
      <c r="O848" s="161" t="s">
        <v>103</v>
      </c>
      <c r="P848" s="161" t="s">
        <v>668</v>
      </c>
      <c r="Q848" s="161" t="s">
        <v>1679</v>
      </c>
      <c r="R848" s="192">
        <v>1</v>
      </c>
    </row>
    <row r="849" spans="6:18" ht="12.75" customHeight="1" x14ac:dyDescent="0.4">
      <c r="F849" s="191" t="s">
        <v>103</v>
      </c>
      <c r="G849" s="193" t="s">
        <v>476</v>
      </c>
      <c r="H849" s="193" t="s">
        <v>513</v>
      </c>
      <c r="I849" s="192">
        <v>1</v>
      </c>
      <c r="O849" s="161" t="s">
        <v>103</v>
      </c>
      <c r="P849" s="161" t="s">
        <v>668</v>
      </c>
      <c r="Q849" s="161" t="s">
        <v>513</v>
      </c>
      <c r="R849" s="192">
        <v>1</v>
      </c>
    </row>
    <row r="850" spans="6:18" ht="12.75" customHeight="1" x14ac:dyDescent="0.4">
      <c r="F850" s="191" t="s">
        <v>103</v>
      </c>
      <c r="G850" s="193" t="s">
        <v>476</v>
      </c>
      <c r="H850" s="193" t="s">
        <v>1680</v>
      </c>
      <c r="I850" s="192">
        <v>1</v>
      </c>
      <c r="O850" s="161" t="s">
        <v>103</v>
      </c>
      <c r="P850" s="161" t="s">
        <v>668</v>
      </c>
      <c r="Q850" s="161" t="s">
        <v>1680</v>
      </c>
      <c r="R850" s="192">
        <v>1</v>
      </c>
    </row>
    <row r="851" spans="6:18" ht="12.75" customHeight="1" x14ac:dyDescent="0.4">
      <c r="F851" s="191" t="s">
        <v>103</v>
      </c>
      <c r="G851" s="193" t="s">
        <v>476</v>
      </c>
      <c r="H851" s="193" t="s">
        <v>1681</v>
      </c>
      <c r="I851" s="192">
        <v>1</v>
      </c>
      <c r="O851" s="161" t="s">
        <v>103</v>
      </c>
      <c r="P851" s="161" t="s">
        <v>668</v>
      </c>
      <c r="Q851" s="161" t="s">
        <v>1681</v>
      </c>
      <c r="R851" s="192">
        <v>1</v>
      </c>
    </row>
    <row r="852" spans="6:18" ht="12.75" customHeight="1" x14ac:dyDescent="0.4">
      <c r="F852" s="191" t="s">
        <v>103</v>
      </c>
      <c r="G852" s="193" t="s">
        <v>476</v>
      </c>
      <c r="H852" s="193" t="s">
        <v>1254</v>
      </c>
      <c r="I852" s="192">
        <v>1</v>
      </c>
      <c r="O852" s="161" t="s">
        <v>103</v>
      </c>
      <c r="P852" s="161" t="s">
        <v>668</v>
      </c>
      <c r="Q852" s="161" t="s">
        <v>1254</v>
      </c>
      <c r="R852" s="192">
        <v>1</v>
      </c>
    </row>
    <row r="853" spans="6:18" ht="12.75" customHeight="1" x14ac:dyDescent="0.4">
      <c r="F853" s="191" t="s">
        <v>103</v>
      </c>
      <c r="G853" s="193" t="s">
        <v>476</v>
      </c>
      <c r="H853" s="193" t="s">
        <v>1682</v>
      </c>
      <c r="I853" s="192">
        <v>1</v>
      </c>
      <c r="O853" s="161" t="s">
        <v>103</v>
      </c>
      <c r="P853" s="161" t="s">
        <v>481</v>
      </c>
      <c r="Q853" s="161" t="s">
        <v>1682</v>
      </c>
      <c r="R853" s="192">
        <v>1</v>
      </c>
    </row>
    <row r="854" spans="6:18" ht="12.75" customHeight="1" x14ac:dyDescent="0.4">
      <c r="F854" s="191" t="s">
        <v>103</v>
      </c>
      <c r="G854" s="193" t="s">
        <v>476</v>
      </c>
      <c r="H854" s="193" t="s">
        <v>1683</v>
      </c>
      <c r="I854" s="192">
        <v>1</v>
      </c>
      <c r="O854" s="161" t="s">
        <v>103</v>
      </c>
      <c r="P854" s="161" t="s">
        <v>481</v>
      </c>
      <c r="Q854" s="161" t="s">
        <v>1683</v>
      </c>
      <c r="R854" s="192">
        <v>1</v>
      </c>
    </row>
    <row r="855" spans="6:18" ht="12.75" customHeight="1" x14ac:dyDescent="0.4">
      <c r="F855" s="191" t="s">
        <v>103</v>
      </c>
      <c r="G855" s="193" t="s">
        <v>476</v>
      </c>
      <c r="H855" s="193" t="s">
        <v>1684</v>
      </c>
      <c r="I855" s="192">
        <v>1</v>
      </c>
      <c r="O855" s="161" t="s">
        <v>103</v>
      </c>
      <c r="P855" s="161" t="s">
        <v>481</v>
      </c>
      <c r="Q855" s="161" t="s">
        <v>1684</v>
      </c>
      <c r="R855" s="192">
        <v>1</v>
      </c>
    </row>
    <row r="856" spans="6:18" ht="12.75" customHeight="1" x14ac:dyDescent="0.4">
      <c r="F856" s="191" t="s">
        <v>103</v>
      </c>
      <c r="G856" s="193" t="s">
        <v>476</v>
      </c>
      <c r="H856" s="193" t="s">
        <v>1685</v>
      </c>
      <c r="I856" s="192">
        <v>1</v>
      </c>
      <c r="O856" s="161" t="s">
        <v>103</v>
      </c>
      <c r="P856" s="161" t="s">
        <v>481</v>
      </c>
      <c r="Q856" s="161" t="s">
        <v>1685</v>
      </c>
      <c r="R856" s="192">
        <v>1</v>
      </c>
    </row>
    <row r="857" spans="6:18" ht="12.75" customHeight="1" x14ac:dyDescent="0.4">
      <c r="F857" s="191" t="s">
        <v>103</v>
      </c>
      <c r="G857" s="193" t="s">
        <v>476</v>
      </c>
      <c r="H857" s="193" t="s">
        <v>1686</v>
      </c>
      <c r="I857" s="192">
        <v>1</v>
      </c>
      <c r="O857" s="161" t="s">
        <v>103</v>
      </c>
      <c r="P857" s="161" t="s">
        <v>481</v>
      </c>
      <c r="Q857" s="161" t="s">
        <v>1686</v>
      </c>
      <c r="R857" s="192">
        <v>1</v>
      </c>
    </row>
    <row r="858" spans="6:18" ht="12.75" customHeight="1" x14ac:dyDescent="0.4">
      <c r="F858" s="191" t="s">
        <v>103</v>
      </c>
      <c r="G858" s="193" t="s">
        <v>476</v>
      </c>
      <c r="H858" s="193" t="s">
        <v>1687</v>
      </c>
      <c r="I858" s="192">
        <v>1</v>
      </c>
      <c r="O858" s="161" t="s">
        <v>103</v>
      </c>
      <c r="P858" s="161" t="s">
        <v>481</v>
      </c>
      <c r="Q858" s="161" t="s">
        <v>1687</v>
      </c>
      <c r="R858" s="192">
        <v>1</v>
      </c>
    </row>
    <row r="859" spans="6:18" ht="12.75" customHeight="1" x14ac:dyDescent="0.4">
      <c r="F859" s="191" t="s">
        <v>103</v>
      </c>
      <c r="G859" s="193" t="s">
        <v>476</v>
      </c>
      <c r="H859" s="193" t="s">
        <v>1688</v>
      </c>
      <c r="I859" s="192">
        <v>1</v>
      </c>
      <c r="O859" s="161" t="s">
        <v>103</v>
      </c>
      <c r="P859" s="161" t="s">
        <v>481</v>
      </c>
      <c r="Q859" s="161" t="s">
        <v>1688</v>
      </c>
      <c r="R859" s="192">
        <v>1</v>
      </c>
    </row>
    <row r="860" spans="6:18" ht="12.75" customHeight="1" x14ac:dyDescent="0.4">
      <c r="F860" s="191" t="s">
        <v>103</v>
      </c>
      <c r="G860" s="193" t="s">
        <v>476</v>
      </c>
      <c r="H860" s="193" t="s">
        <v>1689</v>
      </c>
      <c r="I860" s="192">
        <v>1</v>
      </c>
      <c r="O860" s="161" t="s">
        <v>103</v>
      </c>
      <c r="P860" s="161" t="s">
        <v>481</v>
      </c>
      <c r="Q860" s="161" t="s">
        <v>1689</v>
      </c>
      <c r="R860" s="192">
        <v>1</v>
      </c>
    </row>
    <row r="861" spans="6:18" ht="12.75" customHeight="1" x14ac:dyDescent="0.4">
      <c r="F861" s="191" t="s">
        <v>103</v>
      </c>
      <c r="G861" s="193" t="s">
        <v>476</v>
      </c>
      <c r="H861" s="193" t="s">
        <v>1690</v>
      </c>
      <c r="I861" s="192">
        <v>1</v>
      </c>
      <c r="O861" s="161" t="s">
        <v>103</v>
      </c>
      <c r="P861" s="161" t="s">
        <v>481</v>
      </c>
      <c r="Q861" s="161" t="s">
        <v>1690</v>
      </c>
      <c r="R861" s="192">
        <v>1</v>
      </c>
    </row>
    <row r="862" spans="6:18" ht="12.75" customHeight="1" x14ac:dyDescent="0.4">
      <c r="F862" s="191" t="s">
        <v>103</v>
      </c>
      <c r="G862" s="193" t="s">
        <v>476</v>
      </c>
      <c r="H862" s="193" t="s">
        <v>1691</v>
      </c>
      <c r="I862" s="192">
        <v>1</v>
      </c>
      <c r="O862" s="161" t="s">
        <v>103</v>
      </c>
      <c r="P862" s="161" t="s">
        <v>481</v>
      </c>
      <c r="Q862" s="161" t="s">
        <v>1691</v>
      </c>
      <c r="R862" s="192">
        <v>1</v>
      </c>
    </row>
    <row r="863" spans="6:18" ht="12.75" customHeight="1" x14ac:dyDescent="0.4">
      <c r="F863" s="191" t="s">
        <v>103</v>
      </c>
      <c r="G863" s="193" t="s">
        <v>476</v>
      </c>
      <c r="H863" s="193" t="s">
        <v>1692</v>
      </c>
      <c r="I863" s="192">
        <v>1</v>
      </c>
      <c r="O863" s="161" t="s">
        <v>103</v>
      </c>
      <c r="P863" s="161" t="s">
        <v>481</v>
      </c>
      <c r="Q863" s="161" t="s">
        <v>1692</v>
      </c>
      <c r="R863" s="192">
        <v>1</v>
      </c>
    </row>
    <row r="864" spans="6:18" ht="12.75" customHeight="1" x14ac:dyDescent="0.4">
      <c r="F864" s="191" t="s">
        <v>103</v>
      </c>
      <c r="G864" s="193" t="s">
        <v>476</v>
      </c>
      <c r="H864" s="193" t="s">
        <v>1693</v>
      </c>
      <c r="I864" s="192">
        <v>1</v>
      </c>
      <c r="O864" s="161" t="s">
        <v>103</v>
      </c>
      <c r="P864" s="161" t="s">
        <v>481</v>
      </c>
      <c r="Q864" s="161" t="s">
        <v>1693</v>
      </c>
      <c r="R864" s="192">
        <v>1</v>
      </c>
    </row>
    <row r="865" spans="6:18" ht="12.75" customHeight="1" x14ac:dyDescent="0.4">
      <c r="F865" s="191" t="s">
        <v>103</v>
      </c>
      <c r="G865" s="193" t="s">
        <v>476</v>
      </c>
      <c r="H865" s="193" t="s">
        <v>1694</v>
      </c>
      <c r="I865" s="192">
        <v>1</v>
      </c>
      <c r="O865" s="161" t="s">
        <v>103</v>
      </c>
      <c r="P865" s="161" t="s">
        <v>481</v>
      </c>
      <c r="Q865" s="161" t="s">
        <v>1694</v>
      </c>
      <c r="R865" s="192">
        <v>1</v>
      </c>
    </row>
    <row r="866" spans="6:18" ht="12.75" customHeight="1" x14ac:dyDescent="0.4">
      <c r="F866" s="191" t="s">
        <v>103</v>
      </c>
      <c r="G866" s="193" t="s">
        <v>476</v>
      </c>
      <c r="H866" s="193" t="s">
        <v>1695</v>
      </c>
      <c r="I866" s="192">
        <v>1</v>
      </c>
      <c r="O866" s="161" t="s">
        <v>103</v>
      </c>
      <c r="P866" s="161" t="s">
        <v>481</v>
      </c>
      <c r="Q866" s="161" t="s">
        <v>1695</v>
      </c>
      <c r="R866" s="192">
        <v>1</v>
      </c>
    </row>
    <row r="867" spans="6:18" ht="12.75" customHeight="1" x14ac:dyDescent="0.4">
      <c r="F867" s="191" t="s">
        <v>103</v>
      </c>
      <c r="G867" s="193" t="s">
        <v>476</v>
      </c>
      <c r="H867" s="193" t="s">
        <v>1696</v>
      </c>
      <c r="I867" s="192">
        <v>1</v>
      </c>
      <c r="O867" s="161" t="s">
        <v>103</v>
      </c>
      <c r="P867" s="161" t="s">
        <v>481</v>
      </c>
      <c r="Q867" s="161" t="s">
        <v>1696</v>
      </c>
      <c r="R867" s="192">
        <v>1</v>
      </c>
    </row>
    <row r="868" spans="6:18" ht="12.75" customHeight="1" x14ac:dyDescent="0.4">
      <c r="F868" s="191" t="s">
        <v>103</v>
      </c>
      <c r="G868" s="193" t="s">
        <v>476</v>
      </c>
      <c r="H868" s="193" t="s">
        <v>1697</v>
      </c>
      <c r="I868" s="192">
        <v>1</v>
      </c>
      <c r="O868" s="161" t="s">
        <v>103</v>
      </c>
      <c r="P868" s="161" t="s">
        <v>481</v>
      </c>
      <c r="Q868" s="161" t="s">
        <v>1697</v>
      </c>
      <c r="R868" s="192">
        <v>1</v>
      </c>
    </row>
    <row r="869" spans="6:18" ht="12.75" customHeight="1" x14ac:dyDescent="0.4">
      <c r="F869" s="191" t="s">
        <v>103</v>
      </c>
      <c r="G869" s="193" t="s">
        <v>476</v>
      </c>
      <c r="H869" s="193" t="s">
        <v>1698</v>
      </c>
      <c r="I869" s="192">
        <v>1</v>
      </c>
      <c r="O869" s="161" t="s">
        <v>103</v>
      </c>
      <c r="P869" s="161" t="s">
        <v>481</v>
      </c>
      <c r="Q869" s="161" t="s">
        <v>1698</v>
      </c>
      <c r="R869" s="192">
        <v>1</v>
      </c>
    </row>
    <row r="870" spans="6:18" ht="12.75" customHeight="1" x14ac:dyDescent="0.4">
      <c r="F870" s="191" t="s">
        <v>103</v>
      </c>
      <c r="G870" s="193" t="s">
        <v>866</v>
      </c>
      <c r="H870" s="193" t="s">
        <v>1699</v>
      </c>
      <c r="I870" s="192">
        <v>1</v>
      </c>
      <c r="O870" s="161" t="s">
        <v>103</v>
      </c>
      <c r="P870" s="161" t="s">
        <v>611</v>
      </c>
      <c r="Q870" s="161" t="s">
        <v>1699</v>
      </c>
      <c r="R870" s="192">
        <v>1</v>
      </c>
    </row>
    <row r="871" spans="6:18" ht="12.75" customHeight="1" x14ac:dyDescent="0.4">
      <c r="F871" s="191" t="s">
        <v>103</v>
      </c>
      <c r="G871" s="193" t="s">
        <v>866</v>
      </c>
      <c r="H871" s="193" t="s">
        <v>1700</v>
      </c>
      <c r="I871" s="192">
        <v>1</v>
      </c>
      <c r="O871" s="161" t="s">
        <v>103</v>
      </c>
      <c r="P871" s="161" t="s">
        <v>611</v>
      </c>
      <c r="Q871" s="161" t="s">
        <v>1700</v>
      </c>
      <c r="R871" s="192">
        <v>1</v>
      </c>
    </row>
    <row r="872" spans="6:18" ht="12.75" customHeight="1" x14ac:dyDescent="0.4">
      <c r="F872" s="191" t="s">
        <v>103</v>
      </c>
      <c r="G872" s="193" t="s">
        <v>866</v>
      </c>
      <c r="H872" s="193" t="s">
        <v>1701</v>
      </c>
      <c r="I872" s="192">
        <v>1</v>
      </c>
      <c r="O872" s="161" t="s">
        <v>103</v>
      </c>
      <c r="P872" s="161" t="s">
        <v>611</v>
      </c>
      <c r="Q872" s="161" t="s">
        <v>1701</v>
      </c>
      <c r="R872" s="192">
        <v>1</v>
      </c>
    </row>
    <row r="873" spans="6:18" ht="12.75" customHeight="1" x14ac:dyDescent="0.4">
      <c r="F873" s="191" t="s">
        <v>103</v>
      </c>
      <c r="G873" s="193" t="s">
        <v>866</v>
      </c>
      <c r="H873" s="193" t="s">
        <v>1702</v>
      </c>
      <c r="I873" s="192">
        <v>1</v>
      </c>
      <c r="O873" s="161" t="s">
        <v>103</v>
      </c>
      <c r="P873" s="161" t="s">
        <v>611</v>
      </c>
      <c r="Q873" s="161" t="s">
        <v>1702</v>
      </c>
      <c r="R873" s="192">
        <v>1</v>
      </c>
    </row>
    <row r="874" spans="6:18" ht="12.75" customHeight="1" x14ac:dyDescent="0.4">
      <c r="F874" s="191" t="s">
        <v>103</v>
      </c>
      <c r="G874" s="193" t="s">
        <v>866</v>
      </c>
      <c r="H874" s="193" t="s">
        <v>1703</v>
      </c>
      <c r="I874" s="192">
        <v>1</v>
      </c>
      <c r="O874" s="161" t="s">
        <v>103</v>
      </c>
      <c r="P874" s="161" t="s">
        <v>611</v>
      </c>
      <c r="Q874" s="161" t="s">
        <v>1703</v>
      </c>
      <c r="R874" s="192">
        <v>1</v>
      </c>
    </row>
    <row r="875" spans="6:18" ht="12.75" customHeight="1" x14ac:dyDescent="0.4">
      <c r="F875" s="191" t="s">
        <v>103</v>
      </c>
      <c r="G875" s="193" t="s">
        <v>866</v>
      </c>
      <c r="H875" s="193" t="s">
        <v>1704</v>
      </c>
      <c r="I875" s="192">
        <v>1</v>
      </c>
      <c r="O875" s="161" t="s">
        <v>103</v>
      </c>
      <c r="P875" s="161" t="s">
        <v>611</v>
      </c>
      <c r="Q875" s="161" t="s">
        <v>1704</v>
      </c>
      <c r="R875" s="192">
        <v>1</v>
      </c>
    </row>
    <row r="876" spans="6:18" ht="12.75" customHeight="1" x14ac:dyDescent="0.4">
      <c r="F876" s="191" t="s">
        <v>103</v>
      </c>
      <c r="G876" s="193" t="s">
        <v>866</v>
      </c>
      <c r="H876" s="193" t="s">
        <v>1705</v>
      </c>
      <c r="I876" s="192">
        <v>1</v>
      </c>
      <c r="O876" s="161" t="s">
        <v>103</v>
      </c>
      <c r="P876" s="161" t="s">
        <v>611</v>
      </c>
      <c r="Q876" s="161" t="s">
        <v>1705</v>
      </c>
      <c r="R876" s="192">
        <v>1</v>
      </c>
    </row>
    <row r="877" spans="6:18" ht="12.75" customHeight="1" x14ac:dyDescent="0.4">
      <c r="F877" s="191" t="s">
        <v>103</v>
      </c>
      <c r="G877" s="193" t="s">
        <v>866</v>
      </c>
      <c r="H877" s="193" t="s">
        <v>1706</v>
      </c>
      <c r="I877" s="192">
        <v>1</v>
      </c>
      <c r="O877" s="161" t="s">
        <v>103</v>
      </c>
      <c r="P877" s="161" t="s">
        <v>611</v>
      </c>
      <c r="Q877" s="161" t="s">
        <v>1706</v>
      </c>
      <c r="R877" s="192">
        <v>1</v>
      </c>
    </row>
    <row r="878" spans="6:18" ht="12.75" customHeight="1" x14ac:dyDescent="0.4">
      <c r="F878" s="191" t="s">
        <v>103</v>
      </c>
      <c r="G878" s="193" t="s">
        <v>643</v>
      </c>
      <c r="H878" s="193" t="s">
        <v>1707</v>
      </c>
      <c r="I878" s="192">
        <v>1</v>
      </c>
      <c r="O878" s="161" t="s">
        <v>103</v>
      </c>
      <c r="P878" s="161" t="s">
        <v>529</v>
      </c>
      <c r="Q878" s="161" t="s">
        <v>1707</v>
      </c>
      <c r="R878" s="192">
        <v>1</v>
      </c>
    </row>
    <row r="879" spans="6:18" ht="12.75" customHeight="1" x14ac:dyDescent="0.4">
      <c r="F879" s="191" t="s">
        <v>103</v>
      </c>
      <c r="G879" s="193" t="s">
        <v>643</v>
      </c>
      <c r="H879" s="193" t="s">
        <v>1708</v>
      </c>
      <c r="I879" s="192">
        <v>1</v>
      </c>
      <c r="O879" s="161" t="s">
        <v>103</v>
      </c>
      <c r="P879" s="161" t="s">
        <v>529</v>
      </c>
      <c r="Q879" s="161" t="s">
        <v>1708</v>
      </c>
      <c r="R879" s="192">
        <v>1</v>
      </c>
    </row>
    <row r="880" spans="6:18" ht="12.75" customHeight="1" x14ac:dyDescent="0.4">
      <c r="F880" s="191" t="s">
        <v>103</v>
      </c>
      <c r="G880" s="193" t="s">
        <v>643</v>
      </c>
      <c r="H880" s="193" t="s">
        <v>1709</v>
      </c>
      <c r="I880" s="192">
        <v>1</v>
      </c>
      <c r="O880" s="161" t="s">
        <v>103</v>
      </c>
      <c r="P880" s="161" t="s">
        <v>529</v>
      </c>
      <c r="Q880" s="161" t="s">
        <v>1709</v>
      </c>
      <c r="R880" s="192">
        <v>1</v>
      </c>
    </row>
    <row r="881" spans="6:18" ht="12.75" customHeight="1" x14ac:dyDescent="0.4">
      <c r="F881" s="191" t="s">
        <v>103</v>
      </c>
      <c r="G881" s="193" t="s">
        <v>643</v>
      </c>
      <c r="H881" s="193" t="s">
        <v>1710</v>
      </c>
      <c r="I881" s="192">
        <v>1</v>
      </c>
      <c r="O881" s="161" t="s">
        <v>103</v>
      </c>
      <c r="P881" s="161" t="s">
        <v>529</v>
      </c>
      <c r="Q881" s="161" t="s">
        <v>1710</v>
      </c>
      <c r="R881" s="192">
        <v>1</v>
      </c>
    </row>
    <row r="882" spans="6:18" ht="12.75" customHeight="1" x14ac:dyDescent="0.4">
      <c r="F882" s="191" t="s">
        <v>103</v>
      </c>
      <c r="G882" s="193" t="s">
        <v>643</v>
      </c>
      <c r="H882" s="193" t="s">
        <v>1711</v>
      </c>
      <c r="I882" s="192">
        <v>1</v>
      </c>
      <c r="O882" s="161" t="s">
        <v>103</v>
      </c>
      <c r="P882" s="161" t="s">
        <v>529</v>
      </c>
      <c r="Q882" s="161" t="s">
        <v>1711</v>
      </c>
      <c r="R882" s="192">
        <v>1</v>
      </c>
    </row>
    <row r="883" spans="6:18" ht="12.75" customHeight="1" x14ac:dyDescent="0.4">
      <c r="F883" s="191" t="s">
        <v>103</v>
      </c>
      <c r="G883" s="193" t="s">
        <v>643</v>
      </c>
      <c r="H883" s="193" t="s">
        <v>1712</v>
      </c>
      <c r="I883" s="192">
        <v>1</v>
      </c>
      <c r="O883" s="161" t="s">
        <v>103</v>
      </c>
      <c r="P883" s="161" t="s">
        <v>529</v>
      </c>
      <c r="Q883" s="161" t="s">
        <v>1712</v>
      </c>
      <c r="R883" s="192">
        <v>1</v>
      </c>
    </row>
    <row r="884" spans="6:18" ht="12.75" customHeight="1" x14ac:dyDescent="0.4">
      <c r="F884" s="191" t="s">
        <v>103</v>
      </c>
      <c r="G884" s="193" t="s">
        <v>643</v>
      </c>
      <c r="H884" s="193" t="s">
        <v>1713</v>
      </c>
      <c r="I884" s="192">
        <v>1</v>
      </c>
      <c r="O884" s="161" t="s">
        <v>103</v>
      </c>
      <c r="P884" s="161" t="s">
        <v>529</v>
      </c>
      <c r="Q884" s="161" t="s">
        <v>1713</v>
      </c>
      <c r="R884" s="192">
        <v>1</v>
      </c>
    </row>
    <row r="885" spans="6:18" ht="12.75" customHeight="1" x14ac:dyDescent="0.4">
      <c r="F885" s="191" t="s">
        <v>103</v>
      </c>
      <c r="G885" s="193" t="s">
        <v>643</v>
      </c>
      <c r="H885" s="193" t="s">
        <v>1714</v>
      </c>
      <c r="I885" s="192">
        <v>1</v>
      </c>
      <c r="O885" s="161" t="s">
        <v>103</v>
      </c>
      <c r="P885" s="161" t="s">
        <v>529</v>
      </c>
      <c r="Q885" s="161" t="s">
        <v>1714</v>
      </c>
      <c r="R885" s="192">
        <v>1</v>
      </c>
    </row>
    <row r="886" spans="6:18" ht="12.75" customHeight="1" x14ac:dyDescent="0.4">
      <c r="F886" s="191" t="s">
        <v>103</v>
      </c>
      <c r="G886" s="193" t="s">
        <v>643</v>
      </c>
      <c r="H886" s="193" t="s">
        <v>1715</v>
      </c>
      <c r="I886" s="192">
        <v>1</v>
      </c>
      <c r="O886" s="161" t="s">
        <v>103</v>
      </c>
      <c r="P886" s="161" t="s">
        <v>529</v>
      </c>
      <c r="Q886" s="161" t="s">
        <v>1715</v>
      </c>
      <c r="R886" s="192">
        <v>1</v>
      </c>
    </row>
    <row r="887" spans="6:18" ht="12.75" customHeight="1" x14ac:dyDescent="0.4">
      <c r="F887" s="191" t="s">
        <v>103</v>
      </c>
      <c r="G887" s="193" t="s">
        <v>643</v>
      </c>
      <c r="H887" s="193" t="s">
        <v>1716</v>
      </c>
      <c r="I887" s="192">
        <v>1</v>
      </c>
      <c r="O887" s="161" t="s">
        <v>103</v>
      </c>
      <c r="P887" s="161" t="s">
        <v>529</v>
      </c>
      <c r="Q887" s="161" t="s">
        <v>1716</v>
      </c>
      <c r="R887" s="192">
        <v>1</v>
      </c>
    </row>
    <row r="888" spans="6:18" ht="12.75" customHeight="1" x14ac:dyDescent="0.4">
      <c r="F888" s="191" t="s">
        <v>103</v>
      </c>
      <c r="G888" s="193" t="s">
        <v>643</v>
      </c>
      <c r="H888" s="193" t="s">
        <v>1717</v>
      </c>
      <c r="I888" s="192">
        <v>1</v>
      </c>
      <c r="O888" s="161" t="s">
        <v>103</v>
      </c>
      <c r="P888" s="161" t="s">
        <v>529</v>
      </c>
      <c r="Q888" s="161" t="s">
        <v>1717</v>
      </c>
      <c r="R888" s="192">
        <v>1</v>
      </c>
    </row>
    <row r="889" spans="6:18" ht="12.75" customHeight="1" x14ac:dyDescent="0.4">
      <c r="F889" s="191" t="s">
        <v>103</v>
      </c>
      <c r="G889" s="193" t="s">
        <v>643</v>
      </c>
      <c r="H889" s="193" t="s">
        <v>1710</v>
      </c>
      <c r="I889" s="192">
        <v>1</v>
      </c>
      <c r="O889" s="161" t="s">
        <v>103</v>
      </c>
      <c r="P889" s="161" t="s">
        <v>529</v>
      </c>
      <c r="Q889" s="161" t="s">
        <v>1710</v>
      </c>
      <c r="R889" s="192">
        <v>1</v>
      </c>
    </row>
    <row r="890" spans="6:18" ht="12.75" customHeight="1" x14ac:dyDescent="0.4">
      <c r="F890" s="191" t="s">
        <v>104</v>
      </c>
      <c r="G890" s="193" t="s">
        <v>1014</v>
      </c>
      <c r="H890" s="193" t="s">
        <v>1718</v>
      </c>
      <c r="I890" s="192">
        <v>1</v>
      </c>
      <c r="O890" s="161" t="s">
        <v>104</v>
      </c>
      <c r="P890" s="161" t="s">
        <v>1035</v>
      </c>
      <c r="Q890" s="161" t="s">
        <v>1718</v>
      </c>
      <c r="R890" s="192">
        <v>1</v>
      </c>
    </row>
    <row r="891" spans="6:18" ht="12.75" customHeight="1" x14ac:dyDescent="0.4">
      <c r="F891" s="191" t="s">
        <v>104</v>
      </c>
      <c r="G891" s="193" t="s">
        <v>871</v>
      </c>
      <c r="H891" s="193" t="s">
        <v>1719</v>
      </c>
      <c r="I891" s="192">
        <v>1</v>
      </c>
      <c r="O891" s="161" t="s">
        <v>104</v>
      </c>
      <c r="P891" s="161" t="s">
        <v>923</v>
      </c>
      <c r="Q891" s="161" t="s">
        <v>1719</v>
      </c>
      <c r="R891" s="192">
        <v>1</v>
      </c>
    </row>
    <row r="892" spans="6:18" ht="12.75" customHeight="1" x14ac:dyDescent="0.4">
      <c r="F892" s="191" t="s">
        <v>1720</v>
      </c>
      <c r="G892" s="193" t="s">
        <v>1721</v>
      </c>
      <c r="H892" s="193" t="s">
        <v>1722</v>
      </c>
      <c r="I892" s="192">
        <v>1</v>
      </c>
      <c r="O892" s="161" t="s">
        <v>1720</v>
      </c>
      <c r="P892" s="161" t="s">
        <v>923</v>
      </c>
      <c r="Q892" s="161" t="s">
        <v>1722</v>
      </c>
      <c r="R892" s="192">
        <v>1</v>
      </c>
    </row>
    <row r="893" spans="6:18" ht="12.75" customHeight="1" x14ac:dyDescent="0.4">
      <c r="F893" s="191" t="s">
        <v>104</v>
      </c>
      <c r="G893" s="193" t="s">
        <v>1723</v>
      </c>
      <c r="H893" s="193" t="s">
        <v>1724</v>
      </c>
      <c r="I893" s="192">
        <v>1</v>
      </c>
      <c r="O893" s="161" t="s">
        <v>104</v>
      </c>
      <c r="P893" s="161" t="s">
        <v>917</v>
      </c>
      <c r="Q893" s="161" t="s">
        <v>1724</v>
      </c>
      <c r="R893" s="192">
        <v>1</v>
      </c>
    </row>
    <row r="894" spans="6:18" ht="12.75" customHeight="1" x14ac:dyDescent="0.4">
      <c r="F894" s="191" t="s">
        <v>104</v>
      </c>
      <c r="G894" s="193" t="s">
        <v>981</v>
      </c>
      <c r="H894" s="193" t="s">
        <v>1725</v>
      </c>
      <c r="I894" s="192">
        <v>1</v>
      </c>
      <c r="O894" s="161" t="s">
        <v>104</v>
      </c>
      <c r="P894" s="161" t="s">
        <v>917</v>
      </c>
      <c r="Q894" s="161" t="s">
        <v>1725</v>
      </c>
      <c r="R894" s="192">
        <v>1</v>
      </c>
    </row>
    <row r="895" spans="6:18" ht="12.75" customHeight="1" x14ac:dyDescent="0.4">
      <c r="F895" s="191" t="s">
        <v>104</v>
      </c>
      <c r="G895" s="193" t="s">
        <v>621</v>
      </c>
      <c r="H895" s="193" t="s">
        <v>1726</v>
      </c>
      <c r="I895" s="192">
        <v>1</v>
      </c>
      <c r="O895" s="161" t="s">
        <v>104</v>
      </c>
      <c r="P895" s="161" t="s">
        <v>614</v>
      </c>
      <c r="Q895" s="161" t="s">
        <v>1726</v>
      </c>
      <c r="R895" s="192">
        <v>1</v>
      </c>
    </row>
    <row r="896" spans="6:18" ht="12.75" customHeight="1" x14ac:dyDescent="0.4">
      <c r="F896" s="191" t="s">
        <v>104</v>
      </c>
      <c r="G896" s="193" t="s">
        <v>621</v>
      </c>
      <c r="H896" s="193" t="s">
        <v>1727</v>
      </c>
      <c r="I896" s="192">
        <v>1</v>
      </c>
      <c r="O896" s="161" t="s">
        <v>104</v>
      </c>
      <c r="P896" s="161" t="s">
        <v>614</v>
      </c>
      <c r="Q896" s="161" t="s">
        <v>1727</v>
      </c>
      <c r="R896" s="192">
        <v>1</v>
      </c>
    </row>
    <row r="897" spans="6:18" ht="12.75" customHeight="1" x14ac:dyDescent="0.4">
      <c r="F897" s="191" t="s">
        <v>104</v>
      </c>
      <c r="G897" s="193" t="s">
        <v>621</v>
      </c>
      <c r="H897" s="193" t="s">
        <v>1728</v>
      </c>
      <c r="I897" s="192">
        <v>1</v>
      </c>
      <c r="O897" s="161" t="s">
        <v>104</v>
      </c>
      <c r="P897" s="161" t="s">
        <v>614</v>
      </c>
      <c r="Q897" s="161" t="s">
        <v>1728</v>
      </c>
      <c r="R897" s="192">
        <v>1</v>
      </c>
    </row>
    <row r="898" spans="6:18" ht="12.75" customHeight="1" x14ac:dyDescent="0.4">
      <c r="F898" s="191" t="s">
        <v>104</v>
      </c>
      <c r="G898" s="193" t="s">
        <v>621</v>
      </c>
      <c r="H898" s="193" t="s">
        <v>1729</v>
      </c>
      <c r="I898" s="192">
        <v>1</v>
      </c>
      <c r="O898" s="161" t="s">
        <v>104</v>
      </c>
      <c r="P898" s="161" t="s">
        <v>614</v>
      </c>
      <c r="Q898" s="161" t="s">
        <v>1729</v>
      </c>
      <c r="R898" s="192">
        <v>1</v>
      </c>
    </row>
    <row r="899" spans="6:18" ht="12.75" customHeight="1" x14ac:dyDescent="0.4">
      <c r="F899" s="191" t="s">
        <v>104</v>
      </c>
      <c r="G899" s="193" t="s">
        <v>621</v>
      </c>
      <c r="H899" s="193" t="s">
        <v>1730</v>
      </c>
      <c r="I899" s="192">
        <v>1</v>
      </c>
      <c r="O899" s="161" t="s">
        <v>104</v>
      </c>
      <c r="P899" s="161" t="s">
        <v>614</v>
      </c>
      <c r="Q899" s="161" t="s">
        <v>1730</v>
      </c>
      <c r="R899" s="192">
        <v>1</v>
      </c>
    </row>
    <row r="900" spans="6:18" ht="12.75" customHeight="1" x14ac:dyDescent="0.4">
      <c r="F900" s="191" t="s">
        <v>104</v>
      </c>
      <c r="G900" s="193" t="s">
        <v>621</v>
      </c>
      <c r="H900" s="193" t="s">
        <v>1731</v>
      </c>
      <c r="I900" s="192">
        <v>1</v>
      </c>
      <c r="O900" s="161" t="s">
        <v>104</v>
      </c>
      <c r="P900" s="161" t="s">
        <v>614</v>
      </c>
      <c r="Q900" s="161" t="s">
        <v>1731</v>
      </c>
      <c r="R900" s="192">
        <v>1</v>
      </c>
    </row>
    <row r="901" spans="6:18" ht="12.75" customHeight="1" x14ac:dyDescent="0.4">
      <c r="F901" s="191" t="s">
        <v>104</v>
      </c>
      <c r="G901" s="193" t="s">
        <v>621</v>
      </c>
      <c r="H901" s="193" t="s">
        <v>1732</v>
      </c>
      <c r="I901" s="192">
        <v>1</v>
      </c>
      <c r="O901" s="161" t="s">
        <v>104</v>
      </c>
      <c r="P901" s="161" t="s">
        <v>614</v>
      </c>
      <c r="Q901" s="161" t="s">
        <v>1732</v>
      </c>
      <c r="R901" s="192">
        <v>1</v>
      </c>
    </row>
    <row r="902" spans="6:18" ht="12.75" customHeight="1" x14ac:dyDescent="0.4">
      <c r="F902" s="191" t="s">
        <v>104</v>
      </c>
      <c r="G902" s="193" t="s">
        <v>621</v>
      </c>
      <c r="H902" s="193" t="s">
        <v>1733</v>
      </c>
      <c r="I902" s="192">
        <v>1</v>
      </c>
      <c r="O902" s="161" t="s">
        <v>104</v>
      </c>
      <c r="P902" s="161" t="s">
        <v>614</v>
      </c>
      <c r="Q902" s="161" t="s">
        <v>1733</v>
      </c>
      <c r="R902" s="192">
        <v>1</v>
      </c>
    </row>
    <row r="903" spans="6:18" ht="12.75" customHeight="1" x14ac:dyDescent="0.4">
      <c r="F903" s="191" t="s">
        <v>104</v>
      </c>
      <c r="G903" s="193" t="s">
        <v>846</v>
      </c>
      <c r="H903" s="193" t="s">
        <v>1734</v>
      </c>
      <c r="I903" s="192">
        <v>1</v>
      </c>
      <c r="O903" s="161" t="s">
        <v>104</v>
      </c>
      <c r="P903" s="161" t="s">
        <v>842</v>
      </c>
      <c r="Q903" s="161" t="s">
        <v>1734</v>
      </c>
      <c r="R903" s="192">
        <v>1</v>
      </c>
    </row>
    <row r="904" spans="6:18" ht="12.75" customHeight="1" x14ac:dyDescent="0.4">
      <c r="F904" s="191" t="s">
        <v>104</v>
      </c>
      <c r="G904" s="193" t="s">
        <v>846</v>
      </c>
      <c r="H904" s="193" t="s">
        <v>757</v>
      </c>
      <c r="I904" s="192">
        <v>1</v>
      </c>
      <c r="O904" s="161" t="s">
        <v>104</v>
      </c>
      <c r="P904" s="161" t="s">
        <v>842</v>
      </c>
      <c r="Q904" s="161" t="s">
        <v>757</v>
      </c>
      <c r="R904" s="192">
        <v>1</v>
      </c>
    </row>
    <row r="905" spans="6:18" ht="12.75" customHeight="1" x14ac:dyDescent="0.4">
      <c r="F905" s="191" t="s">
        <v>104</v>
      </c>
      <c r="G905" s="193" t="s">
        <v>846</v>
      </c>
      <c r="H905" s="193" t="s">
        <v>1735</v>
      </c>
      <c r="I905" s="192">
        <v>1</v>
      </c>
      <c r="O905" s="161" t="s">
        <v>104</v>
      </c>
      <c r="P905" s="161" t="s">
        <v>842</v>
      </c>
      <c r="Q905" s="161" t="s">
        <v>1735</v>
      </c>
      <c r="R905" s="192">
        <v>1</v>
      </c>
    </row>
    <row r="906" spans="6:18" ht="12.75" customHeight="1" x14ac:dyDescent="0.4">
      <c r="F906" s="191" t="s">
        <v>104</v>
      </c>
      <c r="G906" s="193" t="s">
        <v>883</v>
      </c>
      <c r="H906" s="193" t="s">
        <v>1736</v>
      </c>
      <c r="I906" s="192">
        <v>1</v>
      </c>
      <c r="O906" s="161" t="s">
        <v>104</v>
      </c>
      <c r="P906" s="161" t="s">
        <v>920</v>
      </c>
      <c r="Q906" s="161" t="s">
        <v>1736</v>
      </c>
      <c r="R906" s="192">
        <v>1</v>
      </c>
    </row>
    <row r="907" spans="6:18" ht="12.75" customHeight="1" x14ac:dyDescent="0.4">
      <c r="F907" s="191" t="s">
        <v>104</v>
      </c>
      <c r="G907" s="193" t="s">
        <v>883</v>
      </c>
      <c r="H907" s="193" t="s">
        <v>1737</v>
      </c>
      <c r="I907" s="192">
        <v>1</v>
      </c>
      <c r="O907" s="161" t="s">
        <v>104</v>
      </c>
      <c r="P907" s="161" t="s">
        <v>920</v>
      </c>
      <c r="Q907" s="161" t="s">
        <v>1737</v>
      </c>
      <c r="R907" s="192">
        <v>1</v>
      </c>
    </row>
    <row r="908" spans="6:18" ht="12.75" customHeight="1" x14ac:dyDescent="0.4">
      <c r="F908" s="191" t="s">
        <v>104</v>
      </c>
      <c r="G908" s="193" t="s">
        <v>657</v>
      </c>
      <c r="H908" s="193" t="s">
        <v>1738</v>
      </c>
      <c r="I908" s="192">
        <v>1</v>
      </c>
      <c r="O908" s="161" t="s">
        <v>104</v>
      </c>
      <c r="P908" s="161" t="s">
        <v>671</v>
      </c>
      <c r="Q908" s="161" t="s">
        <v>1738</v>
      </c>
      <c r="R908" s="192">
        <v>1</v>
      </c>
    </row>
    <row r="909" spans="6:18" ht="12.75" customHeight="1" x14ac:dyDescent="0.4">
      <c r="F909" s="191" t="s">
        <v>104</v>
      </c>
      <c r="G909" s="193" t="s">
        <v>657</v>
      </c>
      <c r="H909" s="193" t="s">
        <v>1739</v>
      </c>
      <c r="I909" s="192">
        <v>1</v>
      </c>
      <c r="O909" s="161" t="s">
        <v>104</v>
      </c>
      <c r="P909" s="161" t="s">
        <v>671</v>
      </c>
      <c r="Q909" s="161" t="s">
        <v>1739</v>
      </c>
      <c r="R909" s="192">
        <v>1</v>
      </c>
    </row>
    <row r="910" spans="6:18" ht="12.75" customHeight="1" x14ac:dyDescent="0.4">
      <c r="F910" s="191" t="s">
        <v>104</v>
      </c>
      <c r="G910" s="193" t="s">
        <v>657</v>
      </c>
      <c r="H910" s="193" t="s">
        <v>1740</v>
      </c>
      <c r="I910" s="192">
        <v>1</v>
      </c>
      <c r="O910" s="161" t="s">
        <v>104</v>
      </c>
      <c r="P910" s="161" t="s">
        <v>671</v>
      </c>
      <c r="Q910" s="161" t="s">
        <v>1740</v>
      </c>
      <c r="R910" s="192">
        <v>1</v>
      </c>
    </row>
    <row r="911" spans="6:18" ht="12.75" customHeight="1" x14ac:dyDescent="0.4">
      <c r="F911" s="191" t="s">
        <v>104</v>
      </c>
      <c r="G911" s="193" t="s">
        <v>657</v>
      </c>
      <c r="H911" s="193" t="s">
        <v>1741</v>
      </c>
      <c r="I911" s="192">
        <v>1</v>
      </c>
      <c r="O911" s="161" t="s">
        <v>104</v>
      </c>
      <c r="P911" s="161" t="s">
        <v>671</v>
      </c>
      <c r="Q911" s="161" t="s">
        <v>1741</v>
      </c>
      <c r="R911" s="192">
        <v>1</v>
      </c>
    </row>
    <row r="912" spans="6:18" ht="12.75" customHeight="1" x14ac:dyDescent="0.4">
      <c r="F912" s="191" t="s">
        <v>104</v>
      </c>
      <c r="G912" s="193" t="s">
        <v>657</v>
      </c>
      <c r="H912" s="193" t="s">
        <v>1742</v>
      </c>
      <c r="I912" s="192">
        <v>1</v>
      </c>
      <c r="O912" s="161" t="s">
        <v>104</v>
      </c>
      <c r="P912" s="161" t="s">
        <v>671</v>
      </c>
      <c r="Q912" s="161" t="s">
        <v>1742</v>
      </c>
      <c r="R912" s="192">
        <v>1</v>
      </c>
    </row>
    <row r="913" spans="6:18" ht="12.75" customHeight="1" x14ac:dyDescent="0.4">
      <c r="F913" s="191" t="s">
        <v>104</v>
      </c>
      <c r="G913" s="193" t="s">
        <v>657</v>
      </c>
      <c r="H913" s="193" t="s">
        <v>1743</v>
      </c>
      <c r="I913" s="192">
        <v>1</v>
      </c>
      <c r="O913" s="161" t="s">
        <v>104</v>
      </c>
      <c r="P913" s="161" t="s">
        <v>671</v>
      </c>
      <c r="Q913" s="161" t="s">
        <v>1743</v>
      </c>
      <c r="R913" s="192">
        <v>1</v>
      </c>
    </row>
    <row r="914" spans="6:18" ht="12.75" customHeight="1" x14ac:dyDescent="0.4">
      <c r="F914" s="191" t="s">
        <v>105</v>
      </c>
      <c r="G914" s="193" t="s">
        <v>1151</v>
      </c>
      <c r="H914" s="193" t="s">
        <v>1744</v>
      </c>
      <c r="I914" s="192">
        <v>1</v>
      </c>
      <c r="O914" s="161" t="s">
        <v>105</v>
      </c>
      <c r="P914" s="161" t="s">
        <v>1037</v>
      </c>
      <c r="Q914" s="161" t="s">
        <v>1744</v>
      </c>
      <c r="R914" s="192">
        <v>1</v>
      </c>
    </row>
    <row r="915" spans="6:18" ht="12.75" customHeight="1" x14ac:dyDescent="0.4">
      <c r="F915" s="191" t="s">
        <v>106</v>
      </c>
      <c r="G915" s="193" t="s">
        <v>935</v>
      </c>
      <c r="H915" s="193" t="s">
        <v>1745</v>
      </c>
      <c r="I915" s="192">
        <v>1</v>
      </c>
      <c r="O915" s="161" t="s">
        <v>106</v>
      </c>
      <c r="P915" s="161" t="s">
        <v>1039</v>
      </c>
      <c r="Q915" s="161" t="s">
        <v>1745</v>
      </c>
      <c r="R915" s="192">
        <v>1</v>
      </c>
    </row>
    <row r="916" spans="6:18" ht="12.75" customHeight="1" x14ac:dyDescent="0.4">
      <c r="F916" s="191" t="s">
        <v>106</v>
      </c>
      <c r="G916" s="193" t="s">
        <v>1746</v>
      </c>
      <c r="H916" s="193" t="s">
        <v>1747</v>
      </c>
      <c r="I916" s="192">
        <v>1</v>
      </c>
      <c r="O916" s="161" t="s">
        <v>106</v>
      </c>
      <c r="P916" s="161" t="s">
        <v>710</v>
      </c>
      <c r="Q916" s="161" t="s">
        <v>1747</v>
      </c>
      <c r="R916" s="192">
        <v>1</v>
      </c>
    </row>
    <row r="917" spans="6:18" ht="12.75" customHeight="1" x14ac:dyDescent="0.4">
      <c r="F917" s="191" t="s">
        <v>106</v>
      </c>
      <c r="G917" s="193" t="s">
        <v>1746</v>
      </c>
      <c r="H917" s="193" t="s">
        <v>1748</v>
      </c>
      <c r="I917" s="192">
        <v>1</v>
      </c>
      <c r="O917" s="161" t="s">
        <v>106</v>
      </c>
      <c r="P917" s="161" t="s">
        <v>710</v>
      </c>
      <c r="Q917" s="161" t="s">
        <v>1748</v>
      </c>
      <c r="R917" s="192">
        <v>1</v>
      </c>
    </row>
    <row r="918" spans="6:18" ht="12.75" customHeight="1" x14ac:dyDescent="0.4">
      <c r="F918" s="191" t="s">
        <v>106</v>
      </c>
      <c r="G918" s="193" t="s">
        <v>1746</v>
      </c>
      <c r="H918" s="193" t="s">
        <v>1749</v>
      </c>
      <c r="I918" s="192">
        <v>1</v>
      </c>
      <c r="O918" s="161" t="s">
        <v>106</v>
      </c>
      <c r="P918" s="161" t="s">
        <v>710</v>
      </c>
      <c r="Q918" s="161" t="s">
        <v>1749</v>
      </c>
      <c r="R918" s="192">
        <v>1</v>
      </c>
    </row>
    <row r="919" spans="6:18" ht="12.75" customHeight="1" x14ac:dyDescent="0.4">
      <c r="F919" s="191" t="s">
        <v>106</v>
      </c>
      <c r="G919" s="193" t="s">
        <v>1746</v>
      </c>
      <c r="H919" s="193" t="s">
        <v>1750</v>
      </c>
      <c r="I919" s="192">
        <v>1</v>
      </c>
      <c r="O919" s="161" t="s">
        <v>106</v>
      </c>
      <c r="P919" s="161" t="s">
        <v>710</v>
      </c>
      <c r="Q919" s="161" t="s">
        <v>1750</v>
      </c>
      <c r="R919" s="192">
        <v>1</v>
      </c>
    </row>
    <row r="920" spans="6:18" ht="12.75" customHeight="1" x14ac:dyDescent="0.4">
      <c r="F920" s="191" t="s">
        <v>106</v>
      </c>
      <c r="G920" s="193" t="s">
        <v>1746</v>
      </c>
      <c r="H920" s="193" t="s">
        <v>1751</v>
      </c>
      <c r="I920" s="192">
        <v>1</v>
      </c>
      <c r="O920" s="161" t="s">
        <v>106</v>
      </c>
      <c r="P920" s="161" t="s">
        <v>710</v>
      </c>
      <c r="Q920" s="161" t="s">
        <v>1751</v>
      </c>
      <c r="R920" s="192">
        <v>1</v>
      </c>
    </row>
    <row r="921" spans="6:18" ht="12.75" customHeight="1" x14ac:dyDescent="0.4">
      <c r="F921" s="191" t="s">
        <v>106</v>
      </c>
      <c r="G921" s="193" t="s">
        <v>1752</v>
      </c>
      <c r="H921" s="193" t="s">
        <v>1753</v>
      </c>
      <c r="I921" s="192">
        <v>1</v>
      </c>
      <c r="O921" s="161" t="s">
        <v>106</v>
      </c>
      <c r="P921" s="161" t="s">
        <v>1041</v>
      </c>
      <c r="Q921" s="161" t="s">
        <v>1753</v>
      </c>
      <c r="R921" s="192">
        <v>1</v>
      </c>
    </row>
    <row r="922" spans="6:18" ht="12.75" customHeight="1" x14ac:dyDescent="0.4">
      <c r="F922" s="191" t="s">
        <v>107</v>
      </c>
      <c r="G922" s="193" t="s">
        <v>725</v>
      </c>
      <c r="H922" s="193" t="s">
        <v>1754</v>
      </c>
      <c r="I922" s="192">
        <v>1</v>
      </c>
      <c r="O922" s="161" t="s">
        <v>107</v>
      </c>
      <c r="P922" s="161" t="s">
        <v>754</v>
      </c>
      <c r="Q922" s="161" t="s">
        <v>1754</v>
      </c>
      <c r="R922" s="192">
        <v>1</v>
      </c>
    </row>
    <row r="923" spans="6:18" ht="12.75" customHeight="1" x14ac:dyDescent="0.4">
      <c r="F923" s="191" t="s">
        <v>107</v>
      </c>
      <c r="G923" s="193" t="s">
        <v>725</v>
      </c>
      <c r="H923" s="193" t="s">
        <v>1755</v>
      </c>
      <c r="I923" s="192">
        <v>1</v>
      </c>
      <c r="O923" s="161" t="s">
        <v>107</v>
      </c>
      <c r="P923" s="161" t="s">
        <v>754</v>
      </c>
      <c r="Q923" s="161" t="s">
        <v>1755</v>
      </c>
      <c r="R923" s="192">
        <v>1</v>
      </c>
    </row>
    <row r="924" spans="6:18" ht="12.75" customHeight="1" x14ac:dyDescent="0.4">
      <c r="F924" s="191" t="s">
        <v>107</v>
      </c>
      <c r="G924" s="193" t="s">
        <v>725</v>
      </c>
      <c r="H924" s="193" t="s">
        <v>1756</v>
      </c>
      <c r="I924" s="192">
        <v>1</v>
      </c>
      <c r="O924" s="161" t="s">
        <v>107</v>
      </c>
      <c r="P924" s="161" t="s">
        <v>754</v>
      </c>
      <c r="Q924" s="161" t="s">
        <v>1756</v>
      </c>
      <c r="R924" s="192">
        <v>1</v>
      </c>
    </row>
    <row r="925" spans="6:18" ht="12.75" customHeight="1" x14ac:dyDescent="0.4">
      <c r="F925" s="191" t="s">
        <v>107</v>
      </c>
      <c r="G925" s="193" t="s">
        <v>725</v>
      </c>
      <c r="H925" s="193" t="s">
        <v>1757</v>
      </c>
      <c r="I925" s="192">
        <v>1</v>
      </c>
      <c r="O925" s="161" t="s">
        <v>107</v>
      </c>
      <c r="P925" s="161" t="s">
        <v>754</v>
      </c>
      <c r="Q925" s="161" t="s">
        <v>1757</v>
      </c>
      <c r="R925" s="192">
        <v>1</v>
      </c>
    </row>
    <row r="926" spans="6:18" ht="12.75" customHeight="1" x14ac:dyDescent="0.4">
      <c r="F926" s="191" t="s">
        <v>107</v>
      </c>
      <c r="G926" s="193" t="s">
        <v>605</v>
      </c>
      <c r="H926" s="193" t="s">
        <v>1758</v>
      </c>
      <c r="I926" s="192">
        <v>1</v>
      </c>
      <c r="O926" s="161" t="s">
        <v>107</v>
      </c>
      <c r="P926" s="161" t="s">
        <v>617</v>
      </c>
      <c r="Q926" s="161" t="s">
        <v>1758</v>
      </c>
      <c r="R926" s="192">
        <v>1</v>
      </c>
    </row>
    <row r="927" spans="6:18" ht="12.75" customHeight="1" x14ac:dyDescent="0.4">
      <c r="F927" s="191" t="s">
        <v>107</v>
      </c>
      <c r="G927" s="193" t="s">
        <v>605</v>
      </c>
      <c r="H927" s="193" t="s">
        <v>1759</v>
      </c>
      <c r="I927" s="192">
        <v>1</v>
      </c>
      <c r="O927" s="161" t="s">
        <v>107</v>
      </c>
      <c r="P927" s="161" t="s">
        <v>617</v>
      </c>
      <c r="Q927" s="161" t="s">
        <v>1759</v>
      </c>
      <c r="R927" s="192">
        <v>1</v>
      </c>
    </row>
    <row r="928" spans="6:18" ht="12.75" customHeight="1" x14ac:dyDescent="0.4">
      <c r="F928" s="191" t="s">
        <v>107</v>
      </c>
      <c r="G928" s="193" t="s">
        <v>605</v>
      </c>
      <c r="H928" s="193" t="s">
        <v>1760</v>
      </c>
      <c r="I928" s="192">
        <v>1</v>
      </c>
      <c r="O928" s="161" t="s">
        <v>107</v>
      </c>
      <c r="P928" s="161" t="s">
        <v>617</v>
      </c>
      <c r="Q928" s="161" t="s">
        <v>1760</v>
      </c>
      <c r="R928" s="192">
        <v>1</v>
      </c>
    </row>
    <row r="929" spans="6:18" ht="12.75" customHeight="1" x14ac:dyDescent="0.4">
      <c r="F929" s="191" t="s">
        <v>107</v>
      </c>
      <c r="G929" s="193" t="s">
        <v>605</v>
      </c>
      <c r="H929" s="193" t="s">
        <v>1761</v>
      </c>
      <c r="I929" s="192">
        <v>1</v>
      </c>
      <c r="O929" s="161" t="s">
        <v>107</v>
      </c>
      <c r="P929" s="161" t="s">
        <v>617</v>
      </c>
      <c r="Q929" s="161" t="s">
        <v>1761</v>
      </c>
      <c r="R929" s="192">
        <v>1</v>
      </c>
    </row>
    <row r="930" spans="6:18" ht="12.75" customHeight="1" x14ac:dyDescent="0.4">
      <c r="F930" s="191" t="s">
        <v>107</v>
      </c>
      <c r="G930" s="193" t="s">
        <v>605</v>
      </c>
      <c r="H930" s="193" t="s">
        <v>1762</v>
      </c>
      <c r="I930" s="192">
        <v>1</v>
      </c>
      <c r="O930" s="161" t="s">
        <v>107</v>
      </c>
      <c r="P930" s="161" t="s">
        <v>617</v>
      </c>
      <c r="Q930" s="161" t="s">
        <v>1762</v>
      </c>
      <c r="R930" s="192">
        <v>1</v>
      </c>
    </row>
    <row r="931" spans="6:18" ht="12.75" customHeight="1" x14ac:dyDescent="0.4">
      <c r="F931" s="191" t="s">
        <v>107</v>
      </c>
      <c r="G931" s="193" t="s">
        <v>605</v>
      </c>
      <c r="H931" s="193" t="s">
        <v>1763</v>
      </c>
      <c r="I931" s="192">
        <v>1</v>
      </c>
      <c r="O931" s="161" t="s">
        <v>107</v>
      </c>
      <c r="P931" s="161" t="s">
        <v>617</v>
      </c>
      <c r="Q931" s="161" t="s">
        <v>1763</v>
      </c>
      <c r="R931" s="192">
        <v>1</v>
      </c>
    </row>
    <row r="932" spans="6:18" ht="12.75" customHeight="1" x14ac:dyDescent="0.4">
      <c r="F932" s="191" t="s">
        <v>107</v>
      </c>
      <c r="G932" s="193" t="s">
        <v>605</v>
      </c>
      <c r="H932" s="193" t="s">
        <v>1764</v>
      </c>
      <c r="I932" s="192">
        <v>1</v>
      </c>
      <c r="O932" s="161" t="s">
        <v>107</v>
      </c>
      <c r="P932" s="161" t="s">
        <v>617</v>
      </c>
      <c r="Q932" s="161" t="s">
        <v>1764</v>
      </c>
      <c r="R932" s="192">
        <v>1</v>
      </c>
    </row>
    <row r="933" spans="6:18" ht="12.75" customHeight="1" x14ac:dyDescent="0.4">
      <c r="F933" s="191" t="s">
        <v>107</v>
      </c>
      <c r="G933" s="193" t="s">
        <v>605</v>
      </c>
      <c r="H933" s="193" t="s">
        <v>1765</v>
      </c>
      <c r="I933" s="192">
        <v>1</v>
      </c>
      <c r="O933" s="161" t="s">
        <v>107</v>
      </c>
      <c r="P933" s="161" t="s">
        <v>617</v>
      </c>
      <c r="Q933" s="161" t="s">
        <v>1765</v>
      </c>
      <c r="R933" s="192">
        <v>1</v>
      </c>
    </row>
    <row r="934" spans="6:18" ht="12.75" customHeight="1" x14ac:dyDescent="0.4">
      <c r="F934" s="191" t="s">
        <v>107</v>
      </c>
      <c r="G934" s="193" t="s">
        <v>1003</v>
      </c>
      <c r="H934" s="193" t="s">
        <v>1766</v>
      </c>
      <c r="I934" s="192">
        <v>1</v>
      </c>
      <c r="O934" s="161" t="s">
        <v>107</v>
      </c>
      <c r="P934" s="161" t="s">
        <v>1043</v>
      </c>
      <c r="Q934" s="161" t="s">
        <v>1766</v>
      </c>
      <c r="R934" s="192">
        <v>1</v>
      </c>
    </row>
    <row r="935" spans="6:18" ht="12.75" customHeight="1" x14ac:dyDescent="0.4">
      <c r="F935" s="191" t="s">
        <v>107</v>
      </c>
      <c r="G935" s="193" t="s">
        <v>651</v>
      </c>
      <c r="H935" s="193" t="s">
        <v>1767</v>
      </c>
      <c r="I935" s="192">
        <v>1</v>
      </c>
      <c r="O935" s="161" t="s">
        <v>107</v>
      </c>
      <c r="P935" s="161" t="s">
        <v>675</v>
      </c>
      <c r="Q935" s="161" t="s">
        <v>1767</v>
      </c>
      <c r="R935" s="192">
        <v>1</v>
      </c>
    </row>
    <row r="936" spans="6:18" ht="12.75" customHeight="1" x14ac:dyDescent="0.4">
      <c r="F936" s="191" t="s">
        <v>107</v>
      </c>
      <c r="G936" s="193" t="s">
        <v>651</v>
      </c>
      <c r="H936" s="193" t="s">
        <v>1768</v>
      </c>
      <c r="I936" s="192">
        <v>1</v>
      </c>
      <c r="O936" s="161" t="s">
        <v>107</v>
      </c>
      <c r="P936" s="161" t="s">
        <v>675</v>
      </c>
      <c r="Q936" s="161" t="s">
        <v>1768</v>
      </c>
      <c r="R936" s="192">
        <v>1</v>
      </c>
    </row>
    <row r="937" spans="6:18" ht="12.75" customHeight="1" x14ac:dyDescent="0.4">
      <c r="F937" s="191" t="s">
        <v>107</v>
      </c>
      <c r="G937" s="193" t="s">
        <v>651</v>
      </c>
      <c r="H937" s="193" t="s">
        <v>1769</v>
      </c>
      <c r="I937" s="192">
        <v>1</v>
      </c>
      <c r="O937" s="161" t="s">
        <v>107</v>
      </c>
      <c r="P937" s="161" t="s">
        <v>675</v>
      </c>
      <c r="Q937" s="161" t="s">
        <v>1769</v>
      </c>
      <c r="R937" s="192">
        <v>1</v>
      </c>
    </row>
    <row r="938" spans="6:18" ht="12.75" customHeight="1" x14ac:dyDescent="0.4">
      <c r="F938" s="191" t="s">
        <v>107</v>
      </c>
      <c r="G938" s="193" t="s">
        <v>651</v>
      </c>
      <c r="H938" s="193" t="s">
        <v>1770</v>
      </c>
      <c r="I938" s="192">
        <v>1</v>
      </c>
      <c r="O938" s="161" t="s">
        <v>107</v>
      </c>
      <c r="P938" s="161" t="s">
        <v>675</v>
      </c>
      <c r="Q938" s="161" t="s">
        <v>1770</v>
      </c>
      <c r="R938" s="192">
        <v>1</v>
      </c>
    </row>
    <row r="939" spans="6:18" ht="12.75" customHeight="1" x14ac:dyDescent="0.4">
      <c r="F939" s="191" t="s">
        <v>107</v>
      </c>
      <c r="G939" s="193" t="s">
        <v>651</v>
      </c>
      <c r="H939" s="193" t="s">
        <v>1771</v>
      </c>
      <c r="I939" s="192">
        <v>1</v>
      </c>
      <c r="O939" s="161" t="s">
        <v>107</v>
      </c>
      <c r="P939" s="161" t="s">
        <v>675</v>
      </c>
      <c r="Q939" s="161" t="s">
        <v>1771</v>
      </c>
      <c r="R939" s="192">
        <v>1</v>
      </c>
    </row>
    <row r="940" spans="6:18" ht="12.75" customHeight="1" x14ac:dyDescent="0.4">
      <c r="F940" s="191" t="s">
        <v>107</v>
      </c>
      <c r="G940" s="193" t="s">
        <v>651</v>
      </c>
      <c r="H940" s="193" t="s">
        <v>1772</v>
      </c>
      <c r="I940" s="192">
        <v>1</v>
      </c>
      <c r="O940" s="161" t="s">
        <v>107</v>
      </c>
      <c r="P940" s="161" t="s">
        <v>675</v>
      </c>
      <c r="Q940" s="161" t="s">
        <v>1772</v>
      </c>
      <c r="R940" s="192">
        <v>1</v>
      </c>
    </row>
    <row r="941" spans="6:18" ht="12.75" customHeight="1" x14ac:dyDescent="0.4">
      <c r="F941" s="191" t="s">
        <v>107</v>
      </c>
      <c r="G941" s="193" t="s">
        <v>827</v>
      </c>
      <c r="H941" s="193" t="s">
        <v>1773</v>
      </c>
      <c r="I941" s="192">
        <v>1</v>
      </c>
      <c r="O941" s="161" t="s">
        <v>107</v>
      </c>
      <c r="P941" s="161" t="s">
        <v>845</v>
      </c>
      <c r="Q941" s="161" t="s">
        <v>1773</v>
      </c>
      <c r="R941" s="192">
        <v>1</v>
      </c>
    </row>
    <row r="942" spans="6:18" ht="12.75" customHeight="1" x14ac:dyDescent="0.4">
      <c r="F942" s="191" t="s">
        <v>107</v>
      </c>
      <c r="G942" s="193" t="s">
        <v>827</v>
      </c>
      <c r="H942" s="193" t="s">
        <v>1774</v>
      </c>
      <c r="I942" s="192">
        <v>1</v>
      </c>
      <c r="O942" s="161" t="s">
        <v>107</v>
      </c>
      <c r="P942" s="161" t="s">
        <v>845</v>
      </c>
      <c r="Q942" s="161" t="s">
        <v>1774</v>
      </c>
      <c r="R942" s="192">
        <v>1</v>
      </c>
    </row>
    <row r="943" spans="6:18" ht="12.75" customHeight="1" x14ac:dyDescent="0.4">
      <c r="F943" s="191" t="s">
        <v>107</v>
      </c>
      <c r="G943" s="193" t="s">
        <v>827</v>
      </c>
      <c r="H943" s="193" t="s">
        <v>1775</v>
      </c>
      <c r="I943" s="192">
        <v>1</v>
      </c>
      <c r="O943" s="161" t="s">
        <v>107</v>
      </c>
      <c r="P943" s="161" t="s">
        <v>845</v>
      </c>
      <c r="Q943" s="161" t="s">
        <v>1775</v>
      </c>
      <c r="R943" s="192">
        <v>1</v>
      </c>
    </row>
    <row r="944" spans="6:18" ht="12.75" customHeight="1" x14ac:dyDescent="0.4">
      <c r="F944" s="191" t="s">
        <v>108</v>
      </c>
      <c r="G944" s="193" t="s">
        <v>521</v>
      </c>
      <c r="H944" s="193" t="s">
        <v>1557</v>
      </c>
      <c r="I944" s="192">
        <v>1</v>
      </c>
      <c r="O944" s="161" t="s">
        <v>108</v>
      </c>
      <c r="P944" s="161" t="s">
        <v>532</v>
      </c>
      <c r="Q944" s="161" t="s">
        <v>1557</v>
      </c>
      <c r="R944" s="192">
        <v>1</v>
      </c>
    </row>
    <row r="945" spans="6:18" ht="12.75" customHeight="1" x14ac:dyDescent="0.4">
      <c r="F945" s="191" t="s">
        <v>108</v>
      </c>
      <c r="G945" s="193" t="s">
        <v>521</v>
      </c>
      <c r="H945" s="193" t="s">
        <v>1776</v>
      </c>
      <c r="I945" s="192">
        <v>1</v>
      </c>
      <c r="O945" s="161" t="s">
        <v>108</v>
      </c>
      <c r="P945" s="161" t="s">
        <v>532</v>
      </c>
      <c r="Q945" s="161" t="s">
        <v>1776</v>
      </c>
      <c r="R945" s="192">
        <v>1</v>
      </c>
    </row>
    <row r="946" spans="6:18" ht="12.75" customHeight="1" x14ac:dyDescent="0.4">
      <c r="F946" s="191" t="s">
        <v>108</v>
      </c>
      <c r="G946" s="193" t="s">
        <v>521</v>
      </c>
      <c r="H946" s="193" t="s">
        <v>1777</v>
      </c>
      <c r="I946" s="192">
        <v>1</v>
      </c>
      <c r="O946" s="161" t="s">
        <v>108</v>
      </c>
      <c r="P946" s="161" t="s">
        <v>532</v>
      </c>
      <c r="Q946" s="161" t="s">
        <v>1777</v>
      </c>
      <c r="R946" s="192">
        <v>1</v>
      </c>
    </row>
    <row r="947" spans="6:18" ht="12.75" customHeight="1" x14ac:dyDescent="0.4">
      <c r="F947" s="191" t="s">
        <v>108</v>
      </c>
      <c r="G947" s="193" t="s">
        <v>521</v>
      </c>
      <c r="H947" s="193" t="s">
        <v>1778</v>
      </c>
      <c r="I947" s="192">
        <v>1</v>
      </c>
      <c r="O947" s="161" t="s">
        <v>108</v>
      </c>
      <c r="P947" s="161" t="s">
        <v>532</v>
      </c>
      <c r="Q947" s="161" t="s">
        <v>1778</v>
      </c>
      <c r="R947" s="192">
        <v>1</v>
      </c>
    </row>
    <row r="948" spans="6:18" ht="12.75" customHeight="1" x14ac:dyDescent="0.4">
      <c r="F948" s="191" t="s">
        <v>108</v>
      </c>
      <c r="G948" s="193" t="s">
        <v>521</v>
      </c>
      <c r="H948" s="193" t="s">
        <v>1779</v>
      </c>
      <c r="I948" s="192">
        <v>1</v>
      </c>
      <c r="O948" s="161" t="s">
        <v>108</v>
      </c>
      <c r="P948" s="161" t="s">
        <v>532</v>
      </c>
      <c r="Q948" s="161" t="s">
        <v>1779</v>
      </c>
      <c r="R948" s="192">
        <v>1</v>
      </c>
    </row>
    <row r="949" spans="6:18" ht="12.75" customHeight="1" x14ac:dyDescent="0.4">
      <c r="F949" s="191" t="s">
        <v>108</v>
      </c>
      <c r="G949" s="193" t="s">
        <v>521</v>
      </c>
      <c r="H949" s="193" t="s">
        <v>1780</v>
      </c>
      <c r="I949" s="192">
        <v>1</v>
      </c>
      <c r="O949" s="161" t="s">
        <v>108</v>
      </c>
      <c r="P949" s="161" t="s">
        <v>532</v>
      </c>
      <c r="Q949" s="161" t="s">
        <v>1780</v>
      </c>
      <c r="R949" s="192">
        <v>1</v>
      </c>
    </row>
    <row r="950" spans="6:18" ht="12.75" customHeight="1" x14ac:dyDescent="0.4">
      <c r="F950" s="191" t="s">
        <v>108</v>
      </c>
      <c r="G950" s="193" t="s">
        <v>521</v>
      </c>
      <c r="H950" s="193" t="s">
        <v>1781</v>
      </c>
      <c r="I950" s="192">
        <v>1</v>
      </c>
      <c r="O950" s="161" t="s">
        <v>108</v>
      </c>
      <c r="P950" s="161" t="s">
        <v>532</v>
      </c>
      <c r="Q950" s="161" t="s">
        <v>1781</v>
      </c>
      <c r="R950" s="192">
        <v>1</v>
      </c>
    </row>
    <row r="951" spans="6:18" ht="12.75" customHeight="1" x14ac:dyDescent="0.4">
      <c r="F951" s="191" t="s">
        <v>108</v>
      </c>
      <c r="G951" s="193" t="s">
        <v>521</v>
      </c>
      <c r="H951" s="193" t="s">
        <v>1782</v>
      </c>
      <c r="I951" s="192">
        <v>1</v>
      </c>
      <c r="O951" s="161" t="s">
        <v>108</v>
      </c>
      <c r="P951" s="161" t="s">
        <v>532</v>
      </c>
      <c r="Q951" s="161" t="s">
        <v>1782</v>
      </c>
      <c r="R951" s="192">
        <v>1</v>
      </c>
    </row>
    <row r="952" spans="6:18" ht="12.75" customHeight="1" x14ac:dyDescent="0.4">
      <c r="F952" s="191" t="s">
        <v>108</v>
      </c>
      <c r="G952" s="193" t="s">
        <v>521</v>
      </c>
      <c r="H952" s="193" t="s">
        <v>1783</v>
      </c>
      <c r="I952" s="192">
        <v>1</v>
      </c>
      <c r="O952" s="161" t="s">
        <v>108</v>
      </c>
      <c r="P952" s="161" t="s">
        <v>532</v>
      </c>
      <c r="Q952" s="161" t="s">
        <v>1783</v>
      </c>
      <c r="R952" s="192">
        <v>1</v>
      </c>
    </row>
    <row r="953" spans="6:18" ht="12.75" customHeight="1" x14ac:dyDescent="0.4">
      <c r="F953" s="191" t="s">
        <v>108</v>
      </c>
      <c r="G953" s="193" t="s">
        <v>521</v>
      </c>
      <c r="H953" s="193" t="s">
        <v>1784</v>
      </c>
      <c r="I953" s="192">
        <v>1</v>
      </c>
      <c r="O953" s="161" t="s">
        <v>108</v>
      </c>
      <c r="P953" s="161" t="s">
        <v>532</v>
      </c>
      <c r="Q953" s="161" t="s">
        <v>1784</v>
      </c>
      <c r="R953" s="192">
        <v>1</v>
      </c>
    </row>
    <row r="954" spans="6:18" ht="12.75" customHeight="1" x14ac:dyDescent="0.4">
      <c r="F954" s="191" t="s">
        <v>108</v>
      </c>
      <c r="G954" s="193" t="s">
        <v>521</v>
      </c>
      <c r="H954" s="193" t="s">
        <v>1785</v>
      </c>
      <c r="I954" s="192">
        <v>1</v>
      </c>
      <c r="O954" s="161" t="s">
        <v>108</v>
      </c>
      <c r="P954" s="161" t="s">
        <v>532</v>
      </c>
      <c r="Q954" s="161" t="s">
        <v>1785</v>
      </c>
      <c r="R954" s="192">
        <v>1</v>
      </c>
    </row>
    <row r="955" spans="6:18" ht="12.75" customHeight="1" x14ac:dyDescent="0.4">
      <c r="F955" s="191" t="s">
        <v>108</v>
      </c>
      <c r="G955" s="193" t="s">
        <v>521</v>
      </c>
      <c r="H955" s="193" t="s">
        <v>1786</v>
      </c>
      <c r="I955" s="192">
        <v>1</v>
      </c>
      <c r="O955" s="161" t="s">
        <v>108</v>
      </c>
      <c r="P955" s="161" t="s">
        <v>532</v>
      </c>
      <c r="Q955" s="161" t="s">
        <v>1786</v>
      </c>
      <c r="R955" s="192">
        <v>1</v>
      </c>
    </row>
    <row r="956" spans="6:18" ht="12.75" customHeight="1" x14ac:dyDescent="0.4">
      <c r="F956" s="191" t="s">
        <v>108</v>
      </c>
      <c r="G956" s="193" t="s">
        <v>711</v>
      </c>
      <c r="H956" s="193" t="s">
        <v>1787</v>
      </c>
      <c r="I956" s="192">
        <v>1</v>
      </c>
      <c r="O956" s="161" t="s">
        <v>108</v>
      </c>
      <c r="P956" s="161" t="s">
        <v>848</v>
      </c>
      <c r="Q956" s="161" t="s">
        <v>1787</v>
      </c>
      <c r="R956" s="192">
        <v>1</v>
      </c>
    </row>
    <row r="957" spans="6:18" ht="12.75" customHeight="1" x14ac:dyDescent="0.4">
      <c r="F957" s="191" t="s">
        <v>108</v>
      </c>
      <c r="G957" s="193" t="s">
        <v>711</v>
      </c>
      <c r="H957" s="193" t="s">
        <v>1788</v>
      </c>
      <c r="I957" s="192">
        <v>1</v>
      </c>
      <c r="O957" s="161" t="s">
        <v>108</v>
      </c>
      <c r="P957" s="161" t="s">
        <v>848</v>
      </c>
      <c r="Q957" s="161" t="s">
        <v>1788</v>
      </c>
      <c r="R957" s="192">
        <v>1</v>
      </c>
    </row>
    <row r="958" spans="6:18" ht="12.75" customHeight="1" x14ac:dyDescent="0.4">
      <c r="F958" s="191" t="s">
        <v>108</v>
      </c>
      <c r="G958" s="193" t="s">
        <v>711</v>
      </c>
      <c r="H958" s="193" t="s">
        <v>1789</v>
      </c>
      <c r="I958" s="192">
        <v>1</v>
      </c>
      <c r="O958" s="161" t="s">
        <v>108</v>
      </c>
      <c r="P958" s="161" t="s">
        <v>848</v>
      </c>
      <c r="Q958" s="161" t="s">
        <v>1789</v>
      </c>
      <c r="R958" s="192">
        <v>1</v>
      </c>
    </row>
    <row r="959" spans="6:18" ht="12.75" customHeight="1" x14ac:dyDescent="0.4">
      <c r="F959" s="191" t="s">
        <v>108</v>
      </c>
      <c r="G959" s="193" t="s">
        <v>711</v>
      </c>
      <c r="H959" s="193" t="s">
        <v>1790</v>
      </c>
      <c r="I959" s="192">
        <v>1</v>
      </c>
      <c r="O959" s="161" t="s">
        <v>108</v>
      </c>
      <c r="P959" s="161" t="s">
        <v>817</v>
      </c>
      <c r="Q959" s="161" t="s">
        <v>1790</v>
      </c>
      <c r="R959" s="192">
        <v>1</v>
      </c>
    </row>
    <row r="960" spans="6:18" ht="12.75" customHeight="1" x14ac:dyDescent="0.4">
      <c r="F960" s="191" t="s">
        <v>108</v>
      </c>
      <c r="G960" s="193" t="s">
        <v>711</v>
      </c>
      <c r="H960" s="193" t="s">
        <v>1791</v>
      </c>
      <c r="I960" s="192">
        <v>1</v>
      </c>
      <c r="O960" s="161" t="s">
        <v>108</v>
      </c>
      <c r="P960" s="161" t="s">
        <v>817</v>
      </c>
      <c r="Q960" s="161" t="s">
        <v>1791</v>
      </c>
      <c r="R960" s="192">
        <v>1</v>
      </c>
    </row>
    <row r="961" spans="6:18" ht="12.75" customHeight="1" x14ac:dyDescent="0.4">
      <c r="F961" s="191" t="s">
        <v>108</v>
      </c>
      <c r="G961" s="193" t="s">
        <v>1623</v>
      </c>
      <c r="H961" s="193" t="s">
        <v>1792</v>
      </c>
      <c r="I961" s="192">
        <v>1</v>
      </c>
      <c r="O961" s="161" t="s">
        <v>108</v>
      </c>
      <c r="P961" s="161" t="s">
        <v>851</v>
      </c>
      <c r="Q961" s="161" t="s">
        <v>1792</v>
      </c>
      <c r="R961" s="192">
        <v>1</v>
      </c>
    </row>
    <row r="962" spans="6:18" ht="12.75" customHeight="1" x14ac:dyDescent="0.4">
      <c r="F962" s="191" t="s">
        <v>108</v>
      </c>
      <c r="G962" s="193" t="s">
        <v>1623</v>
      </c>
      <c r="H962" s="193" t="s">
        <v>1793</v>
      </c>
      <c r="I962" s="192">
        <v>1</v>
      </c>
      <c r="O962" s="161" t="s">
        <v>108</v>
      </c>
      <c r="P962" s="161" t="s">
        <v>851</v>
      </c>
      <c r="Q962" s="161" t="s">
        <v>1793</v>
      </c>
      <c r="R962" s="192">
        <v>1</v>
      </c>
    </row>
    <row r="963" spans="6:18" ht="12.75" customHeight="1" x14ac:dyDescent="0.4">
      <c r="F963" s="191" t="s">
        <v>108</v>
      </c>
      <c r="G963" s="193" t="s">
        <v>1623</v>
      </c>
      <c r="H963" s="193" t="s">
        <v>1794</v>
      </c>
      <c r="I963" s="192">
        <v>1</v>
      </c>
      <c r="O963" s="161" t="s">
        <v>108</v>
      </c>
      <c r="P963" s="161" t="s">
        <v>1795</v>
      </c>
      <c r="Q963" s="161" t="s">
        <v>1794</v>
      </c>
      <c r="R963" s="192">
        <v>1</v>
      </c>
    </row>
    <row r="964" spans="6:18" ht="12.75" customHeight="1" x14ac:dyDescent="0.4">
      <c r="F964" s="191" t="s">
        <v>108</v>
      </c>
      <c r="G964" s="193" t="s">
        <v>1796</v>
      </c>
      <c r="H964" s="193" t="s">
        <v>1797</v>
      </c>
      <c r="I964" s="192">
        <v>1</v>
      </c>
      <c r="O964" s="161" t="s">
        <v>108</v>
      </c>
      <c r="P964" s="161" t="s">
        <v>576</v>
      </c>
      <c r="Q964" s="161" t="s">
        <v>1797</v>
      </c>
      <c r="R964" s="192">
        <v>1</v>
      </c>
    </row>
    <row r="965" spans="6:18" ht="12.75" customHeight="1" x14ac:dyDescent="0.4">
      <c r="F965" s="191" t="s">
        <v>108</v>
      </c>
      <c r="G965" s="193" t="s">
        <v>1796</v>
      </c>
      <c r="H965" s="193" t="s">
        <v>1798</v>
      </c>
      <c r="I965" s="192">
        <v>1</v>
      </c>
      <c r="O965" s="161" t="s">
        <v>108</v>
      </c>
      <c r="P965" s="161" t="s">
        <v>576</v>
      </c>
      <c r="Q965" s="161" t="s">
        <v>1798</v>
      </c>
      <c r="R965" s="192">
        <v>1</v>
      </c>
    </row>
    <row r="966" spans="6:18" ht="12.75" customHeight="1" x14ac:dyDescent="0.4">
      <c r="F966" s="191" t="s">
        <v>108</v>
      </c>
      <c r="G966" s="193" t="s">
        <v>1796</v>
      </c>
      <c r="H966" s="193" t="s">
        <v>1799</v>
      </c>
      <c r="I966" s="192">
        <v>1</v>
      </c>
      <c r="O966" s="161" t="s">
        <v>108</v>
      </c>
      <c r="P966" s="161" t="s">
        <v>576</v>
      </c>
      <c r="Q966" s="161" t="s">
        <v>1799</v>
      </c>
      <c r="R966" s="192">
        <v>1</v>
      </c>
    </row>
    <row r="967" spans="6:18" ht="12.75" customHeight="1" x14ac:dyDescent="0.4">
      <c r="F967" s="191" t="s">
        <v>108</v>
      </c>
      <c r="G967" s="193" t="s">
        <v>1796</v>
      </c>
      <c r="H967" s="193" t="s">
        <v>1800</v>
      </c>
      <c r="I967" s="192">
        <v>1</v>
      </c>
      <c r="O967" s="161" t="s">
        <v>108</v>
      </c>
      <c r="P967" s="161" t="s">
        <v>1801</v>
      </c>
      <c r="Q967" s="161" t="s">
        <v>1800</v>
      </c>
      <c r="R967" s="192">
        <v>1</v>
      </c>
    </row>
    <row r="968" spans="6:18" ht="12.75" customHeight="1" x14ac:dyDescent="0.4">
      <c r="F968" s="191" t="s">
        <v>108</v>
      </c>
      <c r="G968" s="193" t="s">
        <v>1796</v>
      </c>
      <c r="H968" s="193" t="s">
        <v>1802</v>
      </c>
      <c r="I968" s="192">
        <v>1</v>
      </c>
      <c r="O968" s="161" t="s">
        <v>108</v>
      </c>
      <c r="P968" s="161" t="s">
        <v>1801</v>
      </c>
      <c r="Q968" s="161" t="s">
        <v>1802</v>
      </c>
      <c r="R968" s="192">
        <v>1</v>
      </c>
    </row>
    <row r="969" spans="6:18" ht="12.75" customHeight="1" x14ac:dyDescent="0.4">
      <c r="F969" s="191" t="s">
        <v>108</v>
      </c>
      <c r="G969" s="193" t="s">
        <v>1796</v>
      </c>
      <c r="H969" s="193" t="s">
        <v>1803</v>
      </c>
      <c r="I969" s="192">
        <v>1</v>
      </c>
      <c r="O969" s="161" t="s">
        <v>108</v>
      </c>
      <c r="P969" s="161" t="s">
        <v>1801</v>
      </c>
      <c r="Q969" s="161" t="s">
        <v>1803</v>
      </c>
      <c r="R969" s="192">
        <v>1</v>
      </c>
    </row>
    <row r="970" spans="6:18" ht="12.75" customHeight="1" x14ac:dyDescent="0.4">
      <c r="F970" s="191" t="s">
        <v>108</v>
      </c>
      <c r="G970" s="193" t="s">
        <v>1796</v>
      </c>
      <c r="H970" s="193" t="s">
        <v>1804</v>
      </c>
      <c r="I970" s="192">
        <v>1</v>
      </c>
      <c r="O970" s="161" t="s">
        <v>108</v>
      </c>
      <c r="P970" s="161" t="s">
        <v>1801</v>
      </c>
      <c r="Q970" s="161" t="s">
        <v>1804</v>
      </c>
      <c r="R970" s="192">
        <v>1</v>
      </c>
    </row>
    <row r="971" spans="6:18" ht="12.75" customHeight="1" x14ac:dyDescent="0.4">
      <c r="F971" s="191" t="s">
        <v>108</v>
      </c>
      <c r="G971" s="193" t="s">
        <v>1796</v>
      </c>
      <c r="H971" s="193" t="s">
        <v>1805</v>
      </c>
      <c r="I971" s="192">
        <v>1</v>
      </c>
      <c r="O971" s="161" t="s">
        <v>108</v>
      </c>
      <c r="P971" s="161" t="s">
        <v>1801</v>
      </c>
      <c r="Q971" s="161" t="s">
        <v>1805</v>
      </c>
      <c r="R971" s="192">
        <v>1</v>
      </c>
    </row>
    <row r="972" spans="6:18" ht="12.75" customHeight="1" x14ac:dyDescent="0.4">
      <c r="F972" s="191" t="s">
        <v>108</v>
      </c>
      <c r="G972" s="193" t="s">
        <v>1796</v>
      </c>
      <c r="H972" s="193" t="s">
        <v>1806</v>
      </c>
      <c r="I972" s="192">
        <v>1</v>
      </c>
      <c r="O972" s="161" t="s">
        <v>108</v>
      </c>
      <c r="P972" s="161" t="s">
        <v>1801</v>
      </c>
      <c r="Q972" s="161" t="s">
        <v>1806</v>
      </c>
      <c r="R972" s="192">
        <v>1</v>
      </c>
    </row>
    <row r="973" spans="6:18" ht="12.75" customHeight="1" x14ac:dyDescent="0.4">
      <c r="F973" s="191" t="s">
        <v>108</v>
      </c>
      <c r="G973" s="193" t="s">
        <v>1634</v>
      </c>
      <c r="H973" s="193" t="s">
        <v>1807</v>
      </c>
      <c r="I973" s="192">
        <v>1</v>
      </c>
      <c r="O973" s="161" t="s">
        <v>108</v>
      </c>
      <c r="P973" s="161" t="s">
        <v>620</v>
      </c>
      <c r="Q973" s="161" t="s">
        <v>1807</v>
      </c>
      <c r="R973" s="192">
        <v>1</v>
      </c>
    </row>
    <row r="974" spans="6:18" ht="12.75" customHeight="1" x14ac:dyDescent="0.4">
      <c r="F974" s="191" t="s">
        <v>108</v>
      </c>
      <c r="G974" s="193" t="s">
        <v>1634</v>
      </c>
      <c r="H974" s="193" t="s">
        <v>1808</v>
      </c>
      <c r="I974" s="192">
        <v>1</v>
      </c>
      <c r="O974" s="161" t="s">
        <v>108</v>
      </c>
      <c r="P974" s="161" t="s">
        <v>620</v>
      </c>
      <c r="Q974" s="161" t="s">
        <v>1808</v>
      </c>
      <c r="R974" s="192">
        <v>1</v>
      </c>
    </row>
    <row r="975" spans="6:18" ht="12.75" customHeight="1" x14ac:dyDescent="0.4">
      <c r="F975" s="191" t="s">
        <v>108</v>
      </c>
      <c r="G975" s="193" t="s">
        <v>1634</v>
      </c>
      <c r="H975" s="193" t="s">
        <v>1809</v>
      </c>
      <c r="I975" s="192">
        <v>1</v>
      </c>
      <c r="O975" s="161" t="s">
        <v>108</v>
      </c>
      <c r="P975" s="161" t="s">
        <v>620</v>
      </c>
      <c r="Q975" s="161" t="s">
        <v>1809</v>
      </c>
      <c r="R975" s="192">
        <v>1</v>
      </c>
    </row>
    <row r="976" spans="6:18" ht="12.75" customHeight="1" x14ac:dyDescent="0.4">
      <c r="F976" s="191" t="s">
        <v>108</v>
      </c>
      <c r="G976" s="193" t="s">
        <v>1634</v>
      </c>
      <c r="H976" s="193" t="s">
        <v>1810</v>
      </c>
      <c r="I976" s="192">
        <v>1</v>
      </c>
      <c r="O976" s="161" t="s">
        <v>108</v>
      </c>
      <c r="P976" s="161" t="s">
        <v>620</v>
      </c>
      <c r="Q976" s="161" t="s">
        <v>1810</v>
      </c>
      <c r="R976" s="192">
        <v>1</v>
      </c>
    </row>
    <row r="977" spans="6:18" ht="12.75" customHeight="1" x14ac:dyDescent="0.4">
      <c r="F977" s="191" t="s">
        <v>108</v>
      </c>
      <c r="G977" s="193" t="s">
        <v>1634</v>
      </c>
      <c r="H977" s="193" t="s">
        <v>1811</v>
      </c>
      <c r="I977" s="192">
        <v>1</v>
      </c>
      <c r="O977" s="161" t="s">
        <v>108</v>
      </c>
      <c r="P977" s="161" t="s">
        <v>620</v>
      </c>
      <c r="Q977" s="161" t="s">
        <v>1811</v>
      </c>
      <c r="R977" s="192">
        <v>1</v>
      </c>
    </row>
    <row r="978" spans="6:18" ht="12.75" customHeight="1" x14ac:dyDescent="0.4">
      <c r="F978" s="191" t="s">
        <v>108</v>
      </c>
      <c r="G978" s="193" t="s">
        <v>1634</v>
      </c>
      <c r="H978" s="193" t="s">
        <v>1812</v>
      </c>
      <c r="I978" s="192">
        <v>1</v>
      </c>
      <c r="O978" s="161" t="s">
        <v>108</v>
      </c>
      <c r="P978" s="161" t="s">
        <v>620</v>
      </c>
      <c r="Q978" s="161" t="s">
        <v>1812</v>
      </c>
      <c r="R978" s="192">
        <v>1</v>
      </c>
    </row>
    <row r="979" spans="6:18" ht="12.75" customHeight="1" x14ac:dyDescent="0.4">
      <c r="F979" s="191" t="s">
        <v>108</v>
      </c>
      <c r="G979" s="193" t="s">
        <v>1634</v>
      </c>
      <c r="H979" s="193" t="s">
        <v>1813</v>
      </c>
      <c r="I979" s="192">
        <v>1</v>
      </c>
      <c r="O979" s="161" t="s">
        <v>108</v>
      </c>
      <c r="P979" s="161" t="s">
        <v>620</v>
      </c>
      <c r="Q979" s="161" t="s">
        <v>1813</v>
      </c>
      <c r="R979" s="192">
        <v>1</v>
      </c>
    </row>
    <row r="980" spans="6:18" ht="12.75" customHeight="1" x14ac:dyDescent="0.4">
      <c r="F980" s="191" t="s">
        <v>108</v>
      </c>
      <c r="G980" s="193" t="s">
        <v>1634</v>
      </c>
      <c r="H980" s="193" t="s">
        <v>1814</v>
      </c>
      <c r="I980" s="192">
        <v>1</v>
      </c>
      <c r="O980" s="161" t="s">
        <v>108</v>
      </c>
      <c r="P980" s="161" t="s">
        <v>620</v>
      </c>
      <c r="Q980" s="161" t="s">
        <v>1814</v>
      </c>
      <c r="R980" s="192">
        <v>1</v>
      </c>
    </row>
    <row r="981" spans="6:18" ht="12.75" customHeight="1" x14ac:dyDescent="0.4">
      <c r="F981" s="191" t="s">
        <v>108</v>
      </c>
      <c r="G981" s="193" t="s">
        <v>1151</v>
      </c>
      <c r="H981" s="193" t="s">
        <v>1815</v>
      </c>
      <c r="I981" s="192">
        <v>1</v>
      </c>
      <c r="O981" s="161" t="s">
        <v>108</v>
      </c>
      <c r="P981" s="161" t="s">
        <v>552</v>
      </c>
      <c r="Q981" s="161" t="s">
        <v>1815</v>
      </c>
      <c r="R981" s="192">
        <v>1</v>
      </c>
    </row>
    <row r="982" spans="6:18" ht="12.75" customHeight="1" x14ac:dyDescent="0.4">
      <c r="F982" s="191" t="s">
        <v>108</v>
      </c>
      <c r="G982" s="193" t="s">
        <v>1151</v>
      </c>
      <c r="H982" s="193" t="s">
        <v>1816</v>
      </c>
      <c r="I982" s="192">
        <v>1</v>
      </c>
      <c r="O982" s="161" t="s">
        <v>108</v>
      </c>
      <c r="P982" s="161" t="s">
        <v>552</v>
      </c>
      <c r="Q982" s="161" t="s">
        <v>1816</v>
      </c>
      <c r="R982" s="192">
        <v>1</v>
      </c>
    </row>
    <row r="983" spans="6:18" ht="12.75" customHeight="1" x14ac:dyDescent="0.4">
      <c r="F983" s="191" t="s">
        <v>108</v>
      </c>
      <c r="G983" s="193" t="s">
        <v>1151</v>
      </c>
      <c r="H983" s="193" t="s">
        <v>1817</v>
      </c>
      <c r="I983" s="192">
        <v>1</v>
      </c>
      <c r="O983" s="161" t="s">
        <v>108</v>
      </c>
      <c r="P983" s="161" t="s">
        <v>1818</v>
      </c>
      <c r="Q983" s="161" t="s">
        <v>1817</v>
      </c>
      <c r="R983" s="192">
        <v>1</v>
      </c>
    </row>
    <row r="984" spans="6:18" ht="12.75" customHeight="1" x14ac:dyDescent="0.4">
      <c r="F984" s="191" t="s">
        <v>108</v>
      </c>
      <c r="G984" s="193" t="s">
        <v>1151</v>
      </c>
      <c r="H984" s="193" t="s">
        <v>1819</v>
      </c>
      <c r="I984" s="192">
        <v>1</v>
      </c>
      <c r="O984" s="161" t="s">
        <v>108</v>
      </c>
      <c r="P984" s="161" t="s">
        <v>1818</v>
      </c>
      <c r="Q984" s="161" t="s">
        <v>1819</v>
      </c>
      <c r="R984" s="192">
        <v>1</v>
      </c>
    </row>
    <row r="985" spans="6:18" ht="12.75" customHeight="1" x14ac:dyDescent="0.4">
      <c r="F985" s="191" t="s">
        <v>108</v>
      </c>
      <c r="G985" s="193" t="s">
        <v>1151</v>
      </c>
      <c r="H985" s="193" t="s">
        <v>1820</v>
      </c>
      <c r="I985" s="192">
        <v>1</v>
      </c>
      <c r="O985" s="161" t="s">
        <v>108</v>
      </c>
      <c r="P985" s="161" t="s">
        <v>1818</v>
      </c>
      <c r="Q985" s="161" t="s">
        <v>1820</v>
      </c>
      <c r="R985" s="192">
        <v>1</v>
      </c>
    </row>
    <row r="986" spans="6:18" ht="12.75" customHeight="1" x14ac:dyDescent="0.4">
      <c r="F986" s="191" t="s">
        <v>108</v>
      </c>
      <c r="G986" s="193" t="s">
        <v>1151</v>
      </c>
      <c r="H986" s="193" t="s">
        <v>1821</v>
      </c>
      <c r="I986" s="192">
        <v>1</v>
      </c>
      <c r="O986" s="161" t="s">
        <v>108</v>
      </c>
      <c r="P986" s="161" t="s">
        <v>1818</v>
      </c>
      <c r="Q986" s="161" t="s">
        <v>1821</v>
      </c>
      <c r="R986" s="192">
        <v>1</v>
      </c>
    </row>
    <row r="987" spans="6:18" ht="12.75" customHeight="1" x14ac:dyDescent="0.4">
      <c r="F987" s="191" t="s">
        <v>108</v>
      </c>
      <c r="G987" s="193" t="s">
        <v>1151</v>
      </c>
      <c r="H987" s="193" t="s">
        <v>1822</v>
      </c>
      <c r="I987" s="192">
        <v>1</v>
      </c>
      <c r="O987" s="161" t="s">
        <v>108</v>
      </c>
      <c r="P987" s="161" t="s">
        <v>1818</v>
      </c>
      <c r="Q987" s="161" t="s">
        <v>1822</v>
      </c>
      <c r="R987" s="192">
        <v>1</v>
      </c>
    </row>
    <row r="988" spans="6:18" ht="12.75" customHeight="1" x14ac:dyDescent="0.4">
      <c r="F988" s="191" t="s">
        <v>108</v>
      </c>
      <c r="G988" s="193" t="s">
        <v>1151</v>
      </c>
      <c r="H988" s="193" t="s">
        <v>1823</v>
      </c>
      <c r="I988" s="192">
        <v>1</v>
      </c>
      <c r="O988" s="161" t="s">
        <v>108</v>
      </c>
      <c r="P988" s="161" t="s">
        <v>1818</v>
      </c>
      <c r="Q988" s="161" t="s">
        <v>1823</v>
      </c>
      <c r="R988" s="192">
        <v>1</v>
      </c>
    </row>
    <row r="989" spans="6:18" ht="12.75" customHeight="1" x14ac:dyDescent="0.4">
      <c r="F989" s="191" t="s">
        <v>108</v>
      </c>
      <c r="G989" s="193" t="s">
        <v>1151</v>
      </c>
      <c r="H989" s="193" t="s">
        <v>1824</v>
      </c>
      <c r="I989" s="192">
        <v>1</v>
      </c>
      <c r="O989" s="161" t="s">
        <v>108</v>
      </c>
      <c r="P989" s="161" t="s">
        <v>1818</v>
      </c>
      <c r="Q989" s="161" t="s">
        <v>1824</v>
      </c>
      <c r="R989" s="192">
        <v>1</v>
      </c>
    </row>
    <row r="990" spans="6:18" ht="12.75" customHeight="1" x14ac:dyDescent="0.4">
      <c r="F990" s="191" t="s">
        <v>108</v>
      </c>
      <c r="G990" s="193" t="s">
        <v>1151</v>
      </c>
      <c r="H990" s="193" t="s">
        <v>1825</v>
      </c>
      <c r="I990" s="192">
        <v>1</v>
      </c>
      <c r="O990" s="161" t="s">
        <v>108</v>
      </c>
      <c r="P990" s="161" t="s">
        <v>1818</v>
      </c>
      <c r="Q990" s="161" t="s">
        <v>1825</v>
      </c>
      <c r="R990" s="192">
        <v>1</v>
      </c>
    </row>
    <row r="991" spans="6:18" ht="12.75" customHeight="1" x14ac:dyDescent="0.4">
      <c r="F991" s="191" t="s">
        <v>109</v>
      </c>
      <c r="G991" s="193" t="s">
        <v>1826</v>
      </c>
      <c r="H991" s="193" t="s">
        <v>1827</v>
      </c>
      <c r="I991" s="192">
        <v>1</v>
      </c>
      <c r="O991" s="161" t="s">
        <v>109</v>
      </c>
      <c r="P991" s="161" t="s">
        <v>854</v>
      </c>
      <c r="Q991" s="161" t="s">
        <v>1827</v>
      </c>
      <c r="R991" s="192">
        <v>1</v>
      </c>
    </row>
    <row r="992" spans="6:18" ht="12.75" customHeight="1" x14ac:dyDescent="0.4">
      <c r="F992" s="191" t="s">
        <v>109</v>
      </c>
      <c r="G992" s="193" t="s">
        <v>1826</v>
      </c>
      <c r="H992" s="193" t="s">
        <v>1828</v>
      </c>
      <c r="I992" s="192">
        <v>1</v>
      </c>
      <c r="O992" s="161" t="s">
        <v>109</v>
      </c>
      <c r="P992" s="161" t="s">
        <v>854</v>
      </c>
      <c r="Q992" s="161" t="s">
        <v>1828</v>
      </c>
      <c r="R992" s="192">
        <v>1</v>
      </c>
    </row>
    <row r="993" spans="6:18" ht="12.75" customHeight="1" x14ac:dyDescent="0.4">
      <c r="F993" s="191" t="s">
        <v>109</v>
      </c>
      <c r="G993" s="193" t="s">
        <v>1826</v>
      </c>
      <c r="H993" s="193" t="s">
        <v>1829</v>
      </c>
      <c r="I993" s="192">
        <v>1</v>
      </c>
      <c r="O993" s="161" t="s">
        <v>109</v>
      </c>
      <c r="P993" s="161" t="s">
        <v>854</v>
      </c>
      <c r="Q993" s="161" t="s">
        <v>1829</v>
      </c>
      <c r="R993" s="192">
        <v>1</v>
      </c>
    </row>
    <row r="994" spans="6:18" ht="12.75" customHeight="1" x14ac:dyDescent="0.4">
      <c r="F994" s="191" t="s">
        <v>109</v>
      </c>
      <c r="G994" s="193" t="s">
        <v>1826</v>
      </c>
      <c r="H994" s="193" t="s">
        <v>1830</v>
      </c>
      <c r="I994" s="192">
        <v>1</v>
      </c>
      <c r="O994" s="161" t="s">
        <v>109</v>
      </c>
      <c r="P994" s="161" t="s">
        <v>856</v>
      </c>
      <c r="Q994" s="161" t="s">
        <v>1830</v>
      </c>
      <c r="R994" s="192">
        <v>1</v>
      </c>
    </row>
    <row r="995" spans="6:18" ht="12.75" customHeight="1" x14ac:dyDescent="0.4">
      <c r="F995" s="191" t="s">
        <v>109</v>
      </c>
      <c r="G995" s="193" t="s">
        <v>1826</v>
      </c>
      <c r="H995" s="193" t="s">
        <v>1831</v>
      </c>
      <c r="I995" s="192">
        <v>1</v>
      </c>
      <c r="O995" s="161" t="s">
        <v>109</v>
      </c>
      <c r="P995" s="161" t="s">
        <v>856</v>
      </c>
      <c r="Q995" s="161" t="s">
        <v>1831</v>
      </c>
      <c r="R995" s="192">
        <v>1</v>
      </c>
    </row>
    <row r="996" spans="6:18" ht="12.75" customHeight="1" x14ac:dyDescent="0.4">
      <c r="F996" s="191" t="s">
        <v>109</v>
      </c>
      <c r="G996" s="193" t="s">
        <v>1826</v>
      </c>
      <c r="H996" s="193" t="s">
        <v>1832</v>
      </c>
      <c r="I996" s="192">
        <v>1</v>
      </c>
      <c r="O996" s="161" t="s">
        <v>109</v>
      </c>
      <c r="P996" s="161" t="s">
        <v>856</v>
      </c>
      <c r="Q996" s="161" t="s">
        <v>1832</v>
      </c>
      <c r="R996" s="192">
        <v>1</v>
      </c>
    </row>
    <row r="997" spans="6:18" ht="12.75" customHeight="1" x14ac:dyDescent="0.4">
      <c r="F997" s="191" t="s">
        <v>109</v>
      </c>
      <c r="G997" s="193" t="s">
        <v>1833</v>
      </c>
      <c r="H997" s="193" t="s">
        <v>1834</v>
      </c>
      <c r="I997" s="192">
        <v>1</v>
      </c>
      <c r="O997" s="161" t="s">
        <v>109</v>
      </c>
      <c r="P997" s="161" t="s">
        <v>579</v>
      </c>
      <c r="Q997" s="161" t="s">
        <v>1834</v>
      </c>
      <c r="R997" s="192">
        <v>1</v>
      </c>
    </row>
    <row r="998" spans="6:18" ht="12.75" customHeight="1" x14ac:dyDescent="0.4">
      <c r="F998" s="191" t="s">
        <v>109</v>
      </c>
      <c r="G998" s="193" t="s">
        <v>1833</v>
      </c>
      <c r="H998" s="193" t="s">
        <v>1835</v>
      </c>
      <c r="I998" s="192">
        <v>1</v>
      </c>
      <c r="O998" s="161" t="s">
        <v>109</v>
      </c>
      <c r="P998" s="161" t="s">
        <v>579</v>
      </c>
      <c r="Q998" s="161" t="s">
        <v>1835</v>
      </c>
      <c r="R998" s="192">
        <v>1</v>
      </c>
    </row>
    <row r="999" spans="6:18" ht="12.75" customHeight="1" x14ac:dyDescent="0.4">
      <c r="F999" s="191" t="s">
        <v>109</v>
      </c>
      <c r="G999" s="193" t="s">
        <v>1833</v>
      </c>
      <c r="H999" s="193" t="s">
        <v>1836</v>
      </c>
      <c r="I999" s="192">
        <v>1</v>
      </c>
      <c r="O999" s="161" t="s">
        <v>109</v>
      </c>
      <c r="P999" s="161" t="s">
        <v>579</v>
      </c>
      <c r="Q999" s="161" t="s">
        <v>1836</v>
      </c>
      <c r="R999" s="192">
        <v>1</v>
      </c>
    </row>
    <row r="1000" spans="6:18" ht="12.75" customHeight="1" x14ac:dyDescent="0.4">
      <c r="F1000" s="191" t="s">
        <v>109</v>
      </c>
      <c r="G1000" s="193" t="s">
        <v>1833</v>
      </c>
      <c r="H1000" s="193" t="s">
        <v>1837</v>
      </c>
      <c r="I1000" s="192">
        <v>1</v>
      </c>
      <c r="O1000" s="161" t="s">
        <v>109</v>
      </c>
      <c r="P1000" s="161" t="s">
        <v>579</v>
      </c>
      <c r="Q1000" s="161" t="s">
        <v>1837</v>
      </c>
      <c r="R1000" s="192">
        <v>1</v>
      </c>
    </row>
    <row r="1001" spans="6:18" ht="12.75" customHeight="1" x14ac:dyDescent="0.4">
      <c r="F1001" s="191" t="s">
        <v>109</v>
      </c>
      <c r="G1001" s="193" t="s">
        <v>1833</v>
      </c>
      <c r="H1001" s="193" t="s">
        <v>1838</v>
      </c>
      <c r="I1001" s="192">
        <v>1</v>
      </c>
      <c r="O1001" s="161" t="s">
        <v>109</v>
      </c>
      <c r="P1001" s="161" t="s">
        <v>579</v>
      </c>
      <c r="Q1001" s="161" t="s">
        <v>1838</v>
      </c>
      <c r="R1001" s="192">
        <v>1</v>
      </c>
    </row>
    <row r="1002" spans="6:18" ht="12.75" customHeight="1" x14ac:dyDescent="0.4">
      <c r="F1002" s="191" t="s">
        <v>109</v>
      </c>
      <c r="G1002" s="193" t="s">
        <v>1833</v>
      </c>
      <c r="H1002" s="193" t="s">
        <v>1839</v>
      </c>
      <c r="I1002" s="192">
        <v>1</v>
      </c>
      <c r="O1002" s="161" t="s">
        <v>109</v>
      </c>
      <c r="P1002" s="161" t="s">
        <v>579</v>
      </c>
      <c r="Q1002" s="161" t="s">
        <v>1839</v>
      </c>
      <c r="R1002" s="192">
        <v>1</v>
      </c>
    </row>
    <row r="1003" spans="6:18" ht="12.75" customHeight="1" x14ac:dyDescent="0.4">
      <c r="F1003" s="191" t="s">
        <v>109</v>
      </c>
      <c r="G1003" s="193" t="s">
        <v>1833</v>
      </c>
      <c r="H1003" s="193" t="s">
        <v>1840</v>
      </c>
      <c r="I1003" s="192">
        <v>1</v>
      </c>
      <c r="O1003" s="161" t="s">
        <v>109</v>
      </c>
      <c r="P1003" s="161" t="s">
        <v>579</v>
      </c>
      <c r="Q1003" s="161" t="s">
        <v>1840</v>
      </c>
      <c r="R1003" s="192">
        <v>1</v>
      </c>
    </row>
    <row r="1004" spans="6:18" ht="12.75" customHeight="1" x14ac:dyDescent="0.4">
      <c r="F1004" s="191" t="s">
        <v>109</v>
      </c>
      <c r="G1004" s="193" t="s">
        <v>1833</v>
      </c>
      <c r="H1004" s="193" t="s">
        <v>1841</v>
      </c>
      <c r="I1004" s="192">
        <v>1</v>
      </c>
      <c r="O1004" s="161" t="s">
        <v>109</v>
      </c>
      <c r="P1004" s="161" t="s">
        <v>579</v>
      </c>
      <c r="Q1004" s="161" t="s">
        <v>1841</v>
      </c>
      <c r="R1004" s="192">
        <v>1</v>
      </c>
    </row>
    <row r="1005" spans="6:18" ht="12.75" customHeight="1" x14ac:dyDescent="0.4">
      <c r="F1005" s="191" t="s">
        <v>109</v>
      </c>
      <c r="G1005" s="193" t="s">
        <v>1833</v>
      </c>
      <c r="H1005" s="193" t="s">
        <v>1842</v>
      </c>
      <c r="I1005" s="192">
        <v>1</v>
      </c>
      <c r="O1005" s="161" t="s">
        <v>109</v>
      </c>
      <c r="P1005" s="161" t="s">
        <v>579</v>
      </c>
      <c r="Q1005" s="161" t="s">
        <v>1842</v>
      </c>
      <c r="R1005" s="192">
        <v>1</v>
      </c>
    </row>
    <row r="1006" spans="6:18" ht="12.75" customHeight="1" x14ac:dyDescent="0.4">
      <c r="F1006" s="191" t="s">
        <v>109</v>
      </c>
      <c r="G1006" s="193" t="s">
        <v>1843</v>
      </c>
      <c r="H1006" s="193" t="s">
        <v>1844</v>
      </c>
      <c r="I1006" s="192">
        <v>1</v>
      </c>
      <c r="O1006" s="161" t="s">
        <v>109</v>
      </c>
      <c r="P1006" s="161" t="s">
        <v>756</v>
      </c>
      <c r="Q1006" s="161" t="s">
        <v>1844</v>
      </c>
      <c r="R1006" s="192">
        <v>1</v>
      </c>
    </row>
    <row r="1007" spans="6:18" ht="12.75" customHeight="1" x14ac:dyDescent="0.4">
      <c r="F1007" s="191" t="s">
        <v>109</v>
      </c>
      <c r="G1007" s="193" t="s">
        <v>1843</v>
      </c>
      <c r="H1007" s="193" t="s">
        <v>1845</v>
      </c>
      <c r="I1007" s="192">
        <v>1</v>
      </c>
      <c r="O1007" s="161" t="s">
        <v>109</v>
      </c>
      <c r="P1007" s="161" t="s">
        <v>756</v>
      </c>
      <c r="Q1007" s="161" t="s">
        <v>1845</v>
      </c>
      <c r="R1007" s="192">
        <v>1</v>
      </c>
    </row>
    <row r="1008" spans="6:18" ht="12.75" customHeight="1" x14ac:dyDescent="0.4">
      <c r="F1008" s="191" t="s">
        <v>109</v>
      </c>
      <c r="G1008" s="193" t="s">
        <v>1843</v>
      </c>
      <c r="H1008" s="193" t="s">
        <v>1846</v>
      </c>
      <c r="I1008" s="192">
        <v>1</v>
      </c>
      <c r="O1008" s="161" t="s">
        <v>109</v>
      </c>
      <c r="P1008" s="161" t="s">
        <v>1847</v>
      </c>
      <c r="Q1008" s="161" t="s">
        <v>1846</v>
      </c>
      <c r="R1008" s="192">
        <v>1</v>
      </c>
    </row>
    <row r="1009" spans="6:18" ht="12.75" customHeight="1" x14ac:dyDescent="0.4">
      <c r="F1009" s="191" t="s">
        <v>109</v>
      </c>
      <c r="G1009" s="193" t="s">
        <v>1843</v>
      </c>
      <c r="H1009" s="193" t="s">
        <v>1848</v>
      </c>
      <c r="I1009" s="192">
        <v>1</v>
      </c>
      <c r="O1009" s="161" t="s">
        <v>109</v>
      </c>
      <c r="P1009" s="161" t="s">
        <v>756</v>
      </c>
      <c r="Q1009" s="161" t="s">
        <v>1848</v>
      </c>
      <c r="R1009" s="192">
        <v>1</v>
      </c>
    </row>
    <row r="1010" spans="6:18" ht="12.75" customHeight="1" x14ac:dyDescent="0.4">
      <c r="F1010" s="191" t="s">
        <v>109</v>
      </c>
      <c r="G1010" s="193" t="s">
        <v>837</v>
      </c>
      <c r="H1010" s="193" t="s">
        <v>1849</v>
      </c>
      <c r="I1010" s="192">
        <v>1</v>
      </c>
      <c r="O1010" s="161" t="s">
        <v>109</v>
      </c>
      <c r="P1010" s="161" t="s">
        <v>859</v>
      </c>
      <c r="Q1010" s="161" t="s">
        <v>1849</v>
      </c>
      <c r="R1010" s="192">
        <v>1</v>
      </c>
    </row>
    <row r="1011" spans="6:18" ht="12.75" customHeight="1" x14ac:dyDescent="0.4">
      <c r="F1011" s="191" t="s">
        <v>109</v>
      </c>
      <c r="G1011" s="193" t="s">
        <v>837</v>
      </c>
      <c r="H1011" s="193" t="s">
        <v>1850</v>
      </c>
      <c r="I1011" s="192">
        <v>1</v>
      </c>
      <c r="O1011" s="161" t="s">
        <v>109</v>
      </c>
      <c r="P1011" s="161" t="s">
        <v>859</v>
      </c>
      <c r="Q1011" s="161" t="s">
        <v>1850</v>
      </c>
      <c r="R1011" s="192">
        <v>1</v>
      </c>
    </row>
    <row r="1012" spans="6:18" ht="12.75" customHeight="1" x14ac:dyDescent="0.4">
      <c r="F1012" s="191" t="s">
        <v>109</v>
      </c>
      <c r="G1012" s="193" t="s">
        <v>837</v>
      </c>
      <c r="H1012" s="193" t="s">
        <v>1851</v>
      </c>
      <c r="I1012" s="192">
        <v>1</v>
      </c>
      <c r="O1012" s="161" t="s">
        <v>109</v>
      </c>
      <c r="P1012" s="161" t="s">
        <v>859</v>
      </c>
      <c r="Q1012" s="161" t="s">
        <v>1851</v>
      </c>
      <c r="R1012" s="192">
        <v>1</v>
      </c>
    </row>
    <row r="1013" spans="6:18" ht="12.75" customHeight="1" x14ac:dyDescent="0.4">
      <c r="F1013" s="191" t="s">
        <v>110</v>
      </c>
      <c r="G1013" s="193" t="s">
        <v>530</v>
      </c>
      <c r="H1013" s="193" t="s">
        <v>1852</v>
      </c>
      <c r="I1013" s="192">
        <v>1</v>
      </c>
      <c r="O1013" s="161" t="s">
        <v>110</v>
      </c>
      <c r="P1013" s="161" t="s">
        <v>535</v>
      </c>
      <c r="Q1013" s="161" t="s">
        <v>1852</v>
      </c>
      <c r="R1013" s="192">
        <v>1</v>
      </c>
    </row>
    <row r="1014" spans="6:18" ht="12.75" customHeight="1" x14ac:dyDescent="0.4">
      <c r="F1014" s="191" t="s">
        <v>110</v>
      </c>
      <c r="G1014" s="193" t="s">
        <v>530</v>
      </c>
      <c r="H1014" s="193" t="s">
        <v>1853</v>
      </c>
      <c r="I1014" s="192">
        <v>1</v>
      </c>
      <c r="O1014" s="161" t="s">
        <v>110</v>
      </c>
      <c r="P1014" s="161" t="s">
        <v>535</v>
      </c>
      <c r="Q1014" s="161" t="s">
        <v>1853</v>
      </c>
      <c r="R1014" s="192">
        <v>1</v>
      </c>
    </row>
    <row r="1015" spans="6:18" ht="12.75" customHeight="1" x14ac:dyDescent="0.4">
      <c r="F1015" s="191" t="s">
        <v>110</v>
      </c>
      <c r="G1015" s="193" t="s">
        <v>530</v>
      </c>
      <c r="H1015" s="193" t="s">
        <v>1854</v>
      </c>
      <c r="I1015" s="192">
        <v>1</v>
      </c>
      <c r="O1015" s="161" t="s">
        <v>110</v>
      </c>
      <c r="P1015" s="161" t="s">
        <v>535</v>
      </c>
      <c r="Q1015" s="161" t="s">
        <v>1854</v>
      </c>
      <c r="R1015" s="192">
        <v>1</v>
      </c>
    </row>
    <row r="1016" spans="6:18" ht="12.75" customHeight="1" x14ac:dyDescent="0.4">
      <c r="F1016" s="191" t="s">
        <v>110</v>
      </c>
      <c r="G1016" s="193" t="s">
        <v>530</v>
      </c>
      <c r="H1016" s="193" t="s">
        <v>1855</v>
      </c>
      <c r="I1016" s="192">
        <v>1</v>
      </c>
      <c r="O1016" s="161" t="s">
        <v>110</v>
      </c>
      <c r="P1016" s="161" t="s">
        <v>535</v>
      </c>
      <c r="Q1016" s="161" t="s">
        <v>1855</v>
      </c>
      <c r="R1016" s="192">
        <v>1</v>
      </c>
    </row>
    <row r="1017" spans="6:18" ht="12.75" customHeight="1" x14ac:dyDescent="0.4">
      <c r="F1017" s="191" t="s">
        <v>110</v>
      </c>
      <c r="G1017" s="193" t="s">
        <v>530</v>
      </c>
      <c r="H1017" s="193" t="s">
        <v>1856</v>
      </c>
      <c r="I1017" s="192">
        <v>1</v>
      </c>
      <c r="O1017" s="161" t="s">
        <v>110</v>
      </c>
      <c r="P1017" s="161" t="s">
        <v>535</v>
      </c>
      <c r="Q1017" s="161" t="s">
        <v>1856</v>
      </c>
      <c r="R1017" s="192">
        <v>1</v>
      </c>
    </row>
    <row r="1018" spans="6:18" ht="12.75" customHeight="1" x14ac:dyDescent="0.4">
      <c r="F1018" s="191" t="s">
        <v>110</v>
      </c>
      <c r="G1018" s="193" t="s">
        <v>530</v>
      </c>
      <c r="H1018" s="193" t="s">
        <v>1857</v>
      </c>
      <c r="I1018" s="192">
        <v>1</v>
      </c>
      <c r="O1018" s="161" t="s">
        <v>110</v>
      </c>
      <c r="P1018" s="161" t="s">
        <v>535</v>
      </c>
      <c r="Q1018" s="161" t="s">
        <v>1857</v>
      </c>
      <c r="R1018" s="192">
        <v>1</v>
      </c>
    </row>
    <row r="1019" spans="6:18" ht="12.75" customHeight="1" x14ac:dyDescent="0.4">
      <c r="F1019" s="191" t="s">
        <v>110</v>
      </c>
      <c r="G1019" s="193" t="s">
        <v>530</v>
      </c>
      <c r="H1019" s="193" t="s">
        <v>1858</v>
      </c>
      <c r="I1019" s="192">
        <v>1</v>
      </c>
      <c r="O1019" s="161" t="s">
        <v>110</v>
      </c>
      <c r="P1019" s="161" t="s">
        <v>535</v>
      </c>
      <c r="Q1019" s="161" t="s">
        <v>1858</v>
      </c>
      <c r="R1019" s="192">
        <v>1</v>
      </c>
    </row>
    <row r="1020" spans="6:18" ht="12.75" customHeight="1" x14ac:dyDescent="0.4">
      <c r="F1020" s="191" t="s">
        <v>110</v>
      </c>
      <c r="G1020" s="193" t="s">
        <v>530</v>
      </c>
      <c r="H1020" s="193" t="s">
        <v>1859</v>
      </c>
      <c r="I1020" s="192">
        <v>1</v>
      </c>
      <c r="O1020" s="161" t="s">
        <v>110</v>
      </c>
      <c r="P1020" s="161" t="s">
        <v>535</v>
      </c>
      <c r="Q1020" s="161" t="s">
        <v>1859</v>
      </c>
      <c r="R1020" s="192">
        <v>1</v>
      </c>
    </row>
    <row r="1021" spans="6:18" ht="12.75" customHeight="1" x14ac:dyDescent="0.4">
      <c r="F1021" s="191" t="s">
        <v>110</v>
      </c>
      <c r="G1021" s="193" t="s">
        <v>530</v>
      </c>
      <c r="H1021" s="193" t="s">
        <v>1860</v>
      </c>
      <c r="I1021" s="192">
        <v>1</v>
      </c>
      <c r="O1021" s="161" t="s">
        <v>110</v>
      </c>
      <c r="P1021" s="161" t="s">
        <v>535</v>
      </c>
      <c r="Q1021" s="161" t="s">
        <v>1860</v>
      </c>
      <c r="R1021" s="192">
        <v>1</v>
      </c>
    </row>
    <row r="1022" spans="6:18" ht="12.75" customHeight="1" x14ac:dyDescent="0.4">
      <c r="F1022" s="191" t="s">
        <v>110</v>
      </c>
      <c r="G1022" s="193" t="s">
        <v>530</v>
      </c>
      <c r="H1022" s="193" t="s">
        <v>1861</v>
      </c>
      <c r="I1022" s="192">
        <v>1</v>
      </c>
      <c r="O1022" s="161" t="s">
        <v>110</v>
      </c>
      <c r="P1022" s="161" t="s">
        <v>535</v>
      </c>
      <c r="Q1022" s="161" t="s">
        <v>1861</v>
      </c>
      <c r="R1022" s="192">
        <v>1</v>
      </c>
    </row>
    <row r="1023" spans="6:18" ht="12.75" customHeight="1" x14ac:dyDescent="0.4">
      <c r="F1023" s="191" t="s">
        <v>110</v>
      </c>
      <c r="G1023" s="193" t="s">
        <v>530</v>
      </c>
      <c r="H1023" s="193" t="s">
        <v>1862</v>
      </c>
      <c r="I1023" s="192">
        <v>1</v>
      </c>
      <c r="O1023" s="161" t="s">
        <v>110</v>
      </c>
      <c r="P1023" s="161" t="s">
        <v>535</v>
      </c>
      <c r="Q1023" s="161" t="s">
        <v>1862</v>
      </c>
      <c r="R1023" s="192">
        <v>1</v>
      </c>
    </row>
    <row r="1024" spans="6:18" ht="12.75" customHeight="1" x14ac:dyDescent="0.4">
      <c r="F1024" s="191" t="s">
        <v>110</v>
      </c>
      <c r="G1024" s="193" t="s">
        <v>530</v>
      </c>
      <c r="H1024" s="193" t="s">
        <v>1863</v>
      </c>
      <c r="I1024" s="192">
        <v>1</v>
      </c>
      <c r="O1024" s="161" t="s">
        <v>110</v>
      </c>
      <c r="P1024" s="161" t="s">
        <v>535</v>
      </c>
      <c r="Q1024" s="161" t="s">
        <v>1863</v>
      </c>
      <c r="R1024" s="192">
        <v>1</v>
      </c>
    </row>
    <row r="1025" spans="6:18" ht="12.75" customHeight="1" x14ac:dyDescent="0.4">
      <c r="F1025" s="191" t="s">
        <v>110</v>
      </c>
      <c r="G1025" s="193" t="s">
        <v>612</v>
      </c>
      <c r="H1025" s="193" t="s">
        <v>1864</v>
      </c>
      <c r="I1025" s="192">
        <v>1</v>
      </c>
      <c r="O1025" s="161" t="s">
        <v>110</v>
      </c>
      <c r="P1025" s="161" t="s">
        <v>623</v>
      </c>
      <c r="Q1025" s="161" t="s">
        <v>1864</v>
      </c>
      <c r="R1025" s="192">
        <v>1</v>
      </c>
    </row>
    <row r="1026" spans="6:18" ht="12.75" customHeight="1" x14ac:dyDescent="0.4">
      <c r="F1026" s="191" t="s">
        <v>110</v>
      </c>
      <c r="G1026" s="193" t="s">
        <v>612</v>
      </c>
      <c r="H1026" s="193" t="s">
        <v>1865</v>
      </c>
      <c r="I1026" s="192">
        <v>1</v>
      </c>
      <c r="O1026" s="161" t="s">
        <v>110</v>
      </c>
      <c r="P1026" s="161" t="s">
        <v>623</v>
      </c>
      <c r="Q1026" s="161" t="s">
        <v>1865</v>
      </c>
      <c r="R1026" s="192">
        <v>1</v>
      </c>
    </row>
    <row r="1027" spans="6:18" ht="12.75" customHeight="1" x14ac:dyDescent="0.4">
      <c r="F1027" s="191" t="s">
        <v>110</v>
      </c>
      <c r="G1027" s="193" t="s">
        <v>612</v>
      </c>
      <c r="H1027" s="193" t="s">
        <v>1866</v>
      </c>
      <c r="I1027" s="192">
        <v>1</v>
      </c>
      <c r="O1027" s="161" t="s">
        <v>110</v>
      </c>
      <c r="P1027" s="161" t="s">
        <v>623</v>
      </c>
      <c r="Q1027" s="161" t="s">
        <v>1866</v>
      </c>
      <c r="R1027" s="192">
        <v>1</v>
      </c>
    </row>
    <row r="1028" spans="6:18" ht="12.75" customHeight="1" x14ac:dyDescent="0.4">
      <c r="F1028" s="191" t="s">
        <v>110</v>
      </c>
      <c r="G1028" s="193" t="s">
        <v>612</v>
      </c>
      <c r="H1028" s="193" t="s">
        <v>1867</v>
      </c>
      <c r="I1028" s="192">
        <v>1</v>
      </c>
      <c r="O1028" s="161" t="s">
        <v>110</v>
      </c>
      <c r="P1028" s="161" t="s">
        <v>623</v>
      </c>
      <c r="Q1028" s="161" t="s">
        <v>1867</v>
      </c>
      <c r="R1028" s="192">
        <v>1</v>
      </c>
    </row>
    <row r="1029" spans="6:18" ht="12.75" customHeight="1" x14ac:dyDescent="0.4">
      <c r="F1029" s="191" t="s">
        <v>110</v>
      </c>
      <c r="G1029" s="193" t="s">
        <v>612</v>
      </c>
      <c r="H1029" s="193" t="s">
        <v>1868</v>
      </c>
      <c r="I1029" s="192">
        <v>1</v>
      </c>
      <c r="O1029" s="161" t="s">
        <v>110</v>
      </c>
      <c r="P1029" s="161" t="s">
        <v>623</v>
      </c>
      <c r="Q1029" s="161" t="s">
        <v>1868</v>
      </c>
      <c r="R1029" s="192">
        <v>1</v>
      </c>
    </row>
    <row r="1030" spans="6:18" ht="12.75" customHeight="1" x14ac:dyDescent="0.4">
      <c r="F1030" s="191" t="s">
        <v>110</v>
      </c>
      <c r="G1030" s="193" t="s">
        <v>612</v>
      </c>
      <c r="H1030" s="193" t="s">
        <v>1869</v>
      </c>
      <c r="I1030" s="192">
        <v>1</v>
      </c>
      <c r="O1030" s="161" t="s">
        <v>110</v>
      </c>
      <c r="P1030" s="161" t="s">
        <v>623</v>
      </c>
      <c r="Q1030" s="161" t="s">
        <v>1869</v>
      </c>
      <c r="R1030" s="192">
        <v>1</v>
      </c>
    </row>
    <row r="1031" spans="6:18" ht="12.75" customHeight="1" x14ac:dyDescent="0.4">
      <c r="F1031" s="191" t="s">
        <v>110</v>
      </c>
      <c r="G1031" s="193" t="s">
        <v>612</v>
      </c>
      <c r="H1031" s="193" t="s">
        <v>1870</v>
      </c>
      <c r="I1031" s="192">
        <v>1</v>
      </c>
      <c r="O1031" s="161" t="s">
        <v>110</v>
      </c>
      <c r="P1031" s="161" t="s">
        <v>623</v>
      </c>
      <c r="Q1031" s="161" t="s">
        <v>1870</v>
      </c>
      <c r="R1031" s="192">
        <v>1</v>
      </c>
    </row>
    <row r="1032" spans="6:18" ht="12.75" customHeight="1" x14ac:dyDescent="0.4">
      <c r="F1032" s="191" t="s">
        <v>110</v>
      </c>
      <c r="G1032" s="193" t="s">
        <v>612</v>
      </c>
      <c r="H1032" s="193" t="s">
        <v>1871</v>
      </c>
      <c r="I1032" s="192">
        <v>1</v>
      </c>
      <c r="O1032" s="161" t="s">
        <v>110</v>
      </c>
      <c r="P1032" s="161" t="s">
        <v>623</v>
      </c>
      <c r="Q1032" s="161" t="s">
        <v>1871</v>
      </c>
      <c r="R1032" s="192">
        <v>1</v>
      </c>
    </row>
    <row r="1033" spans="6:18" ht="12.75" customHeight="1" x14ac:dyDescent="0.4">
      <c r="F1033" s="191" t="s">
        <v>110</v>
      </c>
      <c r="G1033" s="193" t="s">
        <v>1872</v>
      </c>
      <c r="H1033" s="193" t="s">
        <v>1873</v>
      </c>
      <c r="I1033" s="192">
        <v>1</v>
      </c>
      <c r="O1033" s="161" t="s">
        <v>110</v>
      </c>
      <c r="P1033" s="161" t="s">
        <v>862</v>
      </c>
      <c r="Q1033" s="161" t="s">
        <v>1873</v>
      </c>
      <c r="R1033" s="192">
        <v>1</v>
      </c>
    </row>
    <row r="1034" spans="6:18" ht="12.75" customHeight="1" x14ac:dyDescent="0.4">
      <c r="F1034" s="191" t="s">
        <v>110</v>
      </c>
      <c r="G1034" s="193" t="s">
        <v>1872</v>
      </c>
      <c r="H1034" s="193" t="s">
        <v>1874</v>
      </c>
      <c r="I1034" s="192">
        <v>1</v>
      </c>
      <c r="O1034" s="161" t="s">
        <v>110</v>
      </c>
      <c r="P1034" s="161" t="s">
        <v>862</v>
      </c>
      <c r="Q1034" s="161" t="s">
        <v>1874</v>
      </c>
      <c r="R1034" s="192">
        <v>1</v>
      </c>
    </row>
    <row r="1035" spans="6:18" ht="12.75" customHeight="1" x14ac:dyDescent="0.4">
      <c r="F1035" s="191" t="s">
        <v>110</v>
      </c>
      <c r="G1035" s="193" t="s">
        <v>1872</v>
      </c>
      <c r="H1035" s="193" t="s">
        <v>1875</v>
      </c>
      <c r="I1035" s="192">
        <v>1</v>
      </c>
      <c r="O1035" s="161" t="s">
        <v>110</v>
      </c>
      <c r="P1035" s="161" t="s">
        <v>862</v>
      </c>
      <c r="Q1035" s="161" t="s">
        <v>1875</v>
      </c>
      <c r="R1035" s="192">
        <v>1</v>
      </c>
    </row>
    <row r="1036" spans="6:18" ht="12.75" customHeight="1" x14ac:dyDescent="0.4">
      <c r="F1036" s="191" t="s">
        <v>110</v>
      </c>
      <c r="G1036" s="193" t="s">
        <v>1876</v>
      </c>
      <c r="H1036" s="193" t="s">
        <v>1877</v>
      </c>
      <c r="I1036" s="192">
        <v>1</v>
      </c>
      <c r="O1036" s="161" t="s">
        <v>110</v>
      </c>
      <c r="P1036" s="161" t="s">
        <v>928</v>
      </c>
      <c r="Q1036" s="161" t="s">
        <v>1877</v>
      </c>
      <c r="R1036" s="192">
        <v>1</v>
      </c>
    </row>
    <row r="1037" spans="6:18" ht="12.75" customHeight="1" x14ac:dyDescent="0.4">
      <c r="F1037" s="191" t="s">
        <v>110</v>
      </c>
      <c r="G1037" s="193" t="s">
        <v>1876</v>
      </c>
      <c r="H1037" s="193" t="s">
        <v>1878</v>
      </c>
      <c r="I1037" s="192">
        <v>1</v>
      </c>
      <c r="O1037" s="161" t="s">
        <v>110</v>
      </c>
      <c r="P1037" s="161" t="s">
        <v>928</v>
      </c>
      <c r="Q1037" s="161" t="s">
        <v>1878</v>
      </c>
      <c r="R1037" s="192">
        <v>1</v>
      </c>
    </row>
    <row r="1038" spans="6:18" ht="12.75" customHeight="1" x14ac:dyDescent="0.4">
      <c r="F1038" s="191" t="s">
        <v>110</v>
      </c>
      <c r="G1038" s="193" t="s">
        <v>1879</v>
      </c>
      <c r="H1038" s="193" t="s">
        <v>1880</v>
      </c>
      <c r="I1038" s="192">
        <v>1</v>
      </c>
      <c r="O1038" s="161" t="s">
        <v>110</v>
      </c>
      <c r="P1038" s="161" t="s">
        <v>679</v>
      </c>
      <c r="Q1038" s="161" t="s">
        <v>1880</v>
      </c>
      <c r="R1038" s="192">
        <v>1</v>
      </c>
    </row>
    <row r="1039" spans="6:18" ht="12.75" customHeight="1" x14ac:dyDescent="0.4">
      <c r="F1039" s="191" t="s">
        <v>110</v>
      </c>
      <c r="G1039" s="193" t="s">
        <v>1879</v>
      </c>
      <c r="H1039" s="193" t="s">
        <v>1881</v>
      </c>
      <c r="I1039" s="192">
        <v>1</v>
      </c>
      <c r="O1039" s="161" t="s">
        <v>110</v>
      </c>
      <c r="P1039" s="161" t="s">
        <v>679</v>
      </c>
      <c r="Q1039" s="161" t="s">
        <v>1881</v>
      </c>
      <c r="R1039" s="192">
        <v>1</v>
      </c>
    </row>
    <row r="1040" spans="6:18" ht="12.75" customHeight="1" x14ac:dyDescent="0.4">
      <c r="F1040" s="191" t="s">
        <v>110</v>
      </c>
      <c r="G1040" s="193" t="s">
        <v>1879</v>
      </c>
      <c r="H1040" s="193" t="s">
        <v>1882</v>
      </c>
      <c r="I1040" s="192">
        <v>1</v>
      </c>
      <c r="O1040" s="161" t="s">
        <v>110</v>
      </c>
      <c r="P1040" s="161" t="s">
        <v>679</v>
      </c>
      <c r="Q1040" s="161" t="s">
        <v>1882</v>
      </c>
      <c r="R1040" s="192">
        <v>1</v>
      </c>
    </row>
    <row r="1041" spans="6:18" ht="12.75" customHeight="1" x14ac:dyDescent="0.4">
      <c r="F1041" s="191" t="s">
        <v>110</v>
      </c>
      <c r="G1041" s="193" t="s">
        <v>1879</v>
      </c>
      <c r="H1041" s="193" t="s">
        <v>1883</v>
      </c>
      <c r="I1041" s="192">
        <v>1</v>
      </c>
      <c r="O1041" s="161" t="s">
        <v>110</v>
      </c>
      <c r="P1041" s="161" t="s">
        <v>679</v>
      </c>
      <c r="Q1041" s="161" t="s">
        <v>1883</v>
      </c>
      <c r="R1041" s="192">
        <v>1</v>
      </c>
    </row>
    <row r="1042" spans="6:18" ht="12.75" customHeight="1" x14ac:dyDescent="0.4">
      <c r="F1042" s="191" t="s">
        <v>110</v>
      </c>
      <c r="G1042" s="193" t="s">
        <v>1879</v>
      </c>
      <c r="H1042" s="193" t="s">
        <v>1884</v>
      </c>
      <c r="I1042" s="192">
        <v>1</v>
      </c>
      <c r="O1042" s="161" t="s">
        <v>110</v>
      </c>
      <c r="P1042" s="161" t="s">
        <v>679</v>
      </c>
      <c r="Q1042" s="161" t="s">
        <v>1884</v>
      </c>
      <c r="R1042" s="192">
        <v>1</v>
      </c>
    </row>
    <row r="1043" spans="6:18" ht="12.75" customHeight="1" x14ac:dyDescent="0.4">
      <c r="F1043" s="191" t="s">
        <v>110</v>
      </c>
      <c r="G1043" s="193" t="s">
        <v>1879</v>
      </c>
      <c r="H1043" s="193" t="s">
        <v>1885</v>
      </c>
      <c r="I1043" s="192">
        <v>1</v>
      </c>
      <c r="O1043" s="161" t="s">
        <v>110</v>
      </c>
      <c r="P1043" s="161" t="s">
        <v>679</v>
      </c>
      <c r="Q1043" s="161" t="s">
        <v>1885</v>
      </c>
      <c r="R1043" s="192">
        <v>1</v>
      </c>
    </row>
    <row r="1044" spans="6:18" ht="12.75" customHeight="1" x14ac:dyDescent="0.4">
      <c r="F1044" s="191" t="s">
        <v>110</v>
      </c>
      <c r="G1044" s="193" t="s">
        <v>1886</v>
      </c>
      <c r="H1044" s="193" t="s">
        <v>1887</v>
      </c>
      <c r="I1044" s="192">
        <v>1</v>
      </c>
      <c r="O1044" s="161" t="s">
        <v>110</v>
      </c>
      <c r="P1044" s="161" t="s">
        <v>555</v>
      </c>
      <c r="Q1044" s="161" t="s">
        <v>1887</v>
      </c>
      <c r="R1044" s="192">
        <v>1</v>
      </c>
    </row>
    <row r="1045" spans="6:18" ht="12.75" customHeight="1" x14ac:dyDescent="0.4">
      <c r="F1045" s="191" t="s">
        <v>110</v>
      </c>
      <c r="G1045" s="193" t="s">
        <v>1886</v>
      </c>
      <c r="H1045" s="193" t="s">
        <v>1888</v>
      </c>
      <c r="I1045" s="192">
        <v>1</v>
      </c>
      <c r="O1045" s="161" t="s">
        <v>110</v>
      </c>
      <c r="P1045" s="161" t="s">
        <v>555</v>
      </c>
      <c r="Q1045" s="161" t="s">
        <v>1888</v>
      </c>
      <c r="R1045" s="192">
        <v>1</v>
      </c>
    </row>
    <row r="1046" spans="6:18" ht="12.75" customHeight="1" x14ac:dyDescent="0.4">
      <c r="F1046" s="191" t="s">
        <v>110</v>
      </c>
      <c r="G1046" s="193" t="s">
        <v>1886</v>
      </c>
      <c r="H1046" s="193" t="s">
        <v>1889</v>
      </c>
      <c r="I1046" s="192">
        <v>1</v>
      </c>
      <c r="O1046" s="161" t="s">
        <v>110</v>
      </c>
      <c r="P1046" s="161" t="s">
        <v>555</v>
      </c>
      <c r="Q1046" s="161" t="s">
        <v>1889</v>
      </c>
      <c r="R1046" s="192">
        <v>1</v>
      </c>
    </row>
    <row r="1047" spans="6:18" ht="12.75" customHeight="1" x14ac:dyDescent="0.4">
      <c r="F1047" s="191" t="s">
        <v>110</v>
      </c>
      <c r="G1047" s="193" t="s">
        <v>1886</v>
      </c>
      <c r="H1047" s="193" t="s">
        <v>1890</v>
      </c>
      <c r="I1047" s="192">
        <v>1</v>
      </c>
      <c r="O1047" s="161" t="s">
        <v>110</v>
      </c>
      <c r="P1047" s="161" t="s">
        <v>555</v>
      </c>
      <c r="Q1047" s="161" t="s">
        <v>1890</v>
      </c>
      <c r="R1047" s="192">
        <v>1</v>
      </c>
    </row>
    <row r="1048" spans="6:18" ht="12.75" customHeight="1" x14ac:dyDescent="0.4">
      <c r="F1048" s="191" t="s">
        <v>110</v>
      </c>
      <c r="G1048" s="193" t="s">
        <v>1886</v>
      </c>
      <c r="H1048" s="193" t="s">
        <v>1891</v>
      </c>
      <c r="I1048" s="192">
        <v>1</v>
      </c>
      <c r="O1048" s="161" t="s">
        <v>110</v>
      </c>
      <c r="P1048" s="161" t="s">
        <v>555</v>
      </c>
      <c r="Q1048" s="161" t="s">
        <v>1891</v>
      </c>
      <c r="R1048" s="192">
        <v>1</v>
      </c>
    </row>
    <row r="1049" spans="6:18" ht="12.75" customHeight="1" x14ac:dyDescent="0.4">
      <c r="F1049" s="191" t="s">
        <v>110</v>
      </c>
      <c r="G1049" s="193" t="s">
        <v>1886</v>
      </c>
      <c r="H1049" s="193" t="s">
        <v>1892</v>
      </c>
      <c r="I1049" s="192">
        <v>1</v>
      </c>
      <c r="O1049" s="161" t="s">
        <v>110</v>
      </c>
      <c r="P1049" s="161" t="s">
        <v>555</v>
      </c>
      <c r="Q1049" s="161" t="s">
        <v>1892</v>
      </c>
      <c r="R1049" s="192">
        <v>1</v>
      </c>
    </row>
    <row r="1050" spans="6:18" ht="12.75" customHeight="1" x14ac:dyDescent="0.4">
      <c r="F1050" s="191" t="s">
        <v>110</v>
      </c>
      <c r="G1050" s="193" t="s">
        <v>1886</v>
      </c>
      <c r="H1050" s="193" t="s">
        <v>1893</v>
      </c>
      <c r="I1050" s="192">
        <v>1</v>
      </c>
      <c r="O1050" s="161" t="s">
        <v>110</v>
      </c>
      <c r="P1050" s="161" t="s">
        <v>555</v>
      </c>
      <c r="Q1050" s="161" t="s">
        <v>1893</v>
      </c>
      <c r="R1050" s="192">
        <v>1</v>
      </c>
    </row>
    <row r="1051" spans="6:18" ht="12.75" customHeight="1" x14ac:dyDescent="0.4">
      <c r="F1051" s="191" t="s">
        <v>110</v>
      </c>
      <c r="G1051" s="193" t="s">
        <v>1886</v>
      </c>
      <c r="H1051" s="193" t="s">
        <v>1894</v>
      </c>
      <c r="I1051" s="192">
        <v>1</v>
      </c>
      <c r="O1051" s="161" t="s">
        <v>110</v>
      </c>
      <c r="P1051" s="161" t="s">
        <v>555</v>
      </c>
      <c r="Q1051" s="161" t="s">
        <v>1894</v>
      </c>
      <c r="R1051" s="192">
        <v>1</v>
      </c>
    </row>
    <row r="1052" spans="6:18" ht="12.75" customHeight="1" x14ac:dyDescent="0.4">
      <c r="F1052" s="191" t="s">
        <v>110</v>
      </c>
      <c r="G1052" s="193" t="s">
        <v>1886</v>
      </c>
      <c r="H1052" s="193" t="s">
        <v>1895</v>
      </c>
      <c r="I1052" s="192">
        <v>1</v>
      </c>
      <c r="O1052" s="161" t="s">
        <v>110</v>
      </c>
      <c r="P1052" s="161" t="s">
        <v>555</v>
      </c>
      <c r="Q1052" s="161" t="s">
        <v>1895</v>
      </c>
      <c r="R1052" s="192">
        <v>1</v>
      </c>
    </row>
    <row r="1053" spans="6:18" ht="12.75" customHeight="1" x14ac:dyDescent="0.4">
      <c r="F1053" s="191" t="s">
        <v>110</v>
      </c>
      <c r="G1053" s="193" t="s">
        <v>1886</v>
      </c>
      <c r="H1053" s="193" t="s">
        <v>1896</v>
      </c>
      <c r="I1053" s="192">
        <v>1</v>
      </c>
      <c r="O1053" s="161" t="s">
        <v>110</v>
      </c>
      <c r="P1053" s="161" t="s">
        <v>555</v>
      </c>
      <c r="Q1053" s="161" t="s">
        <v>1896</v>
      </c>
      <c r="R1053" s="192">
        <v>1</v>
      </c>
    </row>
    <row r="1054" spans="6:18" ht="12.75" customHeight="1" x14ac:dyDescent="0.4">
      <c r="F1054" s="191" t="s">
        <v>111</v>
      </c>
      <c r="G1054" s="193" t="s">
        <v>1151</v>
      </c>
      <c r="H1054" s="193" t="s">
        <v>1897</v>
      </c>
      <c r="I1054" s="192">
        <v>1</v>
      </c>
      <c r="O1054" s="161" t="s">
        <v>111</v>
      </c>
      <c r="P1054" s="161" t="s">
        <v>759</v>
      </c>
      <c r="Q1054" s="161" t="s">
        <v>1897</v>
      </c>
      <c r="R1054" s="192">
        <v>1</v>
      </c>
    </row>
    <row r="1055" spans="6:18" ht="12.75" customHeight="1" x14ac:dyDescent="0.4">
      <c r="F1055" s="191" t="s">
        <v>111</v>
      </c>
      <c r="G1055" s="193" t="s">
        <v>1151</v>
      </c>
      <c r="H1055" s="193" t="s">
        <v>1898</v>
      </c>
      <c r="I1055" s="192">
        <v>1</v>
      </c>
      <c r="O1055" s="161" t="s">
        <v>111</v>
      </c>
      <c r="P1055" s="161" t="s">
        <v>759</v>
      </c>
      <c r="Q1055" s="161" t="s">
        <v>1898</v>
      </c>
      <c r="R1055" s="192">
        <v>1</v>
      </c>
    </row>
    <row r="1056" spans="6:18" ht="12.75" customHeight="1" x14ac:dyDescent="0.4">
      <c r="F1056" s="191" t="s">
        <v>111</v>
      </c>
      <c r="G1056" s="193" t="s">
        <v>1151</v>
      </c>
      <c r="H1056" s="193" t="s">
        <v>1899</v>
      </c>
      <c r="I1056" s="192">
        <v>1</v>
      </c>
      <c r="O1056" s="161" t="s">
        <v>111</v>
      </c>
      <c r="P1056" s="161" t="s">
        <v>759</v>
      </c>
      <c r="Q1056" s="161" t="s">
        <v>1899</v>
      </c>
      <c r="R1056" s="192">
        <v>1</v>
      </c>
    </row>
    <row r="1057" spans="6:18" ht="12.75" customHeight="1" x14ac:dyDescent="0.4">
      <c r="F1057" s="191" t="s">
        <v>111</v>
      </c>
      <c r="G1057" s="193" t="s">
        <v>1151</v>
      </c>
      <c r="H1057" s="193" t="s">
        <v>1900</v>
      </c>
      <c r="I1057" s="192">
        <v>1</v>
      </c>
      <c r="O1057" s="161" t="s">
        <v>111</v>
      </c>
      <c r="P1057" s="161" t="s">
        <v>759</v>
      </c>
      <c r="Q1057" s="161" t="s">
        <v>1900</v>
      </c>
      <c r="R1057" s="192">
        <v>1</v>
      </c>
    </row>
    <row r="1058" spans="6:18" ht="12.75" customHeight="1" x14ac:dyDescent="0.4">
      <c r="F1058" s="191" t="s">
        <v>111</v>
      </c>
      <c r="G1058" s="193" t="s">
        <v>843</v>
      </c>
      <c r="H1058" s="193" t="s">
        <v>1901</v>
      </c>
      <c r="I1058" s="192">
        <v>1</v>
      </c>
      <c r="O1058" s="161" t="s">
        <v>111</v>
      </c>
      <c r="P1058" s="161" t="s">
        <v>865</v>
      </c>
      <c r="Q1058" s="161" t="s">
        <v>1901</v>
      </c>
      <c r="R1058" s="192">
        <v>1</v>
      </c>
    </row>
    <row r="1059" spans="6:18" ht="12.75" customHeight="1" x14ac:dyDescent="0.4">
      <c r="F1059" s="191" t="s">
        <v>111</v>
      </c>
      <c r="G1059" s="193" t="s">
        <v>843</v>
      </c>
      <c r="H1059" s="193" t="s">
        <v>1902</v>
      </c>
      <c r="I1059" s="192">
        <v>1</v>
      </c>
      <c r="O1059" s="161" t="s">
        <v>111</v>
      </c>
      <c r="P1059" s="161" t="s">
        <v>865</v>
      </c>
      <c r="Q1059" s="161" t="s">
        <v>1902</v>
      </c>
      <c r="R1059" s="192">
        <v>1</v>
      </c>
    </row>
    <row r="1060" spans="6:18" ht="12.75" customHeight="1" x14ac:dyDescent="0.4">
      <c r="F1060" s="191" t="s">
        <v>111</v>
      </c>
      <c r="G1060" s="193" t="s">
        <v>843</v>
      </c>
      <c r="H1060" s="193" t="s">
        <v>1903</v>
      </c>
      <c r="I1060" s="192">
        <v>1</v>
      </c>
      <c r="O1060" s="161" t="s">
        <v>111</v>
      </c>
      <c r="P1060" s="161" t="s">
        <v>865</v>
      </c>
      <c r="Q1060" s="161" t="s">
        <v>1903</v>
      </c>
      <c r="R1060" s="192">
        <v>1</v>
      </c>
    </row>
    <row r="1061" spans="6:18" ht="12.75" customHeight="1" x14ac:dyDescent="0.4">
      <c r="F1061" s="202" t="s">
        <v>1904</v>
      </c>
      <c r="G1061" s="203"/>
      <c r="H1061" s="204"/>
      <c r="I1061" s="196">
        <f>SUM(I4:I1060)</f>
        <v>1057</v>
      </c>
      <c r="O1061" s="200" t="s">
        <v>1905</v>
      </c>
      <c r="P1061" s="205"/>
      <c r="Q1061" s="201"/>
      <c r="R1061" s="197">
        <f>SUM(R4:R1060)</f>
        <v>1057</v>
      </c>
    </row>
  </sheetData>
  <mergeCells count="4">
    <mergeCell ref="B197:C197"/>
    <mergeCell ref="K207:L207"/>
    <mergeCell ref="F1061:H1061"/>
    <mergeCell ref="O1061:Q1061"/>
  </mergeCells>
  <phoneticPr fontId="2"/>
  <pageMargins left="0.78740157480314965" right="0.78740157480314965" top="0.39370078740157483" bottom="0.19685039370078741" header="0.31496062992125984" footer="0.31496062992125984"/>
  <pageSetup paperSize="9" scale="58" orientation="portrait" r:id="rId1"/>
  <headerFooter alignWithMargins="0"/>
  <colBreaks count="1" manualBreakCount="1">
    <brk id="10"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56"/>
  <sheetViews>
    <sheetView view="pageBreakPreview" zoomScale="60" zoomScaleNormal="100" workbookViewId="0">
      <selection activeCell="N24" sqref="N24"/>
    </sheetView>
  </sheetViews>
  <sheetFormatPr defaultRowHeight="13.9" customHeight="1" x14ac:dyDescent="0.4"/>
  <cols>
    <col min="1" max="1" width="1.625" style="125" customWidth="1"/>
    <col min="2" max="2" width="9" style="125"/>
    <col min="3" max="24" width="5.75" style="125" customWidth="1"/>
    <col min="25" max="16384" width="9" style="125"/>
  </cols>
  <sheetData>
    <row r="1" spans="2:23" ht="13.9" customHeight="1" x14ac:dyDescent="0.4">
      <c r="B1" s="123" t="s">
        <v>391</v>
      </c>
    </row>
    <row r="2" spans="2:23" ht="13.9" customHeight="1" x14ac:dyDescent="0.4">
      <c r="W2" s="155" t="s">
        <v>154</v>
      </c>
    </row>
    <row r="3" spans="2:23" ht="45" x14ac:dyDescent="0.4">
      <c r="B3" s="166" t="s">
        <v>65</v>
      </c>
      <c r="C3" s="167" t="s">
        <v>163</v>
      </c>
      <c r="D3" s="167" t="s">
        <v>183</v>
      </c>
      <c r="E3" s="167" t="s">
        <v>175</v>
      </c>
      <c r="F3" s="167" t="s">
        <v>187</v>
      </c>
      <c r="G3" s="167" t="s">
        <v>182</v>
      </c>
      <c r="H3" s="167" t="s">
        <v>159</v>
      </c>
      <c r="I3" s="167" t="s">
        <v>161</v>
      </c>
      <c r="J3" s="167" t="s">
        <v>177</v>
      </c>
      <c r="K3" s="167" t="s">
        <v>167</v>
      </c>
      <c r="L3" s="167" t="s">
        <v>186</v>
      </c>
      <c r="M3" s="167" t="s">
        <v>392</v>
      </c>
      <c r="N3" s="167" t="s">
        <v>179</v>
      </c>
      <c r="O3" s="167" t="s">
        <v>169</v>
      </c>
      <c r="P3" s="167" t="s">
        <v>184</v>
      </c>
      <c r="Q3" s="167" t="s">
        <v>180</v>
      </c>
      <c r="R3" s="167" t="s">
        <v>165</v>
      </c>
      <c r="S3" s="167" t="s">
        <v>171</v>
      </c>
      <c r="T3" s="167" t="s">
        <v>181</v>
      </c>
      <c r="U3" s="167" t="s">
        <v>185</v>
      </c>
      <c r="V3" s="167" t="s">
        <v>178</v>
      </c>
      <c r="W3" s="167" t="s">
        <v>393</v>
      </c>
    </row>
    <row r="4" spans="2:23" ht="13.9" customHeight="1" x14ac:dyDescent="0.4">
      <c r="B4" s="120" t="s">
        <v>69</v>
      </c>
      <c r="C4" s="120">
        <v>10</v>
      </c>
      <c r="D4" s="120">
        <v>0</v>
      </c>
      <c r="E4" s="120">
        <v>21</v>
      </c>
      <c r="F4" s="120">
        <v>2</v>
      </c>
      <c r="G4" s="120">
        <v>0</v>
      </c>
      <c r="H4" s="120">
        <v>14</v>
      </c>
      <c r="I4" s="120">
        <v>39</v>
      </c>
      <c r="J4" s="120">
        <v>12</v>
      </c>
      <c r="K4" s="120">
        <v>31</v>
      </c>
      <c r="L4" s="120">
        <v>0</v>
      </c>
      <c r="M4" s="120">
        <v>0</v>
      </c>
      <c r="N4" s="120">
        <v>2</v>
      </c>
      <c r="O4" s="120">
        <v>0</v>
      </c>
      <c r="P4" s="120">
        <v>0</v>
      </c>
      <c r="Q4" s="120">
        <v>2</v>
      </c>
      <c r="R4" s="120">
        <v>0</v>
      </c>
      <c r="S4" s="120">
        <v>5</v>
      </c>
      <c r="T4" s="120">
        <v>0</v>
      </c>
      <c r="U4" s="120">
        <v>0</v>
      </c>
      <c r="V4" s="120">
        <v>0</v>
      </c>
      <c r="W4" s="120">
        <v>0</v>
      </c>
    </row>
    <row r="5" spans="2:23" ht="13.9" customHeight="1" x14ac:dyDescent="0.4">
      <c r="B5" s="120" t="s">
        <v>70</v>
      </c>
      <c r="C5" s="120">
        <v>0</v>
      </c>
      <c r="D5" s="120">
        <v>0</v>
      </c>
      <c r="E5" s="120">
        <v>1</v>
      </c>
      <c r="F5" s="120">
        <v>0</v>
      </c>
      <c r="G5" s="120">
        <v>0</v>
      </c>
      <c r="H5" s="120">
        <v>1</v>
      </c>
      <c r="I5" s="120">
        <v>21</v>
      </c>
      <c r="J5" s="120">
        <v>0</v>
      </c>
      <c r="K5" s="120">
        <v>2</v>
      </c>
      <c r="L5" s="120">
        <v>0</v>
      </c>
      <c r="M5" s="120">
        <v>0</v>
      </c>
      <c r="N5" s="120">
        <v>0</v>
      </c>
      <c r="O5" s="120">
        <v>0</v>
      </c>
      <c r="P5" s="120">
        <v>0</v>
      </c>
      <c r="Q5" s="120">
        <v>2</v>
      </c>
      <c r="R5" s="120">
        <v>2</v>
      </c>
      <c r="S5" s="120">
        <v>0</v>
      </c>
      <c r="T5" s="120">
        <v>1</v>
      </c>
      <c r="U5" s="120">
        <v>0</v>
      </c>
      <c r="V5" s="120">
        <v>0</v>
      </c>
      <c r="W5" s="120">
        <v>0</v>
      </c>
    </row>
    <row r="6" spans="2:23" ht="13.9" customHeight="1" x14ac:dyDescent="0.4">
      <c r="B6" s="120" t="s">
        <v>71</v>
      </c>
      <c r="C6" s="120">
        <v>0</v>
      </c>
      <c r="D6" s="120">
        <v>0</v>
      </c>
      <c r="E6" s="120">
        <v>0</v>
      </c>
      <c r="F6" s="120">
        <v>0</v>
      </c>
      <c r="G6" s="120">
        <v>0</v>
      </c>
      <c r="H6" s="120">
        <v>0</v>
      </c>
      <c r="I6" s="120">
        <v>16</v>
      </c>
      <c r="J6" s="120">
        <v>1</v>
      </c>
      <c r="K6" s="120">
        <v>0</v>
      </c>
      <c r="L6" s="120">
        <v>0</v>
      </c>
      <c r="M6" s="120">
        <v>0</v>
      </c>
      <c r="N6" s="120">
        <v>0</v>
      </c>
      <c r="O6" s="120">
        <v>0</v>
      </c>
      <c r="P6" s="120">
        <v>0</v>
      </c>
      <c r="Q6" s="120">
        <v>2</v>
      </c>
      <c r="R6" s="120">
        <v>3</v>
      </c>
      <c r="S6" s="120">
        <v>6</v>
      </c>
      <c r="T6" s="120">
        <v>0</v>
      </c>
      <c r="U6" s="120">
        <v>0</v>
      </c>
      <c r="V6" s="120">
        <v>0</v>
      </c>
      <c r="W6" s="120">
        <v>0</v>
      </c>
    </row>
    <row r="7" spans="2:23" ht="13.9" customHeight="1" x14ac:dyDescent="0.4">
      <c r="B7" s="120" t="s">
        <v>72</v>
      </c>
      <c r="C7" s="120">
        <v>5</v>
      </c>
      <c r="D7" s="120">
        <v>0</v>
      </c>
      <c r="E7" s="120">
        <v>0</v>
      </c>
      <c r="F7" s="120">
        <v>0</v>
      </c>
      <c r="G7" s="120">
        <v>0</v>
      </c>
      <c r="H7" s="120">
        <v>6</v>
      </c>
      <c r="I7" s="120">
        <v>1</v>
      </c>
      <c r="J7" s="120">
        <v>0</v>
      </c>
      <c r="K7" s="120">
        <v>0</v>
      </c>
      <c r="L7" s="120">
        <v>0</v>
      </c>
      <c r="M7" s="120">
        <v>0</v>
      </c>
      <c r="N7" s="120">
        <v>0</v>
      </c>
      <c r="O7" s="120">
        <v>0</v>
      </c>
      <c r="P7" s="120">
        <v>0</v>
      </c>
      <c r="Q7" s="120">
        <v>2</v>
      </c>
      <c r="R7" s="120">
        <v>3</v>
      </c>
      <c r="S7" s="120">
        <v>0</v>
      </c>
      <c r="T7" s="120">
        <v>0</v>
      </c>
      <c r="U7" s="120">
        <v>0</v>
      </c>
      <c r="V7" s="120">
        <v>2</v>
      </c>
      <c r="W7" s="120">
        <v>0</v>
      </c>
    </row>
    <row r="8" spans="2:23" ht="13.9" customHeight="1" x14ac:dyDescent="0.4">
      <c r="B8" s="120" t="s">
        <v>73</v>
      </c>
      <c r="C8" s="120">
        <v>0</v>
      </c>
      <c r="D8" s="120">
        <v>0</v>
      </c>
      <c r="E8" s="120">
        <v>1</v>
      </c>
      <c r="F8" s="120">
        <v>0</v>
      </c>
      <c r="G8" s="120">
        <v>0</v>
      </c>
      <c r="H8" s="120">
        <v>0</v>
      </c>
      <c r="I8" s="120">
        <v>5</v>
      </c>
      <c r="J8" s="120">
        <v>13</v>
      </c>
      <c r="K8" s="120">
        <v>0</v>
      </c>
      <c r="L8" s="120">
        <v>0</v>
      </c>
      <c r="M8" s="120">
        <v>0</v>
      </c>
      <c r="N8" s="120">
        <v>0</v>
      </c>
      <c r="O8" s="120">
        <v>0</v>
      </c>
      <c r="P8" s="120">
        <v>0</v>
      </c>
      <c r="Q8" s="120">
        <v>0</v>
      </c>
      <c r="R8" s="120">
        <v>0</v>
      </c>
      <c r="S8" s="120">
        <v>1</v>
      </c>
      <c r="T8" s="120">
        <v>0</v>
      </c>
      <c r="U8" s="120">
        <v>0</v>
      </c>
      <c r="V8" s="120">
        <v>0</v>
      </c>
      <c r="W8" s="120">
        <v>0</v>
      </c>
    </row>
    <row r="9" spans="2:23" ht="13.9" customHeight="1" x14ac:dyDescent="0.4">
      <c r="B9" s="120" t="s">
        <v>74</v>
      </c>
      <c r="C9" s="120">
        <v>0</v>
      </c>
      <c r="D9" s="120">
        <v>0</v>
      </c>
      <c r="E9" s="120">
        <v>0</v>
      </c>
      <c r="F9" s="120">
        <v>0</v>
      </c>
      <c r="G9" s="120">
        <v>0</v>
      </c>
      <c r="H9" s="120">
        <v>0</v>
      </c>
      <c r="I9" s="120">
        <v>0</v>
      </c>
      <c r="J9" s="120">
        <v>0</v>
      </c>
      <c r="K9" s="120">
        <v>6</v>
      </c>
      <c r="L9" s="120">
        <v>0</v>
      </c>
      <c r="M9" s="120">
        <v>0</v>
      </c>
      <c r="N9" s="120">
        <v>2</v>
      </c>
      <c r="O9" s="120">
        <v>0</v>
      </c>
      <c r="P9" s="120">
        <v>0</v>
      </c>
      <c r="Q9" s="120">
        <v>0</v>
      </c>
      <c r="R9" s="120">
        <v>0</v>
      </c>
      <c r="S9" s="120">
        <v>0</v>
      </c>
      <c r="T9" s="120">
        <v>0</v>
      </c>
      <c r="U9" s="120">
        <v>0</v>
      </c>
      <c r="V9" s="120">
        <v>0</v>
      </c>
      <c r="W9" s="120">
        <v>0</v>
      </c>
    </row>
    <row r="10" spans="2:23" ht="13.9" customHeight="1" x14ac:dyDescent="0.4">
      <c r="B10" s="120" t="s">
        <v>75</v>
      </c>
      <c r="C10" s="120">
        <v>3</v>
      </c>
      <c r="D10" s="120">
        <v>0</v>
      </c>
      <c r="E10" s="120">
        <v>0</v>
      </c>
      <c r="F10" s="120">
        <v>0</v>
      </c>
      <c r="G10" s="120">
        <v>0</v>
      </c>
      <c r="H10" s="120">
        <v>0</v>
      </c>
      <c r="I10" s="120">
        <v>0</v>
      </c>
      <c r="J10" s="120">
        <v>0</v>
      </c>
      <c r="K10" s="120">
        <v>0</v>
      </c>
      <c r="L10" s="120">
        <v>0</v>
      </c>
      <c r="M10" s="120">
        <v>0</v>
      </c>
      <c r="N10" s="120">
        <v>5</v>
      </c>
      <c r="O10" s="120">
        <v>0</v>
      </c>
      <c r="P10" s="120">
        <v>0</v>
      </c>
      <c r="Q10" s="120">
        <v>0</v>
      </c>
      <c r="R10" s="120">
        <v>1</v>
      </c>
      <c r="S10" s="120">
        <v>0</v>
      </c>
      <c r="T10" s="120">
        <v>0</v>
      </c>
      <c r="U10" s="120">
        <v>0</v>
      </c>
      <c r="V10" s="120">
        <v>0</v>
      </c>
      <c r="W10" s="120">
        <v>0</v>
      </c>
    </row>
    <row r="11" spans="2:23" ht="13.9" customHeight="1" x14ac:dyDescent="0.4">
      <c r="B11" s="120" t="s">
        <v>76</v>
      </c>
      <c r="C11" s="120">
        <v>6</v>
      </c>
      <c r="D11" s="120">
        <v>0</v>
      </c>
      <c r="E11" s="120">
        <v>0</v>
      </c>
      <c r="F11" s="120">
        <v>0</v>
      </c>
      <c r="G11" s="120">
        <v>0</v>
      </c>
      <c r="H11" s="120">
        <v>8</v>
      </c>
      <c r="I11" s="120">
        <v>0</v>
      </c>
      <c r="J11" s="120">
        <v>0</v>
      </c>
      <c r="K11" s="120">
        <v>0</v>
      </c>
      <c r="L11" s="120">
        <v>0</v>
      </c>
      <c r="M11" s="120">
        <v>0</v>
      </c>
      <c r="N11" s="120">
        <v>0</v>
      </c>
      <c r="O11" s="120">
        <v>0</v>
      </c>
      <c r="P11" s="120">
        <v>0</v>
      </c>
      <c r="Q11" s="120">
        <v>0</v>
      </c>
      <c r="R11" s="120">
        <v>6</v>
      </c>
      <c r="S11" s="120">
        <v>0</v>
      </c>
      <c r="T11" s="120">
        <v>0</v>
      </c>
      <c r="U11" s="120">
        <v>0</v>
      </c>
      <c r="V11" s="120">
        <v>0</v>
      </c>
      <c r="W11" s="120">
        <v>1</v>
      </c>
    </row>
    <row r="12" spans="2:23" ht="13.9" customHeight="1" x14ac:dyDescent="0.4">
      <c r="B12" s="120" t="s">
        <v>77</v>
      </c>
      <c r="C12" s="120">
        <v>3</v>
      </c>
      <c r="D12" s="120">
        <v>0</v>
      </c>
      <c r="E12" s="120">
        <v>0</v>
      </c>
      <c r="F12" s="120">
        <v>0</v>
      </c>
      <c r="G12" s="120">
        <v>0</v>
      </c>
      <c r="H12" s="120">
        <v>4</v>
      </c>
      <c r="I12" s="120">
        <v>4</v>
      </c>
      <c r="J12" s="120">
        <v>0</v>
      </c>
      <c r="K12" s="120">
        <v>0</v>
      </c>
      <c r="L12" s="120">
        <v>0</v>
      </c>
      <c r="M12" s="120">
        <v>0</v>
      </c>
      <c r="N12" s="120">
        <v>0</v>
      </c>
      <c r="O12" s="120">
        <v>0</v>
      </c>
      <c r="P12" s="120">
        <v>0</v>
      </c>
      <c r="Q12" s="120">
        <v>0</v>
      </c>
      <c r="R12" s="120">
        <v>7</v>
      </c>
      <c r="S12" s="120">
        <v>5</v>
      </c>
      <c r="T12" s="120">
        <v>0</v>
      </c>
      <c r="U12" s="120">
        <v>0</v>
      </c>
      <c r="V12" s="120">
        <v>0</v>
      </c>
      <c r="W12" s="120">
        <v>3</v>
      </c>
    </row>
    <row r="13" spans="2:23" ht="13.9" customHeight="1" x14ac:dyDescent="0.4">
      <c r="B13" s="120" t="s">
        <v>78</v>
      </c>
      <c r="C13" s="120">
        <v>5</v>
      </c>
      <c r="D13" s="120">
        <v>0</v>
      </c>
      <c r="E13" s="120">
        <v>0</v>
      </c>
      <c r="F13" s="120">
        <v>0</v>
      </c>
      <c r="G13" s="120">
        <v>0</v>
      </c>
      <c r="H13" s="120">
        <v>0</v>
      </c>
      <c r="I13" s="120">
        <v>1</v>
      </c>
      <c r="J13" s="120">
        <v>0</v>
      </c>
      <c r="K13" s="120">
        <v>0</v>
      </c>
      <c r="L13" s="120">
        <v>0</v>
      </c>
      <c r="M13" s="120">
        <v>0</v>
      </c>
      <c r="N13" s="120">
        <v>0</v>
      </c>
      <c r="O13" s="120">
        <v>0</v>
      </c>
      <c r="P13" s="120">
        <v>0</v>
      </c>
      <c r="Q13" s="120">
        <v>0</v>
      </c>
      <c r="R13" s="120">
        <v>1</v>
      </c>
      <c r="S13" s="120">
        <v>3</v>
      </c>
      <c r="T13" s="120">
        <v>0</v>
      </c>
      <c r="U13" s="120">
        <v>0</v>
      </c>
      <c r="V13" s="120">
        <v>0</v>
      </c>
      <c r="W13" s="120">
        <v>0</v>
      </c>
    </row>
    <row r="14" spans="2:23" ht="13.9" customHeight="1" x14ac:dyDescent="0.4">
      <c r="B14" s="120" t="s">
        <v>79</v>
      </c>
      <c r="C14" s="120">
        <v>1</v>
      </c>
      <c r="D14" s="120">
        <v>0</v>
      </c>
      <c r="E14" s="120">
        <v>0</v>
      </c>
      <c r="F14" s="120">
        <v>0</v>
      </c>
      <c r="G14" s="120">
        <v>0</v>
      </c>
      <c r="H14" s="120">
        <v>1</v>
      </c>
      <c r="I14" s="120">
        <v>0</v>
      </c>
      <c r="J14" s="120">
        <v>0</v>
      </c>
      <c r="K14" s="120">
        <v>0</v>
      </c>
      <c r="L14" s="120">
        <v>0</v>
      </c>
      <c r="M14" s="120">
        <v>0</v>
      </c>
      <c r="N14" s="120">
        <v>0</v>
      </c>
      <c r="O14" s="120">
        <v>0</v>
      </c>
      <c r="P14" s="120">
        <v>0</v>
      </c>
      <c r="Q14" s="120">
        <v>0</v>
      </c>
      <c r="R14" s="120">
        <v>0</v>
      </c>
      <c r="S14" s="120">
        <v>0</v>
      </c>
      <c r="T14" s="120">
        <v>0</v>
      </c>
      <c r="U14" s="120">
        <v>0</v>
      </c>
      <c r="V14" s="120">
        <v>0</v>
      </c>
      <c r="W14" s="120">
        <v>0</v>
      </c>
    </row>
    <row r="15" spans="2:23" ht="13.9" customHeight="1" x14ac:dyDescent="0.4">
      <c r="B15" s="120" t="s">
        <v>80</v>
      </c>
      <c r="C15" s="120">
        <v>0</v>
      </c>
      <c r="D15" s="120">
        <v>0</v>
      </c>
      <c r="E15" s="120">
        <v>0</v>
      </c>
      <c r="F15" s="120">
        <v>0</v>
      </c>
      <c r="G15" s="120">
        <v>9</v>
      </c>
      <c r="H15" s="120">
        <v>0</v>
      </c>
      <c r="I15" s="120">
        <v>4</v>
      </c>
      <c r="J15" s="120">
        <v>0</v>
      </c>
      <c r="K15" s="120">
        <v>13</v>
      </c>
      <c r="L15" s="120">
        <v>0</v>
      </c>
      <c r="M15" s="120">
        <v>0</v>
      </c>
      <c r="N15" s="120">
        <v>10</v>
      </c>
      <c r="O15" s="120">
        <v>2</v>
      </c>
      <c r="P15" s="120">
        <v>0</v>
      </c>
      <c r="Q15" s="120">
        <v>1</v>
      </c>
      <c r="R15" s="120">
        <v>0</v>
      </c>
      <c r="S15" s="120">
        <v>1</v>
      </c>
      <c r="T15" s="120">
        <v>4</v>
      </c>
      <c r="U15" s="120">
        <v>2</v>
      </c>
      <c r="V15" s="120">
        <v>0</v>
      </c>
      <c r="W15" s="120">
        <v>0</v>
      </c>
    </row>
    <row r="16" spans="2:23" ht="13.9" customHeight="1" x14ac:dyDescent="0.4">
      <c r="B16" s="120" t="s">
        <v>81</v>
      </c>
      <c r="C16" s="120">
        <v>2</v>
      </c>
      <c r="D16" s="120">
        <v>0</v>
      </c>
      <c r="E16" s="120">
        <v>0</v>
      </c>
      <c r="F16" s="120">
        <v>0</v>
      </c>
      <c r="G16" s="120">
        <v>0</v>
      </c>
      <c r="H16" s="120">
        <v>0</v>
      </c>
      <c r="I16" s="120">
        <v>0</v>
      </c>
      <c r="J16" s="120">
        <v>1</v>
      </c>
      <c r="K16" s="120">
        <v>0</v>
      </c>
      <c r="L16" s="120">
        <v>0</v>
      </c>
      <c r="M16" s="120">
        <v>1</v>
      </c>
      <c r="N16" s="120">
        <v>0</v>
      </c>
      <c r="O16" s="120">
        <v>0</v>
      </c>
      <c r="P16" s="120">
        <v>0</v>
      </c>
      <c r="Q16" s="120">
        <v>0</v>
      </c>
      <c r="R16" s="120">
        <v>3</v>
      </c>
      <c r="S16" s="120">
        <v>1</v>
      </c>
      <c r="T16" s="120">
        <v>5</v>
      </c>
      <c r="U16" s="120">
        <v>0</v>
      </c>
      <c r="V16" s="120">
        <v>0</v>
      </c>
      <c r="W16" s="120">
        <v>7</v>
      </c>
    </row>
    <row r="17" spans="2:23" ht="13.9" customHeight="1" x14ac:dyDescent="0.4">
      <c r="B17" s="120" t="s">
        <v>82</v>
      </c>
      <c r="C17" s="120">
        <v>0</v>
      </c>
      <c r="D17" s="120">
        <v>0</v>
      </c>
      <c r="E17" s="120">
        <v>0</v>
      </c>
      <c r="F17" s="120">
        <v>0</v>
      </c>
      <c r="G17" s="120">
        <v>0</v>
      </c>
      <c r="H17" s="120">
        <v>0</v>
      </c>
      <c r="I17" s="120">
        <v>8</v>
      </c>
      <c r="J17" s="120">
        <v>0</v>
      </c>
      <c r="K17" s="120">
        <v>2</v>
      </c>
      <c r="L17" s="120">
        <v>0</v>
      </c>
      <c r="M17" s="120">
        <v>0</v>
      </c>
      <c r="N17" s="120">
        <v>0</v>
      </c>
      <c r="O17" s="120">
        <v>0</v>
      </c>
      <c r="P17" s="120">
        <v>0</v>
      </c>
      <c r="Q17" s="120">
        <v>1</v>
      </c>
      <c r="R17" s="120">
        <v>0</v>
      </c>
      <c r="S17" s="120">
        <v>0</v>
      </c>
      <c r="T17" s="120">
        <v>1</v>
      </c>
      <c r="U17" s="120">
        <v>0</v>
      </c>
      <c r="V17" s="120">
        <v>0</v>
      </c>
      <c r="W17" s="120">
        <v>0</v>
      </c>
    </row>
    <row r="18" spans="2:23" ht="13.9" customHeight="1" x14ac:dyDescent="0.4">
      <c r="B18" s="120" t="s">
        <v>83</v>
      </c>
      <c r="C18" s="120">
        <v>0</v>
      </c>
      <c r="D18" s="120">
        <v>0</v>
      </c>
      <c r="E18" s="120">
        <v>1</v>
      </c>
      <c r="F18" s="120">
        <v>0</v>
      </c>
      <c r="G18" s="120">
        <v>0</v>
      </c>
      <c r="H18" s="120">
        <v>1</v>
      </c>
      <c r="I18" s="120">
        <v>0</v>
      </c>
      <c r="J18" s="120">
        <v>0</v>
      </c>
      <c r="K18" s="120">
        <v>0</v>
      </c>
      <c r="L18" s="120">
        <v>0</v>
      </c>
      <c r="M18" s="120">
        <v>0</v>
      </c>
      <c r="N18" s="120">
        <v>0</v>
      </c>
      <c r="O18" s="120">
        <v>0</v>
      </c>
      <c r="P18" s="120">
        <v>0</v>
      </c>
      <c r="Q18" s="120">
        <v>2</v>
      </c>
      <c r="R18" s="120">
        <v>5</v>
      </c>
      <c r="S18" s="120">
        <v>1</v>
      </c>
      <c r="T18" s="120">
        <v>0</v>
      </c>
      <c r="U18" s="120">
        <v>0</v>
      </c>
      <c r="V18" s="120">
        <v>0</v>
      </c>
      <c r="W18" s="120">
        <v>0</v>
      </c>
    </row>
    <row r="19" spans="2:23" ht="13.9" customHeight="1" x14ac:dyDescent="0.4">
      <c r="B19" s="120" t="s">
        <v>84</v>
      </c>
      <c r="C19" s="120">
        <v>4</v>
      </c>
      <c r="D19" s="120">
        <v>0</v>
      </c>
      <c r="E19" s="120">
        <v>0</v>
      </c>
      <c r="F19" s="120">
        <v>0</v>
      </c>
      <c r="G19" s="120">
        <v>0</v>
      </c>
      <c r="H19" s="120">
        <v>8</v>
      </c>
      <c r="I19" s="120">
        <v>4</v>
      </c>
      <c r="J19" s="120">
        <v>0</v>
      </c>
      <c r="K19" s="120">
        <v>0</v>
      </c>
      <c r="L19" s="120">
        <v>0</v>
      </c>
      <c r="M19" s="120">
        <v>0</v>
      </c>
      <c r="N19" s="120">
        <v>0</v>
      </c>
      <c r="O19" s="120">
        <v>0</v>
      </c>
      <c r="P19" s="120">
        <v>0</v>
      </c>
      <c r="Q19" s="120">
        <v>0</v>
      </c>
      <c r="R19" s="120">
        <v>4</v>
      </c>
      <c r="S19" s="120">
        <v>0</v>
      </c>
      <c r="T19" s="120">
        <v>0</v>
      </c>
      <c r="U19" s="120">
        <v>0</v>
      </c>
      <c r="V19" s="120">
        <v>0</v>
      </c>
      <c r="W19" s="120">
        <v>0</v>
      </c>
    </row>
    <row r="20" spans="2:23" ht="13.9" customHeight="1" x14ac:dyDescent="0.4">
      <c r="B20" s="120" t="s">
        <v>85</v>
      </c>
      <c r="C20" s="120">
        <v>3</v>
      </c>
      <c r="D20" s="120">
        <v>0</v>
      </c>
      <c r="E20" s="120">
        <v>2</v>
      </c>
      <c r="F20" s="120">
        <v>0</v>
      </c>
      <c r="G20" s="120">
        <v>0</v>
      </c>
      <c r="H20" s="120">
        <v>11</v>
      </c>
      <c r="I20" s="120">
        <v>1</v>
      </c>
      <c r="J20" s="120">
        <v>0</v>
      </c>
      <c r="K20" s="120">
        <v>3</v>
      </c>
      <c r="L20" s="120">
        <v>0</v>
      </c>
      <c r="M20" s="120">
        <v>0</v>
      </c>
      <c r="N20" s="120">
        <v>0</v>
      </c>
      <c r="O20" s="120">
        <v>0</v>
      </c>
      <c r="P20" s="120">
        <v>0</v>
      </c>
      <c r="Q20" s="120">
        <v>0</v>
      </c>
      <c r="R20" s="120">
        <v>5</v>
      </c>
      <c r="S20" s="120">
        <v>0</v>
      </c>
      <c r="T20" s="120">
        <v>0</v>
      </c>
      <c r="U20" s="120">
        <v>4</v>
      </c>
      <c r="V20" s="120">
        <v>0</v>
      </c>
      <c r="W20" s="120">
        <v>2</v>
      </c>
    </row>
    <row r="21" spans="2:23" ht="13.9" customHeight="1" x14ac:dyDescent="0.4">
      <c r="B21" s="120" t="s">
        <v>86</v>
      </c>
      <c r="C21" s="120">
        <v>0</v>
      </c>
      <c r="D21" s="120">
        <v>0</v>
      </c>
      <c r="E21" s="120">
        <v>0</v>
      </c>
      <c r="F21" s="120">
        <v>0</v>
      </c>
      <c r="G21" s="120">
        <v>0</v>
      </c>
      <c r="H21" s="120">
        <v>4</v>
      </c>
      <c r="I21" s="120">
        <v>4</v>
      </c>
      <c r="J21" s="120">
        <v>0</v>
      </c>
      <c r="K21" s="120">
        <v>2</v>
      </c>
      <c r="L21" s="120">
        <v>0</v>
      </c>
      <c r="M21" s="120">
        <v>0</v>
      </c>
      <c r="N21" s="120">
        <v>0</v>
      </c>
      <c r="O21" s="120">
        <v>0</v>
      </c>
      <c r="P21" s="120">
        <v>0</v>
      </c>
      <c r="Q21" s="120">
        <v>0</v>
      </c>
      <c r="R21" s="120">
        <v>2</v>
      </c>
      <c r="S21" s="120">
        <v>0</v>
      </c>
      <c r="T21" s="120">
        <v>0</v>
      </c>
      <c r="U21" s="120">
        <v>0</v>
      </c>
      <c r="V21" s="120">
        <v>0</v>
      </c>
      <c r="W21" s="120">
        <v>0</v>
      </c>
    </row>
    <row r="22" spans="2:23" ht="13.9" customHeight="1" x14ac:dyDescent="0.4">
      <c r="B22" s="120" t="s">
        <v>87</v>
      </c>
      <c r="C22" s="120">
        <v>7</v>
      </c>
      <c r="D22" s="120">
        <v>0</v>
      </c>
      <c r="E22" s="120">
        <v>0</v>
      </c>
      <c r="F22" s="120">
        <v>0</v>
      </c>
      <c r="G22" s="120">
        <v>0</v>
      </c>
      <c r="H22" s="120">
        <v>3</v>
      </c>
      <c r="I22" s="120">
        <v>4</v>
      </c>
      <c r="J22" s="120">
        <v>0</v>
      </c>
      <c r="K22" s="120">
        <v>0</v>
      </c>
      <c r="L22" s="120">
        <v>0</v>
      </c>
      <c r="M22" s="120">
        <v>0</v>
      </c>
      <c r="N22" s="120">
        <v>0</v>
      </c>
      <c r="O22" s="120">
        <v>0</v>
      </c>
      <c r="P22" s="120">
        <v>0</v>
      </c>
      <c r="Q22" s="120">
        <v>0</v>
      </c>
      <c r="R22" s="120">
        <v>2</v>
      </c>
      <c r="S22" s="120">
        <v>0</v>
      </c>
      <c r="T22" s="120">
        <v>0</v>
      </c>
      <c r="U22" s="120">
        <v>0</v>
      </c>
      <c r="V22" s="120">
        <v>0</v>
      </c>
      <c r="W22" s="120">
        <v>2</v>
      </c>
    </row>
    <row r="23" spans="2:23" ht="13.9" customHeight="1" x14ac:dyDescent="0.4">
      <c r="B23" s="120" t="s">
        <v>88</v>
      </c>
      <c r="C23" s="120">
        <v>0</v>
      </c>
      <c r="D23" s="120">
        <v>0</v>
      </c>
      <c r="E23" s="120">
        <v>0</v>
      </c>
      <c r="F23" s="120">
        <v>0</v>
      </c>
      <c r="G23" s="120">
        <v>0</v>
      </c>
      <c r="H23" s="120">
        <v>22</v>
      </c>
      <c r="I23" s="120">
        <v>0</v>
      </c>
      <c r="J23" s="120">
        <v>0</v>
      </c>
      <c r="K23" s="120">
        <v>0</v>
      </c>
      <c r="L23" s="120">
        <v>0</v>
      </c>
      <c r="M23" s="120">
        <v>0</v>
      </c>
      <c r="N23" s="120">
        <v>0</v>
      </c>
      <c r="O23" s="120">
        <v>0</v>
      </c>
      <c r="P23" s="120">
        <v>0</v>
      </c>
      <c r="Q23" s="120">
        <v>0</v>
      </c>
      <c r="R23" s="120">
        <v>2</v>
      </c>
      <c r="S23" s="120">
        <v>0</v>
      </c>
      <c r="T23" s="120">
        <v>0</v>
      </c>
      <c r="U23" s="120">
        <v>0</v>
      </c>
      <c r="V23" s="120">
        <v>0</v>
      </c>
      <c r="W23" s="120">
        <v>0</v>
      </c>
    </row>
    <row r="24" spans="2:23" ht="13.9" customHeight="1" x14ac:dyDescent="0.4">
      <c r="B24" s="120" t="s">
        <v>89</v>
      </c>
      <c r="C24" s="120">
        <v>0</v>
      </c>
      <c r="D24" s="120">
        <v>0</v>
      </c>
      <c r="E24" s="120">
        <v>0</v>
      </c>
      <c r="F24" s="120">
        <v>0</v>
      </c>
      <c r="G24" s="120">
        <v>0</v>
      </c>
      <c r="H24" s="120">
        <v>4</v>
      </c>
      <c r="I24" s="120">
        <v>0</v>
      </c>
      <c r="J24" s="120">
        <v>0</v>
      </c>
      <c r="K24" s="120">
        <v>0</v>
      </c>
      <c r="L24" s="120">
        <v>0</v>
      </c>
      <c r="M24" s="120">
        <v>0</v>
      </c>
      <c r="N24" s="120">
        <v>0</v>
      </c>
      <c r="O24" s="120">
        <v>0</v>
      </c>
      <c r="P24" s="120">
        <v>0</v>
      </c>
      <c r="Q24" s="120">
        <v>0</v>
      </c>
      <c r="R24" s="120">
        <v>1</v>
      </c>
      <c r="S24" s="120">
        <v>0</v>
      </c>
      <c r="T24" s="120">
        <v>0</v>
      </c>
      <c r="U24" s="120">
        <v>0</v>
      </c>
      <c r="V24" s="120">
        <v>0</v>
      </c>
      <c r="W24" s="120">
        <v>0</v>
      </c>
    </row>
    <row r="25" spans="2:23" ht="13.9" customHeight="1" x14ac:dyDescent="0.4">
      <c r="B25" s="120" t="s">
        <v>90</v>
      </c>
      <c r="C25" s="120">
        <v>1</v>
      </c>
      <c r="D25" s="120">
        <v>0</v>
      </c>
      <c r="E25" s="120">
        <v>0</v>
      </c>
      <c r="F25" s="120">
        <v>0</v>
      </c>
      <c r="G25" s="120">
        <v>0</v>
      </c>
      <c r="H25" s="120">
        <v>0</v>
      </c>
      <c r="I25" s="120">
        <v>2</v>
      </c>
      <c r="J25" s="120">
        <v>0</v>
      </c>
      <c r="K25" s="120">
        <v>4</v>
      </c>
      <c r="L25" s="120">
        <v>0</v>
      </c>
      <c r="M25" s="120">
        <v>0</v>
      </c>
      <c r="N25" s="120">
        <v>0</v>
      </c>
      <c r="O25" s="120">
        <v>0</v>
      </c>
      <c r="P25" s="120">
        <v>0</v>
      </c>
      <c r="Q25" s="120">
        <v>0</v>
      </c>
      <c r="R25" s="120">
        <v>3</v>
      </c>
      <c r="S25" s="120">
        <v>2</v>
      </c>
      <c r="T25" s="120">
        <v>0</v>
      </c>
      <c r="U25" s="120">
        <v>0</v>
      </c>
      <c r="V25" s="120">
        <v>1</v>
      </c>
      <c r="W25" s="120">
        <v>0</v>
      </c>
    </row>
    <row r="26" spans="2:23" ht="13.9" customHeight="1" x14ac:dyDescent="0.4">
      <c r="B26" s="120" t="s">
        <v>91</v>
      </c>
      <c r="C26" s="120">
        <v>0</v>
      </c>
      <c r="D26" s="120">
        <v>0</v>
      </c>
      <c r="E26" s="120">
        <v>1</v>
      </c>
      <c r="F26" s="120">
        <v>0</v>
      </c>
      <c r="G26" s="120">
        <v>0</v>
      </c>
      <c r="H26" s="120">
        <v>4</v>
      </c>
      <c r="I26" s="120">
        <v>1</v>
      </c>
      <c r="J26" s="120">
        <v>0</v>
      </c>
      <c r="K26" s="120">
        <v>0</v>
      </c>
      <c r="L26" s="120">
        <v>0</v>
      </c>
      <c r="M26" s="120">
        <v>0</v>
      </c>
      <c r="N26" s="120">
        <v>0</v>
      </c>
      <c r="O26" s="120">
        <v>0</v>
      </c>
      <c r="P26" s="120">
        <v>0</v>
      </c>
      <c r="Q26" s="120">
        <v>0</v>
      </c>
      <c r="R26" s="120">
        <v>2</v>
      </c>
      <c r="S26" s="120">
        <v>4</v>
      </c>
      <c r="T26" s="120">
        <v>0</v>
      </c>
      <c r="U26" s="120">
        <v>0</v>
      </c>
      <c r="V26" s="120">
        <v>0</v>
      </c>
      <c r="W26" s="120">
        <v>1</v>
      </c>
    </row>
    <row r="27" spans="2:23" ht="13.9" customHeight="1" x14ac:dyDescent="0.4">
      <c r="B27" s="120" t="s">
        <v>92</v>
      </c>
      <c r="C27" s="120">
        <v>5</v>
      </c>
      <c r="D27" s="120">
        <v>0</v>
      </c>
      <c r="E27" s="120">
        <v>0</v>
      </c>
      <c r="F27" s="120">
        <v>0</v>
      </c>
      <c r="G27" s="120">
        <v>0</v>
      </c>
      <c r="H27" s="120">
        <v>3</v>
      </c>
      <c r="I27" s="120">
        <v>0</v>
      </c>
      <c r="J27" s="120">
        <v>0</v>
      </c>
      <c r="K27" s="120">
        <v>0</v>
      </c>
      <c r="L27" s="120">
        <v>0</v>
      </c>
      <c r="M27" s="120">
        <v>0</v>
      </c>
      <c r="N27" s="120">
        <v>0</v>
      </c>
      <c r="O27" s="120">
        <v>0</v>
      </c>
      <c r="P27" s="120">
        <v>0</v>
      </c>
      <c r="Q27" s="120">
        <v>0</v>
      </c>
      <c r="R27" s="120">
        <v>5</v>
      </c>
      <c r="S27" s="120">
        <v>6</v>
      </c>
      <c r="T27" s="120">
        <v>0</v>
      </c>
      <c r="U27" s="120">
        <v>0</v>
      </c>
      <c r="V27" s="120">
        <v>4</v>
      </c>
      <c r="W27" s="120">
        <v>1</v>
      </c>
    </row>
    <row r="28" spans="2:23" ht="13.9" customHeight="1" x14ac:dyDescent="0.4">
      <c r="B28" s="120" t="s">
        <v>93</v>
      </c>
      <c r="C28" s="120">
        <v>0</v>
      </c>
      <c r="D28" s="120">
        <v>0</v>
      </c>
      <c r="E28" s="120">
        <v>0</v>
      </c>
      <c r="F28" s="120">
        <v>0</v>
      </c>
      <c r="G28" s="120">
        <v>0</v>
      </c>
      <c r="H28" s="120">
        <v>15</v>
      </c>
      <c r="I28" s="120">
        <v>0</v>
      </c>
      <c r="J28" s="120">
        <v>0</v>
      </c>
      <c r="K28" s="120">
        <v>0</v>
      </c>
      <c r="L28" s="120">
        <v>0</v>
      </c>
      <c r="M28" s="120">
        <v>0</v>
      </c>
      <c r="N28" s="120">
        <v>0</v>
      </c>
      <c r="O28" s="120">
        <v>0</v>
      </c>
      <c r="P28" s="120">
        <v>0</v>
      </c>
      <c r="Q28" s="120">
        <v>0</v>
      </c>
      <c r="R28" s="120">
        <v>0</v>
      </c>
      <c r="S28" s="120">
        <v>0</v>
      </c>
      <c r="T28" s="120">
        <v>0</v>
      </c>
      <c r="U28" s="120">
        <v>0</v>
      </c>
      <c r="V28" s="120">
        <v>0</v>
      </c>
      <c r="W28" s="120">
        <v>0</v>
      </c>
    </row>
    <row r="29" spans="2:23" ht="13.9" customHeight="1" x14ac:dyDescent="0.4">
      <c r="B29" s="120" t="s">
        <v>94</v>
      </c>
      <c r="C29" s="120">
        <v>7</v>
      </c>
      <c r="D29" s="120">
        <v>0</v>
      </c>
      <c r="E29" s="120">
        <v>0</v>
      </c>
      <c r="F29" s="120">
        <v>0</v>
      </c>
      <c r="G29" s="120">
        <v>0</v>
      </c>
      <c r="H29" s="120">
        <v>25</v>
      </c>
      <c r="I29" s="120">
        <v>0</v>
      </c>
      <c r="J29" s="120">
        <v>0</v>
      </c>
      <c r="K29" s="120">
        <v>0</v>
      </c>
      <c r="L29" s="120">
        <v>0</v>
      </c>
      <c r="M29" s="120">
        <v>0</v>
      </c>
      <c r="N29" s="120">
        <v>0</v>
      </c>
      <c r="O29" s="120">
        <v>0</v>
      </c>
      <c r="P29" s="120">
        <v>0</v>
      </c>
      <c r="Q29" s="120">
        <v>0</v>
      </c>
      <c r="R29" s="120">
        <v>1</v>
      </c>
      <c r="S29" s="120">
        <v>0</v>
      </c>
      <c r="T29" s="120">
        <v>0</v>
      </c>
      <c r="U29" s="120">
        <v>0</v>
      </c>
      <c r="V29" s="120">
        <v>0</v>
      </c>
      <c r="W29" s="120">
        <v>1</v>
      </c>
    </row>
    <row r="30" spans="2:23" ht="13.9" customHeight="1" x14ac:dyDescent="0.4">
      <c r="B30" s="120" t="s">
        <v>95</v>
      </c>
      <c r="C30" s="120">
        <v>0</v>
      </c>
      <c r="D30" s="120">
        <v>0</v>
      </c>
      <c r="E30" s="120">
        <v>0</v>
      </c>
      <c r="F30" s="120">
        <v>0</v>
      </c>
      <c r="G30" s="120">
        <v>0</v>
      </c>
      <c r="H30" s="120">
        <v>1</v>
      </c>
      <c r="I30" s="120">
        <v>0</v>
      </c>
      <c r="J30" s="120">
        <v>0</v>
      </c>
      <c r="K30" s="120">
        <v>0</v>
      </c>
      <c r="L30" s="120">
        <v>0</v>
      </c>
      <c r="M30" s="120">
        <v>0</v>
      </c>
      <c r="N30" s="120">
        <v>0</v>
      </c>
      <c r="O30" s="120">
        <v>0</v>
      </c>
      <c r="P30" s="120">
        <v>0</v>
      </c>
      <c r="Q30" s="120">
        <v>0</v>
      </c>
      <c r="R30" s="120">
        <v>1</v>
      </c>
      <c r="S30" s="120">
        <v>3</v>
      </c>
      <c r="T30" s="120">
        <v>0</v>
      </c>
      <c r="U30" s="120">
        <v>0</v>
      </c>
      <c r="V30" s="120">
        <v>0</v>
      </c>
      <c r="W30" s="120">
        <v>0</v>
      </c>
    </row>
    <row r="31" spans="2:23" ht="13.9" customHeight="1" x14ac:dyDescent="0.4">
      <c r="B31" s="120" t="s">
        <v>96</v>
      </c>
      <c r="C31" s="120">
        <v>8</v>
      </c>
      <c r="D31" s="120">
        <v>0</v>
      </c>
      <c r="E31" s="120">
        <v>1</v>
      </c>
      <c r="F31" s="120">
        <v>0</v>
      </c>
      <c r="G31" s="120">
        <v>0</v>
      </c>
      <c r="H31" s="120">
        <v>2</v>
      </c>
      <c r="I31" s="120">
        <v>21</v>
      </c>
      <c r="J31" s="120">
        <v>0</v>
      </c>
      <c r="K31" s="120">
        <v>0</v>
      </c>
      <c r="L31" s="120">
        <v>0</v>
      </c>
      <c r="M31" s="120">
        <v>0</v>
      </c>
      <c r="N31" s="120">
        <v>0</v>
      </c>
      <c r="O31" s="120">
        <v>3</v>
      </c>
      <c r="P31" s="120">
        <v>0</v>
      </c>
      <c r="Q31" s="120">
        <v>0</v>
      </c>
      <c r="R31" s="120">
        <v>5</v>
      </c>
      <c r="S31" s="120">
        <v>0</v>
      </c>
      <c r="T31" s="120">
        <v>0</v>
      </c>
      <c r="U31" s="120">
        <v>0</v>
      </c>
      <c r="V31" s="120">
        <v>0</v>
      </c>
      <c r="W31" s="120">
        <v>2</v>
      </c>
    </row>
    <row r="32" spans="2:23" ht="13.9" customHeight="1" x14ac:dyDescent="0.4">
      <c r="B32" s="120" t="s">
        <v>97</v>
      </c>
      <c r="C32" s="120">
        <v>5</v>
      </c>
      <c r="D32" s="120">
        <v>0</v>
      </c>
      <c r="E32" s="120">
        <v>1</v>
      </c>
      <c r="F32" s="120">
        <v>0</v>
      </c>
      <c r="G32" s="120">
        <v>0</v>
      </c>
      <c r="H32" s="120">
        <v>10</v>
      </c>
      <c r="I32" s="120">
        <v>8</v>
      </c>
      <c r="J32" s="120">
        <v>0</v>
      </c>
      <c r="K32" s="120">
        <v>0</v>
      </c>
      <c r="L32" s="120">
        <v>0</v>
      </c>
      <c r="M32" s="120">
        <v>0</v>
      </c>
      <c r="N32" s="120">
        <v>0</v>
      </c>
      <c r="O32" s="120">
        <v>3</v>
      </c>
      <c r="P32" s="120">
        <v>0</v>
      </c>
      <c r="Q32" s="120">
        <v>0</v>
      </c>
      <c r="R32" s="120">
        <v>2</v>
      </c>
      <c r="S32" s="120">
        <v>0</v>
      </c>
      <c r="T32" s="120">
        <v>0</v>
      </c>
      <c r="U32" s="120">
        <v>0</v>
      </c>
      <c r="V32" s="120">
        <v>1</v>
      </c>
      <c r="W32" s="120">
        <v>4</v>
      </c>
    </row>
    <row r="33" spans="2:23" ht="13.9" customHeight="1" x14ac:dyDescent="0.4">
      <c r="B33" s="120" t="s">
        <v>98</v>
      </c>
      <c r="C33" s="120">
        <v>17</v>
      </c>
      <c r="D33" s="120">
        <v>0</v>
      </c>
      <c r="E33" s="120">
        <v>0</v>
      </c>
      <c r="F33" s="120">
        <v>0</v>
      </c>
      <c r="G33" s="120">
        <v>0</v>
      </c>
      <c r="H33" s="120">
        <v>20</v>
      </c>
      <c r="I33" s="120">
        <v>42</v>
      </c>
      <c r="J33" s="120">
        <v>0</v>
      </c>
      <c r="K33" s="120">
        <v>0</v>
      </c>
      <c r="L33" s="120">
        <v>0</v>
      </c>
      <c r="M33" s="120">
        <v>0</v>
      </c>
      <c r="N33" s="120">
        <v>0</v>
      </c>
      <c r="O33" s="120">
        <v>1</v>
      </c>
      <c r="P33" s="120">
        <v>0</v>
      </c>
      <c r="Q33" s="120">
        <v>0</v>
      </c>
      <c r="R33" s="120">
        <v>4</v>
      </c>
      <c r="S33" s="120">
        <v>0</v>
      </c>
      <c r="T33" s="120">
        <v>0</v>
      </c>
      <c r="U33" s="120">
        <v>0</v>
      </c>
      <c r="V33" s="120">
        <v>0</v>
      </c>
      <c r="W33" s="120">
        <v>0</v>
      </c>
    </row>
    <row r="34" spans="2:23" ht="13.9" customHeight="1" x14ac:dyDescent="0.4">
      <c r="B34" s="120" t="s">
        <v>99</v>
      </c>
      <c r="C34" s="120">
        <v>1</v>
      </c>
      <c r="D34" s="120">
        <v>0</v>
      </c>
      <c r="E34" s="120">
        <v>0</v>
      </c>
      <c r="F34" s="120">
        <v>0</v>
      </c>
      <c r="G34" s="120">
        <v>0</v>
      </c>
      <c r="H34" s="120">
        <v>7</v>
      </c>
      <c r="I34" s="120">
        <v>0</v>
      </c>
      <c r="J34" s="120">
        <v>0</v>
      </c>
      <c r="K34" s="120">
        <v>0</v>
      </c>
      <c r="L34" s="120">
        <v>0</v>
      </c>
      <c r="M34" s="120">
        <v>0</v>
      </c>
      <c r="N34" s="120">
        <v>0</v>
      </c>
      <c r="O34" s="120">
        <v>1</v>
      </c>
      <c r="P34" s="120">
        <v>0</v>
      </c>
      <c r="Q34" s="120">
        <v>0</v>
      </c>
      <c r="R34" s="120">
        <v>0</v>
      </c>
      <c r="S34" s="120">
        <v>0</v>
      </c>
      <c r="T34" s="120">
        <v>0</v>
      </c>
      <c r="U34" s="120">
        <v>0</v>
      </c>
      <c r="V34" s="120">
        <v>6</v>
      </c>
      <c r="W34" s="120">
        <v>0</v>
      </c>
    </row>
    <row r="35" spans="2:23" ht="13.9" customHeight="1" x14ac:dyDescent="0.4">
      <c r="B35" s="120" t="s">
        <v>100</v>
      </c>
      <c r="C35" s="120">
        <v>0</v>
      </c>
      <c r="D35" s="120">
        <v>0</v>
      </c>
      <c r="E35" s="120">
        <v>0</v>
      </c>
      <c r="F35" s="120">
        <v>0</v>
      </c>
      <c r="G35" s="120">
        <v>0</v>
      </c>
      <c r="H35" s="120">
        <v>17</v>
      </c>
      <c r="I35" s="120">
        <v>0</v>
      </c>
      <c r="J35" s="120">
        <v>0</v>
      </c>
      <c r="K35" s="120">
        <v>0</v>
      </c>
      <c r="L35" s="120">
        <v>0</v>
      </c>
      <c r="M35" s="120">
        <v>0</v>
      </c>
      <c r="N35" s="120">
        <v>0</v>
      </c>
      <c r="O35" s="120">
        <v>0</v>
      </c>
      <c r="P35" s="120">
        <v>0</v>
      </c>
      <c r="Q35" s="120">
        <v>0</v>
      </c>
      <c r="R35" s="120">
        <v>0</v>
      </c>
      <c r="S35" s="120">
        <v>0</v>
      </c>
      <c r="T35" s="120">
        <v>0</v>
      </c>
      <c r="U35" s="120">
        <v>0</v>
      </c>
      <c r="V35" s="120">
        <v>1</v>
      </c>
      <c r="W35" s="120">
        <v>1</v>
      </c>
    </row>
    <row r="36" spans="2:23" ht="13.9" customHeight="1" x14ac:dyDescent="0.4">
      <c r="B36" s="120" t="s">
        <v>101</v>
      </c>
      <c r="C36" s="120">
        <v>0</v>
      </c>
      <c r="D36" s="120">
        <v>0</v>
      </c>
      <c r="E36" s="120">
        <v>0</v>
      </c>
      <c r="F36" s="120">
        <v>0</v>
      </c>
      <c r="G36" s="120">
        <v>0</v>
      </c>
      <c r="H36" s="120">
        <v>3</v>
      </c>
      <c r="I36" s="120">
        <v>0</v>
      </c>
      <c r="J36" s="120">
        <v>0</v>
      </c>
      <c r="K36" s="120">
        <v>0</v>
      </c>
      <c r="L36" s="120">
        <v>0</v>
      </c>
      <c r="M36" s="120">
        <v>0</v>
      </c>
      <c r="N36" s="120">
        <v>0</v>
      </c>
      <c r="O36" s="120">
        <v>9</v>
      </c>
      <c r="P36" s="120">
        <v>0</v>
      </c>
      <c r="Q36" s="120">
        <v>0</v>
      </c>
      <c r="R36" s="120">
        <v>2</v>
      </c>
      <c r="S36" s="120">
        <v>0</v>
      </c>
      <c r="T36" s="120">
        <v>0</v>
      </c>
      <c r="U36" s="120">
        <v>0</v>
      </c>
      <c r="V36" s="120">
        <v>2</v>
      </c>
      <c r="W36" s="120">
        <v>0</v>
      </c>
    </row>
    <row r="37" spans="2:23" ht="13.9" customHeight="1" x14ac:dyDescent="0.4">
      <c r="B37" s="120" t="s">
        <v>102</v>
      </c>
      <c r="C37" s="120">
        <v>3</v>
      </c>
      <c r="D37" s="120">
        <v>0</v>
      </c>
      <c r="E37" s="120">
        <v>0</v>
      </c>
      <c r="F37" s="120">
        <v>0</v>
      </c>
      <c r="G37" s="120">
        <v>0</v>
      </c>
      <c r="H37" s="120">
        <v>8</v>
      </c>
      <c r="I37" s="120">
        <v>0</v>
      </c>
      <c r="J37" s="120">
        <v>0</v>
      </c>
      <c r="K37" s="120">
        <v>0</v>
      </c>
      <c r="L37" s="120">
        <v>0</v>
      </c>
      <c r="M37" s="120">
        <v>0</v>
      </c>
      <c r="N37" s="120">
        <v>0</v>
      </c>
      <c r="O37" s="120">
        <v>0</v>
      </c>
      <c r="P37" s="120">
        <v>0</v>
      </c>
      <c r="Q37" s="120">
        <v>0</v>
      </c>
      <c r="R37" s="120">
        <v>0</v>
      </c>
      <c r="S37" s="120">
        <v>0</v>
      </c>
      <c r="T37" s="120">
        <v>0</v>
      </c>
      <c r="U37" s="120">
        <v>0</v>
      </c>
      <c r="V37" s="120">
        <v>1</v>
      </c>
      <c r="W37" s="120">
        <v>0</v>
      </c>
    </row>
    <row r="38" spans="2:23" ht="13.9" customHeight="1" x14ac:dyDescent="0.4">
      <c r="B38" s="120" t="s">
        <v>103</v>
      </c>
      <c r="C38" s="120">
        <v>3</v>
      </c>
      <c r="D38" s="120">
        <v>0</v>
      </c>
      <c r="E38" s="120">
        <v>0</v>
      </c>
      <c r="F38" s="120">
        <v>0</v>
      </c>
      <c r="G38" s="120">
        <v>0</v>
      </c>
      <c r="H38" s="120">
        <v>32</v>
      </c>
      <c r="I38" s="120">
        <v>0</v>
      </c>
      <c r="J38" s="120">
        <v>0</v>
      </c>
      <c r="K38" s="120">
        <v>0</v>
      </c>
      <c r="L38" s="120">
        <v>0</v>
      </c>
      <c r="M38" s="120">
        <v>0</v>
      </c>
      <c r="N38" s="120">
        <v>0</v>
      </c>
      <c r="O38" s="120">
        <v>0</v>
      </c>
      <c r="P38" s="120">
        <v>0</v>
      </c>
      <c r="Q38" s="120">
        <v>0</v>
      </c>
      <c r="R38" s="120">
        <v>10</v>
      </c>
      <c r="S38" s="120">
        <v>0</v>
      </c>
      <c r="T38" s="120">
        <v>0</v>
      </c>
      <c r="U38" s="120">
        <v>0</v>
      </c>
      <c r="V38" s="120">
        <v>1</v>
      </c>
      <c r="W38" s="120">
        <v>4</v>
      </c>
    </row>
    <row r="39" spans="2:23" ht="13.9" customHeight="1" x14ac:dyDescent="0.4">
      <c r="B39" s="120" t="s">
        <v>104</v>
      </c>
      <c r="C39" s="120">
        <v>15</v>
      </c>
      <c r="D39" s="120">
        <v>0</v>
      </c>
      <c r="E39" s="120">
        <v>0</v>
      </c>
      <c r="F39" s="120">
        <v>0</v>
      </c>
      <c r="G39" s="120">
        <v>0</v>
      </c>
      <c r="H39" s="120">
        <v>4</v>
      </c>
      <c r="I39" s="120">
        <v>0</v>
      </c>
      <c r="J39" s="120">
        <v>0</v>
      </c>
      <c r="K39" s="120">
        <v>0</v>
      </c>
      <c r="L39" s="120">
        <v>0</v>
      </c>
      <c r="M39" s="120">
        <v>0</v>
      </c>
      <c r="N39" s="120">
        <v>0</v>
      </c>
      <c r="O39" s="120">
        <v>0</v>
      </c>
      <c r="P39" s="120">
        <v>0</v>
      </c>
      <c r="Q39" s="120">
        <v>0</v>
      </c>
      <c r="R39" s="120">
        <v>1</v>
      </c>
      <c r="S39" s="120">
        <v>0</v>
      </c>
      <c r="T39" s="120">
        <v>0</v>
      </c>
      <c r="U39" s="120">
        <v>0</v>
      </c>
      <c r="V39" s="120">
        <v>3</v>
      </c>
      <c r="W39" s="120">
        <v>1</v>
      </c>
    </row>
    <row r="40" spans="2:23" ht="13.9" customHeight="1" x14ac:dyDescent="0.4">
      <c r="B40" s="120" t="s">
        <v>105</v>
      </c>
      <c r="C40" s="120">
        <v>0</v>
      </c>
      <c r="D40" s="120">
        <v>0</v>
      </c>
      <c r="E40" s="120">
        <v>0</v>
      </c>
      <c r="F40" s="120">
        <v>0</v>
      </c>
      <c r="G40" s="120">
        <v>0</v>
      </c>
      <c r="H40" s="120">
        <v>0</v>
      </c>
      <c r="I40" s="120">
        <v>0</v>
      </c>
      <c r="J40" s="120">
        <v>0</v>
      </c>
      <c r="K40" s="120">
        <v>0</v>
      </c>
      <c r="L40" s="120">
        <v>0</v>
      </c>
      <c r="M40" s="120">
        <v>0</v>
      </c>
      <c r="N40" s="120">
        <v>0</v>
      </c>
      <c r="O40" s="120">
        <v>0</v>
      </c>
      <c r="P40" s="120">
        <v>0</v>
      </c>
      <c r="Q40" s="120">
        <v>0</v>
      </c>
      <c r="R40" s="120">
        <v>0</v>
      </c>
      <c r="S40" s="120">
        <v>0</v>
      </c>
      <c r="T40" s="120">
        <v>0</v>
      </c>
      <c r="U40" s="120">
        <v>0</v>
      </c>
      <c r="V40" s="120">
        <v>1</v>
      </c>
      <c r="W40" s="120">
        <v>0</v>
      </c>
    </row>
    <row r="41" spans="2:23" ht="13.9" customHeight="1" x14ac:dyDescent="0.4">
      <c r="B41" s="120" t="s">
        <v>106</v>
      </c>
      <c r="C41" s="120">
        <v>0</v>
      </c>
      <c r="D41" s="120">
        <v>0</v>
      </c>
      <c r="E41" s="120">
        <v>0</v>
      </c>
      <c r="F41" s="120">
        <v>0</v>
      </c>
      <c r="G41" s="120">
        <v>0</v>
      </c>
      <c r="H41" s="120">
        <v>0</v>
      </c>
      <c r="I41" s="120">
        <v>0</v>
      </c>
      <c r="J41" s="120">
        <v>0</v>
      </c>
      <c r="K41" s="120">
        <v>0</v>
      </c>
      <c r="L41" s="120">
        <v>0</v>
      </c>
      <c r="M41" s="120">
        <v>0</v>
      </c>
      <c r="N41" s="120">
        <v>0</v>
      </c>
      <c r="O41" s="120">
        <v>5</v>
      </c>
      <c r="P41" s="120">
        <v>0</v>
      </c>
      <c r="Q41" s="120">
        <v>0</v>
      </c>
      <c r="R41" s="120">
        <v>0</v>
      </c>
      <c r="S41" s="120">
        <v>0</v>
      </c>
      <c r="T41" s="120">
        <v>0</v>
      </c>
      <c r="U41" s="120">
        <v>0</v>
      </c>
      <c r="V41" s="120">
        <v>2</v>
      </c>
      <c r="W41" s="120">
        <v>0</v>
      </c>
    </row>
    <row r="42" spans="2:23" ht="13.9" customHeight="1" x14ac:dyDescent="0.4">
      <c r="B42" s="120" t="s">
        <v>107</v>
      </c>
      <c r="C42" s="120">
        <v>11</v>
      </c>
      <c r="D42" s="120">
        <v>0</v>
      </c>
      <c r="E42" s="120">
        <v>0</v>
      </c>
      <c r="F42" s="120">
        <v>0</v>
      </c>
      <c r="G42" s="120">
        <v>0</v>
      </c>
      <c r="H42" s="120">
        <v>9</v>
      </c>
      <c r="I42" s="120">
        <v>0</v>
      </c>
      <c r="J42" s="120">
        <v>0</v>
      </c>
      <c r="K42" s="120">
        <v>0</v>
      </c>
      <c r="L42" s="120">
        <v>0</v>
      </c>
      <c r="M42" s="120">
        <v>0</v>
      </c>
      <c r="N42" s="120">
        <v>0</v>
      </c>
      <c r="O42" s="120">
        <v>2</v>
      </c>
      <c r="P42" s="120">
        <v>0</v>
      </c>
      <c r="Q42" s="120">
        <v>0</v>
      </c>
      <c r="R42" s="120">
        <v>0</v>
      </c>
      <c r="S42" s="120">
        <v>0</v>
      </c>
      <c r="T42" s="120">
        <v>0</v>
      </c>
      <c r="U42" s="120">
        <v>0</v>
      </c>
      <c r="V42" s="120">
        <v>0</v>
      </c>
      <c r="W42" s="120">
        <v>0</v>
      </c>
    </row>
    <row r="43" spans="2:23" ht="13.9" customHeight="1" x14ac:dyDescent="0.4">
      <c r="B43" s="120" t="s">
        <v>108</v>
      </c>
      <c r="C43" s="120">
        <v>17</v>
      </c>
      <c r="D43" s="120">
        <v>0</v>
      </c>
      <c r="E43" s="120">
        <v>0</v>
      </c>
      <c r="F43" s="120">
        <v>0</v>
      </c>
      <c r="G43" s="120">
        <v>0</v>
      </c>
      <c r="H43" s="120">
        <v>25</v>
      </c>
      <c r="I43" s="120">
        <v>0</v>
      </c>
      <c r="J43" s="120">
        <v>0</v>
      </c>
      <c r="K43" s="120">
        <v>0</v>
      </c>
      <c r="L43" s="120">
        <v>0</v>
      </c>
      <c r="M43" s="120">
        <v>0</v>
      </c>
      <c r="N43" s="120">
        <v>0</v>
      </c>
      <c r="O43" s="120">
        <v>3</v>
      </c>
      <c r="P43" s="120">
        <v>0</v>
      </c>
      <c r="Q43" s="120">
        <v>0</v>
      </c>
      <c r="R43" s="120">
        <v>1</v>
      </c>
      <c r="S43" s="120">
        <v>0</v>
      </c>
      <c r="T43" s="120">
        <v>0</v>
      </c>
      <c r="U43" s="120">
        <v>0</v>
      </c>
      <c r="V43" s="120">
        <v>0</v>
      </c>
      <c r="W43" s="120">
        <v>1</v>
      </c>
    </row>
    <row r="44" spans="2:23" ht="13.9" customHeight="1" x14ac:dyDescent="0.4">
      <c r="B44" s="120" t="s">
        <v>109</v>
      </c>
      <c r="C44" s="120">
        <v>1</v>
      </c>
      <c r="D44" s="120">
        <v>0</v>
      </c>
      <c r="E44" s="120">
        <v>0</v>
      </c>
      <c r="F44" s="120">
        <v>0</v>
      </c>
      <c r="G44" s="120">
        <v>0</v>
      </c>
      <c r="H44" s="120">
        <v>13</v>
      </c>
      <c r="I44" s="120">
        <v>0</v>
      </c>
      <c r="J44" s="120">
        <v>0</v>
      </c>
      <c r="K44" s="120">
        <v>0</v>
      </c>
      <c r="L44" s="120">
        <v>0</v>
      </c>
      <c r="M44" s="120">
        <v>0</v>
      </c>
      <c r="N44" s="120">
        <v>0</v>
      </c>
      <c r="O44" s="120">
        <v>1</v>
      </c>
      <c r="P44" s="120">
        <v>0</v>
      </c>
      <c r="Q44" s="120">
        <v>0</v>
      </c>
      <c r="R44" s="120">
        <v>3</v>
      </c>
      <c r="S44" s="120">
        <v>0</v>
      </c>
      <c r="T44" s="120">
        <v>0</v>
      </c>
      <c r="U44" s="120">
        <v>0</v>
      </c>
      <c r="V44" s="120">
        <v>0</v>
      </c>
      <c r="W44" s="120">
        <v>4</v>
      </c>
    </row>
    <row r="45" spans="2:23" ht="13.9" customHeight="1" x14ac:dyDescent="0.4">
      <c r="B45" s="120" t="s">
        <v>110</v>
      </c>
      <c r="C45" s="120">
        <v>3</v>
      </c>
      <c r="D45" s="120">
        <v>0</v>
      </c>
      <c r="E45" s="120">
        <v>0</v>
      </c>
      <c r="F45" s="120">
        <v>0</v>
      </c>
      <c r="G45" s="120">
        <v>0</v>
      </c>
      <c r="H45" s="120">
        <v>0</v>
      </c>
      <c r="I45" s="120">
        <v>0</v>
      </c>
      <c r="J45" s="120">
        <v>0</v>
      </c>
      <c r="K45" s="120">
        <v>0</v>
      </c>
      <c r="L45" s="120">
        <v>3</v>
      </c>
      <c r="M45" s="120">
        <v>0</v>
      </c>
      <c r="N45" s="120">
        <v>0</v>
      </c>
      <c r="O45" s="120">
        <v>26</v>
      </c>
      <c r="P45" s="120">
        <v>7</v>
      </c>
      <c r="Q45" s="120">
        <v>0</v>
      </c>
      <c r="R45" s="120">
        <v>1</v>
      </c>
      <c r="S45" s="120">
        <v>0</v>
      </c>
      <c r="T45" s="120">
        <v>0</v>
      </c>
      <c r="U45" s="120">
        <v>0</v>
      </c>
      <c r="V45" s="120">
        <v>1</v>
      </c>
      <c r="W45" s="120">
        <v>0</v>
      </c>
    </row>
    <row r="46" spans="2:23" ht="13.9" customHeight="1" x14ac:dyDescent="0.4">
      <c r="B46" s="120" t="s">
        <v>111</v>
      </c>
      <c r="C46" s="120">
        <v>0</v>
      </c>
      <c r="D46" s="120">
        <v>7</v>
      </c>
      <c r="E46" s="120">
        <v>0</v>
      </c>
      <c r="F46" s="120">
        <v>0</v>
      </c>
      <c r="G46" s="120">
        <v>0</v>
      </c>
      <c r="H46" s="120">
        <v>0</v>
      </c>
      <c r="I46" s="120">
        <v>0</v>
      </c>
      <c r="J46" s="120">
        <v>0</v>
      </c>
      <c r="K46" s="120">
        <v>0</v>
      </c>
      <c r="L46" s="120">
        <v>0</v>
      </c>
      <c r="M46" s="120">
        <v>0</v>
      </c>
      <c r="N46" s="120">
        <v>0</v>
      </c>
      <c r="O46" s="120">
        <v>0</v>
      </c>
      <c r="P46" s="120">
        <v>0</v>
      </c>
      <c r="Q46" s="120">
        <v>0</v>
      </c>
      <c r="R46" s="120">
        <v>0</v>
      </c>
      <c r="S46" s="120">
        <v>0</v>
      </c>
      <c r="T46" s="120">
        <v>0</v>
      </c>
      <c r="U46" s="120">
        <v>0</v>
      </c>
      <c r="V46" s="120">
        <v>0</v>
      </c>
      <c r="W46" s="120">
        <v>0</v>
      </c>
    </row>
    <row r="47" spans="2:23" ht="13.9" customHeight="1" x14ac:dyDescent="0.4">
      <c r="B47" s="120" t="s">
        <v>112</v>
      </c>
      <c r="C47" s="120">
        <f t="shared" ref="C47:W47" si="0">SUM(C4:C46)</f>
        <v>146</v>
      </c>
      <c r="D47" s="120">
        <f t="shared" si="0"/>
        <v>7</v>
      </c>
      <c r="E47" s="120">
        <f t="shared" si="0"/>
        <v>29</v>
      </c>
      <c r="F47" s="120">
        <f t="shared" si="0"/>
        <v>2</v>
      </c>
      <c r="G47" s="120">
        <f t="shared" si="0"/>
        <v>9</v>
      </c>
      <c r="H47" s="120">
        <f t="shared" si="0"/>
        <v>285</v>
      </c>
      <c r="I47" s="120">
        <f t="shared" si="0"/>
        <v>186</v>
      </c>
      <c r="J47" s="120">
        <f t="shared" si="0"/>
        <v>27</v>
      </c>
      <c r="K47" s="120">
        <f t="shared" si="0"/>
        <v>63</v>
      </c>
      <c r="L47" s="120">
        <f t="shared" si="0"/>
        <v>3</v>
      </c>
      <c r="M47" s="120">
        <f t="shared" si="0"/>
        <v>1</v>
      </c>
      <c r="N47" s="120">
        <f t="shared" si="0"/>
        <v>19</v>
      </c>
      <c r="O47" s="120">
        <f t="shared" si="0"/>
        <v>56</v>
      </c>
      <c r="P47" s="120">
        <f t="shared" si="0"/>
        <v>7</v>
      </c>
      <c r="Q47" s="120">
        <f t="shared" si="0"/>
        <v>12</v>
      </c>
      <c r="R47" s="120">
        <f t="shared" si="0"/>
        <v>88</v>
      </c>
      <c r="S47" s="120">
        <f t="shared" si="0"/>
        <v>38</v>
      </c>
      <c r="T47" s="120">
        <f t="shared" si="0"/>
        <v>11</v>
      </c>
      <c r="U47" s="120">
        <f t="shared" si="0"/>
        <v>6</v>
      </c>
      <c r="V47" s="120">
        <f t="shared" si="0"/>
        <v>26</v>
      </c>
      <c r="W47" s="120">
        <f t="shared" si="0"/>
        <v>35</v>
      </c>
    </row>
    <row r="49" spans="2:2" ht="13.9" customHeight="1" x14ac:dyDescent="0.4">
      <c r="B49" s="168" t="s">
        <v>394</v>
      </c>
    </row>
    <row r="50" spans="2:2" ht="13.9" customHeight="1" x14ac:dyDescent="0.4">
      <c r="B50" s="168" t="s">
        <v>395</v>
      </c>
    </row>
    <row r="51" spans="2:2" ht="13.9" customHeight="1" x14ac:dyDescent="0.4">
      <c r="B51" s="168" t="s">
        <v>396</v>
      </c>
    </row>
    <row r="52" spans="2:2" ht="13.9" customHeight="1" x14ac:dyDescent="0.4">
      <c r="B52" s="168" t="s">
        <v>397</v>
      </c>
    </row>
    <row r="53" spans="2:2" ht="13.9" customHeight="1" x14ac:dyDescent="0.4">
      <c r="B53" s="168" t="s">
        <v>398</v>
      </c>
    </row>
    <row r="54" spans="2:2" ht="13.9" customHeight="1" x14ac:dyDescent="0.4">
      <c r="B54" s="168" t="s">
        <v>399</v>
      </c>
    </row>
    <row r="55" spans="2:2" ht="13.9" customHeight="1" x14ac:dyDescent="0.4">
      <c r="B55" s="168" t="s">
        <v>400</v>
      </c>
    </row>
    <row r="56" spans="2:2" ht="13.9" customHeight="1" x14ac:dyDescent="0.4">
      <c r="B56" s="168" t="s">
        <v>401</v>
      </c>
    </row>
  </sheetData>
  <phoneticPr fontId="2"/>
  <pageMargins left="0.78700000000000003" right="0.78700000000000003" top="0.98399999999999999" bottom="0.98399999999999999" header="0.51200000000000001" footer="0.51200000000000001"/>
  <pageSetup paperSize="9" scale="56" orientation="portrait" horizontalDpi="200" verticalDpi="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7"/>
  <sheetViews>
    <sheetView view="pageBreakPreview" zoomScale="60" zoomScaleNormal="100" workbookViewId="0">
      <selection activeCell="N24" sqref="N24"/>
    </sheetView>
  </sheetViews>
  <sheetFormatPr defaultColWidth="8.875" defaultRowHeight="13.9" customHeight="1" x14ac:dyDescent="0.4"/>
  <cols>
    <col min="1" max="1" width="8.875" style="125" customWidth="1"/>
    <col min="2" max="2" width="11.5" style="154" customWidth="1"/>
    <col min="3" max="3" width="5.875" style="125" bestFit="1" customWidth="1"/>
    <col min="4" max="4" width="5.25" style="125" bestFit="1" customWidth="1"/>
    <col min="5" max="16384" width="8.875" style="125"/>
  </cols>
  <sheetData>
    <row r="1" spans="2:4" ht="13.9" customHeight="1" x14ac:dyDescent="0.4">
      <c r="B1" s="153" t="s">
        <v>390</v>
      </c>
    </row>
    <row r="2" spans="2:4" ht="13.9" customHeight="1" x14ac:dyDescent="0.4">
      <c r="D2" s="155" t="s">
        <v>154</v>
      </c>
    </row>
    <row r="3" spans="2:4" ht="20.100000000000001" customHeight="1" x14ac:dyDescent="0.4">
      <c r="B3" s="156" t="s">
        <v>65</v>
      </c>
      <c r="C3" s="160" t="s">
        <v>1</v>
      </c>
      <c r="D3" s="160" t="s">
        <v>2</v>
      </c>
    </row>
    <row r="4" spans="2:4" ht="13.9" customHeight="1" x14ac:dyDescent="0.4">
      <c r="B4" s="157" t="s">
        <v>69</v>
      </c>
      <c r="C4" s="120">
        <v>138</v>
      </c>
      <c r="D4" s="120">
        <v>0</v>
      </c>
    </row>
    <row r="5" spans="2:4" ht="13.9" customHeight="1" x14ac:dyDescent="0.4">
      <c r="B5" s="157" t="s">
        <v>70</v>
      </c>
      <c r="C5" s="120">
        <v>30</v>
      </c>
      <c r="D5" s="120">
        <v>0</v>
      </c>
    </row>
    <row r="6" spans="2:4" ht="13.9" customHeight="1" x14ac:dyDescent="0.4">
      <c r="B6" s="157" t="s">
        <v>71</v>
      </c>
      <c r="C6" s="120">
        <v>28</v>
      </c>
      <c r="D6" s="120">
        <v>0</v>
      </c>
    </row>
    <row r="7" spans="2:4" ht="13.9" customHeight="1" x14ac:dyDescent="0.4">
      <c r="B7" s="157" t="s">
        <v>72</v>
      </c>
      <c r="C7" s="120">
        <v>19</v>
      </c>
      <c r="D7" s="120">
        <v>0</v>
      </c>
    </row>
    <row r="8" spans="2:4" ht="13.9" customHeight="1" x14ac:dyDescent="0.4">
      <c r="B8" s="157" t="s">
        <v>73</v>
      </c>
      <c r="C8" s="120">
        <v>20</v>
      </c>
      <c r="D8" s="120">
        <v>0</v>
      </c>
    </row>
    <row r="9" spans="2:4" ht="13.9" customHeight="1" x14ac:dyDescent="0.4">
      <c r="B9" s="157" t="s">
        <v>74</v>
      </c>
      <c r="C9" s="120">
        <v>8</v>
      </c>
      <c r="D9" s="120">
        <v>0</v>
      </c>
    </row>
    <row r="10" spans="2:4" ht="13.9" customHeight="1" x14ac:dyDescent="0.4">
      <c r="B10" s="157" t="s">
        <v>75</v>
      </c>
      <c r="C10" s="120">
        <v>9</v>
      </c>
      <c r="D10" s="120">
        <v>0</v>
      </c>
    </row>
    <row r="11" spans="2:4" ht="13.9" customHeight="1" x14ac:dyDescent="0.4">
      <c r="B11" s="157" t="s">
        <v>76</v>
      </c>
      <c r="C11" s="120">
        <v>21</v>
      </c>
      <c r="D11" s="120">
        <v>0</v>
      </c>
    </row>
    <row r="12" spans="2:4" ht="13.9" customHeight="1" x14ac:dyDescent="0.4">
      <c r="B12" s="157" t="s">
        <v>77</v>
      </c>
      <c r="C12" s="120">
        <v>25</v>
      </c>
      <c r="D12" s="120">
        <v>0</v>
      </c>
    </row>
    <row r="13" spans="2:4" ht="13.9" customHeight="1" x14ac:dyDescent="0.4">
      <c r="B13" s="157" t="s">
        <v>78</v>
      </c>
      <c r="C13" s="120">
        <v>10</v>
      </c>
      <c r="D13" s="120">
        <v>0</v>
      </c>
    </row>
    <row r="14" spans="2:4" ht="13.9" customHeight="1" x14ac:dyDescent="0.4">
      <c r="B14" s="157" t="s">
        <v>79</v>
      </c>
      <c r="C14" s="120">
        <v>2</v>
      </c>
      <c r="D14" s="120">
        <v>0</v>
      </c>
    </row>
    <row r="15" spans="2:4" ht="13.9" customHeight="1" x14ac:dyDescent="0.4">
      <c r="B15" s="157" t="s">
        <v>80</v>
      </c>
      <c r="C15" s="120">
        <v>46</v>
      </c>
      <c r="D15" s="120">
        <v>0</v>
      </c>
    </row>
    <row r="16" spans="2:4" ht="13.9" customHeight="1" x14ac:dyDescent="0.4">
      <c r="B16" s="157" t="s">
        <v>81</v>
      </c>
      <c r="C16" s="120">
        <v>20</v>
      </c>
      <c r="D16" s="120">
        <v>0</v>
      </c>
    </row>
    <row r="17" spans="2:4" ht="13.9" customHeight="1" x14ac:dyDescent="0.4">
      <c r="B17" s="157" t="s">
        <v>82</v>
      </c>
      <c r="C17" s="120">
        <v>12</v>
      </c>
      <c r="D17" s="120">
        <v>0</v>
      </c>
    </row>
    <row r="18" spans="2:4" ht="13.9" customHeight="1" x14ac:dyDescent="0.4">
      <c r="B18" s="157" t="s">
        <v>83</v>
      </c>
      <c r="C18" s="120">
        <v>10</v>
      </c>
      <c r="D18" s="120">
        <v>0</v>
      </c>
    </row>
    <row r="19" spans="2:4" ht="13.9" customHeight="1" x14ac:dyDescent="0.4">
      <c r="B19" s="157" t="s">
        <v>84</v>
      </c>
      <c r="C19" s="120">
        <v>20</v>
      </c>
      <c r="D19" s="120">
        <v>0</v>
      </c>
    </row>
    <row r="20" spans="2:4" ht="13.9" customHeight="1" x14ac:dyDescent="0.4">
      <c r="B20" s="157" t="s">
        <v>85</v>
      </c>
      <c r="C20" s="120">
        <v>31</v>
      </c>
      <c r="D20" s="120">
        <v>0</v>
      </c>
    </row>
    <row r="21" spans="2:4" ht="13.9" customHeight="1" x14ac:dyDescent="0.4">
      <c r="B21" s="157" t="s">
        <v>86</v>
      </c>
      <c r="C21" s="120">
        <v>12</v>
      </c>
      <c r="D21" s="120">
        <v>0</v>
      </c>
    </row>
    <row r="22" spans="2:4" ht="13.9" customHeight="1" x14ac:dyDescent="0.4">
      <c r="B22" s="157" t="s">
        <v>87</v>
      </c>
      <c r="C22" s="120">
        <v>18</v>
      </c>
      <c r="D22" s="120">
        <v>0</v>
      </c>
    </row>
    <row r="23" spans="2:4" ht="13.9" customHeight="1" x14ac:dyDescent="0.4">
      <c r="B23" s="157" t="s">
        <v>88</v>
      </c>
      <c r="C23" s="120">
        <v>24</v>
      </c>
      <c r="D23" s="120">
        <v>0</v>
      </c>
    </row>
    <row r="24" spans="2:4" ht="13.9" customHeight="1" x14ac:dyDescent="0.4">
      <c r="B24" s="157" t="s">
        <v>89</v>
      </c>
      <c r="C24" s="120">
        <v>5</v>
      </c>
      <c r="D24" s="120">
        <v>0</v>
      </c>
    </row>
    <row r="25" spans="2:4" ht="13.9" customHeight="1" x14ac:dyDescent="0.4">
      <c r="B25" s="157" t="s">
        <v>90</v>
      </c>
      <c r="C25" s="120">
        <v>12</v>
      </c>
      <c r="D25" s="120">
        <v>1</v>
      </c>
    </row>
    <row r="26" spans="2:4" ht="13.9" customHeight="1" x14ac:dyDescent="0.4">
      <c r="B26" s="157" t="s">
        <v>91</v>
      </c>
      <c r="C26" s="120">
        <v>13</v>
      </c>
      <c r="D26" s="120">
        <v>0</v>
      </c>
    </row>
    <row r="27" spans="2:4" ht="13.9" customHeight="1" x14ac:dyDescent="0.4">
      <c r="B27" s="157" t="s">
        <v>92</v>
      </c>
      <c r="C27" s="120">
        <v>20</v>
      </c>
      <c r="D27" s="120">
        <v>4</v>
      </c>
    </row>
    <row r="28" spans="2:4" ht="13.9" customHeight="1" x14ac:dyDescent="0.4">
      <c r="B28" s="157" t="s">
        <v>93</v>
      </c>
      <c r="C28" s="120">
        <v>15</v>
      </c>
      <c r="D28" s="120">
        <v>0</v>
      </c>
    </row>
    <row r="29" spans="2:4" ht="13.9" customHeight="1" x14ac:dyDescent="0.4">
      <c r="B29" s="157" t="s">
        <v>94</v>
      </c>
      <c r="C29" s="120">
        <v>34</v>
      </c>
      <c r="D29" s="120">
        <v>0</v>
      </c>
    </row>
    <row r="30" spans="2:4" ht="13.9" customHeight="1" x14ac:dyDescent="0.4">
      <c r="B30" s="157" t="s">
        <v>95</v>
      </c>
      <c r="C30" s="120">
        <v>5</v>
      </c>
      <c r="D30" s="120">
        <v>0</v>
      </c>
    </row>
    <row r="31" spans="2:4" ht="13.9" customHeight="1" x14ac:dyDescent="0.4">
      <c r="B31" s="157" t="s">
        <v>96</v>
      </c>
      <c r="C31" s="120">
        <v>42</v>
      </c>
      <c r="D31" s="120">
        <v>0</v>
      </c>
    </row>
    <row r="32" spans="2:4" ht="13.9" customHeight="1" x14ac:dyDescent="0.4">
      <c r="B32" s="157" t="s">
        <v>97</v>
      </c>
      <c r="C32" s="120">
        <v>34</v>
      </c>
      <c r="D32" s="120">
        <v>0</v>
      </c>
    </row>
    <row r="33" spans="2:4" ht="13.9" customHeight="1" x14ac:dyDescent="0.4">
      <c r="B33" s="157" t="s">
        <v>98</v>
      </c>
      <c r="C33" s="120">
        <v>83</v>
      </c>
      <c r="D33" s="120">
        <v>1</v>
      </c>
    </row>
    <row r="34" spans="2:4" ht="13.9" customHeight="1" x14ac:dyDescent="0.4">
      <c r="B34" s="157" t="s">
        <v>99</v>
      </c>
      <c r="C34" s="120">
        <v>10</v>
      </c>
      <c r="D34" s="120">
        <v>3</v>
      </c>
    </row>
    <row r="35" spans="2:4" ht="13.9" customHeight="1" x14ac:dyDescent="0.4">
      <c r="B35" s="157" t="s">
        <v>100</v>
      </c>
      <c r="C35" s="120">
        <v>18</v>
      </c>
      <c r="D35" s="120">
        <v>1</v>
      </c>
    </row>
    <row r="36" spans="2:4" ht="13.9" customHeight="1" x14ac:dyDescent="0.4">
      <c r="B36" s="157" t="s">
        <v>101</v>
      </c>
      <c r="C36" s="120">
        <v>12</v>
      </c>
      <c r="D36" s="120">
        <v>4</v>
      </c>
    </row>
    <row r="37" spans="2:4" ht="13.9" customHeight="1" x14ac:dyDescent="0.4">
      <c r="B37" s="157" t="s">
        <v>102</v>
      </c>
      <c r="C37" s="120">
        <v>11</v>
      </c>
      <c r="D37" s="120">
        <v>1</v>
      </c>
    </row>
    <row r="38" spans="2:4" ht="13.9" customHeight="1" x14ac:dyDescent="0.4">
      <c r="B38" s="157" t="s">
        <v>103</v>
      </c>
      <c r="C38" s="120">
        <v>49</v>
      </c>
      <c r="D38" s="120">
        <v>1</v>
      </c>
    </row>
    <row r="39" spans="2:4" ht="13.9" customHeight="1" x14ac:dyDescent="0.4">
      <c r="B39" s="157" t="s">
        <v>104</v>
      </c>
      <c r="C39" s="120">
        <v>23</v>
      </c>
      <c r="D39" s="120">
        <v>1</v>
      </c>
    </row>
    <row r="40" spans="2:4" ht="13.9" customHeight="1" x14ac:dyDescent="0.4">
      <c r="B40" s="157" t="s">
        <v>105</v>
      </c>
      <c r="C40" s="120">
        <v>0</v>
      </c>
      <c r="D40" s="120">
        <v>1</v>
      </c>
    </row>
    <row r="41" spans="2:4" ht="13.9" customHeight="1" x14ac:dyDescent="0.4">
      <c r="B41" s="157" t="s">
        <v>106</v>
      </c>
      <c r="C41" s="120">
        <v>5</v>
      </c>
      <c r="D41" s="120">
        <v>2</v>
      </c>
    </row>
    <row r="42" spans="2:4" ht="13.9" customHeight="1" x14ac:dyDescent="0.4">
      <c r="B42" s="157" t="s">
        <v>107</v>
      </c>
      <c r="C42" s="120">
        <v>22</v>
      </c>
      <c r="D42" s="120">
        <v>0</v>
      </c>
    </row>
    <row r="43" spans="2:4" ht="13.9" customHeight="1" x14ac:dyDescent="0.4">
      <c r="B43" s="157" t="s">
        <v>108</v>
      </c>
      <c r="C43" s="120">
        <v>44</v>
      </c>
      <c r="D43" s="120">
        <v>1</v>
      </c>
    </row>
    <row r="44" spans="2:4" ht="13.9" customHeight="1" x14ac:dyDescent="0.4">
      <c r="B44" s="157" t="s">
        <v>109</v>
      </c>
      <c r="C44" s="120">
        <v>21</v>
      </c>
      <c r="D44" s="120">
        <v>1</v>
      </c>
    </row>
    <row r="45" spans="2:4" ht="13.9" customHeight="1" x14ac:dyDescent="0.4">
      <c r="B45" s="157" t="s">
        <v>110</v>
      </c>
      <c r="C45" s="120">
        <v>37</v>
      </c>
      <c r="D45" s="120">
        <v>4</v>
      </c>
    </row>
    <row r="46" spans="2:4" ht="13.9" customHeight="1" x14ac:dyDescent="0.4">
      <c r="B46" s="157" t="s">
        <v>111</v>
      </c>
      <c r="C46" s="120">
        <v>7</v>
      </c>
      <c r="D46" s="120">
        <v>0</v>
      </c>
    </row>
    <row r="47" spans="2:4" ht="13.9" customHeight="1" x14ac:dyDescent="0.4">
      <c r="B47" s="157" t="s">
        <v>112</v>
      </c>
      <c r="C47" s="165">
        <f>SUM(C4:C46)</f>
        <v>1025</v>
      </c>
      <c r="D47" s="120">
        <f>SUM(D4:D46)</f>
        <v>26</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9"/>
  <sheetViews>
    <sheetView view="pageBreakPreview" zoomScale="60" zoomScaleNormal="100" workbookViewId="0">
      <selection activeCell="N24" sqref="N24"/>
    </sheetView>
  </sheetViews>
  <sheetFormatPr defaultRowHeight="13.9" customHeight="1" x14ac:dyDescent="0.4"/>
  <cols>
    <col min="1" max="1" width="3.25" style="125" customWidth="1"/>
    <col min="2" max="2" width="9" style="154" bestFit="1" customWidth="1"/>
    <col min="3" max="11" width="7.625" style="125" customWidth="1"/>
    <col min="12" max="12" width="7.125" style="125" customWidth="1"/>
    <col min="13" max="16384" width="9" style="125"/>
  </cols>
  <sheetData>
    <row r="1" spans="2:12" ht="13.9" customHeight="1" x14ac:dyDescent="0.4">
      <c r="B1" s="153" t="s">
        <v>380</v>
      </c>
    </row>
    <row r="2" spans="2:12" ht="13.9" customHeight="1" x14ac:dyDescent="0.4">
      <c r="L2" s="155" t="s">
        <v>154</v>
      </c>
    </row>
    <row r="3" spans="2:12" ht="20.100000000000001" customHeight="1" x14ac:dyDescent="0.4">
      <c r="B3" s="212" t="s">
        <v>65</v>
      </c>
      <c r="C3" s="214" t="s">
        <v>381</v>
      </c>
      <c r="D3" s="215"/>
      <c r="E3" s="215"/>
      <c r="F3" s="215"/>
      <c r="G3" s="215"/>
      <c r="H3" s="215"/>
      <c r="I3" s="215"/>
      <c r="J3" s="215"/>
      <c r="K3" s="215"/>
      <c r="L3" s="216"/>
    </row>
    <row r="4" spans="2:12" ht="20.100000000000001" customHeight="1" x14ac:dyDescent="0.4">
      <c r="B4" s="213"/>
      <c r="C4" s="159" t="s">
        <v>371</v>
      </c>
      <c r="D4" s="159" t="s">
        <v>382</v>
      </c>
      <c r="E4" s="159" t="s">
        <v>383</v>
      </c>
      <c r="F4" s="159" t="s">
        <v>384</v>
      </c>
      <c r="G4" s="159" t="s">
        <v>385</v>
      </c>
      <c r="H4" s="159" t="s">
        <v>386</v>
      </c>
      <c r="I4" s="159" t="s">
        <v>387</v>
      </c>
      <c r="J4" s="159" t="s">
        <v>388</v>
      </c>
      <c r="K4" s="160" t="s">
        <v>389</v>
      </c>
      <c r="L4" s="160" t="s">
        <v>55</v>
      </c>
    </row>
    <row r="5" spans="2:12" s="162" customFormat="1" ht="13.9" customHeight="1" x14ac:dyDescent="0.4">
      <c r="B5" s="163" t="s">
        <v>69</v>
      </c>
      <c r="C5" s="161">
        <v>32</v>
      </c>
      <c r="D5" s="161">
        <v>47</v>
      </c>
      <c r="E5" s="161">
        <v>31</v>
      </c>
      <c r="F5" s="161">
        <v>15</v>
      </c>
      <c r="G5" s="161">
        <v>6</v>
      </c>
      <c r="H5" s="161">
        <v>1</v>
      </c>
      <c r="I5" s="161">
        <v>0</v>
      </c>
      <c r="J5" s="161">
        <v>0</v>
      </c>
      <c r="K5" s="161">
        <v>0</v>
      </c>
      <c r="L5" s="120">
        <f>SUM(C5:K5)</f>
        <v>132</v>
      </c>
    </row>
    <row r="6" spans="2:12" s="162" customFormat="1" ht="13.9" customHeight="1" x14ac:dyDescent="0.4">
      <c r="B6" s="163" t="s">
        <v>70</v>
      </c>
      <c r="C6" s="161">
        <v>3</v>
      </c>
      <c r="D6" s="161">
        <v>15</v>
      </c>
      <c r="E6" s="161">
        <v>8</v>
      </c>
      <c r="F6" s="161">
        <v>3</v>
      </c>
      <c r="G6" s="161">
        <v>1</v>
      </c>
      <c r="H6" s="161">
        <v>0</v>
      </c>
      <c r="I6" s="161">
        <v>0</v>
      </c>
      <c r="J6" s="161">
        <v>0</v>
      </c>
      <c r="K6" s="161">
        <v>0</v>
      </c>
      <c r="L6" s="120">
        <f t="shared" ref="L6:L47" si="0">SUM(C6:K6)</f>
        <v>30</v>
      </c>
    </row>
    <row r="7" spans="2:12" s="162" customFormat="1" ht="13.9" customHeight="1" x14ac:dyDescent="0.4">
      <c r="B7" s="163" t="s">
        <v>71</v>
      </c>
      <c r="C7" s="161">
        <v>6</v>
      </c>
      <c r="D7" s="161">
        <v>4</v>
      </c>
      <c r="E7" s="161">
        <v>7</v>
      </c>
      <c r="F7" s="161">
        <v>7</v>
      </c>
      <c r="G7" s="161">
        <v>1</v>
      </c>
      <c r="H7" s="161">
        <v>0</v>
      </c>
      <c r="I7" s="161">
        <v>0</v>
      </c>
      <c r="J7" s="161">
        <v>0</v>
      </c>
      <c r="K7" s="161">
        <v>0</v>
      </c>
      <c r="L7" s="120">
        <f t="shared" si="0"/>
        <v>25</v>
      </c>
    </row>
    <row r="8" spans="2:12" s="162" customFormat="1" ht="13.9" customHeight="1" x14ac:dyDescent="0.4">
      <c r="B8" s="163" t="s">
        <v>72</v>
      </c>
      <c r="C8" s="161">
        <v>2</v>
      </c>
      <c r="D8" s="161">
        <v>6</v>
      </c>
      <c r="E8" s="161">
        <v>6</v>
      </c>
      <c r="F8" s="161">
        <v>3</v>
      </c>
      <c r="G8" s="161">
        <v>0</v>
      </c>
      <c r="H8" s="161">
        <v>0</v>
      </c>
      <c r="I8" s="161">
        <v>0</v>
      </c>
      <c r="J8" s="161">
        <v>0</v>
      </c>
      <c r="K8" s="161">
        <v>0</v>
      </c>
      <c r="L8" s="120">
        <f t="shared" si="0"/>
        <v>17</v>
      </c>
    </row>
    <row r="9" spans="2:12" s="162" customFormat="1" ht="13.9" customHeight="1" x14ac:dyDescent="0.4">
      <c r="B9" s="163" t="s">
        <v>73</v>
      </c>
      <c r="C9" s="161">
        <v>8</v>
      </c>
      <c r="D9" s="161">
        <v>8</v>
      </c>
      <c r="E9" s="161">
        <v>4</v>
      </c>
      <c r="F9" s="161">
        <v>0</v>
      </c>
      <c r="G9" s="161">
        <v>0</v>
      </c>
      <c r="H9" s="161">
        <v>0</v>
      </c>
      <c r="I9" s="161">
        <v>0</v>
      </c>
      <c r="J9" s="161">
        <v>0</v>
      </c>
      <c r="K9" s="161">
        <v>0</v>
      </c>
      <c r="L9" s="120">
        <f t="shared" si="0"/>
        <v>20</v>
      </c>
    </row>
    <row r="10" spans="2:12" s="162" customFormat="1" ht="13.9" customHeight="1" x14ac:dyDescent="0.4">
      <c r="B10" s="163" t="s">
        <v>74</v>
      </c>
      <c r="C10" s="161">
        <v>2</v>
      </c>
      <c r="D10" s="161">
        <v>5</v>
      </c>
      <c r="E10" s="161">
        <v>0</v>
      </c>
      <c r="F10" s="161">
        <v>1</v>
      </c>
      <c r="G10" s="161">
        <v>0</v>
      </c>
      <c r="H10" s="161">
        <v>0</v>
      </c>
      <c r="I10" s="161">
        <v>0</v>
      </c>
      <c r="J10" s="161">
        <v>0</v>
      </c>
      <c r="K10" s="161">
        <v>0</v>
      </c>
      <c r="L10" s="120">
        <f t="shared" si="0"/>
        <v>8</v>
      </c>
    </row>
    <row r="11" spans="2:12" s="162" customFormat="1" ht="13.9" customHeight="1" x14ac:dyDescent="0.4">
      <c r="B11" s="163" t="s">
        <v>75</v>
      </c>
      <c r="C11" s="161">
        <v>0</v>
      </c>
      <c r="D11" s="161">
        <v>3</v>
      </c>
      <c r="E11" s="161">
        <v>3</v>
      </c>
      <c r="F11" s="161">
        <v>2</v>
      </c>
      <c r="G11" s="161">
        <v>1</v>
      </c>
      <c r="H11" s="161">
        <v>0</v>
      </c>
      <c r="I11" s="161">
        <v>0</v>
      </c>
      <c r="J11" s="161">
        <v>0</v>
      </c>
      <c r="K11" s="161">
        <v>0</v>
      </c>
      <c r="L11" s="120">
        <f t="shared" si="0"/>
        <v>9</v>
      </c>
    </row>
    <row r="12" spans="2:12" s="162" customFormat="1" ht="13.9" customHeight="1" x14ac:dyDescent="0.4">
      <c r="B12" s="163" t="s">
        <v>76</v>
      </c>
      <c r="C12" s="161">
        <v>7</v>
      </c>
      <c r="D12" s="161">
        <v>10</v>
      </c>
      <c r="E12" s="161">
        <v>2</v>
      </c>
      <c r="F12" s="161">
        <v>1</v>
      </c>
      <c r="G12" s="161">
        <v>0</v>
      </c>
      <c r="H12" s="161">
        <v>1</v>
      </c>
      <c r="I12" s="161">
        <v>0</v>
      </c>
      <c r="J12" s="161">
        <v>0</v>
      </c>
      <c r="K12" s="161">
        <v>0</v>
      </c>
      <c r="L12" s="120">
        <f t="shared" si="0"/>
        <v>21</v>
      </c>
    </row>
    <row r="13" spans="2:12" s="162" customFormat="1" ht="13.9" customHeight="1" x14ac:dyDescent="0.4">
      <c r="B13" s="163" t="s">
        <v>77</v>
      </c>
      <c r="C13" s="161">
        <v>6</v>
      </c>
      <c r="D13" s="161">
        <v>7</v>
      </c>
      <c r="E13" s="161">
        <v>7</v>
      </c>
      <c r="F13" s="161">
        <v>3</v>
      </c>
      <c r="G13" s="161">
        <v>2</v>
      </c>
      <c r="H13" s="161">
        <v>0</v>
      </c>
      <c r="I13" s="161">
        <v>1</v>
      </c>
      <c r="J13" s="161">
        <v>0</v>
      </c>
      <c r="K13" s="161">
        <v>0</v>
      </c>
      <c r="L13" s="120">
        <f t="shared" si="0"/>
        <v>26</v>
      </c>
    </row>
    <row r="14" spans="2:12" s="162" customFormat="1" ht="13.9" customHeight="1" x14ac:dyDescent="0.4">
      <c r="B14" s="163" t="s">
        <v>78</v>
      </c>
      <c r="C14" s="161">
        <v>3</v>
      </c>
      <c r="D14" s="161">
        <v>4</v>
      </c>
      <c r="E14" s="161">
        <v>2</v>
      </c>
      <c r="F14" s="161">
        <v>0</v>
      </c>
      <c r="G14" s="161">
        <v>1</v>
      </c>
      <c r="H14" s="161">
        <v>0</v>
      </c>
      <c r="I14" s="161">
        <v>0</v>
      </c>
      <c r="J14" s="161">
        <v>0</v>
      </c>
      <c r="K14" s="161">
        <v>0</v>
      </c>
      <c r="L14" s="120">
        <f t="shared" si="0"/>
        <v>10</v>
      </c>
    </row>
    <row r="15" spans="2:12" s="162" customFormat="1" ht="13.9" customHeight="1" x14ac:dyDescent="0.4">
      <c r="B15" s="163" t="s">
        <v>79</v>
      </c>
      <c r="C15" s="161">
        <v>0</v>
      </c>
      <c r="D15" s="161">
        <v>1</v>
      </c>
      <c r="E15" s="161">
        <v>1</v>
      </c>
      <c r="F15" s="161">
        <v>0</v>
      </c>
      <c r="G15" s="161">
        <v>0</v>
      </c>
      <c r="H15" s="161">
        <v>0</v>
      </c>
      <c r="I15" s="161">
        <v>0</v>
      </c>
      <c r="J15" s="161">
        <v>0</v>
      </c>
      <c r="K15" s="161">
        <v>0</v>
      </c>
      <c r="L15" s="120">
        <f t="shared" si="0"/>
        <v>2</v>
      </c>
    </row>
    <row r="16" spans="2:12" s="162" customFormat="1" ht="13.9" customHeight="1" x14ac:dyDescent="0.4">
      <c r="B16" s="163" t="s">
        <v>80</v>
      </c>
      <c r="C16" s="161">
        <v>6</v>
      </c>
      <c r="D16" s="161">
        <v>18</v>
      </c>
      <c r="E16" s="161">
        <v>12</v>
      </c>
      <c r="F16" s="161">
        <v>5</v>
      </c>
      <c r="G16" s="161">
        <v>4</v>
      </c>
      <c r="H16" s="161">
        <v>0</v>
      </c>
      <c r="I16" s="161">
        <v>0</v>
      </c>
      <c r="J16" s="161">
        <v>0</v>
      </c>
      <c r="K16" s="161">
        <v>0</v>
      </c>
      <c r="L16" s="120">
        <f t="shared" si="0"/>
        <v>45</v>
      </c>
    </row>
    <row r="17" spans="2:12" s="162" customFormat="1" ht="13.9" customHeight="1" x14ac:dyDescent="0.4">
      <c r="B17" s="163" t="s">
        <v>81</v>
      </c>
      <c r="C17" s="161">
        <v>7</v>
      </c>
      <c r="D17" s="161">
        <v>9</v>
      </c>
      <c r="E17" s="161">
        <v>3</v>
      </c>
      <c r="F17" s="161">
        <v>0</v>
      </c>
      <c r="G17" s="161">
        <v>1</v>
      </c>
      <c r="H17" s="161">
        <v>0</v>
      </c>
      <c r="I17" s="161">
        <v>0</v>
      </c>
      <c r="J17" s="161">
        <v>0</v>
      </c>
      <c r="K17" s="161">
        <v>0</v>
      </c>
      <c r="L17" s="120">
        <f t="shared" si="0"/>
        <v>20</v>
      </c>
    </row>
    <row r="18" spans="2:12" s="162" customFormat="1" ht="13.9" customHeight="1" x14ac:dyDescent="0.4">
      <c r="B18" s="163" t="s">
        <v>82</v>
      </c>
      <c r="C18" s="161">
        <v>1</v>
      </c>
      <c r="D18" s="161">
        <v>4</v>
      </c>
      <c r="E18" s="161">
        <v>3</v>
      </c>
      <c r="F18" s="161">
        <v>4</v>
      </c>
      <c r="G18" s="161">
        <v>0</v>
      </c>
      <c r="H18" s="161">
        <v>0</v>
      </c>
      <c r="I18" s="161">
        <v>0</v>
      </c>
      <c r="J18" s="161">
        <v>0</v>
      </c>
      <c r="K18" s="161">
        <v>0</v>
      </c>
      <c r="L18" s="120">
        <f t="shared" si="0"/>
        <v>12</v>
      </c>
    </row>
    <row r="19" spans="2:12" s="162" customFormat="1" ht="13.9" customHeight="1" x14ac:dyDescent="0.4">
      <c r="B19" s="163" t="s">
        <v>83</v>
      </c>
      <c r="C19" s="161">
        <v>5</v>
      </c>
      <c r="D19" s="161">
        <v>2</v>
      </c>
      <c r="E19" s="161">
        <v>2</v>
      </c>
      <c r="F19" s="161">
        <v>1</v>
      </c>
      <c r="G19" s="161">
        <v>0</v>
      </c>
      <c r="H19" s="161">
        <v>0</v>
      </c>
      <c r="I19" s="161">
        <v>0</v>
      </c>
      <c r="J19" s="161">
        <v>0</v>
      </c>
      <c r="K19" s="161">
        <v>0</v>
      </c>
      <c r="L19" s="120">
        <f t="shared" si="0"/>
        <v>10</v>
      </c>
    </row>
    <row r="20" spans="2:12" s="162" customFormat="1" ht="13.9" customHeight="1" x14ac:dyDescent="0.4">
      <c r="B20" s="163" t="s">
        <v>84</v>
      </c>
      <c r="C20" s="161">
        <v>13</v>
      </c>
      <c r="D20" s="161">
        <v>5</v>
      </c>
      <c r="E20" s="161">
        <v>2</v>
      </c>
      <c r="F20" s="161">
        <v>0</v>
      </c>
      <c r="G20" s="161">
        <v>0</v>
      </c>
      <c r="H20" s="161">
        <v>0</v>
      </c>
      <c r="I20" s="161">
        <v>0</v>
      </c>
      <c r="J20" s="161">
        <v>0</v>
      </c>
      <c r="K20" s="161">
        <v>0</v>
      </c>
      <c r="L20" s="120">
        <f t="shared" si="0"/>
        <v>20</v>
      </c>
    </row>
    <row r="21" spans="2:12" s="162" customFormat="1" ht="13.9" customHeight="1" x14ac:dyDescent="0.4">
      <c r="B21" s="163" t="s">
        <v>85</v>
      </c>
      <c r="C21" s="161">
        <v>6</v>
      </c>
      <c r="D21" s="161">
        <v>22</v>
      </c>
      <c r="E21" s="161">
        <v>3</v>
      </c>
      <c r="F21" s="161">
        <v>0</v>
      </c>
      <c r="G21" s="161">
        <v>0</v>
      </c>
      <c r="H21" s="161">
        <v>0</v>
      </c>
      <c r="I21" s="161">
        <v>0</v>
      </c>
      <c r="J21" s="161">
        <v>0</v>
      </c>
      <c r="K21" s="161">
        <v>0</v>
      </c>
      <c r="L21" s="120">
        <f t="shared" si="0"/>
        <v>31</v>
      </c>
    </row>
    <row r="22" spans="2:12" s="162" customFormat="1" ht="13.9" customHeight="1" x14ac:dyDescent="0.4">
      <c r="B22" s="163" t="s">
        <v>86</v>
      </c>
      <c r="C22" s="161">
        <v>4</v>
      </c>
      <c r="D22" s="161">
        <v>5</v>
      </c>
      <c r="E22" s="161">
        <v>2</v>
      </c>
      <c r="F22" s="161">
        <v>1</v>
      </c>
      <c r="G22" s="161">
        <v>0</v>
      </c>
      <c r="H22" s="161">
        <v>0</v>
      </c>
      <c r="I22" s="161">
        <v>0</v>
      </c>
      <c r="J22" s="161">
        <v>0</v>
      </c>
      <c r="K22" s="161">
        <v>0</v>
      </c>
      <c r="L22" s="120">
        <f t="shared" si="0"/>
        <v>12</v>
      </c>
    </row>
    <row r="23" spans="2:12" s="162" customFormat="1" ht="13.9" customHeight="1" x14ac:dyDescent="0.4">
      <c r="B23" s="163" t="s">
        <v>87</v>
      </c>
      <c r="C23" s="161">
        <v>0</v>
      </c>
      <c r="D23" s="161">
        <v>13</v>
      </c>
      <c r="E23" s="161">
        <v>1</v>
      </c>
      <c r="F23" s="161">
        <v>2</v>
      </c>
      <c r="G23" s="161">
        <v>2</v>
      </c>
      <c r="H23" s="161">
        <v>0</v>
      </c>
      <c r="I23" s="161">
        <v>0</v>
      </c>
      <c r="J23" s="161">
        <v>0</v>
      </c>
      <c r="K23" s="161">
        <v>0</v>
      </c>
      <c r="L23" s="120">
        <f t="shared" si="0"/>
        <v>18</v>
      </c>
    </row>
    <row r="24" spans="2:12" s="162" customFormat="1" ht="13.9" customHeight="1" x14ac:dyDescent="0.4">
      <c r="B24" s="163" t="s">
        <v>88</v>
      </c>
      <c r="C24" s="161">
        <v>4</v>
      </c>
      <c r="D24" s="161">
        <v>13</v>
      </c>
      <c r="E24" s="161">
        <v>6</v>
      </c>
      <c r="F24" s="161">
        <v>1</v>
      </c>
      <c r="G24" s="161">
        <v>0</v>
      </c>
      <c r="H24" s="161">
        <v>0</v>
      </c>
      <c r="I24" s="161">
        <v>0</v>
      </c>
      <c r="J24" s="161">
        <v>0</v>
      </c>
      <c r="K24" s="161">
        <v>0</v>
      </c>
      <c r="L24" s="120">
        <f t="shared" si="0"/>
        <v>24</v>
      </c>
    </row>
    <row r="25" spans="2:12" s="162" customFormat="1" ht="13.9" customHeight="1" x14ac:dyDescent="0.4">
      <c r="B25" s="163" t="s">
        <v>89</v>
      </c>
      <c r="C25" s="161">
        <v>0</v>
      </c>
      <c r="D25" s="161">
        <v>1</v>
      </c>
      <c r="E25" s="161">
        <v>1</v>
      </c>
      <c r="F25" s="161">
        <v>1</v>
      </c>
      <c r="G25" s="161">
        <v>2</v>
      </c>
      <c r="H25" s="161">
        <v>0</v>
      </c>
      <c r="I25" s="161">
        <v>0</v>
      </c>
      <c r="J25" s="161">
        <v>0</v>
      </c>
      <c r="K25" s="161">
        <v>0</v>
      </c>
      <c r="L25" s="120">
        <f t="shared" si="0"/>
        <v>5</v>
      </c>
    </row>
    <row r="26" spans="2:12" s="162" customFormat="1" ht="13.9" customHeight="1" x14ac:dyDescent="0.4">
      <c r="B26" s="163" t="s">
        <v>90</v>
      </c>
      <c r="C26" s="161">
        <v>1</v>
      </c>
      <c r="D26" s="161">
        <v>9</v>
      </c>
      <c r="E26" s="161">
        <v>3</v>
      </c>
      <c r="F26" s="161">
        <v>0</v>
      </c>
      <c r="G26" s="161">
        <v>0</v>
      </c>
      <c r="H26" s="161">
        <v>0</v>
      </c>
      <c r="I26" s="161">
        <v>0</v>
      </c>
      <c r="J26" s="161">
        <v>0</v>
      </c>
      <c r="K26" s="161">
        <v>0</v>
      </c>
      <c r="L26" s="120">
        <f t="shared" si="0"/>
        <v>13</v>
      </c>
    </row>
    <row r="27" spans="2:12" s="162" customFormat="1" ht="13.9" customHeight="1" x14ac:dyDescent="0.4">
      <c r="B27" s="163" t="s">
        <v>91</v>
      </c>
      <c r="C27" s="161">
        <v>4</v>
      </c>
      <c r="D27" s="161">
        <v>5</v>
      </c>
      <c r="E27" s="161">
        <v>2</v>
      </c>
      <c r="F27" s="161">
        <v>1</v>
      </c>
      <c r="G27" s="161">
        <v>1</v>
      </c>
      <c r="H27" s="161">
        <v>0</v>
      </c>
      <c r="I27" s="161">
        <v>0</v>
      </c>
      <c r="J27" s="161">
        <v>0</v>
      </c>
      <c r="K27" s="161">
        <v>0</v>
      </c>
      <c r="L27" s="120">
        <f t="shared" si="0"/>
        <v>13</v>
      </c>
    </row>
    <row r="28" spans="2:12" s="162" customFormat="1" ht="13.9" customHeight="1" x14ac:dyDescent="0.4">
      <c r="B28" s="163" t="s">
        <v>92</v>
      </c>
      <c r="C28" s="161">
        <v>11</v>
      </c>
      <c r="D28" s="161">
        <v>7</v>
      </c>
      <c r="E28" s="161">
        <v>3</v>
      </c>
      <c r="F28" s="161">
        <v>0</v>
      </c>
      <c r="G28" s="161">
        <v>0</v>
      </c>
      <c r="H28" s="161">
        <v>0</v>
      </c>
      <c r="I28" s="161">
        <v>0</v>
      </c>
      <c r="J28" s="161">
        <v>0</v>
      </c>
      <c r="K28" s="161">
        <v>0</v>
      </c>
      <c r="L28" s="120">
        <f t="shared" si="0"/>
        <v>21</v>
      </c>
    </row>
    <row r="29" spans="2:12" s="162" customFormat="1" ht="13.9" customHeight="1" x14ac:dyDescent="0.4">
      <c r="B29" s="163" t="s">
        <v>93</v>
      </c>
      <c r="C29" s="161">
        <v>1</v>
      </c>
      <c r="D29" s="161">
        <v>3</v>
      </c>
      <c r="E29" s="161">
        <v>3</v>
      </c>
      <c r="F29" s="161">
        <v>0</v>
      </c>
      <c r="G29" s="161">
        <v>0</v>
      </c>
      <c r="H29" s="161">
        <v>0</v>
      </c>
      <c r="I29" s="161">
        <v>0</v>
      </c>
      <c r="J29" s="161">
        <v>0</v>
      </c>
      <c r="K29" s="161">
        <v>0</v>
      </c>
      <c r="L29" s="120">
        <f t="shared" si="0"/>
        <v>7</v>
      </c>
    </row>
    <row r="30" spans="2:12" s="162" customFormat="1" ht="13.9" customHeight="1" x14ac:dyDescent="0.4">
      <c r="B30" s="163" t="s">
        <v>94</v>
      </c>
      <c r="C30" s="161">
        <v>4</v>
      </c>
      <c r="D30" s="161">
        <v>9</v>
      </c>
      <c r="E30" s="161">
        <v>9</v>
      </c>
      <c r="F30" s="161">
        <v>5</v>
      </c>
      <c r="G30" s="161">
        <v>2</v>
      </c>
      <c r="H30" s="161">
        <v>3</v>
      </c>
      <c r="I30" s="161">
        <v>1</v>
      </c>
      <c r="J30" s="161">
        <v>0</v>
      </c>
      <c r="K30" s="161">
        <v>0</v>
      </c>
      <c r="L30" s="120">
        <f t="shared" si="0"/>
        <v>33</v>
      </c>
    </row>
    <row r="31" spans="2:12" s="162" customFormat="1" ht="13.9" customHeight="1" x14ac:dyDescent="0.4">
      <c r="B31" s="163" t="s">
        <v>95</v>
      </c>
      <c r="C31" s="161">
        <v>1</v>
      </c>
      <c r="D31" s="161">
        <v>0</v>
      </c>
      <c r="E31" s="161">
        <v>1</v>
      </c>
      <c r="F31" s="161">
        <v>2</v>
      </c>
      <c r="G31" s="161">
        <v>1</v>
      </c>
      <c r="H31" s="161">
        <v>0</v>
      </c>
      <c r="I31" s="161">
        <v>0</v>
      </c>
      <c r="J31" s="161">
        <v>0</v>
      </c>
      <c r="K31" s="161">
        <v>0</v>
      </c>
      <c r="L31" s="120">
        <f t="shared" si="0"/>
        <v>5</v>
      </c>
    </row>
    <row r="32" spans="2:12" s="162" customFormat="1" ht="13.9" customHeight="1" x14ac:dyDescent="0.4">
      <c r="B32" s="163" t="s">
        <v>96</v>
      </c>
      <c r="C32" s="161">
        <v>13</v>
      </c>
      <c r="D32" s="161">
        <v>17</v>
      </c>
      <c r="E32" s="161">
        <v>6</v>
      </c>
      <c r="F32" s="161">
        <v>5</v>
      </c>
      <c r="G32" s="161">
        <v>1</v>
      </c>
      <c r="H32" s="161">
        <v>0</v>
      </c>
      <c r="I32" s="161">
        <v>0</v>
      </c>
      <c r="J32" s="161">
        <v>0</v>
      </c>
      <c r="K32" s="161">
        <v>0</v>
      </c>
      <c r="L32" s="120">
        <f t="shared" si="0"/>
        <v>42</v>
      </c>
    </row>
    <row r="33" spans="2:12" s="162" customFormat="1" ht="13.9" customHeight="1" x14ac:dyDescent="0.4">
      <c r="B33" s="163" t="s">
        <v>97</v>
      </c>
      <c r="C33" s="161">
        <v>14</v>
      </c>
      <c r="D33" s="161">
        <v>13</v>
      </c>
      <c r="E33" s="161">
        <v>3</v>
      </c>
      <c r="F33" s="161">
        <v>0</v>
      </c>
      <c r="G33" s="161">
        <v>0</v>
      </c>
      <c r="H33" s="161">
        <v>0</v>
      </c>
      <c r="I33" s="161">
        <v>0</v>
      </c>
      <c r="J33" s="161">
        <v>0</v>
      </c>
      <c r="K33" s="161">
        <v>0</v>
      </c>
      <c r="L33" s="120">
        <f t="shared" si="0"/>
        <v>30</v>
      </c>
    </row>
    <row r="34" spans="2:12" s="162" customFormat="1" ht="13.9" customHeight="1" x14ac:dyDescent="0.4">
      <c r="B34" s="163" t="s">
        <v>98</v>
      </c>
      <c r="C34" s="161">
        <v>18</v>
      </c>
      <c r="D34" s="161">
        <v>38</v>
      </c>
      <c r="E34" s="161">
        <v>16</v>
      </c>
      <c r="F34" s="161">
        <v>5</v>
      </c>
      <c r="G34" s="161">
        <v>4</v>
      </c>
      <c r="H34" s="161">
        <v>1</v>
      </c>
      <c r="I34" s="161">
        <v>0</v>
      </c>
      <c r="J34" s="161">
        <v>0</v>
      </c>
      <c r="K34" s="161">
        <v>0</v>
      </c>
      <c r="L34" s="120">
        <f t="shared" si="0"/>
        <v>82</v>
      </c>
    </row>
    <row r="35" spans="2:12" s="162" customFormat="1" ht="13.9" customHeight="1" x14ac:dyDescent="0.4">
      <c r="B35" s="163" t="s">
        <v>99</v>
      </c>
      <c r="C35" s="161">
        <v>5</v>
      </c>
      <c r="D35" s="161">
        <v>2</v>
      </c>
      <c r="E35" s="161">
        <v>0</v>
      </c>
      <c r="F35" s="161">
        <v>0</v>
      </c>
      <c r="G35" s="161">
        <v>1</v>
      </c>
      <c r="H35" s="161">
        <v>0</v>
      </c>
      <c r="I35" s="161">
        <v>0</v>
      </c>
      <c r="J35" s="161">
        <v>0</v>
      </c>
      <c r="K35" s="161">
        <v>0</v>
      </c>
      <c r="L35" s="120">
        <f t="shared" si="0"/>
        <v>8</v>
      </c>
    </row>
    <row r="36" spans="2:12" s="162" customFormat="1" ht="13.9" customHeight="1" x14ac:dyDescent="0.4">
      <c r="B36" s="163" t="s">
        <v>100</v>
      </c>
      <c r="C36" s="161">
        <v>0</v>
      </c>
      <c r="D36" s="161">
        <v>9</v>
      </c>
      <c r="E36" s="161">
        <v>2</v>
      </c>
      <c r="F36" s="161">
        <v>3</v>
      </c>
      <c r="G36" s="161">
        <v>3</v>
      </c>
      <c r="H36" s="161">
        <v>1</v>
      </c>
      <c r="I36" s="161">
        <v>0</v>
      </c>
      <c r="J36" s="161">
        <v>0</v>
      </c>
      <c r="K36" s="161">
        <v>0</v>
      </c>
      <c r="L36" s="120">
        <f t="shared" si="0"/>
        <v>18</v>
      </c>
    </row>
    <row r="37" spans="2:12" s="162" customFormat="1" ht="13.9" customHeight="1" x14ac:dyDescent="0.4">
      <c r="B37" s="163" t="s">
        <v>101</v>
      </c>
      <c r="C37" s="161">
        <v>5</v>
      </c>
      <c r="D37" s="161">
        <v>6</v>
      </c>
      <c r="E37" s="161">
        <v>1</v>
      </c>
      <c r="F37" s="161">
        <v>0</v>
      </c>
      <c r="G37" s="161">
        <v>0</v>
      </c>
      <c r="H37" s="161">
        <v>0</v>
      </c>
      <c r="I37" s="161">
        <v>0</v>
      </c>
      <c r="J37" s="161">
        <v>0</v>
      </c>
      <c r="K37" s="161">
        <v>0</v>
      </c>
      <c r="L37" s="120">
        <f t="shared" si="0"/>
        <v>12</v>
      </c>
    </row>
    <row r="38" spans="2:12" s="162" customFormat="1" ht="13.9" customHeight="1" x14ac:dyDescent="0.4">
      <c r="B38" s="163" t="s">
        <v>102</v>
      </c>
      <c r="C38" s="161">
        <v>5</v>
      </c>
      <c r="D38" s="161">
        <v>3</v>
      </c>
      <c r="E38" s="161">
        <v>2</v>
      </c>
      <c r="F38" s="161">
        <v>1</v>
      </c>
      <c r="G38" s="161">
        <v>0</v>
      </c>
      <c r="H38" s="161">
        <v>0</v>
      </c>
      <c r="I38" s="161">
        <v>0</v>
      </c>
      <c r="J38" s="161">
        <v>0</v>
      </c>
      <c r="K38" s="161">
        <v>0</v>
      </c>
      <c r="L38" s="120">
        <f t="shared" si="0"/>
        <v>11</v>
      </c>
    </row>
    <row r="39" spans="2:12" s="162" customFormat="1" ht="13.9" customHeight="1" x14ac:dyDescent="0.4">
      <c r="B39" s="163" t="s">
        <v>103</v>
      </c>
      <c r="C39" s="161">
        <v>5</v>
      </c>
      <c r="D39" s="161">
        <v>21</v>
      </c>
      <c r="E39" s="161">
        <v>7</v>
      </c>
      <c r="F39" s="161">
        <v>8</v>
      </c>
      <c r="G39" s="161">
        <v>4</v>
      </c>
      <c r="H39" s="161">
        <v>3</v>
      </c>
      <c r="I39" s="161">
        <v>0</v>
      </c>
      <c r="J39" s="161">
        <v>1</v>
      </c>
      <c r="K39" s="161">
        <v>0</v>
      </c>
      <c r="L39" s="120">
        <f t="shared" si="0"/>
        <v>49</v>
      </c>
    </row>
    <row r="40" spans="2:12" s="162" customFormat="1" ht="13.9" customHeight="1" x14ac:dyDescent="0.4">
      <c r="B40" s="163" t="s">
        <v>104</v>
      </c>
      <c r="C40" s="161">
        <v>8</v>
      </c>
      <c r="D40" s="161">
        <v>15</v>
      </c>
      <c r="E40" s="161">
        <v>0</v>
      </c>
      <c r="F40" s="161">
        <v>0</v>
      </c>
      <c r="G40" s="161">
        <v>0</v>
      </c>
      <c r="H40" s="161">
        <v>0</v>
      </c>
      <c r="I40" s="161">
        <v>0</v>
      </c>
      <c r="J40" s="161">
        <v>0</v>
      </c>
      <c r="K40" s="161">
        <v>0</v>
      </c>
      <c r="L40" s="120">
        <f t="shared" si="0"/>
        <v>23</v>
      </c>
    </row>
    <row r="41" spans="2:12" s="162" customFormat="1" ht="13.9" customHeight="1" x14ac:dyDescent="0.4">
      <c r="B41" s="163" t="s">
        <v>105</v>
      </c>
      <c r="C41" s="161">
        <v>0</v>
      </c>
      <c r="D41" s="161">
        <v>0</v>
      </c>
      <c r="E41" s="161">
        <v>0</v>
      </c>
      <c r="F41" s="161">
        <v>0</v>
      </c>
      <c r="G41" s="161">
        <v>0</v>
      </c>
      <c r="H41" s="161">
        <v>0</v>
      </c>
      <c r="I41" s="161">
        <v>0</v>
      </c>
      <c r="J41" s="161">
        <v>0</v>
      </c>
      <c r="K41" s="161">
        <v>0</v>
      </c>
      <c r="L41" s="120">
        <f t="shared" si="0"/>
        <v>0</v>
      </c>
    </row>
    <row r="42" spans="2:12" s="162" customFormat="1" ht="13.9" customHeight="1" x14ac:dyDescent="0.4">
      <c r="B42" s="163" t="s">
        <v>106</v>
      </c>
      <c r="C42" s="161">
        <v>0</v>
      </c>
      <c r="D42" s="161">
        <v>0</v>
      </c>
      <c r="E42" s="161">
        <v>3</v>
      </c>
      <c r="F42" s="161">
        <v>1</v>
      </c>
      <c r="G42" s="161">
        <v>0</v>
      </c>
      <c r="H42" s="161">
        <v>0</v>
      </c>
      <c r="I42" s="161">
        <v>0</v>
      </c>
      <c r="J42" s="161">
        <v>0</v>
      </c>
      <c r="K42" s="161">
        <v>0</v>
      </c>
      <c r="L42" s="120">
        <f t="shared" si="0"/>
        <v>4</v>
      </c>
    </row>
    <row r="43" spans="2:12" s="162" customFormat="1" ht="13.9" customHeight="1" x14ac:dyDescent="0.4">
      <c r="B43" s="163" t="s">
        <v>107</v>
      </c>
      <c r="C43" s="161">
        <v>9</v>
      </c>
      <c r="D43" s="161">
        <v>11</v>
      </c>
      <c r="E43" s="161">
        <v>1</v>
      </c>
      <c r="F43" s="161">
        <v>0</v>
      </c>
      <c r="G43" s="161">
        <v>0</v>
      </c>
      <c r="H43" s="161">
        <v>0</v>
      </c>
      <c r="I43" s="161">
        <v>0</v>
      </c>
      <c r="J43" s="161">
        <v>0</v>
      </c>
      <c r="K43" s="161">
        <v>0</v>
      </c>
      <c r="L43" s="120">
        <f t="shared" si="0"/>
        <v>21</v>
      </c>
    </row>
    <row r="44" spans="2:12" s="162" customFormat="1" ht="13.9" customHeight="1" x14ac:dyDescent="0.4">
      <c r="B44" s="163" t="s">
        <v>108</v>
      </c>
      <c r="C44" s="161">
        <v>12</v>
      </c>
      <c r="D44" s="161">
        <v>25</v>
      </c>
      <c r="E44" s="161">
        <v>7</v>
      </c>
      <c r="F44" s="161">
        <v>0</v>
      </c>
      <c r="G44" s="161">
        <v>0</v>
      </c>
      <c r="H44" s="161">
        <v>0</v>
      </c>
      <c r="I44" s="161">
        <v>0</v>
      </c>
      <c r="J44" s="161">
        <v>0</v>
      </c>
      <c r="K44" s="161">
        <v>0</v>
      </c>
      <c r="L44" s="120">
        <f t="shared" si="0"/>
        <v>44</v>
      </c>
    </row>
    <row r="45" spans="2:12" s="162" customFormat="1" ht="13.9" customHeight="1" x14ac:dyDescent="0.4">
      <c r="B45" s="163" t="s">
        <v>109</v>
      </c>
      <c r="C45" s="161">
        <v>2</v>
      </c>
      <c r="D45" s="161">
        <v>3</v>
      </c>
      <c r="E45" s="161">
        <v>2</v>
      </c>
      <c r="F45" s="161">
        <v>0</v>
      </c>
      <c r="G45" s="161">
        <v>2</v>
      </c>
      <c r="H45" s="161">
        <v>0</v>
      </c>
      <c r="I45" s="161">
        <v>0</v>
      </c>
      <c r="J45" s="161">
        <v>0</v>
      </c>
      <c r="K45" s="161">
        <v>0</v>
      </c>
      <c r="L45" s="120">
        <f t="shared" si="0"/>
        <v>9</v>
      </c>
    </row>
    <row r="46" spans="2:12" s="162" customFormat="1" ht="13.9" customHeight="1" x14ac:dyDescent="0.4">
      <c r="B46" s="163" t="s">
        <v>110</v>
      </c>
      <c r="C46" s="161">
        <v>12</v>
      </c>
      <c r="D46" s="161">
        <v>8</v>
      </c>
      <c r="E46" s="161">
        <v>3</v>
      </c>
      <c r="F46" s="161">
        <v>2</v>
      </c>
      <c r="G46" s="161">
        <v>1</v>
      </c>
      <c r="H46" s="161">
        <v>1</v>
      </c>
      <c r="I46" s="161">
        <v>0</v>
      </c>
      <c r="J46" s="161">
        <v>0</v>
      </c>
      <c r="K46" s="161">
        <v>0</v>
      </c>
      <c r="L46" s="120">
        <f t="shared" si="0"/>
        <v>27</v>
      </c>
    </row>
    <row r="47" spans="2:12" s="162" customFormat="1" ht="13.9" customHeight="1" x14ac:dyDescent="0.4">
      <c r="B47" s="163" t="s">
        <v>111</v>
      </c>
      <c r="C47" s="161">
        <v>2</v>
      </c>
      <c r="D47" s="161">
        <v>1</v>
      </c>
      <c r="E47" s="161">
        <v>2</v>
      </c>
      <c r="F47" s="161">
        <v>1</v>
      </c>
      <c r="G47" s="161">
        <v>0</v>
      </c>
      <c r="H47" s="161">
        <v>0</v>
      </c>
      <c r="I47" s="161">
        <v>0</v>
      </c>
      <c r="J47" s="161">
        <v>0</v>
      </c>
      <c r="K47" s="161">
        <v>0</v>
      </c>
      <c r="L47" s="120">
        <f t="shared" si="0"/>
        <v>6</v>
      </c>
    </row>
    <row r="48" spans="2:12" s="162" customFormat="1" ht="13.9" customHeight="1" x14ac:dyDescent="0.4">
      <c r="B48" s="163" t="s">
        <v>112</v>
      </c>
      <c r="C48" s="161">
        <f>SUM(C5:C47)</f>
        <v>247</v>
      </c>
      <c r="D48" s="161">
        <f t="shared" ref="D48:K48" si="1">SUM(D5:D47)</f>
        <v>407</v>
      </c>
      <c r="E48" s="161">
        <f t="shared" si="1"/>
        <v>182</v>
      </c>
      <c r="F48" s="161">
        <f t="shared" si="1"/>
        <v>84</v>
      </c>
      <c r="G48" s="161">
        <f t="shared" si="1"/>
        <v>41</v>
      </c>
      <c r="H48" s="161">
        <f t="shared" si="1"/>
        <v>11</v>
      </c>
      <c r="I48" s="161">
        <f t="shared" si="1"/>
        <v>2</v>
      </c>
      <c r="J48" s="161">
        <f t="shared" si="1"/>
        <v>1</v>
      </c>
      <c r="K48" s="161">
        <f t="shared" si="1"/>
        <v>0</v>
      </c>
      <c r="L48" s="120">
        <f>SUM(C48:K48)</f>
        <v>975</v>
      </c>
    </row>
    <row r="49" spans="2:12" s="162" customFormat="1" ht="13.9" customHeight="1" x14ac:dyDescent="0.4">
      <c r="B49" s="164"/>
      <c r="L49" s="125"/>
    </row>
  </sheetData>
  <mergeCells count="2">
    <mergeCell ref="B3:B4"/>
    <mergeCell ref="C3:L3"/>
  </mergeCells>
  <phoneticPr fontId="2"/>
  <pageMargins left="0.78700000000000003" right="0.78700000000000003" top="0.98399999999999999" bottom="0.98399999999999999" header="0.51200000000000001" footer="0.51200000000000001"/>
  <pageSetup paperSize="9" scale="8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9"/>
  <sheetViews>
    <sheetView view="pageBreakPreview" zoomScale="60" zoomScaleNormal="100" workbookViewId="0">
      <selection activeCell="N24" sqref="N24"/>
    </sheetView>
  </sheetViews>
  <sheetFormatPr defaultRowHeight="13.9" customHeight="1" x14ac:dyDescent="0.4"/>
  <cols>
    <col min="1" max="1" width="2.125" style="125" customWidth="1"/>
    <col min="2" max="2" width="9" style="125" bestFit="1" customWidth="1"/>
    <col min="3" max="11" width="7.625" style="125" customWidth="1"/>
    <col min="12" max="12" width="7.125" style="125" customWidth="1"/>
    <col min="13" max="16384" width="9" style="125"/>
  </cols>
  <sheetData>
    <row r="1" spans="2:12" ht="13.9" customHeight="1" x14ac:dyDescent="0.4">
      <c r="B1" s="153" t="s">
        <v>369</v>
      </c>
    </row>
    <row r="2" spans="2:12" ht="13.9" customHeight="1" x14ac:dyDescent="0.4">
      <c r="B2" s="123"/>
      <c r="L2" s="155" t="s">
        <v>154</v>
      </c>
    </row>
    <row r="3" spans="2:12" ht="20.100000000000001" customHeight="1" x14ac:dyDescent="0.4">
      <c r="B3" s="212" t="s">
        <v>65</v>
      </c>
      <c r="C3" s="214" t="s">
        <v>370</v>
      </c>
      <c r="D3" s="215"/>
      <c r="E3" s="215"/>
      <c r="F3" s="215"/>
      <c r="G3" s="215"/>
      <c r="H3" s="215"/>
      <c r="I3" s="215"/>
      <c r="J3" s="215"/>
      <c r="K3" s="215"/>
      <c r="L3" s="216"/>
    </row>
    <row r="4" spans="2:12" ht="20.100000000000001" customHeight="1" x14ac:dyDescent="0.4">
      <c r="B4" s="213"/>
      <c r="C4" s="159" t="s">
        <v>371</v>
      </c>
      <c r="D4" s="159" t="s">
        <v>372</v>
      </c>
      <c r="E4" s="159" t="s">
        <v>373</v>
      </c>
      <c r="F4" s="159" t="s">
        <v>374</v>
      </c>
      <c r="G4" s="159" t="s">
        <v>375</v>
      </c>
      <c r="H4" s="159" t="s">
        <v>376</v>
      </c>
      <c r="I4" s="159" t="s">
        <v>377</v>
      </c>
      <c r="J4" s="159" t="s">
        <v>378</v>
      </c>
      <c r="K4" s="160" t="s">
        <v>379</v>
      </c>
      <c r="L4" s="160" t="s">
        <v>55</v>
      </c>
    </row>
    <row r="5" spans="2:12" s="162" customFormat="1" ht="13.9" customHeight="1" x14ac:dyDescent="0.4">
      <c r="B5" s="161" t="s">
        <v>69</v>
      </c>
      <c r="C5" s="161">
        <v>0</v>
      </c>
      <c r="D5" s="161">
        <v>2</v>
      </c>
      <c r="E5" s="161">
        <v>0</v>
      </c>
      <c r="F5" s="161">
        <v>0</v>
      </c>
      <c r="G5" s="161">
        <v>1</v>
      </c>
      <c r="H5" s="161">
        <v>0</v>
      </c>
      <c r="I5" s="161">
        <v>0</v>
      </c>
      <c r="J5" s="161">
        <v>0</v>
      </c>
      <c r="K5" s="161">
        <v>0</v>
      </c>
      <c r="L5" s="120">
        <f>SUM(C5:K5)</f>
        <v>3</v>
      </c>
    </row>
    <row r="6" spans="2:12" s="162" customFormat="1" ht="13.9" customHeight="1" x14ac:dyDescent="0.4">
      <c r="B6" s="161" t="s">
        <v>70</v>
      </c>
      <c r="C6" s="161">
        <v>0</v>
      </c>
      <c r="D6" s="161">
        <v>0</v>
      </c>
      <c r="E6" s="161">
        <v>0</v>
      </c>
      <c r="F6" s="161">
        <v>0</v>
      </c>
      <c r="G6" s="161">
        <v>0</v>
      </c>
      <c r="H6" s="161">
        <v>0</v>
      </c>
      <c r="I6" s="161">
        <v>0</v>
      </c>
      <c r="J6" s="161">
        <v>0</v>
      </c>
      <c r="K6" s="161">
        <v>0</v>
      </c>
      <c r="L6" s="120">
        <f t="shared" ref="L6:L48" si="0">SUM(C6:K6)</f>
        <v>0</v>
      </c>
    </row>
    <row r="7" spans="2:12" s="162" customFormat="1" ht="13.9" customHeight="1" x14ac:dyDescent="0.4">
      <c r="B7" s="161" t="s">
        <v>71</v>
      </c>
      <c r="C7" s="161">
        <v>0</v>
      </c>
      <c r="D7" s="161">
        <v>2</v>
      </c>
      <c r="E7" s="161">
        <v>0</v>
      </c>
      <c r="F7" s="161">
        <v>0</v>
      </c>
      <c r="G7" s="161">
        <v>0</v>
      </c>
      <c r="H7" s="161">
        <v>0</v>
      </c>
      <c r="I7" s="161">
        <v>0</v>
      </c>
      <c r="J7" s="161">
        <v>0</v>
      </c>
      <c r="K7" s="161">
        <v>0</v>
      </c>
      <c r="L7" s="120">
        <f t="shared" si="0"/>
        <v>2</v>
      </c>
    </row>
    <row r="8" spans="2:12" s="162" customFormat="1" ht="13.9" customHeight="1" x14ac:dyDescent="0.4">
      <c r="B8" s="161" t="s">
        <v>72</v>
      </c>
      <c r="C8" s="161">
        <v>0</v>
      </c>
      <c r="D8" s="161">
        <v>1</v>
      </c>
      <c r="E8" s="161">
        <v>1</v>
      </c>
      <c r="F8" s="161">
        <v>0</v>
      </c>
      <c r="G8" s="161">
        <v>0</v>
      </c>
      <c r="H8" s="161">
        <v>0</v>
      </c>
      <c r="I8" s="161">
        <v>0</v>
      </c>
      <c r="J8" s="161">
        <v>0</v>
      </c>
      <c r="K8" s="161">
        <v>0</v>
      </c>
      <c r="L8" s="120">
        <f t="shared" si="0"/>
        <v>2</v>
      </c>
    </row>
    <row r="9" spans="2:12" s="162" customFormat="1" ht="13.9" customHeight="1" x14ac:dyDescent="0.4">
      <c r="B9" s="161" t="s">
        <v>73</v>
      </c>
      <c r="C9" s="161">
        <v>0</v>
      </c>
      <c r="D9" s="161">
        <v>0</v>
      </c>
      <c r="E9" s="161">
        <v>0</v>
      </c>
      <c r="F9" s="161">
        <v>0</v>
      </c>
      <c r="G9" s="161">
        <v>0</v>
      </c>
      <c r="H9" s="161">
        <v>0</v>
      </c>
      <c r="I9" s="161">
        <v>0</v>
      </c>
      <c r="J9" s="161">
        <v>0</v>
      </c>
      <c r="K9" s="161">
        <v>0</v>
      </c>
      <c r="L9" s="120">
        <f t="shared" si="0"/>
        <v>0</v>
      </c>
    </row>
    <row r="10" spans="2:12" s="162" customFormat="1" ht="13.9" customHeight="1" x14ac:dyDescent="0.4">
      <c r="B10" s="161" t="s">
        <v>74</v>
      </c>
      <c r="C10" s="161">
        <v>0</v>
      </c>
      <c r="D10" s="161">
        <v>0</v>
      </c>
      <c r="E10" s="161">
        <v>0</v>
      </c>
      <c r="F10" s="161">
        <v>0</v>
      </c>
      <c r="G10" s="161">
        <v>0</v>
      </c>
      <c r="H10" s="161">
        <v>0</v>
      </c>
      <c r="I10" s="161">
        <v>0</v>
      </c>
      <c r="J10" s="161">
        <v>0</v>
      </c>
      <c r="K10" s="161">
        <v>0</v>
      </c>
      <c r="L10" s="120">
        <f t="shared" si="0"/>
        <v>0</v>
      </c>
    </row>
    <row r="11" spans="2:12" s="162" customFormat="1" ht="13.9" customHeight="1" x14ac:dyDescent="0.4">
      <c r="B11" s="161" t="s">
        <v>75</v>
      </c>
      <c r="C11" s="161">
        <v>0</v>
      </c>
      <c r="D11" s="161">
        <v>0</v>
      </c>
      <c r="E11" s="161">
        <v>0</v>
      </c>
      <c r="F11" s="161">
        <v>0</v>
      </c>
      <c r="G11" s="161">
        <v>0</v>
      </c>
      <c r="H11" s="161">
        <v>0</v>
      </c>
      <c r="I11" s="161">
        <v>0</v>
      </c>
      <c r="J11" s="161">
        <v>0</v>
      </c>
      <c r="K11" s="161">
        <v>0</v>
      </c>
      <c r="L11" s="120">
        <f t="shared" si="0"/>
        <v>0</v>
      </c>
    </row>
    <row r="12" spans="2:12" s="162" customFormat="1" ht="13.9" customHeight="1" x14ac:dyDescent="0.4">
      <c r="B12" s="161" t="s">
        <v>76</v>
      </c>
      <c r="C12" s="161">
        <v>0</v>
      </c>
      <c r="D12" s="161">
        <v>0</v>
      </c>
      <c r="E12" s="161">
        <v>0</v>
      </c>
      <c r="F12" s="161">
        <v>0</v>
      </c>
      <c r="G12" s="161">
        <v>0</v>
      </c>
      <c r="H12" s="161">
        <v>0</v>
      </c>
      <c r="I12" s="161">
        <v>0</v>
      </c>
      <c r="J12" s="161">
        <v>0</v>
      </c>
      <c r="K12" s="161">
        <v>0</v>
      </c>
      <c r="L12" s="120">
        <f t="shared" si="0"/>
        <v>0</v>
      </c>
    </row>
    <row r="13" spans="2:12" s="162" customFormat="1" ht="13.9" customHeight="1" x14ac:dyDescent="0.4">
      <c r="B13" s="161" t="s">
        <v>77</v>
      </c>
      <c r="C13" s="161">
        <v>0</v>
      </c>
      <c r="D13" s="161">
        <v>0</v>
      </c>
      <c r="E13" s="161">
        <v>0</v>
      </c>
      <c r="F13" s="161">
        <v>0</v>
      </c>
      <c r="G13" s="161">
        <v>0</v>
      </c>
      <c r="H13" s="161">
        <v>0</v>
      </c>
      <c r="I13" s="161">
        <v>0</v>
      </c>
      <c r="J13" s="161">
        <v>0</v>
      </c>
      <c r="K13" s="161">
        <v>0</v>
      </c>
      <c r="L13" s="120">
        <f t="shared" si="0"/>
        <v>0</v>
      </c>
    </row>
    <row r="14" spans="2:12" s="162" customFormat="1" ht="13.9" customHeight="1" x14ac:dyDescent="0.4">
      <c r="B14" s="161" t="s">
        <v>78</v>
      </c>
      <c r="C14" s="161">
        <v>0</v>
      </c>
      <c r="D14" s="161">
        <v>0</v>
      </c>
      <c r="E14" s="161">
        <v>0</v>
      </c>
      <c r="F14" s="161">
        <v>0</v>
      </c>
      <c r="G14" s="161">
        <v>0</v>
      </c>
      <c r="H14" s="161">
        <v>0</v>
      </c>
      <c r="I14" s="161">
        <v>0</v>
      </c>
      <c r="J14" s="161">
        <v>0</v>
      </c>
      <c r="K14" s="161">
        <v>0</v>
      </c>
      <c r="L14" s="120">
        <f t="shared" si="0"/>
        <v>0</v>
      </c>
    </row>
    <row r="15" spans="2:12" s="162" customFormat="1" ht="13.9" customHeight="1" x14ac:dyDescent="0.4">
      <c r="B15" s="161" t="s">
        <v>79</v>
      </c>
      <c r="C15" s="161">
        <v>0</v>
      </c>
      <c r="D15" s="161">
        <v>0</v>
      </c>
      <c r="E15" s="161">
        <v>0</v>
      </c>
      <c r="F15" s="161">
        <v>0</v>
      </c>
      <c r="G15" s="161">
        <v>0</v>
      </c>
      <c r="H15" s="161">
        <v>0</v>
      </c>
      <c r="I15" s="161">
        <v>0</v>
      </c>
      <c r="J15" s="161">
        <v>0</v>
      </c>
      <c r="K15" s="161">
        <v>0</v>
      </c>
      <c r="L15" s="120">
        <f t="shared" si="0"/>
        <v>0</v>
      </c>
    </row>
    <row r="16" spans="2:12" s="162" customFormat="1" ht="13.9" customHeight="1" x14ac:dyDescent="0.4">
      <c r="B16" s="161" t="s">
        <v>80</v>
      </c>
      <c r="C16" s="161">
        <v>0</v>
      </c>
      <c r="D16" s="161">
        <v>0</v>
      </c>
      <c r="E16" s="161">
        <v>1</v>
      </c>
      <c r="F16" s="161">
        <v>0</v>
      </c>
      <c r="G16" s="161">
        <v>0</v>
      </c>
      <c r="H16" s="161">
        <v>0</v>
      </c>
      <c r="I16" s="161">
        <v>0</v>
      </c>
      <c r="J16" s="161">
        <v>0</v>
      </c>
      <c r="K16" s="161">
        <v>0</v>
      </c>
      <c r="L16" s="120">
        <f t="shared" si="0"/>
        <v>1</v>
      </c>
    </row>
    <row r="17" spans="2:12" s="162" customFormat="1" ht="13.9" customHeight="1" x14ac:dyDescent="0.4">
      <c r="B17" s="161" t="s">
        <v>81</v>
      </c>
      <c r="C17" s="161">
        <v>0</v>
      </c>
      <c r="D17" s="161">
        <v>0</v>
      </c>
      <c r="E17" s="161">
        <v>0</v>
      </c>
      <c r="F17" s="161">
        <v>0</v>
      </c>
      <c r="G17" s="161">
        <v>0</v>
      </c>
      <c r="H17" s="161">
        <v>0</v>
      </c>
      <c r="I17" s="161">
        <v>0</v>
      </c>
      <c r="J17" s="161">
        <v>0</v>
      </c>
      <c r="K17" s="161">
        <v>0</v>
      </c>
      <c r="L17" s="120">
        <f t="shared" si="0"/>
        <v>0</v>
      </c>
    </row>
    <row r="18" spans="2:12" s="162" customFormat="1" ht="13.9" customHeight="1" x14ac:dyDescent="0.4">
      <c r="B18" s="161" t="s">
        <v>82</v>
      </c>
      <c r="C18" s="161">
        <v>0</v>
      </c>
      <c r="D18" s="161">
        <v>0</v>
      </c>
      <c r="E18" s="161">
        <v>0</v>
      </c>
      <c r="F18" s="161">
        <v>0</v>
      </c>
      <c r="G18" s="161">
        <v>0</v>
      </c>
      <c r="H18" s="161">
        <v>0</v>
      </c>
      <c r="I18" s="161">
        <v>0</v>
      </c>
      <c r="J18" s="161">
        <v>0</v>
      </c>
      <c r="K18" s="161">
        <v>0</v>
      </c>
      <c r="L18" s="120">
        <f t="shared" si="0"/>
        <v>0</v>
      </c>
    </row>
    <row r="19" spans="2:12" s="162" customFormat="1" ht="13.9" customHeight="1" x14ac:dyDescent="0.4">
      <c r="B19" s="161" t="s">
        <v>83</v>
      </c>
      <c r="C19" s="161">
        <v>0</v>
      </c>
      <c r="D19" s="161">
        <v>0</v>
      </c>
      <c r="E19" s="161">
        <v>0</v>
      </c>
      <c r="F19" s="161">
        <v>0</v>
      </c>
      <c r="G19" s="161">
        <v>0</v>
      </c>
      <c r="H19" s="161">
        <v>0</v>
      </c>
      <c r="I19" s="161">
        <v>0</v>
      </c>
      <c r="J19" s="161">
        <v>0</v>
      </c>
      <c r="K19" s="161">
        <v>0</v>
      </c>
      <c r="L19" s="120">
        <f t="shared" si="0"/>
        <v>0</v>
      </c>
    </row>
    <row r="20" spans="2:12" s="162" customFormat="1" ht="13.9" customHeight="1" x14ac:dyDescent="0.4">
      <c r="B20" s="161" t="s">
        <v>84</v>
      </c>
      <c r="C20" s="161">
        <v>0</v>
      </c>
      <c r="D20" s="161">
        <v>0</v>
      </c>
      <c r="E20" s="161">
        <v>0</v>
      </c>
      <c r="F20" s="161">
        <v>0</v>
      </c>
      <c r="G20" s="161">
        <v>0</v>
      </c>
      <c r="H20" s="161">
        <v>0</v>
      </c>
      <c r="I20" s="161">
        <v>0</v>
      </c>
      <c r="J20" s="161">
        <v>0</v>
      </c>
      <c r="K20" s="161">
        <v>0</v>
      </c>
      <c r="L20" s="120">
        <f t="shared" si="0"/>
        <v>0</v>
      </c>
    </row>
    <row r="21" spans="2:12" s="162" customFormat="1" ht="13.9" customHeight="1" x14ac:dyDescent="0.4">
      <c r="B21" s="161" t="s">
        <v>85</v>
      </c>
      <c r="C21" s="161">
        <v>0</v>
      </c>
      <c r="D21" s="161">
        <v>0</v>
      </c>
      <c r="E21" s="161">
        <v>0</v>
      </c>
      <c r="F21" s="161">
        <v>0</v>
      </c>
      <c r="G21" s="161">
        <v>0</v>
      </c>
      <c r="H21" s="161">
        <v>0</v>
      </c>
      <c r="I21" s="161">
        <v>0</v>
      </c>
      <c r="J21" s="161">
        <v>0</v>
      </c>
      <c r="K21" s="161">
        <v>0</v>
      </c>
      <c r="L21" s="120">
        <f t="shared" si="0"/>
        <v>0</v>
      </c>
    </row>
    <row r="22" spans="2:12" s="162" customFormat="1" ht="13.9" customHeight="1" x14ac:dyDescent="0.4">
      <c r="B22" s="161" t="s">
        <v>86</v>
      </c>
      <c r="C22" s="161">
        <v>0</v>
      </c>
      <c r="D22" s="161">
        <v>0</v>
      </c>
      <c r="E22" s="161">
        <v>0</v>
      </c>
      <c r="F22" s="161">
        <v>0</v>
      </c>
      <c r="G22" s="161">
        <v>0</v>
      </c>
      <c r="H22" s="161">
        <v>0</v>
      </c>
      <c r="I22" s="161">
        <v>0</v>
      </c>
      <c r="J22" s="161">
        <v>0</v>
      </c>
      <c r="K22" s="161">
        <v>0</v>
      </c>
      <c r="L22" s="120">
        <f t="shared" si="0"/>
        <v>0</v>
      </c>
    </row>
    <row r="23" spans="2:12" s="162" customFormat="1" ht="13.9" customHeight="1" x14ac:dyDescent="0.4">
      <c r="B23" s="161" t="s">
        <v>87</v>
      </c>
      <c r="C23" s="161">
        <v>0</v>
      </c>
      <c r="D23" s="161">
        <v>0</v>
      </c>
      <c r="E23" s="161">
        <v>0</v>
      </c>
      <c r="F23" s="161">
        <v>0</v>
      </c>
      <c r="G23" s="161">
        <v>0</v>
      </c>
      <c r="H23" s="161">
        <v>0</v>
      </c>
      <c r="I23" s="161">
        <v>0</v>
      </c>
      <c r="J23" s="161">
        <v>0</v>
      </c>
      <c r="K23" s="161">
        <v>0</v>
      </c>
      <c r="L23" s="120">
        <f t="shared" si="0"/>
        <v>0</v>
      </c>
    </row>
    <row r="24" spans="2:12" s="162" customFormat="1" ht="13.9" customHeight="1" x14ac:dyDescent="0.4">
      <c r="B24" s="161" t="s">
        <v>88</v>
      </c>
      <c r="C24" s="161">
        <v>0</v>
      </c>
      <c r="D24" s="161">
        <v>0</v>
      </c>
      <c r="E24" s="161">
        <v>0</v>
      </c>
      <c r="F24" s="161">
        <v>0</v>
      </c>
      <c r="G24" s="161">
        <v>0</v>
      </c>
      <c r="H24" s="161">
        <v>0</v>
      </c>
      <c r="I24" s="161">
        <v>0</v>
      </c>
      <c r="J24" s="161">
        <v>0</v>
      </c>
      <c r="K24" s="161">
        <v>0</v>
      </c>
      <c r="L24" s="120">
        <f t="shared" si="0"/>
        <v>0</v>
      </c>
    </row>
    <row r="25" spans="2:12" s="162" customFormat="1" ht="13.9" customHeight="1" x14ac:dyDescent="0.4">
      <c r="B25" s="161" t="s">
        <v>89</v>
      </c>
      <c r="C25" s="161">
        <v>0</v>
      </c>
      <c r="D25" s="161">
        <v>0</v>
      </c>
      <c r="E25" s="161">
        <v>0</v>
      </c>
      <c r="F25" s="161">
        <v>0</v>
      </c>
      <c r="G25" s="161">
        <v>0</v>
      </c>
      <c r="H25" s="161">
        <v>0</v>
      </c>
      <c r="I25" s="161">
        <v>0</v>
      </c>
      <c r="J25" s="161">
        <v>0</v>
      </c>
      <c r="K25" s="161">
        <v>0</v>
      </c>
      <c r="L25" s="120">
        <f t="shared" si="0"/>
        <v>0</v>
      </c>
    </row>
    <row r="26" spans="2:12" s="162" customFormat="1" ht="13.9" customHeight="1" x14ac:dyDescent="0.4">
      <c r="B26" s="161" t="s">
        <v>90</v>
      </c>
      <c r="C26" s="161">
        <v>0</v>
      </c>
      <c r="D26" s="161">
        <v>0</v>
      </c>
      <c r="E26" s="161">
        <v>0</v>
      </c>
      <c r="F26" s="161">
        <v>0</v>
      </c>
      <c r="G26" s="161">
        <v>0</v>
      </c>
      <c r="H26" s="161">
        <v>0</v>
      </c>
      <c r="I26" s="161">
        <v>0</v>
      </c>
      <c r="J26" s="161">
        <v>0</v>
      </c>
      <c r="K26" s="161">
        <v>0</v>
      </c>
      <c r="L26" s="120">
        <f t="shared" si="0"/>
        <v>0</v>
      </c>
    </row>
    <row r="27" spans="2:12" s="162" customFormat="1" ht="13.9" customHeight="1" x14ac:dyDescent="0.4">
      <c r="B27" s="161" t="s">
        <v>91</v>
      </c>
      <c r="C27" s="161">
        <v>0</v>
      </c>
      <c r="D27" s="161">
        <v>0</v>
      </c>
      <c r="E27" s="161">
        <v>0</v>
      </c>
      <c r="F27" s="161">
        <v>0</v>
      </c>
      <c r="G27" s="161">
        <v>0</v>
      </c>
      <c r="H27" s="161">
        <v>0</v>
      </c>
      <c r="I27" s="161">
        <v>0</v>
      </c>
      <c r="J27" s="161">
        <v>0</v>
      </c>
      <c r="K27" s="161">
        <v>0</v>
      </c>
      <c r="L27" s="120">
        <f t="shared" si="0"/>
        <v>0</v>
      </c>
    </row>
    <row r="28" spans="2:12" s="162" customFormat="1" ht="13.9" customHeight="1" x14ac:dyDescent="0.4">
      <c r="B28" s="161" t="s">
        <v>92</v>
      </c>
      <c r="C28" s="161">
        <v>3</v>
      </c>
      <c r="D28" s="161">
        <v>0</v>
      </c>
      <c r="E28" s="161">
        <v>0</v>
      </c>
      <c r="F28" s="161">
        <v>0</v>
      </c>
      <c r="G28" s="161">
        <v>0</v>
      </c>
      <c r="H28" s="161">
        <v>0</v>
      </c>
      <c r="I28" s="161">
        <v>0</v>
      </c>
      <c r="J28" s="161">
        <v>0</v>
      </c>
      <c r="K28" s="161">
        <v>0</v>
      </c>
      <c r="L28" s="120">
        <f t="shared" si="0"/>
        <v>3</v>
      </c>
    </row>
    <row r="29" spans="2:12" s="162" customFormat="1" ht="13.9" customHeight="1" x14ac:dyDescent="0.4">
      <c r="B29" s="161" t="s">
        <v>93</v>
      </c>
      <c r="C29" s="161">
        <v>1</v>
      </c>
      <c r="D29" s="161">
        <v>1</v>
      </c>
      <c r="E29" s="161">
        <v>3</v>
      </c>
      <c r="F29" s="161">
        <v>3</v>
      </c>
      <c r="G29" s="161">
        <v>0</v>
      </c>
      <c r="H29" s="161">
        <v>0</v>
      </c>
      <c r="I29" s="161">
        <v>0</v>
      </c>
      <c r="J29" s="161">
        <v>0</v>
      </c>
      <c r="K29" s="161">
        <v>0</v>
      </c>
      <c r="L29" s="120">
        <f t="shared" si="0"/>
        <v>8</v>
      </c>
    </row>
    <row r="30" spans="2:12" s="162" customFormat="1" ht="13.9" customHeight="1" x14ac:dyDescent="0.4">
      <c r="B30" s="161" t="s">
        <v>94</v>
      </c>
      <c r="C30" s="161">
        <v>0</v>
      </c>
      <c r="D30" s="161">
        <v>0</v>
      </c>
      <c r="E30" s="161">
        <v>1</v>
      </c>
      <c r="F30" s="161">
        <v>0</v>
      </c>
      <c r="G30" s="161">
        <v>0</v>
      </c>
      <c r="H30" s="161">
        <v>0</v>
      </c>
      <c r="I30" s="161">
        <v>0</v>
      </c>
      <c r="J30" s="161">
        <v>0</v>
      </c>
      <c r="K30" s="161">
        <v>0</v>
      </c>
      <c r="L30" s="120">
        <f t="shared" si="0"/>
        <v>1</v>
      </c>
    </row>
    <row r="31" spans="2:12" s="162" customFormat="1" ht="13.9" customHeight="1" x14ac:dyDescent="0.4">
      <c r="B31" s="161" t="s">
        <v>95</v>
      </c>
      <c r="C31" s="161">
        <v>0</v>
      </c>
      <c r="D31" s="161">
        <v>0</v>
      </c>
      <c r="E31" s="161">
        <v>0</v>
      </c>
      <c r="F31" s="161">
        <v>0</v>
      </c>
      <c r="G31" s="161">
        <v>0</v>
      </c>
      <c r="H31" s="161">
        <v>0</v>
      </c>
      <c r="I31" s="161">
        <v>0</v>
      </c>
      <c r="J31" s="161">
        <v>0</v>
      </c>
      <c r="K31" s="161">
        <v>0</v>
      </c>
      <c r="L31" s="120">
        <f t="shared" si="0"/>
        <v>0</v>
      </c>
    </row>
    <row r="32" spans="2:12" s="162" customFormat="1" ht="13.9" customHeight="1" x14ac:dyDescent="0.4">
      <c r="B32" s="161" t="s">
        <v>96</v>
      </c>
      <c r="C32" s="161">
        <v>0</v>
      </c>
      <c r="D32" s="161">
        <v>0</v>
      </c>
      <c r="E32" s="161">
        <v>0</v>
      </c>
      <c r="F32" s="161">
        <v>0</v>
      </c>
      <c r="G32" s="161">
        <v>0</v>
      </c>
      <c r="H32" s="161">
        <v>0</v>
      </c>
      <c r="I32" s="161">
        <v>0</v>
      </c>
      <c r="J32" s="161">
        <v>0</v>
      </c>
      <c r="K32" s="161">
        <v>0</v>
      </c>
      <c r="L32" s="120">
        <f t="shared" si="0"/>
        <v>0</v>
      </c>
    </row>
    <row r="33" spans="2:12" s="162" customFormat="1" ht="13.9" customHeight="1" x14ac:dyDescent="0.4">
      <c r="B33" s="161" t="s">
        <v>97</v>
      </c>
      <c r="C33" s="161">
        <v>0</v>
      </c>
      <c r="D33" s="161">
        <v>1</v>
      </c>
      <c r="E33" s="161">
        <v>3</v>
      </c>
      <c r="F33" s="161">
        <v>0</v>
      </c>
      <c r="G33" s="161">
        <v>0</v>
      </c>
      <c r="H33" s="161">
        <v>0</v>
      </c>
      <c r="I33" s="161">
        <v>0</v>
      </c>
      <c r="J33" s="161">
        <v>0</v>
      </c>
      <c r="K33" s="161">
        <v>0</v>
      </c>
      <c r="L33" s="120">
        <f t="shared" si="0"/>
        <v>4</v>
      </c>
    </row>
    <row r="34" spans="2:12" s="162" customFormat="1" ht="13.9" customHeight="1" x14ac:dyDescent="0.4">
      <c r="B34" s="161" t="s">
        <v>98</v>
      </c>
      <c r="C34" s="161">
        <v>0</v>
      </c>
      <c r="D34" s="161">
        <v>1</v>
      </c>
      <c r="E34" s="161">
        <v>0</v>
      </c>
      <c r="F34" s="161">
        <v>0</v>
      </c>
      <c r="G34" s="161">
        <v>0</v>
      </c>
      <c r="H34" s="161">
        <v>0</v>
      </c>
      <c r="I34" s="161">
        <v>0</v>
      </c>
      <c r="J34" s="161">
        <v>0</v>
      </c>
      <c r="K34" s="161">
        <v>0</v>
      </c>
      <c r="L34" s="120">
        <f t="shared" si="0"/>
        <v>1</v>
      </c>
    </row>
    <row r="35" spans="2:12" s="162" customFormat="1" ht="13.9" customHeight="1" x14ac:dyDescent="0.4">
      <c r="B35" s="161" t="s">
        <v>99</v>
      </c>
      <c r="C35" s="161">
        <v>3</v>
      </c>
      <c r="D35" s="161">
        <v>1</v>
      </c>
      <c r="E35" s="161">
        <v>2</v>
      </c>
      <c r="F35" s="161">
        <v>1</v>
      </c>
      <c r="G35" s="161">
        <v>0</v>
      </c>
      <c r="H35" s="161">
        <v>0</v>
      </c>
      <c r="I35" s="161">
        <v>0</v>
      </c>
      <c r="J35" s="161">
        <v>0</v>
      </c>
      <c r="K35" s="161">
        <v>0</v>
      </c>
      <c r="L35" s="120">
        <f t="shared" si="0"/>
        <v>7</v>
      </c>
    </row>
    <row r="36" spans="2:12" s="162" customFormat="1" ht="13.9" customHeight="1" x14ac:dyDescent="0.4">
      <c r="B36" s="161" t="s">
        <v>100</v>
      </c>
      <c r="C36" s="161">
        <v>1</v>
      </c>
      <c r="D36" s="161">
        <v>0</v>
      </c>
      <c r="E36" s="161">
        <v>0</v>
      </c>
      <c r="F36" s="161">
        <v>0</v>
      </c>
      <c r="G36" s="161">
        <v>0</v>
      </c>
      <c r="H36" s="161">
        <v>0</v>
      </c>
      <c r="I36" s="161">
        <v>0</v>
      </c>
      <c r="J36" s="161">
        <v>0</v>
      </c>
      <c r="K36" s="161">
        <v>0</v>
      </c>
      <c r="L36" s="120">
        <f t="shared" si="0"/>
        <v>1</v>
      </c>
    </row>
    <row r="37" spans="2:12" s="162" customFormat="1" ht="13.9" customHeight="1" x14ac:dyDescent="0.4">
      <c r="B37" s="161" t="s">
        <v>101</v>
      </c>
      <c r="C37" s="161">
        <v>2</v>
      </c>
      <c r="D37" s="161">
        <v>1</v>
      </c>
      <c r="E37" s="161">
        <v>1</v>
      </c>
      <c r="F37" s="161">
        <v>0</v>
      </c>
      <c r="G37" s="161">
        <v>0</v>
      </c>
      <c r="H37" s="161">
        <v>0</v>
      </c>
      <c r="I37" s="161">
        <v>0</v>
      </c>
      <c r="J37" s="161">
        <v>0</v>
      </c>
      <c r="K37" s="161">
        <v>0</v>
      </c>
      <c r="L37" s="120">
        <f t="shared" si="0"/>
        <v>4</v>
      </c>
    </row>
    <row r="38" spans="2:12" s="162" customFormat="1" ht="13.9" customHeight="1" x14ac:dyDescent="0.4">
      <c r="B38" s="161" t="s">
        <v>102</v>
      </c>
      <c r="C38" s="161">
        <v>0</v>
      </c>
      <c r="D38" s="161">
        <v>0</v>
      </c>
      <c r="E38" s="161">
        <v>0</v>
      </c>
      <c r="F38" s="161">
        <v>1</v>
      </c>
      <c r="G38" s="161">
        <v>0</v>
      </c>
      <c r="H38" s="161">
        <v>0</v>
      </c>
      <c r="I38" s="161">
        <v>0</v>
      </c>
      <c r="J38" s="161">
        <v>0</v>
      </c>
      <c r="K38" s="161">
        <v>0</v>
      </c>
      <c r="L38" s="120">
        <f t="shared" si="0"/>
        <v>1</v>
      </c>
    </row>
    <row r="39" spans="2:12" s="162" customFormat="1" ht="13.9" customHeight="1" x14ac:dyDescent="0.4">
      <c r="B39" s="161" t="s">
        <v>103</v>
      </c>
      <c r="C39" s="161">
        <v>0</v>
      </c>
      <c r="D39" s="161">
        <v>1</v>
      </c>
      <c r="E39" s="161">
        <v>0</v>
      </c>
      <c r="F39" s="161">
        <v>0</v>
      </c>
      <c r="G39" s="161">
        <v>0</v>
      </c>
      <c r="H39" s="161">
        <v>0</v>
      </c>
      <c r="I39" s="161">
        <v>0</v>
      </c>
      <c r="J39" s="161">
        <v>0</v>
      </c>
      <c r="K39" s="161">
        <v>0</v>
      </c>
      <c r="L39" s="120">
        <f t="shared" si="0"/>
        <v>1</v>
      </c>
    </row>
    <row r="40" spans="2:12" s="162" customFormat="1" ht="13.9" customHeight="1" x14ac:dyDescent="0.4">
      <c r="B40" s="161" t="s">
        <v>104</v>
      </c>
      <c r="C40" s="161">
        <v>0</v>
      </c>
      <c r="D40" s="161">
        <v>0</v>
      </c>
      <c r="E40" s="161">
        <v>1</v>
      </c>
      <c r="F40" s="161">
        <v>0</v>
      </c>
      <c r="G40" s="161">
        <v>0</v>
      </c>
      <c r="H40" s="161">
        <v>0</v>
      </c>
      <c r="I40" s="161">
        <v>0</v>
      </c>
      <c r="J40" s="161">
        <v>0</v>
      </c>
      <c r="K40" s="161">
        <v>0</v>
      </c>
      <c r="L40" s="120">
        <f t="shared" si="0"/>
        <v>1</v>
      </c>
    </row>
    <row r="41" spans="2:12" s="162" customFormat="1" ht="13.9" customHeight="1" x14ac:dyDescent="0.4">
      <c r="B41" s="161" t="s">
        <v>105</v>
      </c>
      <c r="C41" s="161">
        <v>0</v>
      </c>
      <c r="D41" s="161">
        <v>1</v>
      </c>
      <c r="E41" s="161">
        <v>0</v>
      </c>
      <c r="F41" s="161">
        <v>0</v>
      </c>
      <c r="G41" s="161">
        <v>0</v>
      </c>
      <c r="H41" s="161">
        <v>0</v>
      </c>
      <c r="I41" s="161">
        <v>0</v>
      </c>
      <c r="J41" s="161">
        <v>0</v>
      </c>
      <c r="K41" s="161">
        <v>0</v>
      </c>
      <c r="L41" s="120">
        <f t="shared" si="0"/>
        <v>1</v>
      </c>
    </row>
    <row r="42" spans="2:12" s="162" customFormat="1" ht="13.9" customHeight="1" x14ac:dyDescent="0.4">
      <c r="B42" s="161" t="s">
        <v>106</v>
      </c>
      <c r="C42" s="161">
        <v>2</v>
      </c>
      <c r="D42" s="161">
        <v>0</v>
      </c>
      <c r="E42" s="161">
        <v>1</v>
      </c>
      <c r="F42" s="161">
        <v>0</v>
      </c>
      <c r="G42" s="161">
        <v>0</v>
      </c>
      <c r="H42" s="161">
        <v>0</v>
      </c>
      <c r="I42" s="161">
        <v>0</v>
      </c>
      <c r="J42" s="161">
        <v>0</v>
      </c>
      <c r="K42" s="161">
        <v>0</v>
      </c>
      <c r="L42" s="120">
        <f t="shared" si="0"/>
        <v>3</v>
      </c>
    </row>
    <row r="43" spans="2:12" s="162" customFormat="1" ht="13.9" customHeight="1" x14ac:dyDescent="0.4">
      <c r="B43" s="161" t="s">
        <v>107</v>
      </c>
      <c r="C43" s="161">
        <v>0</v>
      </c>
      <c r="D43" s="161">
        <v>1</v>
      </c>
      <c r="E43" s="161">
        <v>0</v>
      </c>
      <c r="F43" s="161">
        <v>0</v>
      </c>
      <c r="G43" s="161">
        <v>0</v>
      </c>
      <c r="H43" s="161">
        <v>0</v>
      </c>
      <c r="I43" s="161">
        <v>0</v>
      </c>
      <c r="J43" s="161">
        <v>0</v>
      </c>
      <c r="K43" s="161">
        <v>0</v>
      </c>
      <c r="L43" s="120">
        <f t="shared" si="0"/>
        <v>1</v>
      </c>
    </row>
    <row r="44" spans="2:12" s="162" customFormat="1" ht="13.9" customHeight="1" x14ac:dyDescent="0.4">
      <c r="B44" s="161" t="s">
        <v>108</v>
      </c>
      <c r="C44" s="161">
        <v>0</v>
      </c>
      <c r="D44" s="161">
        <v>3</v>
      </c>
      <c r="E44" s="161">
        <v>0</v>
      </c>
      <c r="F44" s="161">
        <v>0</v>
      </c>
      <c r="G44" s="161">
        <v>0</v>
      </c>
      <c r="H44" s="161">
        <v>0</v>
      </c>
      <c r="I44" s="161">
        <v>0</v>
      </c>
      <c r="J44" s="161">
        <v>0</v>
      </c>
      <c r="K44" s="161">
        <v>0</v>
      </c>
      <c r="L44" s="120">
        <f t="shared" si="0"/>
        <v>3</v>
      </c>
    </row>
    <row r="45" spans="2:12" s="162" customFormat="1" ht="13.9" customHeight="1" x14ac:dyDescent="0.4">
      <c r="B45" s="161" t="s">
        <v>109</v>
      </c>
      <c r="C45" s="161">
        <v>0</v>
      </c>
      <c r="D45" s="161">
        <v>1</v>
      </c>
      <c r="E45" s="161">
        <v>2</v>
      </c>
      <c r="F45" s="161">
        <v>6</v>
      </c>
      <c r="G45" s="161">
        <v>1</v>
      </c>
      <c r="H45" s="161">
        <v>3</v>
      </c>
      <c r="I45" s="161">
        <v>0</v>
      </c>
      <c r="J45" s="161">
        <v>0</v>
      </c>
      <c r="K45" s="161">
        <v>0</v>
      </c>
      <c r="L45" s="120">
        <f t="shared" si="0"/>
        <v>13</v>
      </c>
    </row>
    <row r="46" spans="2:12" s="162" customFormat="1" ht="13.9" customHeight="1" x14ac:dyDescent="0.4">
      <c r="B46" s="161" t="s">
        <v>110</v>
      </c>
      <c r="C46" s="161">
        <v>11</v>
      </c>
      <c r="D46" s="161">
        <v>2</v>
      </c>
      <c r="E46" s="161">
        <v>0</v>
      </c>
      <c r="F46" s="161">
        <v>0</v>
      </c>
      <c r="G46" s="161">
        <v>1</v>
      </c>
      <c r="H46" s="161">
        <v>0</v>
      </c>
      <c r="I46" s="161">
        <v>0</v>
      </c>
      <c r="J46" s="161">
        <v>0</v>
      </c>
      <c r="K46" s="161">
        <v>0</v>
      </c>
      <c r="L46" s="120">
        <f t="shared" si="0"/>
        <v>14</v>
      </c>
    </row>
    <row r="47" spans="2:12" s="162" customFormat="1" ht="13.9" customHeight="1" x14ac:dyDescent="0.4">
      <c r="B47" s="161" t="s">
        <v>111</v>
      </c>
      <c r="C47" s="161">
        <v>0</v>
      </c>
      <c r="D47" s="161">
        <v>0</v>
      </c>
      <c r="E47" s="161">
        <v>1</v>
      </c>
      <c r="F47" s="161">
        <v>0</v>
      </c>
      <c r="G47" s="161">
        <v>0</v>
      </c>
      <c r="H47" s="161">
        <v>0</v>
      </c>
      <c r="I47" s="161">
        <v>0</v>
      </c>
      <c r="J47" s="161">
        <v>0</v>
      </c>
      <c r="K47" s="161">
        <v>0</v>
      </c>
      <c r="L47" s="120">
        <f t="shared" si="0"/>
        <v>1</v>
      </c>
    </row>
    <row r="48" spans="2:12" s="162" customFormat="1" ht="13.9" customHeight="1" x14ac:dyDescent="0.4">
      <c r="B48" s="161" t="s">
        <v>112</v>
      </c>
      <c r="C48" s="161">
        <f>SUM(C5:C47)</f>
        <v>23</v>
      </c>
      <c r="D48" s="161">
        <f t="shared" ref="D48:K48" si="1">SUM(D5:D47)</f>
        <v>19</v>
      </c>
      <c r="E48" s="161">
        <f t="shared" si="1"/>
        <v>17</v>
      </c>
      <c r="F48" s="161">
        <f t="shared" si="1"/>
        <v>11</v>
      </c>
      <c r="G48" s="161">
        <f t="shared" si="1"/>
        <v>3</v>
      </c>
      <c r="H48" s="161">
        <f t="shared" si="1"/>
        <v>3</v>
      </c>
      <c r="I48" s="161">
        <f t="shared" si="1"/>
        <v>0</v>
      </c>
      <c r="J48" s="161">
        <f t="shared" si="1"/>
        <v>0</v>
      </c>
      <c r="K48" s="161">
        <f t="shared" si="1"/>
        <v>0</v>
      </c>
      <c r="L48" s="120">
        <f t="shared" si="0"/>
        <v>76</v>
      </c>
    </row>
    <row r="49" spans="12:12" s="162" customFormat="1" ht="13.9" customHeight="1" x14ac:dyDescent="0.4">
      <c r="L49" s="125"/>
    </row>
  </sheetData>
  <mergeCells count="2">
    <mergeCell ref="B3:B4"/>
    <mergeCell ref="C3:L3"/>
  </mergeCells>
  <phoneticPr fontId="2"/>
  <pageMargins left="0.78700000000000003" right="0.78700000000000003" top="0.98399999999999999" bottom="0.98399999999999999" header="0.51200000000000001" footer="0.51200000000000001"/>
  <pageSetup paperSize="9" scale="93"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7"/>
  <sheetViews>
    <sheetView view="pageBreakPreview" zoomScale="60" zoomScaleNormal="100" workbookViewId="0">
      <selection activeCell="N24" sqref="N24"/>
    </sheetView>
  </sheetViews>
  <sheetFormatPr defaultColWidth="8.875" defaultRowHeight="13.9" customHeight="1" x14ac:dyDescent="0.4"/>
  <cols>
    <col min="1" max="1" width="8.875" style="125" customWidth="1"/>
    <col min="2" max="2" width="11.375" style="154" customWidth="1"/>
    <col min="3" max="4" width="10.5" style="125" bestFit="1" customWidth="1"/>
    <col min="5" max="5" width="12.125" style="125" bestFit="1" customWidth="1"/>
    <col min="6" max="6" width="13.75" style="125" bestFit="1" customWidth="1"/>
    <col min="7" max="7" width="11.75" style="125" bestFit="1" customWidth="1"/>
    <col min="8" max="16384" width="8.875" style="125"/>
  </cols>
  <sheetData>
    <row r="1" spans="2:8" ht="13.9" customHeight="1" x14ac:dyDescent="0.4">
      <c r="B1" s="153" t="s">
        <v>363</v>
      </c>
    </row>
    <row r="2" spans="2:8" ht="13.9" customHeight="1" x14ac:dyDescent="0.4">
      <c r="H2" s="155" t="s">
        <v>154</v>
      </c>
    </row>
    <row r="3" spans="2:8" ht="20.100000000000001" customHeight="1" x14ac:dyDescent="0.4">
      <c r="B3" s="156" t="s">
        <v>65</v>
      </c>
      <c r="C3" s="156" t="s">
        <v>364</v>
      </c>
      <c r="D3" s="156" t="s">
        <v>365</v>
      </c>
      <c r="E3" s="158" t="s">
        <v>366</v>
      </c>
      <c r="F3" s="156" t="s">
        <v>367</v>
      </c>
      <c r="G3" s="156" t="s">
        <v>368</v>
      </c>
      <c r="H3" s="156" t="s">
        <v>15</v>
      </c>
    </row>
    <row r="4" spans="2:8" ht="13.9" customHeight="1" x14ac:dyDescent="0.4">
      <c r="B4" s="157" t="s">
        <v>69</v>
      </c>
      <c r="C4" s="120">
        <v>4</v>
      </c>
      <c r="D4" s="120">
        <v>2</v>
      </c>
      <c r="E4" s="120">
        <v>0</v>
      </c>
      <c r="F4" s="120">
        <v>5</v>
      </c>
      <c r="G4" s="120">
        <v>1</v>
      </c>
      <c r="H4" s="120">
        <v>1</v>
      </c>
    </row>
    <row r="5" spans="2:8" ht="13.9" customHeight="1" x14ac:dyDescent="0.4">
      <c r="B5" s="157" t="s">
        <v>70</v>
      </c>
      <c r="C5" s="120">
        <v>0</v>
      </c>
      <c r="D5" s="120">
        <v>0</v>
      </c>
      <c r="E5" s="120">
        <v>0</v>
      </c>
      <c r="F5" s="120">
        <v>0</v>
      </c>
      <c r="G5" s="120">
        <v>0</v>
      </c>
      <c r="H5" s="120">
        <v>9</v>
      </c>
    </row>
    <row r="6" spans="2:8" ht="13.9" customHeight="1" x14ac:dyDescent="0.4">
      <c r="B6" s="157" t="s">
        <v>71</v>
      </c>
      <c r="C6" s="120">
        <v>1</v>
      </c>
      <c r="D6" s="120">
        <v>2</v>
      </c>
      <c r="E6" s="120">
        <v>0</v>
      </c>
      <c r="F6" s="120">
        <v>4</v>
      </c>
      <c r="G6" s="120">
        <v>0</v>
      </c>
      <c r="H6" s="120">
        <v>0</v>
      </c>
    </row>
    <row r="7" spans="2:8" ht="13.9" customHeight="1" x14ac:dyDescent="0.4">
      <c r="B7" s="157" t="s">
        <v>72</v>
      </c>
      <c r="C7" s="120">
        <v>6</v>
      </c>
      <c r="D7" s="120">
        <v>6</v>
      </c>
      <c r="E7" s="120">
        <v>0</v>
      </c>
      <c r="F7" s="120">
        <v>0</v>
      </c>
      <c r="G7" s="120">
        <v>3</v>
      </c>
      <c r="H7" s="120">
        <v>3</v>
      </c>
    </row>
    <row r="8" spans="2:8" ht="13.9" customHeight="1" x14ac:dyDescent="0.4">
      <c r="B8" s="157" t="s">
        <v>73</v>
      </c>
      <c r="C8" s="120">
        <v>1</v>
      </c>
      <c r="D8" s="120">
        <v>0</v>
      </c>
      <c r="E8" s="120">
        <v>0</v>
      </c>
      <c r="F8" s="120">
        <v>0</v>
      </c>
      <c r="G8" s="120">
        <v>0</v>
      </c>
      <c r="H8" s="120">
        <v>3</v>
      </c>
    </row>
    <row r="9" spans="2:8" ht="13.9" customHeight="1" x14ac:dyDescent="0.4">
      <c r="B9" s="157" t="s">
        <v>74</v>
      </c>
      <c r="C9" s="120">
        <v>0</v>
      </c>
      <c r="D9" s="120">
        <v>0</v>
      </c>
      <c r="E9" s="120">
        <v>0</v>
      </c>
      <c r="F9" s="120">
        <v>0</v>
      </c>
      <c r="G9" s="120">
        <v>1</v>
      </c>
      <c r="H9" s="120">
        <v>0</v>
      </c>
    </row>
    <row r="10" spans="2:8" ht="13.9" customHeight="1" x14ac:dyDescent="0.4">
      <c r="B10" s="157" t="s">
        <v>75</v>
      </c>
      <c r="C10" s="120">
        <v>0</v>
      </c>
      <c r="D10" s="120">
        <v>3</v>
      </c>
      <c r="E10" s="120">
        <v>0</v>
      </c>
      <c r="F10" s="120">
        <v>0</v>
      </c>
      <c r="G10" s="120">
        <v>0</v>
      </c>
      <c r="H10" s="120">
        <v>0</v>
      </c>
    </row>
    <row r="11" spans="2:8" ht="13.9" customHeight="1" x14ac:dyDescent="0.4">
      <c r="B11" s="157" t="s">
        <v>76</v>
      </c>
      <c r="C11" s="120">
        <v>0</v>
      </c>
      <c r="D11" s="120">
        <v>0</v>
      </c>
      <c r="E11" s="120">
        <v>0</v>
      </c>
      <c r="F11" s="120">
        <v>0</v>
      </c>
      <c r="G11" s="120">
        <v>0</v>
      </c>
      <c r="H11" s="120">
        <v>0</v>
      </c>
    </row>
    <row r="12" spans="2:8" ht="13.9" customHeight="1" x14ac:dyDescent="0.4">
      <c r="B12" s="157" t="s">
        <v>77</v>
      </c>
      <c r="C12" s="120">
        <v>12</v>
      </c>
      <c r="D12" s="120">
        <v>4</v>
      </c>
      <c r="E12" s="120">
        <v>0</v>
      </c>
      <c r="F12" s="120">
        <v>0</v>
      </c>
      <c r="G12" s="120">
        <v>0</v>
      </c>
      <c r="H12" s="120">
        <v>0</v>
      </c>
    </row>
    <row r="13" spans="2:8" ht="13.9" customHeight="1" x14ac:dyDescent="0.4">
      <c r="B13" s="157" t="s">
        <v>78</v>
      </c>
      <c r="C13" s="120">
        <v>2</v>
      </c>
      <c r="D13" s="120">
        <v>1</v>
      </c>
      <c r="E13" s="120">
        <v>0</v>
      </c>
      <c r="F13" s="120">
        <v>1</v>
      </c>
      <c r="G13" s="120">
        <v>1</v>
      </c>
      <c r="H13" s="120">
        <v>0</v>
      </c>
    </row>
    <row r="14" spans="2:8" ht="13.9" customHeight="1" x14ac:dyDescent="0.4">
      <c r="B14" s="157" t="s">
        <v>79</v>
      </c>
      <c r="C14" s="120">
        <v>0</v>
      </c>
      <c r="D14" s="120">
        <v>0</v>
      </c>
      <c r="E14" s="120">
        <v>0</v>
      </c>
      <c r="F14" s="120">
        <v>0</v>
      </c>
      <c r="G14" s="120">
        <v>0</v>
      </c>
      <c r="H14" s="120">
        <v>0</v>
      </c>
    </row>
    <row r="15" spans="2:8" ht="13.9" customHeight="1" x14ac:dyDescent="0.4">
      <c r="B15" s="157" t="s">
        <v>80</v>
      </c>
      <c r="C15" s="120">
        <v>0</v>
      </c>
      <c r="D15" s="120">
        <v>0</v>
      </c>
      <c r="E15" s="120">
        <v>0</v>
      </c>
      <c r="F15" s="120">
        <v>0</v>
      </c>
      <c r="G15" s="120">
        <v>0</v>
      </c>
      <c r="H15" s="120">
        <v>0</v>
      </c>
    </row>
    <row r="16" spans="2:8" ht="13.9" customHeight="1" x14ac:dyDescent="0.4">
      <c r="B16" s="157" t="s">
        <v>81</v>
      </c>
      <c r="C16" s="120">
        <v>2</v>
      </c>
      <c r="D16" s="120">
        <v>3</v>
      </c>
      <c r="E16" s="120">
        <v>0</v>
      </c>
      <c r="F16" s="120">
        <v>1</v>
      </c>
      <c r="G16" s="120">
        <v>0</v>
      </c>
      <c r="H16" s="120">
        <v>0</v>
      </c>
    </row>
    <row r="17" spans="2:8" ht="13.9" customHeight="1" x14ac:dyDescent="0.4">
      <c r="B17" s="157" t="s">
        <v>82</v>
      </c>
      <c r="C17" s="120">
        <v>2</v>
      </c>
      <c r="D17" s="120">
        <v>0</v>
      </c>
      <c r="E17" s="120">
        <v>1</v>
      </c>
      <c r="F17" s="120">
        <v>0</v>
      </c>
      <c r="G17" s="120">
        <v>1</v>
      </c>
      <c r="H17" s="120">
        <v>0</v>
      </c>
    </row>
    <row r="18" spans="2:8" ht="13.9" customHeight="1" x14ac:dyDescent="0.4">
      <c r="B18" s="157" t="s">
        <v>83</v>
      </c>
      <c r="C18" s="120">
        <v>2</v>
      </c>
      <c r="D18" s="120">
        <v>0</v>
      </c>
      <c r="E18" s="120">
        <v>0</v>
      </c>
      <c r="F18" s="120">
        <v>0</v>
      </c>
      <c r="G18" s="120">
        <v>0</v>
      </c>
      <c r="H18" s="120">
        <v>0</v>
      </c>
    </row>
    <row r="19" spans="2:8" ht="13.9" customHeight="1" x14ac:dyDescent="0.4">
      <c r="B19" s="157" t="s">
        <v>84</v>
      </c>
      <c r="C19" s="120">
        <v>0</v>
      </c>
      <c r="D19" s="120">
        <v>0</v>
      </c>
      <c r="E19" s="120">
        <v>0</v>
      </c>
      <c r="F19" s="120">
        <v>0</v>
      </c>
      <c r="G19" s="120">
        <v>1</v>
      </c>
      <c r="H19" s="120">
        <v>1</v>
      </c>
    </row>
    <row r="20" spans="2:8" ht="13.9" customHeight="1" x14ac:dyDescent="0.4">
      <c r="B20" s="157" t="s">
        <v>85</v>
      </c>
      <c r="C20" s="120">
        <v>0</v>
      </c>
      <c r="D20" s="120">
        <v>0</v>
      </c>
      <c r="E20" s="120">
        <v>0</v>
      </c>
      <c r="F20" s="120">
        <v>0</v>
      </c>
      <c r="G20" s="120">
        <v>0</v>
      </c>
      <c r="H20" s="120">
        <v>0</v>
      </c>
    </row>
    <row r="21" spans="2:8" ht="13.9" customHeight="1" x14ac:dyDescent="0.4">
      <c r="B21" s="157" t="s">
        <v>86</v>
      </c>
      <c r="C21" s="120">
        <v>0</v>
      </c>
      <c r="D21" s="120">
        <v>0</v>
      </c>
      <c r="E21" s="120">
        <v>0</v>
      </c>
      <c r="F21" s="120">
        <v>0</v>
      </c>
      <c r="G21" s="120">
        <v>1</v>
      </c>
      <c r="H21" s="120">
        <v>0</v>
      </c>
    </row>
    <row r="22" spans="2:8" ht="13.9" customHeight="1" x14ac:dyDescent="0.4">
      <c r="B22" s="157" t="s">
        <v>87</v>
      </c>
      <c r="C22" s="120">
        <v>1</v>
      </c>
      <c r="D22" s="120">
        <v>0</v>
      </c>
      <c r="E22" s="120">
        <v>0</v>
      </c>
      <c r="F22" s="120">
        <v>0</v>
      </c>
      <c r="G22" s="120">
        <v>0</v>
      </c>
      <c r="H22" s="120">
        <v>0</v>
      </c>
    </row>
    <row r="23" spans="2:8" ht="13.9" customHeight="1" x14ac:dyDescent="0.4">
      <c r="B23" s="157" t="s">
        <v>88</v>
      </c>
      <c r="C23" s="120">
        <v>3</v>
      </c>
      <c r="D23" s="120">
        <v>0</v>
      </c>
      <c r="E23" s="120">
        <v>0</v>
      </c>
      <c r="F23" s="120">
        <v>0</v>
      </c>
      <c r="G23" s="120">
        <v>0</v>
      </c>
      <c r="H23" s="120">
        <v>0</v>
      </c>
    </row>
    <row r="24" spans="2:8" ht="13.9" customHeight="1" x14ac:dyDescent="0.4">
      <c r="B24" s="157" t="s">
        <v>89</v>
      </c>
      <c r="C24" s="120">
        <v>2</v>
      </c>
      <c r="D24" s="120">
        <v>2</v>
      </c>
      <c r="E24" s="120">
        <v>1</v>
      </c>
      <c r="F24" s="120">
        <v>0</v>
      </c>
      <c r="G24" s="120">
        <v>0</v>
      </c>
      <c r="H24" s="120">
        <v>0</v>
      </c>
    </row>
    <row r="25" spans="2:8" ht="13.9" customHeight="1" x14ac:dyDescent="0.4">
      <c r="B25" s="157" t="s">
        <v>90</v>
      </c>
      <c r="C25" s="120">
        <v>0</v>
      </c>
      <c r="D25" s="120">
        <v>0</v>
      </c>
      <c r="E25" s="120">
        <v>1</v>
      </c>
      <c r="F25" s="120">
        <v>0</v>
      </c>
      <c r="G25" s="120">
        <v>0</v>
      </c>
      <c r="H25" s="120">
        <v>0</v>
      </c>
    </row>
    <row r="26" spans="2:8" ht="13.9" customHeight="1" x14ac:dyDescent="0.4">
      <c r="B26" s="157" t="s">
        <v>91</v>
      </c>
      <c r="C26" s="120">
        <v>1</v>
      </c>
      <c r="D26" s="120">
        <v>1</v>
      </c>
      <c r="E26" s="120">
        <v>0</v>
      </c>
      <c r="F26" s="120">
        <v>0</v>
      </c>
      <c r="G26" s="120">
        <v>0</v>
      </c>
      <c r="H26" s="120">
        <v>0</v>
      </c>
    </row>
    <row r="27" spans="2:8" ht="13.9" customHeight="1" x14ac:dyDescent="0.4">
      <c r="B27" s="157" t="s">
        <v>92</v>
      </c>
      <c r="C27" s="120">
        <v>2</v>
      </c>
      <c r="D27" s="120">
        <v>3</v>
      </c>
      <c r="E27" s="120">
        <v>0</v>
      </c>
      <c r="F27" s="120">
        <v>0</v>
      </c>
      <c r="G27" s="120">
        <v>1</v>
      </c>
      <c r="H27" s="120">
        <v>0</v>
      </c>
    </row>
    <row r="28" spans="2:8" ht="13.9" customHeight="1" x14ac:dyDescent="0.4">
      <c r="B28" s="157" t="s">
        <v>93</v>
      </c>
      <c r="C28" s="120">
        <v>1</v>
      </c>
      <c r="D28" s="120">
        <v>0</v>
      </c>
      <c r="E28" s="120">
        <v>0</v>
      </c>
      <c r="F28" s="120">
        <v>0</v>
      </c>
      <c r="G28" s="120">
        <v>0</v>
      </c>
      <c r="H28" s="120">
        <v>0</v>
      </c>
    </row>
    <row r="29" spans="2:8" ht="13.9" customHeight="1" x14ac:dyDescent="0.4">
      <c r="B29" s="157" t="s">
        <v>94</v>
      </c>
      <c r="C29" s="120">
        <v>1</v>
      </c>
      <c r="D29" s="120">
        <v>0</v>
      </c>
      <c r="E29" s="120">
        <v>0</v>
      </c>
      <c r="F29" s="120">
        <v>0</v>
      </c>
      <c r="G29" s="120">
        <v>1</v>
      </c>
      <c r="H29" s="120">
        <v>0</v>
      </c>
    </row>
    <row r="30" spans="2:8" ht="13.9" customHeight="1" x14ac:dyDescent="0.4">
      <c r="B30" s="157" t="s">
        <v>95</v>
      </c>
      <c r="C30" s="120">
        <v>0</v>
      </c>
      <c r="D30" s="120">
        <v>0</v>
      </c>
      <c r="E30" s="120">
        <v>0</v>
      </c>
      <c r="F30" s="120">
        <v>0</v>
      </c>
      <c r="G30" s="120">
        <v>0</v>
      </c>
      <c r="H30" s="120">
        <v>0</v>
      </c>
    </row>
    <row r="31" spans="2:8" ht="13.9" customHeight="1" x14ac:dyDescent="0.4">
      <c r="B31" s="157" t="s">
        <v>96</v>
      </c>
      <c r="C31" s="120">
        <v>3</v>
      </c>
      <c r="D31" s="120">
        <v>0</v>
      </c>
      <c r="E31" s="120">
        <v>0</v>
      </c>
      <c r="F31" s="120">
        <v>0</v>
      </c>
      <c r="G31" s="120">
        <v>0</v>
      </c>
      <c r="H31" s="120">
        <v>2</v>
      </c>
    </row>
    <row r="32" spans="2:8" ht="13.9" customHeight="1" x14ac:dyDescent="0.4">
      <c r="B32" s="157" t="s">
        <v>97</v>
      </c>
      <c r="C32" s="120">
        <v>4</v>
      </c>
      <c r="D32" s="120">
        <v>0</v>
      </c>
      <c r="E32" s="120">
        <v>0</v>
      </c>
      <c r="F32" s="120">
        <v>0</v>
      </c>
      <c r="G32" s="120">
        <v>0</v>
      </c>
      <c r="H32" s="120">
        <v>0</v>
      </c>
    </row>
    <row r="33" spans="2:8" ht="13.9" customHeight="1" x14ac:dyDescent="0.4">
      <c r="B33" s="157" t="s">
        <v>98</v>
      </c>
      <c r="C33" s="120">
        <v>2</v>
      </c>
      <c r="D33" s="120">
        <v>0</v>
      </c>
      <c r="E33" s="120">
        <v>0</v>
      </c>
      <c r="F33" s="120">
        <v>0</v>
      </c>
      <c r="G33" s="120">
        <v>0</v>
      </c>
      <c r="H33" s="120">
        <v>0</v>
      </c>
    </row>
    <row r="34" spans="2:8" ht="13.9" customHeight="1" x14ac:dyDescent="0.4">
      <c r="B34" s="157" t="s">
        <v>99</v>
      </c>
      <c r="C34" s="120">
        <v>0</v>
      </c>
      <c r="D34" s="120">
        <v>0</v>
      </c>
      <c r="E34" s="120">
        <v>0</v>
      </c>
      <c r="F34" s="120">
        <v>0</v>
      </c>
      <c r="G34" s="120">
        <v>1</v>
      </c>
      <c r="H34" s="120">
        <v>0</v>
      </c>
    </row>
    <row r="35" spans="2:8" ht="13.9" customHeight="1" x14ac:dyDescent="0.4">
      <c r="B35" s="157" t="s">
        <v>100</v>
      </c>
      <c r="C35" s="120">
        <v>0</v>
      </c>
      <c r="D35" s="120">
        <v>0</v>
      </c>
      <c r="E35" s="120">
        <v>0</v>
      </c>
      <c r="F35" s="120">
        <v>0</v>
      </c>
      <c r="G35" s="120">
        <v>0</v>
      </c>
      <c r="H35" s="120">
        <v>0</v>
      </c>
    </row>
    <row r="36" spans="2:8" ht="13.9" customHeight="1" x14ac:dyDescent="0.4">
      <c r="B36" s="157" t="s">
        <v>101</v>
      </c>
      <c r="C36" s="120">
        <v>4</v>
      </c>
      <c r="D36" s="120">
        <v>4</v>
      </c>
      <c r="E36" s="120">
        <v>0</v>
      </c>
      <c r="F36" s="120">
        <v>0</v>
      </c>
      <c r="G36" s="120">
        <v>0</v>
      </c>
      <c r="H36" s="120">
        <v>0</v>
      </c>
    </row>
    <row r="37" spans="2:8" ht="13.9" customHeight="1" x14ac:dyDescent="0.4">
      <c r="B37" s="157" t="s">
        <v>102</v>
      </c>
      <c r="C37" s="120">
        <v>0</v>
      </c>
      <c r="D37" s="120">
        <v>0</v>
      </c>
      <c r="E37" s="120">
        <v>0</v>
      </c>
      <c r="F37" s="120">
        <v>0</v>
      </c>
      <c r="G37" s="120">
        <v>0</v>
      </c>
      <c r="H37" s="120">
        <v>0</v>
      </c>
    </row>
    <row r="38" spans="2:8" ht="13.9" customHeight="1" x14ac:dyDescent="0.4">
      <c r="B38" s="157" t="s">
        <v>103</v>
      </c>
      <c r="C38" s="120">
        <v>0</v>
      </c>
      <c r="D38" s="120">
        <v>4</v>
      </c>
      <c r="E38" s="120">
        <v>0</v>
      </c>
      <c r="F38" s="120">
        <v>0</v>
      </c>
      <c r="G38" s="120">
        <v>1</v>
      </c>
      <c r="H38" s="120">
        <v>0</v>
      </c>
    </row>
    <row r="39" spans="2:8" ht="13.9" customHeight="1" x14ac:dyDescent="0.4">
      <c r="B39" s="157" t="s">
        <v>104</v>
      </c>
      <c r="C39" s="120">
        <v>0</v>
      </c>
      <c r="D39" s="120">
        <v>2</v>
      </c>
      <c r="E39" s="120">
        <v>0</v>
      </c>
      <c r="F39" s="120">
        <v>0</v>
      </c>
      <c r="G39" s="120">
        <v>0</v>
      </c>
      <c r="H39" s="120">
        <v>0</v>
      </c>
    </row>
    <row r="40" spans="2:8" ht="13.9" customHeight="1" x14ac:dyDescent="0.4">
      <c r="B40" s="157" t="s">
        <v>105</v>
      </c>
      <c r="C40" s="120">
        <v>0</v>
      </c>
      <c r="D40" s="120">
        <v>0</v>
      </c>
      <c r="E40" s="120">
        <v>0</v>
      </c>
      <c r="F40" s="120">
        <v>0</v>
      </c>
      <c r="G40" s="120">
        <v>0</v>
      </c>
      <c r="H40" s="120">
        <v>0</v>
      </c>
    </row>
    <row r="41" spans="2:8" ht="13.9" customHeight="1" x14ac:dyDescent="0.4">
      <c r="B41" s="157" t="s">
        <v>106</v>
      </c>
      <c r="C41" s="120">
        <v>0</v>
      </c>
      <c r="D41" s="120">
        <v>0</v>
      </c>
      <c r="E41" s="120">
        <v>0</v>
      </c>
      <c r="F41" s="120">
        <v>0</v>
      </c>
      <c r="G41" s="120">
        <v>0</v>
      </c>
      <c r="H41" s="120">
        <v>0</v>
      </c>
    </row>
    <row r="42" spans="2:8" ht="13.9" customHeight="1" x14ac:dyDescent="0.4">
      <c r="B42" s="157" t="s">
        <v>107</v>
      </c>
      <c r="C42" s="120">
        <v>0</v>
      </c>
      <c r="D42" s="120">
        <v>0</v>
      </c>
      <c r="E42" s="120">
        <v>1</v>
      </c>
      <c r="F42" s="120">
        <v>0</v>
      </c>
      <c r="G42" s="120">
        <v>1</v>
      </c>
      <c r="H42" s="120">
        <v>0</v>
      </c>
    </row>
    <row r="43" spans="2:8" ht="13.9" customHeight="1" x14ac:dyDescent="0.4">
      <c r="B43" s="157" t="s">
        <v>108</v>
      </c>
      <c r="C43" s="120">
        <v>5</v>
      </c>
      <c r="D43" s="120">
        <v>0</v>
      </c>
      <c r="E43" s="120">
        <v>0</v>
      </c>
      <c r="F43" s="120">
        <v>0</v>
      </c>
      <c r="G43" s="120">
        <v>0</v>
      </c>
      <c r="H43" s="120">
        <v>0</v>
      </c>
    </row>
    <row r="44" spans="2:8" ht="13.9" customHeight="1" x14ac:dyDescent="0.4">
      <c r="B44" s="157" t="s">
        <v>109</v>
      </c>
      <c r="C44" s="120">
        <v>1</v>
      </c>
      <c r="D44" s="120">
        <v>6</v>
      </c>
      <c r="E44" s="120">
        <v>0</v>
      </c>
      <c r="F44" s="120">
        <v>0</v>
      </c>
      <c r="G44" s="120">
        <v>0</v>
      </c>
      <c r="H44" s="120">
        <v>0</v>
      </c>
    </row>
    <row r="45" spans="2:8" ht="13.9" customHeight="1" x14ac:dyDescent="0.4">
      <c r="B45" s="157" t="s">
        <v>110</v>
      </c>
      <c r="C45" s="120">
        <v>0</v>
      </c>
      <c r="D45" s="120">
        <v>1</v>
      </c>
      <c r="E45" s="120">
        <v>0</v>
      </c>
      <c r="F45" s="120">
        <v>0</v>
      </c>
      <c r="G45" s="120">
        <v>0</v>
      </c>
      <c r="H45" s="120">
        <v>8</v>
      </c>
    </row>
    <row r="46" spans="2:8" ht="13.9" customHeight="1" x14ac:dyDescent="0.4">
      <c r="B46" s="157" t="s">
        <v>111</v>
      </c>
      <c r="C46" s="120">
        <v>0</v>
      </c>
      <c r="D46" s="120">
        <v>0</v>
      </c>
      <c r="E46" s="120">
        <v>0</v>
      </c>
      <c r="F46" s="120">
        <v>0</v>
      </c>
      <c r="G46" s="120">
        <v>0</v>
      </c>
      <c r="H46" s="120">
        <v>0</v>
      </c>
    </row>
    <row r="47" spans="2:8" ht="13.9" customHeight="1" x14ac:dyDescent="0.4">
      <c r="B47" s="157" t="s">
        <v>112</v>
      </c>
      <c r="C47" s="120">
        <f t="shared" ref="C47:H47" si="0">SUM(C4:C46)</f>
        <v>62</v>
      </c>
      <c r="D47" s="120">
        <f t="shared" si="0"/>
        <v>44</v>
      </c>
      <c r="E47" s="120">
        <f t="shared" si="0"/>
        <v>4</v>
      </c>
      <c r="F47" s="120">
        <f t="shared" si="0"/>
        <v>11</v>
      </c>
      <c r="G47" s="120">
        <f t="shared" si="0"/>
        <v>14</v>
      </c>
      <c r="H47" s="120">
        <f t="shared" si="0"/>
        <v>27</v>
      </c>
    </row>
  </sheetData>
  <phoneticPr fontId="2"/>
  <pageMargins left="0.78700000000000003" right="0.78700000000000003" top="0.98399999999999999" bottom="0.98399999999999999" header="0.51200000000000001" footer="0.51200000000000001"/>
  <pageSetup paperSize="9" scale="9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7"/>
  <sheetViews>
    <sheetView view="pageBreakPreview" zoomScale="60" zoomScaleNormal="100" workbookViewId="0">
      <selection activeCell="N24" sqref="N24"/>
    </sheetView>
  </sheetViews>
  <sheetFormatPr defaultColWidth="8.875" defaultRowHeight="13.9" customHeight="1" x14ac:dyDescent="0.4"/>
  <cols>
    <col min="1" max="1" width="8.875" style="125" customWidth="1"/>
    <col min="2" max="2" width="11.375" style="154" customWidth="1"/>
    <col min="3" max="8" width="10" style="125" customWidth="1"/>
    <col min="9" max="16384" width="8.875" style="125"/>
  </cols>
  <sheetData>
    <row r="1" spans="2:8" ht="13.9" customHeight="1" x14ac:dyDescent="0.4">
      <c r="B1" s="153" t="s">
        <v>356</v>
      </c>
    </row>
    <row r="2" spans="2:8" ht="13.9" customHeight="1" x14ac:dyDescent="0.4">
      <c r="H2" s="155" t="s">
        <v>154</v>
      </c>
    </row>
    <row r="3" spans="2:8" ht="56.25" x14ac:dyDescent="0.4">
      <c r="B3" s="156" t="s">
        <v>65</v>
      </c>
      <c r="C3" s="156" t="s">
        <v>357</v>
      </c>
      <c r="D3" s="156" t="s">
        <v>358</v>
      </c>
      <c r="E3" s="158" t="s">
        <v>359</v>
      </c>
      <c r="F3" s="156" t="s">
        <v>360</v>
      </c>
      <c r="G3" s="156" t="s">
        <v>361</v>
      </c>
      <c r="H3" s="156" t="s">
        <v>362</v>
      </c>
    </row>
    <row r="4" spans="2:8" ht="13.9" customHeight="1" x14ac:dyDescent="0.4">
      <c r="B4" s="157" t="s">
        <v>69</v>
      </c>
      <c r="C4" s="120">
        <v>23</v>
      </c>
      <c r="D4" s="120">
        <v>74</v>
      </c>
      <c r="E4" s="120">
        <v>47</v>
      </c>
      <c r="F4" s="120">
        <v>44</v>
      </c>
      <c r="G4" s="120">
        <v>61</v>
      </c>
      <c r="H4" s="120">
        <v>69</v>
      </c>
    </row>
    <row r="5" spans="2:8" ht="13.9" customHeight="1" x14ac:dyDescent="0.4">
      <c r="B5" s="157" t="s">
        <v>70</v>
      </c>
      <c r="C5" s="120">
        <v>11</v>
      </c>
      <c r="D5" s="120">
        <v>16</v>
      </c>
      <c r="E5" s="120">
        <v>22</v>
      </c>
      <c r="F5" s="120">
        <v>14</v>
      </c>
      <c r="G5" s="120">
        <v>16</v>
      </c>
      <c r="H5" s="120">
        <v>18</v>
      </c>
    </row>
    <row r="6" spans="2:8" ht="13.9" customHeight="1" x14ac:dyDescent="0.4">
      <c r="B6" s="157" t="s">
        <v>71</v>
      </c>
      <c r="C6" s="120">
        <v>2</v>
      </c>
      <c r="D6" s="120">
        <v>13</v>
      </c>
      <c r="E6" s="120">
        <v>15</v>
      </c>
      <c r="F6" s="120">
        <v>19</v>
      </c>
      <c r="G6" s="120">
        <v>10</v>
      </c>
      <c r="H6" s="120">
        <v>13</v>
      </c>
    </row>
    <row r="7" spans="2:8" ht="13.9" customHeight="1" x14ac:dyDescent="0.4">
      <c r="B7" s="157" t="s">
        <v>72</v>
      </c>
      <c r="C7" s="120">
        <v>2</v>
      </c>
      <c r="D7" s="120">
        <v>5</v>
      </c>
      <c r="E7" s="120">
        <v>10</v>
      </c>
      <c r="F7" s="120">
        <v>8</v>
      </c>
      <c r="G7" s="120">
        <v>6</v>
      </c>
      <c r="H7" s="120">
        <v>4</v>
      </c>
    </row>
    <row r="8" spans="2:8" ht="13.9" customHeight="1" x14ac:dyDescent="0.4">
      <c r="B8" s="157" t="s">
        <v>73</v>
      </c>
      <c r="C8" s="120">
        <v>12</v>
      </c>
      <c r="D8" s="120">
        <v>3</v>
      </c>
      <c r="E8" s="120">
        <v>9</v>
      </c>
      <c r="F8" s="120">
        <v>12</v>
      </c>
      <c r="G8" s="120">
        <v>7</v>
      </c>
      <c r="H8" s="120">
        <v>7</v>
      </c>
    </row>
    <row r="9" spans="2:8" ht="13.9" customHeight="1" x14ac:dyDescent="0.4">
      <c r="B9" s="157" t="s">
        <v>74</v>
      </c>
      <c r="C9" s="120">
        <v>0</v>
      </c>
      <c r="D9" s="120">
        <v>1</v>
      </c>
      <c r="E9" s="120">
        <v>7</v>
      </c>
      <c r="F9" s="120">
        <v>6</v>
      </c>
      <c r="G9" s="120">
        <v>8</v>
      </c>
      <c r="H9" s="120">
        <v>8</v>
      </c>
    </row>
    <row r="10" spans="2:8" ht="13.9" customHeight="1" x14ac:dyDescent="0.4">
      <c r="B10" s="157" t="s">
        <v>75</v>
      </c>
      <c r="C10" s="120">
        <v>0</v>
      </c>
      <c r="D10" s="120">
        <v>3</v>
      </c>
      <c r="E10" s="120">
        <v>3</v>
      </c>
      <c r="F10" s="120">
        <v>3</v>
      </c>
      <c r="G10" s="120">
        <v>0</v>
      </c>
      <c r="H10" s="120">
        <v>6</v>
      </c>
    </row>
    <row r="11" spans="2:8" ht="13.9" customHeight="1" x14ac:dyDescent="0.4">
      <c r="B11" s="157" t="s">
        <v>76</v>
      </c>
      <c r="C11" s="120">
        <v>2</v>
      </c>
      <c r="D11" s="120">
        <v>18</v>
      </c>
      <c r="E11" s="120">
        <v>19</v>
      </c>
      <c r="F11" s="120">
        <v>11</v>
      </c>
      <c r="G11" s="120">
        <v>9</v>
      </c>
      <c r="H11" s="120">
        <v>7</v>
      </c>
    </row>
    <row r="12" spans="2:8" ht="13.9" customHeight="1" x14ac:dyDescent="0.4">
      <c r="B12" s="157" t="s">
        <v>77</v>
      </c>
      <c r="C12" s="120">
        <v>14</v>
      </c>
      <c r="D12" s="120">
        <v>4</v>
      </c>
      <c r="E12" s="120">
        <v>14</v>
      </c>
      <c r="F12" s="120">
        <v>9</v>
      </c>
      <c r="G12" s="120">
        <v>10</v>
      </c>
      <c r="H12" s="120">
        <v>13</v>
      </c>
    </row>
    <row r="13" spans="2:8" ht="13.9" customHeight="1" x14ac:dyDescent="0.4">
      <c r="B13" s="157" t="s">
        <v>78</v>
      </c>
      <c r="C13" s="120">
        <v>2</v>
      </c>
      <c r="D13" s="120">
        <v>0</v>
      </c>
      <c r="E13" s="120">
        <v>5</v>
      </c>
      <c r="F13" s="120">
        <v>5</v>
      </c>
      <c r="G13" s="120">
        <v>3</v>
      </c>
      <c r="H13" s="120">
        <v>2</v>
      </c>
    </row>
    <row r="14" spans="2:8" ht="13.9" customHeight="1" x14ac:dyDescent="0.4">
      <c r="B14" s="157" t="s">
        <v>79</v>
      </c>
      <c r="C14" s="120">
        <v>0</v>
      </c>
      <c r="D14" s="120">
        <v>0</v>
      </c>
      <c r="E14" s="120">
        <v>0</v>
      </c>
      <c r="F14" s="120">
        <v>0</v>
      </c>
      <c r="G14" s="120">
        <v>2</v>
      </c>
      <c r="H14" s="120">
        <v>1</v>
      </c>
    </row>
    <row r="15" spans="2:8" ht="13.9" customHeight="1" x14ac:dyDescent="0.4">
      <c r="B15" s="157" t="s">
        <v>80</v>
      </c>
      <c r="C15" s="120">
        <v>14</v>
      </c>
      <c r="D15" s="120">
        <v>11</v>
      </c>
      <c r="E15" s="120">
        <v>5</v>
      </c>
      <c r="F15" s="120">
        <v>10</v>
      </c>
      <c r="G15" s="120">
        <v>30</v>
      </c>
      <c r="H15" s="120">
        <v>22</v>
      </c>
    </row>
    <row r="16" spans="2:8" ht="13.9" customHeight="1" x14ac:dyDescent="0.4">
      <c r="B16" s="157" t="s">
        <v>81</v>
      </c>
      <c r="C16" s="120">
        <v>15</v>
      </c>
      <c r="D16" s="120">
        <v>0</v>
      </c>
      <c r="E16" s="120">
        <v>7</v>
      </c>
      <c r="F16" s="120">
        <v>6</v>
      </c>
      <c r="G16" s="120">
        <v>7</v>
      </c>
      <c r="H16" s="120">
        <v>4</v>
      </c>
    </row>
    <row r="17" spans="2:8" ht="13.9" customHeight="1" x14ac:dyDescent="0.4">
      <c r="B17" s="157" t="s">
        <v>82</v>
      </c>
      <c r="C17" s="120">
        <v>7</v>
      </c>
      <c r="D17" s="120">
        <v>1</v>
      </c>
      <c r="E17" s="120">
        <v>2</v>
      </c>
      <c r="F17" s="120">
        <v>3</v>
      </c>
      <c r="G17" s="120">
        <v>3</v>
      </c>
      <c r="H17" s="120">
        <v>2</v>
      </c>
    </row>
    <row r="18" spans="2:8" ht="13.9" customHeight="1" x14ac:dyDescent="0.4">
      <c r="B18" s="157" t="s">
        <v>83</v>
      </c>
      <c r="C18" s="120">
        <v>9</v>
      </c>
      <c r="D18" s="120">
        <v>1</v>
      </c>
      <c r="E18" s="120">
        <v>8</v>
      </c>
      <c r="F18" s="120">
        <v>1</v>
      </c>
      <c r="G18" s="120">
        <v>5</v>
      </c>
      <c r="H18" s="120">
        <v>3</v>
      </c>
    </row>
    <row r="19" spans="2:8" ht="13.9" customHeight="1" x14ac:dyDescent="0.4">
      <c r="B19" s="157" t="s">
        <v>84</v>
      </c>
      <c r="C19" s="120">
        <v>12</v>
      </c>
      <c r="D19" s="120">
        <v>1</v>
      </c>
      <c r="E19" s="120">
        <v>16</v>
      </c>
      <c r="F19" s="120">
        <v>11</v>
      </c>
      <c r="G19" s="120">
        <v>12</v>
      </c>
      <c r="H19" s="120">
        <v>11</v>
      </c>
    </row>
    <row r="20" spans="2:8" ht="13.9" customHeight="1" x14ac:dyDescent="0.4">
      <c r="B20" s="157" t="s">
        <v>85</v>
      </c>
      <c r="C20" s="120">
        <v>16</v>
      </c>
      <c r="D20" s="120">
        <v>5</v>
      </c>
      <c r="E20" s="120">
        <v>20</v>
      </c>
      <c r="F20" s="120">
        <v>5</v>
      </c>
      <c r="G20" s="120">
        <v>15</v>
      </c>
      <c r="H20" s="120">
        <v>18</v>
      </c>
    </row>
    <row r="21" spans="2:8" ht="13.9" customHeight="1" x14ac:dyDescent="0.4">
      <c r="B21" s="157" t="s">
        <v>86</v>
      </c>
      <c r="C21" s="120">
        <v>2</v>
      </c>
      <c r="D21" s="120">
        <v>0</v>
      </c>
      <c r="E21" s="120">
        <v>1</v>
      </c>
      <c r="F21" s="120">
        <v>5</v>
      </c>
      <c r="G21" s="120">
        <v>3</v>
      </c>
      <c r="H21" s="120">
        <v>3</v>
      </c>
    </row>
    <row r="22" spans="2:8" ht="13.9" customHeight="1" x14ac:dyDescent="0.4">
      <c r="B22" s="157" t="s">
        <v>87</v>
      </c>
      <c r="C22" s="120">
        <v>3</v>
      </c>
      <c r="D22" s="120">
        <v>3</v>
      </c>
      <c r="E22" s="120">
        <v>3</v>
      </c>
      <c r="F22" s="120">
        <v>12</v>
      </c>
      <c r="G22" s="120">
        <v>12</v>
      </c>
      <c r="H22" s="120">
        <v>13</v>
      </c>
    </row>
    <row r="23" spans="2:8" ht="13.9" customHeight="1" x14ac:dyDescent="0.4">
      <c r="B23" s="157" t="s">
        <v>88</v>
      </c>
      <c r="C23" s="120">
        <v>3</v>
      </c>
      <c r="D23" s="120">
        <v>0</v>
      </c>
      <c r="E23" s="120">
        <v>11</v>
      </c>
      <c r="F23" s="120">
        <v>3</v>
      </c>
      <c r="G23" s="120">
        <v>9</v>
      </c>
      <c r="H23" s="120">
        <v>8</v>
      </c>
    </row>
    <row r="24" spans="2:8" ht="13.9" customHeight="1" x14ac:dyDescent="0.4">
      <c r="B24" s="157" t="s">
        <v>89</v>
      </c>
      <c r="C24" s="120">
        <v>1</v>
      </c>
      <c r="D24" s="120">
        <v>0</v>
      </c>
      <c r="E24" s="120">
        <v>3</v>
      </c>
      <c r="F24" s="120">
        <v>3</v>
      </c>
      <c r="G24" s="120">
        <v>3</v>
      </c>
      <c r="H24" s="120">
        <v>3</v>
      </c>
    </row>
    <row r="25" spans="2:8" ht="13.9" customHeight="1" x14ac:dyDescent="0.4">
      <c r="B25" s="157" t="s">
        <v>90</v>
      </c>
      <c r="C25" s="120">
        <v>6</v>
      </c>
      <c r="D25" s="120">
        <v>0</v>
      </c>
      <c r="E25" s="120">
        <v>10</v>
      </c>
      <c r="F25" s="120">
        <v>6</v>
      </c>
      <c r="G25" s="120">
        <v>6</v>
      </c>
      <c r="H25" s="120">
        <v>1</v>
      </c>
    </row>
    <row r="26" spans="2:8" ht="13.9" customHeight="1" x14ac:dyDescent="0.4">
      <c r="B26" s="157" t="s">
        <v>91</v>
      </c>
      <c r="C26" s="120">
        <v>3</v>
      </c>
      <c r="D26" s="120">
        <v>1</v>
      </c>
      <c r="E26" s="120">
        <v>12</v>
      </c>
      <c r="F26" s="120">
        <v>5</v>
      </c>
      <c r="G26" s="120">
        <v>6</v>
      </c>
      <c r="H26" s="120">
        <v>8</v>
      </c>
    </row>
    <row r="27" spans="2:8" ht="13.9" customHeight="1" x14ac:dyDescent="0.4">
      <c r="B27" s="157" t="s">
        <v>92</v>
      </c>
      <c r="C27" s="120">
        <v>0</v>
      </c>
      <c r="D27" s="120">
        <v>0</v>
      </c>
      <c r="E27" s="120">
        <v>6</v>
      </c>
      <c r="F27" s="120">
        <v>13</v>
      </c>
      <c r="G27" s="120">
        <v>7</v>
      </c>
      <c r="H27" s="120">
        <v>9</v>
      </c>
    </row>
    <row r="28" spans="2:8" ht="13.9" customHeight="1" x14ac:dyDescent="0.4">
      <c r="B28" s="157" t="s">
        <v>93</v>
      </c>
      <c r="C28" s="120">
        <v>3</v>
      </c>
      <c r="D28" s="120">
        <v>7</v>
      </c>
      <c r="E28" s="120">
        <v>15</v>
      </c>
      <c r="F28" s="120">
        <v>7</v>
      </c>
      <c r="G28" s="120">
        <v>8</v>
      </c>
      <c r="H28" s="120">
        <v>12</v>
      </c>
    </row>
    <row r="29" spans="2:8" ht="13.9" customHeight="1" x14ac:dyDescent="0.4">
      <c r="B29" s="157" t="s">
        <v>94</v>
      </c>
      <c r="C29" s="120">
        <v>2</v>
      </c>
      <c r="D29" s="120">
        <v>5</v>
      </c>
      <c r="E29" s="120">
        <v>7</v>
      </c>
      <c r="F29" s="120">
        <v>10</v>
      </c>
      <c r="G29" s="120">
        <v>5</v>
      </c>
      <c r="H29" s="120">
        <v>9</v>
      </c>
    </row>
    <row r="30" spans="2:8" ht="13.9" customHeight="1" x14ac:dyDescent="0.4">
      <c r="B30" s="157" t="s">
        <v>95</v>
      </c>
      <c r="C30" s="120">
        <v>0</v>
      </c>
      <c r="D30" s="120">
        <v>0</v>
      </c>
      <c r="E30" s="120">
        <v>4</v>
      </c>
      <c r="F30" s="120">
        <v>3</v>
      </c>
      <c r="G30" s="120">
        <v>0</v>
      </c>
      <c r="H30" s="120">
        <v>1</v>
      </c>
    </row>
    <row r="31" spans="2:8" ht="13.9" customHeight="1" x14ac:dyDescent="0.4">
      <c r="B31" s="157" t="s">
        <v>96</v>
      </c>
      <c r="C31" s="120">
        <v>9</v>
      </c>
      <c r="D31" s="120">
        <v>4</v>
      </c>
      <c r="E31" s="120">
        <v>27</v>
      </c>
      <c r="F31" s="120">
        <v>31</v>
      </c>
      <c r="G31" s="120">
        <v>31</v>
      </c>
      <c r="H31" s="120">
        <v>30</v>
      </c>
    </row>
    <row r="32" spans="2:8" ht="13.9" customHeight="1" x14ac:dyDescent="0.4">
      <c r="B32" s="157" t="s">
        <v>97</v>
      </c>
      <c r="C32" s="120">
        <v>7</v>
      </c>
      <c r="D32" s="120">
        <v>2</v>
      </c>
      <c r="E32" s="120">
        <v>11</v>
      </c>
      <c r="F32" s="120">
        <v>14</v>
      </c>
      <c r="G32" s="120">
        <v>20</v>
      </c>
      <c r="H32" s="120">
        <v>10</v>
      </c>
    </row>
    <row r="33" spans="2:8" ht="13.9" customHeight="1" x14ac:dyDescent="0.4">
      <c r="B33" s="157" t="s">
        <v>98</v>
      </c>
      <c r="C33" s="120">
        <v>3</v>
      </c>
      <c r="D33" s="120">
        <v>7</v>
      </c>
      <c r="E33" s="120">
        <v>39</v>
      </c>
      <c r="F33" s="120">
        <v>16</v>
      </c>
      <c r="G33" s="120">
        <v>37</v>
      </c>
      <c r="H33" s="120">
        <v>25</v>
      </c>
    </row>
    <row r="34" spans="2:8" ht="13.9" customHeight="1" x14ac:dyDescent="0.4">
      <c r="B34" s="157" t="s">
        <v>99</v>
      </c>
      <c r="C34" s="120">
        <v>6</v>
      </c>
      <c r="D34" s="120">
        <v>4</v>
      </c>
      <c r="E34" s="120">
        <v>2</v>
      </c>
      <c r="F34" s="120">
        <v>7</v>
      </c>
      <c r="G34" s="120">
        <v>7</v>
      </c>
      <c r="H34" s="120">
        <v>7</v>
      </c>
    </row>
    <row r="35" spans="2:8" ht="13.9" customHeight="1" x14ac:dyDescent="0.4">
      <c r="B35" s="157" t="s">
        <v>100</v>
      </c>
      <c r="C35" s="120">
        <v>1</v>
      </c>
      <c r="D35" s="120">
        <v>0</v>
      </c>
      <c r="E35" s="120">
        <v>1</v>
      </c>
      <c r="F35" s="120">
        <v>0</v>
      </c>
      <c r="G35" s="120">
        <v>0</v>
      </c>
      <c r="H35" s="120">
        <v>1</v>
      </c>
    </row>
    <row r="36" spans="2:8" ht="13.9" customHeight="1" x14ac:dyDescent="0.4">
      <c r="B36" s="157" t="s">
        <v>101</v>
      </c>
      <c r="C36" s="120">
        <v>9</v>
      </c>
      <c r="D36" s="120">
        <v>2</v>
      </c>
      <c r="E36" s="120">
        <v>7</v>
      </c>
      <c r="F36" s="120">
        <v>7</v>
      </c>
      <c r="G36" s="120">
        <v>8</v>
      </c>
      <c r="H36" s="120">
        <v>8</v>
      </c>
    </row>
    <row r="37" spans="2:8" ht="13.9" customHeight="1" x14ac:dyDescent="0.4">
      <c r="B37" s="157" t="s">
        <v>102</v>
      </c>
      <c r="C37" s="120">
        <v>1</v>
      </c>
      <c r="D37" s="120">
        <v>3</v>
      </c>
      <c r="E37" s="120">
        <v>10</v>
      </c>
      <c r="F37" s="120">
        <v>1</v>
      </c>
      <c r="G37" s="120">
        <v>10</v>
      </c>
      <c r="H37" s="120">
        <v>10</v>
      </c>
    </row>
    <row r="38" spans="2:8" ht="13.9" customHeight="1" x14ac:dyDescent="0.4">
      <c r="B38" s="157" t="s">
        <v>103</v>
      </c>
      <c r="C38" s="120">
        <v>9</v>
      </c>
      <c r="D38" s="120">
        <v>9</v>
      </c>
      <c r="E38" s="120">
        <v>36</v>
      </c>
      <c r="F38" s="120">
        <v>15</v>
      </c>
      <c r="G38" s="120">
        <v>29</v>
      </c>
      <c r="H38" s="120">
        <v>30</v>
      </c>
    </row>
    <row r="39" spans="2:8" ht="13.9" customHeight="1" x14ac:dyDescent="0.4">
      <c r="B39" s="157" t="s">
        <v>104</v>
      </c>
      <c r="C39" s="120">
        <v>3</v>
      </c>
      <c r="D39" s="120">
        <v>0</v>
      </c>
      <c r="E39" s="120">
        <v>8</v>
      </c>
      <c r="F39" s="120">
        <v>14</v>
      </c>
      <c r="G39" s="120">
        <v>6</v>
      </c>
      <c r="H39" s="120">
        <v>9</v>
      </c>
    </row>
    <row r="40" spans="2:8" ht="13.9" customHeight="1" x14ac:dyDescent="0.4">
      <c r="B40" s="157" t="s">
        <v>105</v>
      </c>
      <c r="C40" s="120">
        <v>1</v>
      </c>
      <c r="D40" s="120">
        <v>0</v>
      </c>
      <c r="E40" s="120">
        <v>0</v>
      </c>
      <c r="F40" s="120">
        <v>0</v>
      </c>
      <c r="G40" s="120">
        <v>1</v>
      </c>
      <c r="H40" s="120">
        <v>1</v>
      </c>
    </row>
    <row r="41" spans="2:8" ht="13.9" customHeight="1" x14ac:dyDescent="0.4">
      <c r="B41" s="157" t="s">
        <v>106</v>
      </c>
      <c r="C41" s="120">
        <v>1</v>
      </c>
      <c r="D41" s="120">
        <v>0</v>
      </c>
      <c r="E41" s="120">
        <v>1</v>
      </c>
      <c r="F41" s="120">
        <v>0</v>
      </c>
      <c r="G41" s="120">
        <v>2</v>
      </c>
      <c r="H41" s="120">
        <v>1</v>
      </c>
    </row>
    <row r="42" spans="2:8" ht="13.9" customHeight="1" x14ac:dyDescent="0.4">
      <c r="B42" s="157" t="s">
        <v>107</v>
      </c>
      <c r="C42" s="120">
        <v>1</v>
      </c>
      <c r="D42" s="120">
        <v>2</v>
      </c>
      <c r="E42" s="120">
        <v>22</v>
      </c>
      <c r="F42" s="120">
        <v>14</v>
      </c>
      <c r="G42" s="120">
        <v>9</v>
      </c>
      <c r="H42" s="120">
        <v>13</v>
      </c>
    </row>
    <row r="43" spans="2:8" ht="13.9" customHeight="1" x14ac:dyDescent="0.4">
      <c r="B43" s="157" t="s">
        <v>108</v>
      </c>
      <c r="C43" s="120">
        <v>15</v>
      </c>
      <c r="D43" s="120">
        <v>11</v>
      </c>
      <c r="E43" s="120">
        <v>24</v>
      </c>
      <c r="F43" s="120">
        <v>11</v>
      </c>
      <c r="G43" s="120">
        <v>28</v>
      </c>
      <c r="H43" s="120">
        <v>28</v>
      </c>
    </row>
    <row r="44" spans="2:8" ht="13.9" customHeight="1" x14ac:dyDescent="0.4">
      <c r="B44" s="157" t="s">
        <v>109</v>
      </c>
      <c r="C44" s="120">
        <v>7</v>
      </c>
      <c r="D44" s="120">
        <v>0</v>
      </c>
      <c r="E44" s="120">
        <v>17</v>
      </c>
      <c r="F44" s="120">
        <v>15</v>
      </c>
      <c r="G44" s="120">
        <v>11</v>
      </c>
      <c r="H44" s="120">
        <v>16</v>
      </c>
    </row>
    <row r="45" spans="2:8" ht="13.9" customHeight="1" x14ac:dyDescent="0.4">
      <c r="B45" s="157" t="s">
        <v>110</v>
      </c>
      <c r="C45" s="120">
        <v>23</v>
      </c>
      <c r="D45" s="120">
        <v>2</v>
      </c>
      <c r="E45" s="120">
        <v>27</v>
      </c>
      <c r="F45" s="120">
        <v>34</v>
      </c>
      <c r="G45" s="120">
        <v>30</v>
      </c>
      <c r="H45" s="120">
        <v>32</v>
      </c>
    </row>
    <row r="46" spans="2:8" ht="13.9" customHeight="1" x14ac:dyDescent="0.4">
      <c r="B46" s="157" t="s">
        <v>111</v>
      </c>
      <c r="C46" s="120">
        <v>2</v>
      </c>
      <c r="D46" s="120">
        <v>1</v>
      </c>
      <c r="E46" s="120">
        <v>7</v>
      </c>
      <c r="F46" s="120">
        <v>6</v>
      </c>
      <c r="G46" s="120">
        <v>2</v>
      </c>
      <c r="H46" s="120">
        <v>4</v>
      </c>
    </row>
    <row r="47" spans="2:8" ht="13.9" customHeight="1" x14ac:dyDescent="0.4">
      <c r="B47" s="157" t="s">
        <v>112</v>
      </c>
      <c r="C47" s="120">
        <f>SUM(C4:C46)</f>
        <v>262</v>
      </c>
      <c r="D47" s="120">
        <f t="shared" ref="D47:H47" si="0">SUM(D4:D46)</f>
        <v>219</v>
      </c>
      <c r="E47" s="120">
        <f t="shared" si="0"/>
        <v>520</v>
      </c>
      <c r="F47" s="120">
        <f t="shared" si="0"/>
        <v>419</v>
      </c>
      <c r="G47" s="120">
        <f t="shared" si="0"/>
        <v>494</v>
      </c>
      <c r="H47" s="120">
        <f t="shared" si="0"/>
        <v>500</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47"/>
  <sheetViews>
    <sheetView view="pageBreakPreview" zoomScale="60" zoomScaleNormal="100" workbookViewId="0">
      <selection activeCell="N24" sqref="N24"/>
    </sheetView>
  </sheetViews>
  <sheetFormatPr defaultColWidth="8.875" defaultRowHeight="13.9" customHeight="1" x14ac:dyDescent="0.4"/>
  <cols>
    <col min="1" max="1" width="8.875" style="125" customWidth="1"/>
    <col min="2" max="2" width="10.75" style="154" customWidth="1"/>
    <col min="3" max="3" width="10.75" style="125" customWidth="1"/>
    <col min="4" max="16384" width="8.875" style="125"/>
  </cols>
  <sheetData>
    <row r="1" spans="2:3" ht="13.9" customHeight="1" x14ac:dyDescent="0.4">
      <c r="B1" s="153" t="s">
        <v>355</v>
      </c>
    </row>
    <row r="2" spans="2:3" ht="13.9" customHeight="1" x14ac:dyDescent="0.4">
      <c r="C2" s="155" t="s">
        <v>154</v>
      </c>
    </row>
    <row r="3" spans="2:3" ht="20.100000000000001" customHeight="1" x14ac:dyDescent="0.4">
      <c r="B3" s="156" t="s">
        <v>65</v>
      </c>
      <c r="C3" s="156" t="s">
        <v>9</v>
      </c>
    </row>
    <row r="4" spans="2:3" ht="13.9" customHeight="1" x14ac:dyDescent="0.4">
      <c r="B4" s="157" t="s">
        <v>69</v>
      </c>
      <c r="C4" s="120">
        <v>23</v>
      </c>
    </row>
    <row r="5" spans="2:3" ht="13.9" customHeight="1" x14ac:dyDescent="0.4">
      <c r="B5" s="157" t="s">
        <v>70</v>
      </c>
      <c r="C5" s="120">
        <v>11</v>
      </c>
    </row>
    <row r="6" spans="2:3" ht="13.9" customHeight="1" x14ac:dyDescent="0.4">
      <c r="B6" s="157" t="s">
        <v>71</v>
      </c>
      <c r="C6" s="120">
        <v>2</v>
      </c>
    </row>
    <row r="7" spans="2:3" ht="13.9" customHeight="1" x14ac:dyDescent="0.4">
      <c r="B7" s="157" t="s">
        <v>72</v>
      </c>
      <c r="C7" s="120">
        <v>2</v>
      </c>
    </row>
    <row r="8" spans="2:3" ht="13.9" customHeight="1" x14ac:dyDescent="0.4">
      <c r="B8" s="157" t="s">
        <v>73</v>
      </c>
      <c r="C8" s="120">
        <v>12</v>
      </c>
    </row>
    <row r="9" spans="2:3" ht="13.9" customHeight="1" x14ac:dyDescent="0.4">
      <c r="B9" s="157" t="s">
        <v>74</v>
      </c>
      <c r="C9" s="120">
        <v>0</v>
      </c>
    </row>
    <row r="10" spans="2:3" ht="13.9" customHeight="1" x14ac:dyDescent="0.4">
      <c r="B10" s="157" t="s">
        <v>75</v>
      </c>
      <c r="C10" s="120">
        <v>0</v>
      </c>
    </row>
    <row r="11" spans="2:3" ht="13.9" customHeight="1" x14ac:dyDescent="0.4">
      <c r="B11" s="157" t="s">
        <v>76</v>
      </c>
      <c r="C11" s="120">
        <v>2</v>
      </c>
    </row>
    <row r="12" spans="2:3" ht="13.9" customHeight="1" x14ac:dyDescent="0.4">
      <c r="B12" s="157" t="s">
        <v>77</v>
      </c>
      <c r="C12" s="120">
        <v>14</v>
      </c>
    </row>
    <row r="13" spans="2:3" ht="13.9" customHeight="1" x14ac:dyDescent="0.4">
      <c r="B13" s="157" t="s">
        <v>78</v>
      </c>
      <c r="C13" s="120">
        <v>2</v>
      </c>
    </row>
    <row r="14" spans="2:3" ht="13.9" customHeight="1" x14ac:dyDescent="0.4">
      <c r="B14" s="157" t="s">
        <v>79</v>
      </c>
      <c r="C14" s="120">
        <v>0</v>
      </c>
    </row>
    <row r="15" spans="2:3" ht="13.9" customHeight="1" x14ac:dyDescent="0.4">
      <c r="B15" s="157" t="s">
        <v>80</v>
      </c>
      <c r="C15" s="120">
        <v>14</v>
      </c>
    </row>
    <row r="16" spans="2:3" ht="13.9" customHeight="1" x14ac:dyDescent="0.4">
      <c r="B16" s="157" t="s">
        <v>81</v>
      </c>
      <c r="C16" s="120">
        <v>15</v>
      </c>
    </row>
    <row r="17" spans="2:3" ht="13.9" customHeight="1" x14ac:dyDescent="0.4">
      <c r="B17" s="157" t="s">
        <v>82</v>
      </c>
      <c r="C17" s="120">
        <v>7</v>
      </c>
    </row>
    <row r="18" spans="2:3" ht="13.9" customHeight="1" x14ac:dyDescent="0.4">
      <c r="B18" s="157" t="s">
        <v>83</v>
      </c>
      <c r="C18" s="120">
        <v>9</v>
      </c>
    </row>
    <row r="19" spans="2:3" ht="13.9" customHeight="1" x14ac:dyDescent="0.4">
      <c r="B19" s="157" t="s">
        <v>84</v>
      </c>
      <c r="C19" s="120">
        <v>12</v>
      </c>
    </row>
    <row r="20" spans="2:3" ht="13.9" customHeight="1" x14ac:dyDescent="0.4">
      <c r="B20" s="157" t="s">
        <v>85</v>
      </c>
      <c r="C20" s="120">
        <v>16</v>
      </c>
    </row>
    <row r="21" spans="2:3" ht="13.9" customHeight="1" x14ac:dyDescent="0.4">
      <c r="B21" s="157" t="s">
        <v>86</v>
      </c>
      <c r="C21" s="120">
        <v>2</v>
      </c>
    </row>
    <row r="22" spans="2:3" ht="13.9" customHeight="1" x14ac:dyDescent="0.4">
      <c r="B22" s="157" t="s">
        <v>87</v>
      </c>
      <c r="C22" s="120">
        <v>3</v>
      </c>
    </row>
    <row r="23" spans="2:3" ht="13.9" customHeight="1" x14ac:dyDescent="0.4">
      <c r="B23" s="157" t="s">
        <v>88</v>
      </c>
      <c r="C23" s="120">
        <v>3</v>
      </c>
    </row>
    <row r="24" spans="2:3" ht="13.9" customHeight="1" x14ac:dyDescent="0.4">
      <c r="B24" s="157" t="s">
        <v>89</v>
      </c>
      <c r="C24" s="120">
        <v>1</v>
      </c>
    </row>
    <row r="25" spans="2:3" ht="13.9" customHeight="1" x14ac:dyDescent="0.4">
      <c r="B25" s="157" t="s">
        <v>90</v>
      </c>
      <c r="C25" s="120">
        <v>6</v>
      </c>
    </row>
    <row r="26" spans="2:3" ht="13.9" customHeight="1" x14ac:dyDescent="0.4">
      <c r="B26" s="157" t="s">
        <v>91</v>
      </c>
      <c r="C26" s="120">
        <v>3</v>
      </c>
    </row>
    <row r="27" spans="2:3" ht="13.9" customHeight="1" x14ac:dyDescent="0.4">
      <c r="B27" s="157" t="s">
        <v>92</v>
      </c>
      <c r="C27" s="120">
        <v>0</v>
      </c>
    </row>
    <row r="28" spans="2:3" ht="13.9" customHeight="1" x14ac:dyDescent="0.4">
      <c r="B28" s="157" t="s">
        <v>93</v>
      </c>
      <c r="C28" s="120">
        <v>3</v>
      </c>
    </row>
    <row r="29" spans="2:3" ht="13.9" customHeight="1" x14ac:dyDescent="0.4">
      <c r="B29" s="157" t="s">
        <v>94</v>
      </c>
      <c r="C29" s="120">
        <v>2</v>
      </c>
    </row>
    <row r="30" spans="2:3" ht="13.9" customHeight="1" x14ac:dyDescent="0.4">
      <c r="B30" s="157" t="s">
        <v>95</v>
      </c>
      <c r="C30" s="120">
        <v>0</v>
      </c>
    </row>
    <row r="31" spans="2:3" ht="13.9" customHeight="1" x14ac:dyDescent="0.4">
      <c r="B31" s="157" t="s">
        <v>96</v>
      </c>
      <c r="C31" s="120">
        <v>9</v>
      </c>
    </row>
    <row r="32" spans="2:3" ht="13.9" customHeight="1" x14ac:dyDescent="0.4">
      <c r="B32" s="157" t="s">
        <v>97</v>
      </c>
      <c r="C32" s="120">
        <v>7</v>
      </c>
    </row>
    <row r="33" spans="2:3" ht="13.9" customHeight="1" x14ac:dyDescent="0.4">
      <c r="B33" s="157" t="s">
        <v>98</v>
      </c>
      <c r="C33" s="120">
        <v>3</v>
      </c>
    </row>
    <row r="34" spans="2:3" ht="13.9" customHeight="1" x14ac:dyDescent="0.4">
      <c r="B34" s="157" t="s">
        <v>99</v>
      </c>
      <c r="C34" s="120">
        <v>6</v>
      </c>
    </row>
    <row r="35" spans="2:3" ht="13.9" customHeight="1" x14ac:dyDescent="0.4">
      <c r="B35" s="157" t="s">
        <v>100</v>
      </c>
      <c r="C35" s="120">
        <v>1</v>
      </c>
    </row>
    <row r="36" spans="2:3" ht="13.9" customHeight="1" x14ac:dyDescent="0.4">
      <c r="B36" s="157" t="s">
        <v>101</v>
      </c>
      <c r="C36" s="120">
        <v>9</v>
      </c>
    </row>
    <row r="37" spans="2:3" ht="13.9" customHeight="1" x14ac:dyDescent="0.4">
      <c r="B37" s="157" t="s">
        <v>102</v>
      </c>
      <c r="C37" s="120">
        <v>1</v>
      </c>
    </row>
    <row r="38" spans="2:3" ht="13.9" customHeight="1" x14ac:dyDescent="0.4">
      <c r="B38" s="157" t="s">
        <v>103</v>
      </c>
      <c r="C38" s="120">
        <v>9</v>
      </c>
    </row>
    <row r="39" spans="2:3" ht="13.9" customHeight="1" x14ac:dyDescent="0.4">
      <c r="B39" s="157" t="s">
        <v>104</v>
      </c>
      <c r="C39" s="120">
        <v>3</v>
      </c>
    </row>
    <row r="40" spans="2:3" ht="13.9" customHeight="1" x14ac:dyDescent="0.4">
      <c r="B40" s="157" t="s">
        <v>105</v>
      </c>
      <c r="C40" s="120">
        <v>1</v>
      </c>
    </row>
    <row r="41" spans="2:3" ht="13.9" customHeight="1" x14ac:dyDescent="0.4">
      <c r="B41" s="157" t="s">
        <v>106</v>
      </c>
      <c r="C41" s="120">
        <v>1</v>
      </c>
    </row>
    <row r="42" spans="2:3" ht="13.9" customHeight="1" x14ac:dyDescent="0.4">
      <c r="B42" s="157" t="s">
        <v>107</v>
      </c>
      <c r="C42" s="120">
        <v>1</v>
      </c>
    </row>
    <row r="43" spans="2:3" ht="13.9" customHeight="1" x14ac:dyDescent="0.4">
      <c r="B43" s="157" t="s">
        <v>108</v>
      </c>
      <c r="C43" s="120">
        <v>15</v>
      </c>
    </row>
    <row r="44" spans="2:3" ht="13.9" customHeight="1" x14ac:dyDescent="0.4">
      <c r="B44" s="157" t="s">
        <v>109</v>
      </c>
      <c r="C44" s="120">
        <v>7</v>
      </c>
    </row>
    <row r="45" spans="2:3" ht="13.9" customHeight="1" x14ac:dyDescent="0.4">
      <c r="B45" s="157" t="s">
        <v>110</v>
      </c>
      <c r="C45" s="120">
        <v>23</v>
      </c>
    </row>
    <row r="46" spans="2:3" ht="13.9" customHeight="1" x14ac:dyDescent="0.4">
      <c r="B46" s="157" t="s">
        <v>111</v>
      </c>
      <c r="C46" s="120">
        <v>2</v>
      </c>
    </row>
    <row r="47" spans="2:3" ht="13.9" customHeight="1" x14ac:dyDescent="0.4">
      <c r="B47" s="157" t="s">
        <v>112</v>
      </c>
      <c r="C47" s="120">
        <f>SUM(C4:C46)</f>
        <v>262</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47"/>
  <sheetViews>
    <sheetView view="pageBreakPreview" zoomScale="60" zoomScaleNormal="100" workbookViewId="0">
      <selection activeCell="N24" sqref="N24"/>
    </sheetView>
  </sheetViews>
  <sheetFormatPr defaultColWidth="8.875" defaultRowHeight="13.9" customHeight="1" x14ac:dyDescent="0.4"/>
  <cols>
    <col min="1" max="1" width="8.875" style="125" customWidth="1"/>
    <col min="2" max="2" width="12.375" style="154" customWidth="1"/>
    <col min="3" max="3" width="10.875" style="125" customWidth="1"/>
    <col min="4" max="16384" width="8.875" style="125"/>
  </cols>
  <sheetData>
    <row r="1" spans="2:3" ht="13.9" customHeight="1" x14ac:dyDescent="0.4">
      <c r="B1" s="153" t="s">
        <v>354</v>
      </c>
    </row>
    <row r="2" spans="2:3" ht="13.9" customHeight="1" x14ac:dyDescent="0.4">
      <c r="C2" s="155" t="s">
        <v>154</v>
      </c>
    </row>
    <row r="3" spans="2:3" ht="20.100000000000001" customHeight="1" x14ac:dyDescent="0.4">
      <c r="B3" s="156" t="s">
        <v>65</v>
      </c>
      <c r="C3" s="156" t="s">
        <v>9</v>
      </c>
    </row>
    <row r="4" spans="2:3" ht="13.9" customHeight="1" x14ac:dyDescent="0.4">
      <c r="B4" s="157" t="s">
        <v>69</v>
      </c>
      <c r="C4" s="120">
        <v>74</v>
      </c>
    </row>
    <row r="5" spans="2:3" ht="13.9" customHeight="1" x14ac:dyDescent="0.4">
      <c r="B5" s="157" t="s">
        <v>70</v>
      </c>
      <c r="C5" s="120">
        <v>16</v>
      </c>
    </row>
    <row r="6" spans="2:3" ht="13.9" customHeight="1" x14ac:dyDescent="0.4">
      <c r="B6" s="157" t="s">
        <v>71</v>
      </c>
      <c r="C6" s="120">
        <v>13</v>
      </c>
    </row>
    <row r="7" spans="2:3" ht="13.9" customHeight="1" x14ac:dyDescent="0.4">
      <c r="B7" s="157" t="s">
        <v>72</v>
      </c>
      <c r="C7" s="120">
        <v>5</v>
      </c>
    </row>
    <row r="8" spans="2:3" ht="13.9" customHeight="1" x14ac:dyDescent="0.4">
      <c r="B8" s="157" t="s">
        <v>73</v>
      </c>
      <c r="C8" s="120">
        <v>3</v>
      </c>
    </row>
    <row r="9" spans="2:3" ht="13.9" customHeight="1" x14ac:dyDescent="0.4">
      <c r="B9" s="157" t="s">
        <v>74</v>
      </c>
      <c r="C9" s="120">
        <v>1</v>
      </c>
    </row>
    <row r="10" spans="2:3" ht="13.9" customHeight="1" x14ac:dyDescent="0.4">
      <c r="B10" s="157" t="s">
        <v>75</v>
      </c>
      <c r="C10" s="120">
        <v>3</v>
      </c>
    </row>
    <row r="11" spans="2:3" ht="13.9" customHeight="1" x14ac:dyDescent="0.4">
      <c r="B11" s="157" t="s">
        <v>76</v>
      </c>
      <c r="C11" s="120">
        <v>18</v>
      </c>
    </row>
    <row r="12" spans="2:3" ht="13.9" customHeight="1" x14ac:dyDescent="0.4">
      <c r="B12" s="157" t="s">
        <v>77</v>
      </c>
      <c r="C12" s="120">
        <v>4</v>
      </c>
    </row>
    <row r="13" spans="2:3" ht="13.9" customHeight="1" x14ac:dyDescent="0.4">
      <c r="B13" s="157" t="s">
        <v>78</v>
      </c>
      <c r="C13" s="120">
        <v>0</v>
      </c>
    </row>
    <row r="14" spans="2:3" ht="13.9" customHeight="1" x14ac:dyDescent="0.4">
      <c r="B14" s="157" t="s">
        <v>79</v>
      </c>
      <c r="C14" s="120">
        <v>0</v>
      </c>
    </row>
    <row r="15" spans="2:3" ht="13.9" customHeight="1" x14ac:dyDescent="0.4">
      <c r="B15" s="157" t="s">
        <v>80</v>
      </c>
      <c r="C15" s="120">
        <v>11</v>
      </c>
    </row>
    <row r="16" spans="2:3" ht="13.9" customHeight="1" x14ac:dyDescent="0.4">
      <c r="B16" s="157" t="s">
        <v>81</v>
      </c>
      <c r="C16" s="120">
        <v>0</v>
      </c>
    </row>
    <row r="17" spans="2:3" ht="13.9" customHeight="1" x14ac:dyDescent="0.4">
      <c r="B17" s="157" t="s">
        <v>82</v>
      </c>
      <c r="C17" s="120">
        <v>1</v>
      </c>
    </row>
    <row r="18" spans="2:3" ht="13.9" customHeight="1" x14ac:dyDescent="0.4">
      <c r="B18" s="157" t="s">
        <v>83</v>
      </c>
      <c r="C18" s="120">
        <v>1</v>
      </c>
    </row>
    <row r="19" spans="2:3" ht="13.9" customHeight="1" x14ac:dyDescent="0.4">
      <c r="B19" s="157" t="s">
        <v>84</v>
      </c>
      <c r="C19" s="120">
        <v>1</v>
      </c>
    </row>
    <row r="20" spans="2:3" ht="13.9" customHeight="1" x14ac:dyDescent="0.4">
      <c r="B20" s="157" t="s">
        <v>85</v>
      </c>
      <c r="C20" s="120">
        <v>5</v>
      </c>
    </row>
    <row r="21" spans="2:3" ht="13.9" customHeight="1" x14ac:dyDescent="0.4">
      <c r="B21" s="157" t="s">
        <v>86</v>
      </c>
      <c r="C21" s="120">
        <v>0</v>
      </c>
    </row>
    <row r="22" spans="2:3" ht="13.9" customHeight="1" x14ac:dyDescent="0.4">
      <c r="B22" s="157" t="s">
        <v>87</v>
      </c>
      <c r="C22" s="120">
        <v>3</v>
      </c>
    </row>
    <row r="23" spans="2:3" ht="13.9" customHeight="1" x14ac:dyDescent="0.4">
      <c r="B23" s="157" t="s">
        <v>88</v>
      </c>
      <c r="C23" s="120">
        <v>0</v>
      </c>
    </row>
    <row r="24" spans="2:3" ht="13.9" customHeight="1" x14ac:dyDescent="0.4">
      <c r="B24" s="157" t="s">
        <v>89</v>
      </c>
      <c r="C24" s="120">
        <v>0</v>
      </c>
    </row>
    <row r="25" spans="2:3" ht="13.9" customHeight="1" x14ac:dyDescent="0.4">
      <c r="B25" s="157" t="s">
        <v>90</v>
      </c>
      <c r="C25" s="120">
        <v>0</v>
      </c>
    </row>
    <row r="26" spans="2:3" ht="13.9" customHeight="1" x14ac:dyDescent="0.4">
      <c r="B26" s="157" t="s">
        <v>91</v>
      </c>
      <c r="C26" s="120">
        <v>1</v>
      </c>
    </row>
    <row r="27" spans="2:3" ht="13.9" customHeight="1" x14ac:dyDescent="0.4">
      <c r="B27" s="157" t="s">
        <v>92</v>
      </c>
      <c r="C27" s="120">
        <v>0</v>
      </c>
    </row>
    <row r="28" spans="2:3" ht="13.9" customHeight="1" x14ac:dyDescent="0.4">
      <c r="B28" s="157" t="s">
        <v>93</v>
      </c>
      <c r="C28" s="120">
        <v>7</v>
      </c>
    </row>
    <row r="29" spans="2:3" ht="13.9" customHeight="1" x14ac:dyDescent="0.4">
      <c r="B29" s="157" t="s">
        <v>94</v>
      </c>
      <c r="C29" s="120">
        <v>5</v>
      </c>
    </row>
    <row r="30" spans="2:3" ht="13.9" customHeight="1" x14ac:dyDescent="0.4">
      <c r="B30" s="157" t="s">
        <v>95</v>
      </c>
      <c r="C30" s="120">
        <v>0</v>
      </c>
    </row>
    <row r="31" spans="2:3" ht="13.9" customHeight="1" x14ac:dyDescent="0.4">
      <c r="B31" s="157" t="s">
        <v>96</v>
      </c>
      <c r="C31" s="120">
        <v>4</v>
      </c>
    </row>
    <row r="32" spans="2:3" ht="13.9" customHeight="1" x14ac:dyDescent="0.4">
      <c r="B32" s="157" t="s">
        <v>97</v>
      </c>
      <c r="C32" s="120">
        <v>2</v>
      </c>
    </row>
    <row r="33" spans="2:3" ht="13.9" customHeight="1" x14ac:dyDescent="0.4">
      <c r="B33" s="157" t="s">
        <v>98</v>
      </c>
      <c r="C33" s="120">
        <v>7</v>
      </c>
    </row>
    <row r="34" spans="2:3" ht="13.9" customHeight="1" x14ac:dyDescent="0.4">
      <c r="B34" s="157" t="s">
        <v>99</v>
      </c>
      <c r="C34" s="120">
        <v>4</v>
      </c>
    </row>
    <row r="35" spans="2:3" ht="13.9" customHeight="1" x14ac:dyDescent="0.4">
      <c r="B35" s="157" t="s">
        <v>100</v>
      </c>
      <c r="C35" s="120">
        <v>0</v>
      </c>
    </row>
    <row r="36" spans="2:3" ht="13.9" customHeight="1" x14ac:dyDescent="0.4">
      <c r="B36" s="157" t="s">
        <v>101</v>
      </c>
      <c r="C36" s="120">
        <v>2</v>
      </c>
    </row>
    <row r="37" spans="2:3" ht="13.9" customHeight="1" x14ac:dyDescent="0.4">
      <c r="B37" s="157" t="s">
        <v>102</v>
      </c>
      <c r="C37" s="120">
        <v>3</v>
      </c>
    </row>
    <row r="38" spans="2:3" ht="13.9" customHeight="1" x14ac:dyDescent="0.4">
      <c r="B38" s="157" t="s">
        <v>103</v>
      </c>
      <c r="C38" s="120">
        <v>9</v>
      </c>
    </row>
    <row r="39" spans="2:3" ht="13.9" customHeight="1" x14ac:dyDescent="0.4">
      <c r="B39" s="157" t="s">
        <v>104</v>
      </c>
      <c r="C39" s="120">
        <v>0</v>
      </c>
    </row>
    <row r="40" spans="2:3" ht="13.9" customHeight="1" x14ac:dyDescent="0.4">
      <c r="B40" s="157" t="s">
        <v>105</v>
      </c>
      <c r="C40" s="120">
        <v>0</v>
      </c>
    </row>
    <row r="41" spans="2:3" ht="13.9" customHeight="1" x14ac:dyDescent="0.4">
      <c r="B41" s="157" t="s">
        <v>106</v>
      </c>
      <c r="C41" s="120">
        <v>0</v>
      </c>
    </row>
    <row r="42" spans="2:3" ht="13.9" customHeight="1" x14ac:dyDescent="0.4">
      <c r="B42" s="157" t="s">
        <v>107</v>
      </c>
      <c r="C42" s="120">
        <v>2</v>
      </c>
    </row>
    <row r="43" spans="2:3" ht="13.9" customHeight="1" x14ac:dyDescent="0.4">
      <c r="B43" s="157" t="s">
        <v>108</v>
      </c>
      <c r="C43" s="120">
        <v>11</v>
      </c>
    </row>
    <row r="44" spans="2:3" ht="13.9" customHeight="1" x14ac:dyDescent="0.4">
      <c r="B44" s="157" t="s">
        <v>109</v>
      </c>
      <c r="C44" s="120">
        <v>0</v>
      </c>
    </row>
    <row r="45" spans="2:3" ht="13.9" customHeight="1" x14ac:dyDescent="0.4">
      <c r="B45" s="157" t="s">
        <v>110</v>
      </c>
      <c r="C45" s="120">
        <v>2</v>
      </c>
    </row>
    <row r="46" spans="2:3" ht="13.9" customHeight="1" x14ac:dyDescent="0.4">
      <c r="B46" s="157" t="s">
        <v>111</v>
      </c>
      <c r="C46" s="120">
        <v>1</v>
      </c>
    </row>
    <row r="47" spans="2:3" ht="13.9" customHeight="1" x14ac:dyDescent="0.4">
      <c r="B47" s="157" t="s">
        <v>350</v>
      </c>
      <c r="C47" s="120">
        <v>219</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47"/>
  <sheetViews>
    <sheetView view="pageBreakPreview" zoomScale="60" zoomScaleNormal="100" workbookViewId="0">
      <selection activeCell="N24" sqref="N24"/>
    </sheetView>
  </sheetViews>
  <sheetFormatPr defaultColWidth="8.875" defaultRowHeight="13.9" customHeight="1" x14ac:dyDescent="0.4"/>
  <cols>
    <col min="1" max="1" width="8.875" style="125" customWidth="1"/>
    <col min="2" max="2" width="11.5" style="125" customWidth="1"/>
    <col min="3" max="3" width="11.625" style="125" customWidth="1"/>
    <col min="4" max="16384" width="8.875" style="125"/>
  </cols>
  <sheetData>
    <row r="1" spans="2:3" ht="13.9" customHeight="1" x14ac:dyDescent="0.4">
      <c r="B1" s="123" t="s">
        <v>353</v>
      </c>
    </row>
    <row r="2" spans="2:3" ht="13.9" customHeight="1" x14ac:dyDescent="0.4">
      <c r="C2" s="155" t="s">
        <v>154</v>
      </c>
    </row>
    <row r="3" spans="2:3" ht="20.100000000000001" customHeight="1" x14ac:dyDescent="0.4">
      <c r="B3" s="156" t="s">
        <v>65</v>
      </c>
      <c r="C3" s="156" t="s">
        <v>9</v>
      </c>
    </row>
    <row r="4" spans="2:3" ht="13.9" customHeight="1" x14ac:dyDescent="0.4">
      <c r="B4" s="120" t="s">
        <v>69</v>
      </c>
      <c r="C4" s="120">
        <v>47</v>
      </c>
    </row>
    <row r="5" spans="2:3" ht="13.9" customHeight="1" x14ac:dyDescent="0.4">
      <c r="B5" s="120" t="s">
        <v>70</v>
      </c>
      <c r="C5" s="120">
        <v>22</v>
      </c>
    </row>
    <row r="6" spans="2:3" ht="13.9" customHeight="1" x14ac:dyDescent="0.4">
      <c r="B6" s="120" t="s">
        <v>71</v>
      </c>
      <c r="C6" s="120">
        <v>15</v>
      </c>
    </row>
    <row r="7" spans="2:3" ht="13.9" customHeight="1" x14ac:dyDescent="0.4">
      <c r="B7" s="120" t="s">
        <v>72</v>
      </c>
      <c r="C7" s="120">
        <v>10</v>
      </c>
    </row>
    <row r="8" spans="2:3" ht="13.9" customHeight="1" x14ac:dyDescent="0.4">
      <c r="B8" s="120" t="s">
        <v>73</v>
      </c>
      <c r="C8" s="120">
        <v>9</v>
      </c>
    </row>
    <row r="9" spans="2:3" ht="13.9" customHeight="1" x14ac:dyDescent="0.4">
      <c r="B9" s="120" t="s">
        <v>74</v>
      </c>
      <c r="C9" s="120">
        <v>7</v>
      </c>
    </row>
    <row r="10" spans="2:3" ht="13.9" customHeight="1" x14ac:dyDescent="0.4">
      <c r="B10" s="120" t="s">
        <v>75</v>
      </c>
      <c r="C10" s="120">
        <v>3</v>
      </c>
    </row>
    <row r="11" spans="2:3" ht="13.9" customHeight="1" x14ac:dyDescent="0.4">
      <c r="B11" s="120" t="s">
        <v>76</v>
      </c>
      <c r="C11" s="120">
        <v>19</v>
      </c>
    </row>
    <row r="12" spans="2:3" ht="13.9" customHeight="1" x14ac:dyDescent="0.4">
      <c r="B12" s="120" t="s">
        <v>77</v>
      </c>
      <c r="C12" s="120">
        <v>14</v>
      </c>
    </row>
    <row r="13" spans="2:3" ht="13.9" customHeight="1" x14ac:dyDescent="0.4">
      <c r="B13" s="120" t="s">
        <v>78</v>
      </c>
      <c r="C13" s="120">
        <v>5</v>
      </c>
    </row>
    <row r="14" spans="2:3" ht="13.9" customHeight="1" x14ac:dyDescent="0.4">
      <c r="B14" s="120" t="s">
        <v>79</v>
      </c>
      <c r="C14" s="120">
        <v>0</v>
      </c>
    </row>
    <row r="15" spans="2:3" ht="13.9" customHeight="1" x14ac:dyDescent="0.4">
      <c r="B15" s="120" t="s">
        <v>80</v>
      </c>
      <c r="C15" s="120">
        <v>5</v>
      </c>
    </row>
    <row r="16" spans="2:3" ht="13.9" customHeight="1" x14ac:dyDescent="0.4">
      <c r="B16" s="120" t="s">
        <v>81</v>
      </c>
      <c r="C16" s="120">
        <v>7</v>
      </c>
    </row>
    <row r="17" spans="2:3" ht="13.9" customHeight="1" x14ac:dyDescent="0.4">
      <c r="B17" s="120" t="s">
        <v>82</v>
      </c>
      <c r="C17" s="120">
        <v>2</v>
      </c>
    </row>
    <row r="18" spans="2:3" ht="13.9" customHeight="1" x14ac:dyDescent="0.4">
      <c r="B18" s="120" t="s">
        <v>83</v>
      </c>
      <c r="C18" s="120">
        <v>8</v>
      </c>
    </row>
    <row r="19" spans="2:3" ht="13.9" customHeight="1" x14ac:dyDescent="0.4">
      <c r="B19" s="120" t="s">
        <v>84</v>
      </c>
      <c r="C19" s="120">
        <v>16</v>
      </c>
    </row>
    <row r="20" spans="2:3" ht="13.9" customHeight="1" x14ac:dyDescent="0.4">
      <c r="B20" s="120" t="s">
        <v>85</v>
      </c>
      <c r="C20" s="120">
        <v>20</v>
      </c>
    </row>
    <row r="21" spans="2:3" ht="13.9" customHeight="1" x14ac:dyDescent="0.4">
      <c r="B21" s="120" t="s">
        <v>86</v>
      </c>
      <c r="C21" s="120">
        <v>1</v>
      </c>
    </row>
    <row r="22" spans="2:3" ht="13.9" customHeight="1" x14ac:dyDescent="0.4">
      <c r="B22" s="120" t="s">
        <v>87</v>
      </c>
      <c r="C22" s="120">
        <v>3</v>
      </c>
    </row>
    <row r="23" spans="2:3" ht="13.9" customHeight="1" x14ac:dyDescent="0.4">
      <c r="B23" s="120" t="s">
        <v>88</v>
      </c>
      <c r="C23" s="120">
        <v>11</v>
      </c>
    </row>
    <row r="24" spans="2:3" ht="13.9" customHeight="1" x14ac:dyDescent="0.4">
      <c r="B24" s="120" t="s">
        <v>89</v>
      </c>
      <c r="C24" s="120">
        <v>3</v>
      </c>
    </row>
    <row r="25" spans="2:3" ht="13.9" customHeight="1" x14ac:dyDescent="0.4">
      <c r="B25" s="120" t="s">
        <v>90</v>
      </c>
      <c r="C25" s="120">
        <v>10</v>
      </c>
    </row>
    <row r="26" spans="2:3" ht="13.9" customHeight="1" x14ac:dyDescent="0.4">
      <c r="B26" s="120" t="s">
        <v>91</v>
      </c>
      <c r="C26" s="120">
        <v>12</v>
      </c>
    </row>
    <row r="27" spans="2:3" ht="13.9" customHeight="1" x14ac:dyDescent="0.4">
      <c r="B27" s="120" t="s">
        <v>92</v>
      </c>
      <c r="C27" s="120">
        <v>6</v>
      </c>
    </row>
    <row r="28" spans="2:3" ht="13.9" customHeight="1" x14ac:dyDescent="0.4">
      <c r="B28" s="120" t="s">
        <v>93</v>
      </c>
      <c r="C28" s="120">
        <v>15</v>
      </c>
    </row>
    <row r="29" spans="2:3" ht="13.9" customHeight="1" x14ac:dyDescent="0.4">
      <c r="B29" s="120" t="s">
        <v>94</v>
      </c>
      <c r="C29" s="120">
        <v>7</v>
      </c>
    </row>
    <row r="30" spans="2:3" ht="13.9" customHeight="1" x14ac:dyDescent="0.4">
      <c r="B30" s="120" t="s">
        <v>95</v>
      </c>
      <c r="C30" s="120">
        <v>4</v>
      </c>
    </row>
    <row r="31" spans="2:3" ht="13.9" customHeight="1" x14ac:dyDescent="0.4">
      <c r="B31" s="120" t="s">
        <v>96</v>
      </c>
      <c r="C31" s="120">
        <v>27</v>
      </c>
    </row>
    <row r="32" spans="2:3" ht="13.9" customHeight="1" x14ac:dyDescent="0.4">
      <c r="B32" s="120" t="s">
        <v>97</v>
      </c>
      <c r="C32" s="120">
        <v>11</v>
      </c>
    </row>
    <row r="33" spans="2:3" ht="13.9" customHeight="1" x14ac:dyDescent="0.4">
      <c r="B33" s="120" t="s">
        <v>98</v>
      </c>
      <c r="C33" s="120">
        <v>39</v>
      </c>
    </row>
    <row r="34" spans="2:3" ht="13.9" customHeight="1" x14ac:dyDescent="0.4">
      <c r="B34" s="120" t="s">
        <v>99</v>
      </c>
      <c r="C34" s="120">
        <v>2</v>
      </c>
    </row>
    <row r="35" spans="2:3" ht="13.9" customHeight="1" x14ac:dyDescent="0.4">
      <c r="B35" s="120" t="s">
        <v>100</v>
      </c>
      <c r="C35" s="120">
        <v>1</v>
      </c>
    </row>
    <row r="36" spans="2:3" ht="13.9" customHeight="1" x14ac:dyDescent="0.4">
      <c r="B36" s="120" t="s">
        <v>101</v>
      </c>
      <c r="C36" s="120">
        <v>7</v>
      </c>
    </row>
    <row r="37" spans="2:3" ht="13.9" customHeight="1" x14ac:dyDescent="0.4">
      <c r="B37" s="120" t="s">
        <v>102</v>
      </c>
      <c r="C37" s="120">
        <v>10</v>
      </c>
    </row>
    <row r="38" spans="2:3" ht="13.9" customHeight="1" x14ac:dyDescent="0.4">
      <c r="B38" s="120" t="s">
        <v>103</v>
      </c>
      <c r="C38" s="120">
        <v>36</v>
      </c>
    </row>
    <row r="39" spans="2:3" ht="13.9" customHeight="1" x14ac:dyDescent="0.4">
      <c r="B39" s="120" t="s">
        <v>104</v>
      </c>
      <c r="C39" s="120">
        <v>8</v>
      </c>
    </row>
    <row r="40" spans="2:3" ht="13.9" customHeight="1" x14ac:dyDescent="0.4">
      <c r="B40" s="120" t="s">
        <v>105</v>
      </c>
      <c r="C40" s="120">
        <v>0</v>
      </c>
    </row>
    <row r="41" spans="2:3" ht="13.9" customHeight="1" x14ac:dyDescent="0.4">
      <c r="B41" s="120" t="s">
        <v>106</v>
      </c>
      <c r="C41" s="120">
        <v>1</v>
      </c>
    </row>
    <row r="42" spans="2:3" ht="13.9" customHeight="1" x14ac:dyDescent="0.4">
      <c r="B42" s="120" t="s">
        <v>107</v>
      </c>
      <c r="C42" s="120">
        <v>22</v>
      </c>
    </row>
    <row r="43" spans="2:3" ht="13.9" customHeight="1" x14ac:dyDescent="0.4">
      <c r="B43" s="120" t="s">
        <v>108</v>
      </c>
      <c r="C43" s="120">
        <v>24</v>
      </c>
    </row>
    <row r="44" spans="2:3" ht="13.9" customHeight="1" x14ac:dyDescent="0.4">
      <c r="B44" s="120" t="s">
        <v>109</v>
      </c>
      <c r="C44" s="120">
        <v>17</v>
      </c>
    </row>
    <row r="45" spans="2:3" ht="13.9" customHeight="1" x14ac:dyDescent="0.4">
      <c r="B45" s="120" t="s">
        <v>110</v>
      </c>
      <c r="C45" s="120">
        <v>27</v>
      </c>
    </row>
    <row r="46" spans="2:3" ht="13.9" customHeight="1" x14ac:dyDescent="0.4">
      <c r="B46" s="120" t="s">
        <v>111</v>
      </c>
      <c r="C46" s="120">
        <v>7</v>
      </c>
    </row>
    <row r="47" spans="2:3" ht="13.9" customHeight="1" x14ac:dyDescent="0.4">
      <c r="B47" s="120" t="s">
        <v>350</v>
      </c>
      <c r="C47" s="120">
        <f>SUM(C4:C46)</f>
        <v>520</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47"/>
  <sheetViews>
    <sheetView view="pageBreakPreview" zoomScale="60" zoomScaleNormal="100" workbookViewId="0">
      <selection activeCell="N24" sqref="N24"/>
    </sheetView>
  </sheetViews>
  <sheetFormatPr defaultColWidth="8.875" defaultRowHeight="11.25" x14ac:dyDescent="0.4"/>
  <cols>
    <col min="1" max="1" width="8.875" style="125" customWidth="1"/>
    <col min="2" max="2" width="11.25" style="125" customWidth="1"/>
    <col min="3" max="3" width="12.375" style="125" customWidth="1"/>
    <col min="4" max="16384" width="8.875" style="125"/>
  </cols>
  <sheetData>
    <row r="1" spans="2:3" ht="13.9" customHeight="1" x14ac:dyDescent="0.4">
      <c r="B1" s="123" t="s">
        <v>352</v>
      </c>
    </row>
    <row r="2" spans="2:3" ht="13.9" customHeight="1" x14ac:dyDescent="0.4">
      <c r="C2" s="155" t="s">
        <v>154</v>
      </c>
    </row>
    <row r="3" spans="2:3" ht="20.100000000000001" customHeight="1" x14ac:dyDescent="0.4">
      <c r="B3" s="156" t="s">
        <v>65</v>
      </c>
      <c r="C3" s="156" t="s">
        <v>9</v>
      </c>
    </row>
    <row r="4" spans="2:3" ht="13.9" customHeight="1" x14ac:dyDescent="0.4">
      <c r="B4" s="120" t="s">
        <v>69</v>
      </c>
      <c r="C4" s="120">
        <v>44</v>
      </c>
    </row>
    <row r="5" spans="2:3" ht="13.9" customHeight="1" x14ac:dyDescent="0.4">
      <c r="B5" s="120" t="s">
        <v>70</v>
      </c>
      <c r="C5" s="120">
        <v>14</v>
      </c>
    </row>
    <row r="6" spans="2:3" ht="13.9" customHeight="1" x14ac:dyDescent="0.4">
      <c r="B6" s="120" t="s">
        <v>71</v>
      </c>
      <c r="C6" s="120">
        <v>19</v>
      </c>
    </row>
    <row r="7" spans="2:3" ht="13.9" customHeight="1" x14ac:dyDescent="0.4">
      <c r="B7" s="120" t="s">
        <v>72</v>
      </c>
      <c r="C7" s="120">
        <v>8</v>
      </c>
    </row>
    <row r="8" spans="2:3" ht="13.9" customHeight="1" x14ac:dyDescent="0.4">
      <c r="B8" s="120" t="s">
        <v>73</v>
      </c>
      <c r="C8" s="120">
        <v>12</v>
      </c>
    </row>
    <row r="9" spans="2:3" ht="13.9" customHeight="1" x14ac:dyDescent="0.4">
      <c r="B9" s="120" t="s">
        <v>74</v>
      </c>
      <c r="C9" s="120">
        <v>6</v>
      </c>
    </row>
    <row r="10" spans="2:3" ht="13.9" customHeight="1" x14ac:dyDescent="0.4">
      <c r="B10" s="120" t="s">
        <v>75</v>
      </c>
      <c r="C10" s="120">
        <v>3</v>
      </c>
    </row>
    <row r="11" spans="2:3" ht="13.9" customHeight="1" x14ac:dyDescent="0.4">
      <c r="B11" s="120" t="s">
        <v>76</v>
      </c>
      <c r="C11" s="120">
        <v>11</v>
      </c>
    </row>
    <row r="12" spans="2:3" ht="13.9" customHeight="1" x14ac:dyDescent="0.4">
      <c r="B12" s="120" t="s">
        <v>77</v>
      </c>
      <c r="C12" s="120">
        <v>9</v>
      </c>
    </row>
    <row r="13" spans="2:3" ht="13.9" customHeight="1" x14ac:dyDescent="0.4">
      <c r="B13" s="120" t="s">
        <v>78</v>
      </c>
      <c r="C13" s="120">
        <v>5</v>
      </c>
    </row>
    <row r="14" spans="2:3" ht="13.9" customHeight="1" x14ac:dyDescent="0.4">
      <c r="B14" s="120" t="s">
        <v>79</v>
      </c>
      <c r="C14" s="120">
        <v>0</v>
      </c>
    </row>
    <row r="15" spans="2:3" ht="13.9" customHeight="1" x14ac:dyDescent="0.4">
      <c r="B15" s="120" t="s">
        <v>80</v>
      </c>
      <c r="C15" s="120">
        <v>10</v>
      </c>
    </row>
    <row r="16" spans="2:3" ht="13.9" customHeight="1" x14ac:dyDescent="0.4">
      <c r="B16" s="120" t="s">
        <v>81</v>
      </c>
      <c r="C16" s="120">
        <v>6</v>
      </c>
    </row>
    <row r="17" spans="2:3" ht="13.9" customHeight="1" x14ac:dyDescent="0.4">
      <c r="B17" s="120" t="s">
        <v>82</v>
      </c>
      <c r="C17" s="120">
        <v>3</v>
      </c>
    </row>
    <row r="18" spans="2:3" ht="13.9" customHeight="1" x14ac:dyDescent="0.4">
      <c r="B18" s="120" t="s">
        <v>83</v>
      </c>
      <c r="C18" s="120">
        <v>1</v>
      </c>
    </row>
    <row r="19" spans="2:3" ht="13.9" customHeight="1" x14ac:dyDescent="0.4">
      <c r="B19" s="120" t="s">
        <v>84</v>
      </c>
      <c r="C19" s="120">
        <v>11</v>
      </c>
    </row>
    <row r="20" spans="2:3" ht="13.9" customHeight="1" x14ac:dyDescent="0.4">
      <c r="B20" s="120" t="s">
        <v>85</v>
      </c>
      <c r="C20" s="120">
        <v>5</v>
      </c>
    </row>
    <row r="21" spans="2:3" ht="13.9" customHeight="1" x14ac:dyDescent="0.4">
      <c r="B21" s="120" t="s">
        <v>86</v>
      </c>
      <c r="C21" s="120">
        <v>5</v>
      </c>
    </row>
    <row r="22" spans="2:3" ht="13.9" customHeight="1" x14ac:dyDescent="0.4">
      <c r="B22" s="120" t="s">
        <v>87</v>
      </c>
      <c r="C22" s="120">
        <v>12</v>
      </c>
    </row>
    <row r="23" spans="2:3" ht="13.9" customHeight="1" x14ac:dyDescent="0.4">
      <c r="B23" s="120" t="s">
        <v>88</v>
      </c>
      <c r="C23" s="120">
        <v>3</v>
      </c>
    </row>
    <row r="24" spans="2:3" ht="13.9" customHeight="1" x14ac:dyDescent="0.4">
      <c r="B24" s="120" t="s">
        <v>89</v>
      </c>
      <c r="C24" s="120">
        <v>3</v>
      </c>
    </row>
    <row r="25" spans="2:3" ht="13.9" customHeight="1" x14ac:dyDescent="0.4">
      <c r="B25" s="120" t="s">
        <v>90</v>
      </c>
      <c r="C25" s="120">
        <v>6</v>
      </c>
    </row>
    <row r="26" spans="2:3" ht="13.9" customHeight="1" x14ac:dyDescent="0.4">
      <c r="B26" s="120" t="s">
        <v>91</v>
      </c>
      <c r="C26" s="120">
        <v>5</v>
      </c>
    </row>
    <row r="27" spans="2:3" ht="13.9" customHeight="1" x14ac:dyDescent="0.4">
      <c r="B27" s="120" t="s">
        <v>92</v>
      </c>
      <c r="C27" s="120">
        <v>13</v>
      </c>
    </row>
    <row r="28" spans="2:3" ht="13.9" customHeight="1" x14ac:dyDescent="0.4">
      <c r="B28" s="120" t="s">
        <v>93</v>
      </c>
      <c r="C28" s="120">
        <v>7</v>
      </c>
    </row>
    <row r="29" spans="2:3" ht="13.9" customHeight="1" x14ac:dyDescent="0.4">
      <c r="B29" s="120" t="s">
        <v>94</v>
      </c>
      <c r="C29" s="120">
        <v>10</v>
      </c>
    </row>
    <row r="30" spans="2:3" ht="13.9" customHeight="1" x14ac:dyDescent="0.4">
      <c r="B30" s="120" t="s">
        <v>95</v>
      </c>
      <c r="C30" s="120">
        <v>3</v>
      </c>
    </row>
    <row r="31" spans="2:3" ht="13.9" customHeight="1" x14ac:dyDescent="0.4">
      <c r="B31" s="120" t="s">
        <v>96</v>
      </c>
      <c r="C31" s="120">
        <v>31</v>
      </c>
    </row>
    <row r="32" spans="2:3" ht="13.9" customHeight="1" x14ac:dyDescent="0.4">
      <c r="B32" s="120" t="s">
        <v>97</v>
      </c>
      <c r="C32" s="120">
        <v>14</v>
      </c>
    </row>
    <row r="33" spans="2:3" ht="13.9" customHeight="1" x14ac:dyDescent="0.4">
      <c r="B33" s="120" t="s">
        <v>98</v>
      </c>
      <c r="C33" s="120">
        <v>16</v>
      </c>
    </row>
    <row r="34" spans="2:3" ht="13.9" customHeight="1" x14ac:dyDescent="0.4">
      <c r="B34" s="120" t="s">
        <v>99</v>
      </c>
      <c r="C34" s="120">
        <v>7</v>
      </c>
    </row>
    <row r="35" spans="2:3" ht="13.9" customHeight="1" x14ac:dyDescent="0.4">
      <c r="B35" s="120" t="s">
        <v>100</v>
      </c>
      <c r="C35" s="120">
        <v>0</v>
      </c>
    </row>
    <row r="36" spans="2:3" ht="13.9" customHeight="1" x14ac:dyDescent="0.4">
      <c r="B36" s="120" t="s">
        <v>101</v>
      </c>
      <c r="C36" s="120">
        <v>7</v>
      </c>
    </row>
    <row r="37" spans="2:3" ht="13.9" customHeight="1" x14ac:dyDescent="0.4">
      <c r="B37" s="120" t="s">
        <v>102</v>
      </c>
      <c r="C37" s="120">
        <v>1</v>
      </c>
    </row>
    <row r="38" spans="2:3" ht="13.9" customHeight="1" x14ac:dyDescent="0.4">
      <c r="B38" s="120" t="s">
        <v>103</v>
      </c>
      <c r="C38" s="120">
        <v>15</v>
      </c>
    </row>
    <row r="39" spans="2:3" ht="13.9" customHeight="1" x14ac:dyDescent="0.4">
      <c r="B39" s="120" t="s">
        <v>104</v>
      </c>
      <c r="C39" s="120">
        <v>14</v>
      </c>
    </row>
    <row r="40" spans="2:3" ht="13.9" customHeight="1" x14ac:dyDescent="0.4">
      <c r="B40" s="120" t="s">
        <v>105</v>
      </c>
      <c r="C40" s="120">
        <v>0</v>
      </c>
    </row>
    <row r="41" spans="2:3" ht="13.9" customHeight="1" x14ac:dyDescent="0.4">
      <c r="B41" s="120" t="s">
        <v>106</v>
      </c>
      <c r="C41" s="120">
        <v>0</v>
      </c>
    </row>
    <row r="42" spans="2:3" ht="13.9" customHeight="1" x14ac:dyDescent="0.4">
      <c r="B42" s="120" t="s">
        <v>107</v>
      </c>
      <c r="C42" s="120">
        <v>14</v>
      </c>
    </row>
    <row r="43" spans="2:3" ht="13.9" customHeight="1" x14ac:dyDescent="0.4">
      <c r="B43" s="120" t="s">
        <v>108</v>
      </c>
      <c r="C43" s="120">
        <v>11</v>
      </c>
    </row>
    <row r="44" spans="2:3" ht="13.9" customHeight="1" x14ac:dyDescent="0.4">
      <c r="B44" s="120" t="s">
        <v>109</v>
      </c>
      <c r="C44" s="120">
        <v>15</v>
      </c>
    </row>
    <row r="45" spans="2:3" ht="13.9" customHeight="1" x14ac:dyDescent="0.4">
      <c r="B45" s="120" t="s">
        <v>110</v>
      </c>
      <c r="C45" s="120">
        <v>34</v>
      </c>
    </row>
    <row r="46" spans="2:3" ht="13.9" customHeight="1" x14ac:dyDescent="0.4">
      <c r="B46" s="120" t="s">
        <v>111</v>
      </c>
      <c r="C46" s="120">
        <v>6</v>
      </c>
    </row>
    <row r="47" spans="2:3" ht="13.9" customHeight="1" x14ac:dyDescent="0.4">
      <c r="B47" s="120" t="s">
        <v>112</v>
      </c>
      <c r="C47" s="120">
        <f>SUM(C4:C46)</f>
        <v>419</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workbookViewId="0">
      <selection activeCell="N24" sqref="N24"/>
    </sheetView>
  </sheetViews>
  <sheetFormatPr defaultColWidth="8.875" defaultRowHeight="13.9" customHeight="1" x14ac:dyDescent="0.4"/>
  <cols>
    <col min="1" max="1" width="8.875" style="125" customWidth="1"/>
    <col min="2" max="2" width="13.625" style="125" bestFit="1" customWidth="1"/>
    <col min="3" max="4" width="10.625" style="125" customWidth="1"/>
    <col min="5" max="16384" width="8.875" style="125"/>
  </cols>
  <sheetData>
    <row r="1" spans="2:4" ht="13.9" customHeight="1" x14ac:dyDescent="0.4">
      <c r="B1" s="184" t="s">
        <v>448</v>
      </c>
    </row>
    <row r="2" spans="2:4" ht="13.9" customHeight="1" x14ac:dyDescent="0.4">
      <c r="D2" s="155" t="s">
        <v>449</v>
      </c>
    </row>
    <row r="3" spans="2:4" ht="13.9" customHeight="1" x14ac:dyDescent="0.4">
      <c r="B3" s="127" t="s">
        <v>39</v>
      </c>
      <c r="C3" s="127" t="s">
        <v>115</v>
      </c>
      <c r="D3" s="127" t="s">
        <v>203</v>
      </c>
    </row>
    <row r="4" spans="2:4" ht="13.9" customHeight="1" x14ac:dyDescent="0.4">
      <c r="B4" s="157" t="s">
        <v>59</v>
      </c>
      <c r="C4" s="185">
        <v>222</v>
      </c>
      <c r="D4" s="186">
        <v>6408</v>
      </c>
    </row>
    <row r="5" spans="2:4" ht="13.9" customHeight="1" x14ac:dyDescent="0.4">
      <c r="B5" s="157" t="s">
        <v>46</v>
      </c>
      <c r="C5" s="185">
        <v>321</v>
      </c>
      <c r="D5" s="186">
        <v>22869</v>
      </c>
    </row>
    <row r="6" spans="2:4" ht="13.9" customHeight="1" x14ac:dyDescent="0.4">
      <c r="B6" s="157" t="s">
        <v>47</v>
      </c>
      <c r="C6" s="185">
        <v>134</v>
      </c>
      <c r="D6" s="186">
        <v>16484</v>
      </c>
    </row>
    <row r="7" spans="2:4" ht="13.9" customHeight="1" x14ac:dyDescent="0.4">
      <c r="B7" s="157" t="s">
        <v>48</v>
      </c>
      <c r="C7" s="185">
        <v>100</v>
      </c>
      <c r="D7" s="186">
        <v>17115</v>
      </c>
    </row>
    <row r="8" spans="2:4" ht="13.9" customHeight="1" x14ac:dyDescent="0.4">
      <c r="B8" s="157" t="s">
        <v>49</v>
      </c>
      <c r="C8" s="185">
        <v>95</v>
      </c>
      <c r="D8" s="186">
        <v>22687</v>
      </c>
    </row>
    <row r="9" spans="2:4" ht="13.9" customHeight="1" x14ac:dyDescent="0.4">
      <c r="B9" s="157" t="s">
        <v>50</v>
      </c>
      <c r="C9" s="185">
        <v>99</v>
      </c>
      <c r="D9" s="186">
        <v>38257</v>
      </c>
    </row>
    <row r="10" spans="2:4" ht="13.9" customHeight="1" x14ac:dyDescent="0.4">
      <c r="B10" s="157" t="s">
        <v>51</v>
      </c>
      <c r="C10" s="185">
        <v>67</v>
      </c>
      <c r="D10" s="186">
        <v>46389</v>
      </c>
    </row>
    <row r="11" spans="2:4" ht="13.9" customHeight="1" x14ac:dyDescent="0.4">
      <c r="B11" s="157" t="s">
        <v>52</v>
      </c>
      <c r="C11" s="185">
        <v>10</v>
      </c>
      <c r="D11" s="186">
        <v>11461</v>
      </c>
    </row>
    <row r="12" spans="2:4" ht="13.9" customHeight="1" x14ac:dyDescent="0.4">
      <c r="B12" s="157" t="s">
        <v>53</v>
      </c>
      <c r="C12" s="185">
        <v>4</v>
      </c>
      <c r="D12" s="186">
        <v>9502</v>
      </c>
    </row>
    <row r="13" spans="2:4" ht="13.9" customHeight="1" x14ac:dyDescent="0.4">
      <c r="B13" s="157" t="s">
        <v>54</v>
      </c>
      <c r="C13" s="185">
        <v>5</v>
      </c>
      <c r="D13" s="186">
        <v>18251</v>
      </c>
    </row>
    <row r="14" spans="2:4" ht="13.9" customHeight="1" x14ac:dyDescent="0.4">
      <c r="B14" s="163" t="s">
        <v>55</v>
      </c>
      <c r="C14" s="182">
        <v>1057</v>
      </c>
      <c r="D14" s="182">
        <v>209423</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47"/>
  <sheetViews>
    <sheetView view="pageBreakPreview" zoomScale="60" zoomScaleNormal="100" workbookViewId="0">
      <selection activeCell="N24" sqref="N24"/>
    </sheetView>
  </sheetViews>
  <sheetFormatPr defaultColWidth="8.875" defaultRowHeight="13.9" customHeight="1" x14ac:dyDescent="0.4"/>
  <cols>
    <col min="1" max="1" width="8.875" style="125" customWidth="1"/>
    <col min="2" max="2" width="11" style="154" customWidth="1"/>
    <col min="3" max="3" width="11.125" style="125" customWidth="1"/>
    <col min="4" max="16384" width="8.875" style="125"/>
  </cols>
  <sheetData>
    <row r="1" spans="2:3" ht="13.9" customHeight="1" x14ac:dyDescent="0.4">
      <c r="B1" s="153" t="s">
        <v>351</v>
      </c>
    </row>
    <row r="2" spans="2:3" ht="13.9" customHeight="1" x14ac:dyDescent="0.4">
      <c r="C2" s="155" t="s">
        <v>154</v>
      </c>
    </row>
    <row r="3" spans="2:3" ht="20.100000000000001" customHeight="1" x14ac:dyDescent="0.4">
      <c r="B3" s="156" t="s">
        <v>65</v>
      </c>
      <c r="C3" s="156" t="s">
        <v>326</v>
      </c>
    </row>
    <row r="4" spans="2:3" ht="13.9" customHeight="1" x14ac:dyDescent="0.4">
      <c r="B4" s="157" t="s">
        <v>69</v>
      </c>
      <c r="C4" s="120">
        <v>61</v>
      </c>
    </row>
    <row r="5" spans="2:3" ht="13.9" customHeight="1" x14ac:dyDescent="0.4">
      <c r="B5" s="157" t="s">
        <v>70</v>
      </c>
      <c r="C5" s="120">
        <v>16</v>
      </c>
    </row>
    <row r="6" spans="2:3" ht="13.9" customHeight="1" x14ac:dyDescent="0.4">
      <c r="B6" s="157" t="s">
        <v>71</v>
      </c>
      <c r="C6" s="120">
        <v>10</v>
      </c>
    </row>
    <row r="7" spans="2:3" ht="13.9" customHeight="1" x14ac:dyDescent="0.4">
      <c r="B7" s="157" t="s">
        <v>72</v>
      </c>
      <c r="C7" s="120">
        <v>6</v>
      </c>
    </row>
    <row r="8" spans="2:3" ht="13.9" customHeight="1" x14ac:dyDescent="0.4">
      <c r="B8" s="157" t="s">
        <v>73</v>
      </c>
      <c r="C8" s="120">
        <v>7</v>
      </c>
    </row>
    <row r="9" spans="2:3" ht="13.9" customHeight="1" x14ac:dyDescent="0.4">
      <c r="B9" s="157" t="s">
        <v>74</v>
      </c>
      <c r="C9" s="120">
        <v>8</v>
      </c>
    </row>
    <row r="10" spans="2:3" ht="13.9" customHeight="1" x14ac:dyDescent="0.4">
      <c r="B10" s="157" t="s">
        <v>75</v>
      </c>
      <c r="C10" s="120">
        <v>0</v>
      </c>
    </row>
    <row r="11" spans="2:3" ht="13.9" customHeight="1" x14ac:dyDescent="0.4">
      <c r="B11" s="157" t="s">
        <v>76</v>
      </c>
      <c r="C11" s="120">
        <v>9</v>
      </c>
    </row>
    <row r="12" spans="2:3" ht="13.9" customHeight="1" x14ac:dyDescent="0.4">
      <c r="B12" s="157" t="s">
        <v>77</v>
      </c>
      <c r="C12" s="120">
        <v>10</v>
      </c>
    </row>
    <row r="13" spans="2:3" ht="13.9" customHeight="1" x14ac:dyDescent="0.4">
      <c r="B13" s="157" t="s">
        <v>78</v>
      </c>
      <c r="C13" s="120">
        <v>3</v>
      </c>
    </row>
    <row r="14" spans="2:3" ht="13.9" customHeight="1" x14ac:dyDescent="0.4">
      <c r="B14" s="157" t="s">
        <v>79</v>
      </c>
      <c r="C14" s="120">
        <v>2</v>
      </c>
    </row>
    <row r="15" spans="2:3" ht="13.9" customHeight="1" x14ac:dyDescent="0.4">
      <c r="B15" s="157" t="s">
        <v>80</v>
      </c>
      <c r="C15" s="120">
        <v>30</v>
      </c>
    </row>
    <row r="16" spans="2:3" ht="13.9" customHeight="1" x14ac:dyDescent="0.4">
      <c r="B16" s="157" t="s">
        <v>81</v>
      </c>
      <c r="C16" s="120">
        <v>7</v>
      </c>
    </row>
    <row r="17" spans="2:3" ht="13.9" customHeight="1" x14ac:dyDescent="0.4">
      <c r="B17" s="157" t="s">
        <v>82</v>
      </c>
      <c r="C17" s="120">
        <v>3</v>
      </c>
    </row>
    <row r="18" spans="2:3" ht="13.9" customHeight="1" x14ac:dyDescent="0.4">
      <c r="B18" s="157" t="s">
        <v>83</v>
      </c>
      <c r="C18" s="120">
        <v>5</v>
      </c>
    </row>
    <row r="19" spans="2:3" ht="13.9" customHeight="1" x14ac:dyDescent="0.4">
      <c r="B19" s="157" t="s">
        <v>84</v>
      </c>
      <c r="C19" s="120">
        <v>12</v>
      </c>
    </row>
    <row r="20" spans="2:3" ht="13.9" customHeight="1" x14ac:dyDescent="0.4">
      <c r="B20" s="157" t="s">
        <v>85</v>
      </c>
      <c r="C20" s="120">
        <v>15</v>
      </c>
    </row>
    <row r="21" spans="2:3" ht="13.9" customHeight="1" x14ac:dyDescent="0.4">
      <c r="B21" s="157" t="s">
        <v>86</v>
      </c>
      <c r="C21" s="120">
        <v>3</v>
      </c>
    </row>
    <row r="22" spans="2:3" ht="13.9" customHeight="1" x14ac:dyDescent="0.4">
      <c r="B22" s="157" t="s">
        <v>87</v>
      </c>
      <c r="C22" s="120">
        <v>12</v>
      </c>
    </row>
    <row r="23" spans="2:3" ht="13.9" customHeight="1" x14ac:dyDescent="0.4">
      <c r="B23" s="157" t="s">
        <v>88</v>
      </c>
      <c r="C23" s="120">
        <v>9</v>
      </c>
    </row>
    <row r="24" spans="2:3" ht="13.9" customHeight="1" x14ac:dyDescent="0.4">
      <c r="B24" s="157" t="s">
        <v>89</v>
      </c>
      <c r="C24" s="120">
        <v>3</v>
      </c>
    </row>
    <row r="25" spans="2:3" ht="13.9" customHeight="1" x14ac:dyDescent="0.4">
      <c r="B25" s="157" t="s">
        <v>90</v>
      </c>
      <c r="C25" s="120">
        <v>6</v>
      </c>
    </row>
    <row r="26" spans="2:3" ht="13.9" customHeight="1" x14ac:dyDescent="0.4">
      <c r="B26" s="157" t="s">
        <v>91</v>
      </c>
      <c r="C26" s="120">
        <v>6</v>
      </c>
    </row>
    <row r="27" spans="2:3" ht="13.9" customHeight="1" x14ac:dyDescent="0.4">
      <c r="B27" s="157" t="s">
        <v>92</v>
      </c>
      <c r="C27" s="120">
        <v>7</v>
      </c>
    </row>
    <row r="28" spans="2:3" ht="13.9" customHeight="1" x14ac:dyDescent="0.4">
      <c r="B28" s="157" t="s">
        <v>93</v>
      </c>
      <c r="C28" s="120">
        <v>8</v>
      </c>
    </row>
    <row r="29" spans="2:3" ht="13.9" customHeight="1" x14ac:dyDescent="0.4">
      <c r="B29" s="157" t="s">
        <v>94</v>
      </c>
      <c r="C29" s="120">
        <v>5</v>
      </c>
    </row>
    <row r="30" spans="2:3" ht="13.9" customHeight="1" x14ac:dyDescent="0.4">
      <c r="B30" s="157" t="s">
        <v>95</v>
      </c>
      <c r="C30" s="120">
        <v>0</v>
      </c>
    </row>
    <row r="31" spans="2:3" ht="13.9" customHeight="1" x14ac:dyDescent="0.4">
      <c r="B31" s="157" t="s">
        <v>96</v>
      </c>
      <c r="C31" s="120">
        <v>31</v>
      </c>
    </row>
    <row r="32" spans="2:3" ht="13.9" customHeight="1" x14ac:dyDescent="0.4">
      <c r="B32" s="157" t="s">
        <v>97</v>
      </c>
      <c r="C32" s="120">
        <v>20</v>
      </c>
    </row>
    <row r="33" spans="2:3" ht="13.9" customHeight="1" x14ac:dyDescent="0.4">
      <c r="B33" s="157" t="s">
        <v>98</v>
      </c>
      <c r="C33" s="120">
        <v>37</v>
      </c>
    </row>
    <row r="34" spans="2:3" ht="13.9" customHeight="1" x14ac:dyDescent="0.4">
      <c r="B34" s="157" t="s">
        <v>99</v>
      </c>
      <c r="C34" s="120">
        <v>7</v>
      </c>
    </row>
    <row r="35" spans="2:3" ht="13.9" customHeight="1" x14ac:dyDescent="0.4">
      <c r="B35" s="157" t="s">
        <v>100</v>
      </c>
      <c r="C35" s="120">
        <v>0</v>
      </c>
    </row>
    <row r="36" spans="2:3" ht="13.9" customHeight="1" x14ac:dyDescent="0.4">
      <c r="B36" s="157" t="s">
        <v>101</v>
      </c>
      <c r="C36" s="120">
        <v>8</v>
      </c>
    </row>
    <row r="37" spans="2:3" ht="13.9" customHeight="1" x14ac:dyDescent="0.4">
      <c r="B37" s="157" t="s">
        <v>102</v>
      </c>
      <c r="C37" s="120">
        <v>10</v>
      </c>
    </row>
    <row r="38" spans="2:3" ht="13.9" customHeight="1" x14ac:dyDescent="0.4">
      <c r="B38" s="157" t="s">
        <v>103</v>
      </c>
      <c r="C38" s="120">
        <v>29</v>
      </c>
    </row>
    <row r="39" spans="2:3" ht="13.9" customHeight="1" x14ac:dyDescent="0.4">
      <c r="B39" s="157" t="s">
        <v>104</v>
      </c>
      <c r="C39" s="120">
        <v>6</v>
      </c>
    </row>
    <row r="40" spans="2:3" ht="13.9" customHeight="1" x14ac:dyDescent="0.4">
      <c r="B40" s="157" t="s">
        <v>105</v>
      </c>
      <c r="C40" s="120">
        <v>1</v>
      </c>
    </row>
    <row r="41" spans="2:3" ht="13.9" customHeight="1" x14ac:dyDescent="0.4">
      <c r="B41" s="157" t="s">
        <v>106</v>
      </c>
      <c r="C41" s="120">
        <v>2</v>
      </c>
    </row>
    <row r="42" spans="2:3" ht="13.9" customHeight="1" x14ac:dyDescent="0.4">
      <c r="B42" s="157" t="s">
        <v>107</v>
      </c>
      <c r="C42" s="120">
        <v>9</v>
      </c>
    </row>
    <row r="43" spans="2:3" ht="13.9" customHeight="1" x14ac:dyDescent="0.4">
      <c r="B43" s="157" t="s">
        <v>108</v>
      </c>
      <c r="C43" s="120">
        <v>28</v>
      </c>
    </row>
    <row r="44" spans="2:3" ht="13.9" customHeight="1" x14ac:dyDescent="0.4">
      <c r="B44" s="157" t="s">
        <v>109</v>
      </c>
      <c r="C44" s="120">
        <v>11</v>
      </c>
    </row>
    <row r="45" spans="2:3" ht="13.9" customHeight="1" x14ac:dyDescent="0.4">
      <c r="B45" s="157" t="s">
        <v>110</v>
      </c>
      <c r="C45" s="120">
        <v>30</v>
      </c>
    </row>
    <row r="46" spans="2:3" ht="13.9" customHeight="1" x14ac:dyDescent="0.4">
      <c r="B46" s="157" t="s">
        <v>111</v>
      </c>
      <c r="C46" s="120">
        <v>2</v>
      </c>
    </row>
    <row r="47" spans="2:3" ht="13.9" customHeight="1" x14ac:dyDescent="0.4">
      <c r="B47" s="157" t="s">
        <v>350</v>
      </c>
      <c r="C47" s="120">
        <f>SUM(C4:C46)</f>
        <v>494</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47"/>
  <sheetViews>
    <sheetView view="pageBreakPreview" zoomScale="60" zoomScaleNormal="100" workbookViewId="0">
      <selection activeCell="N24" sqref="N24"/>
    </sheetView>
  </sheetViews>
  <sheetFormatPr defaultColWidth="8.875" defaultRowHeight="11.25" x14ac:dyDescent="0.4"/>
  <cols>
    <col min="1" max="1" width="8.875" style="125" customWidth="1"/>
    <col min="2" max="2" width="11.625" style="154" customWidth="1"/>
    <col min="3" max="3" width="13" style="125" customWidth="1"/>
    <col min="4" max="16384" width="8.875" style="125"/>
  </cols>
  <sheetData>
    <row r="1" spans="2:3" ht="13.9" customHeight="1" x14ac:dyDescent="0.4">
      <c r="B1" s="153" t="s">
        <v>348</v>
      </c>
    </row>
    <row r="2" spans="2:3" ht="13.9" customHeight="1" x14ac:dyDescent="0.4">
      <c r="C2" s="155" t="s">
        <v>154</v>
      </c>
    </row>
    <row r="3" spans="2:3" ht="20.100000000000001" customHeight="1" x14ac:dyDescent="0.4">
      <c r="B3" s="156" t="s">
        <v>65</v>
      </c>
      <c r="C3" s="156" t="s">
        <v>349</v>
      </c>
    </row>
    <row r="4" spans="2:3" ht="13.9" customHeight="1" x14ac:dyDescent="0.4">
      <c r="B4" s="157" t="s">
        <v>69</v>
      </c>
      <c r="C4" s="120">
        <v>69</v>
      </c>
    </row>
    <row r="5" spans="2:3" ht="13.9" customHeight="1" x14ac:dyDescent="0.4">
      <c r="B5" s="157" t="s">
        <v>70</v>
      </c>
      <c r="C5" s="120">
        <v>18</v>
      </c>
    </row>
    <row r="6" spans="2:3" ht="13.9" customHeight="1" x14ac:dyDescent="0.4">
      <c r="B6" s="157" t="s">
        <v>71</v>
      </c>
      <c r="C6" s="120">
        <v>13</v>
      </c>
    </row>
    <row r="7" spans="2:3" ht="13.9" customHeight="1" x14ac:dyDescent="0.4">
      <c r="B7" s="157" t="s">
        <v>72</v>
      </c>
      <c r="C7" s="120">
        <v>4</v>
      </c>
    </row>
    <row r="8" spans="2:3" ht="13.9" customHeight="1" x14ac:dyDescent="0.4">
      <c r="B8" s="157" t="s">
        <v>73</v>
      </c>
      <c r="C8" s="120">
        <v>7</v>
      </c>
    </row>
    <row r="9" spans="2:3" ht="13.9" customHeight="1" x14ac:dyDescent="0.4">
      <c r="B9" s="157" t="s">
        <v>74</v>
      </c>
      <c r="C9" s="120">
        <v>8</v>
      </c>
    </row>
    <row r="10" spans="2:3" ht="13.9" customHeight="1" x14ac:dyDescent="0.4">
      <c r="B10" s="157" t="s">
        <v>75</v>
      </c>
      <c r="C10" s="120">
        <v>6</v>
      </c>
    </row>
    <row r="11" spans="2:3" ht="13.9" customHeight="1" x14ac:dyDescent="0.4">
      <c r="B11" s="157" t="s">
        <v>76</v>
      </c>
      <c r="C11" s="120">
        <v>7</v>
      </c>
    </row>
    <row r="12" spans="2:3" ht="13.9" customHeight="1" x14ac:dyDescent="0.4">
      <c r="B12" s="157" t="s">
        <v>77</v>
      </c>
      <c r="C12" s="120">
        <v>13</v>
      </c>
    </row>
    <row r="13" spans="2:3" ht="13.9" customHeight="1" x14ac:dyDescent="0.4">
      <c r="B13" s="157" t="s">
        <v>78</v>
      </c>
      <c r="C13" s="120">
        <v>2</v>
      </c>
    </row>
    <row r="14" spans="2:3" ht="13.9" customHeight="1" x14ac:dyDescent="0.4">
      <c r="B14" s="157" t="s">
        <v>79</v>
      </c>
      <c r="C14" s="120">
        <v>1</v>
      </c>
    </row>
    <row r="15" spans="2:3" ht="13.9" customHeight="1" x14ac:dyDescent="0.4">
      <c r="B15" s="157" t="s">
        <v>80</v>
      </c>
      <c r="C15" s="120">
        <v>22</v>
      </c>
    </row>
    <row r="16" spans="2:3" ht="13.9" customHeight="1" x14ac:dyDescent="0.4">
      <c r="B16" s="157" t="s">
        <v>81</v>
      </c>
      <c r="C16" s="120">
        <v>4</v>
      </c>
    </row>
    <row r="17" spans="2:3" ht="13.9" customHeight="1" x14ac:dyDescent="0.4">
      <c r="B17" s="157" t="s">
        <v>82</v>
      </c>
      <c r="C17" s="120">
        <v>2</v>
      </c>
    </row>
    <row r="18" spans="2:3" ht="13.9" customHeight="1" x14ac:dyDescent="0.4">
      <c r="B18" s="157" t="s">
        <v>83</v>
      </c>
      <c r="C18" s="120">
        <v>3</v>
      </c>
    </row>
    <row r="19" spans="2:3" ht="13.9" customHeight="1" x14ac:dyDescent="0.4">
      <c r="B19" s="157" t="s">
        <v>84</v>
      </c>
      <c r="C19" s="120">
        <v>11</v>
      </c>
    </row>
    <row r="20" spans="2:3" ht="13.9" customHeight="1" x14ac:dyDescent="0.4">
      <c r="B20" s="157" t="s">
        <v>85</v>
      </c>
      <c r="C20" s="120">
        <v>18</v>
      </c>
    </row>
    <row r="21" spans="2:3" ht="13.9" customHeight="1" x14ac:dyDescent="0.4">
      <c r="B21" s="157" t="s">
        <v>86</v>
      </c>
      <c r="C21" s="120">
        <v>3</v>
      </c>
    </row>
    <row r="22" spans="2:3" ht="13.9" customHeight="1" x14ac:dyDescent="0.4">
      <c r="B22" s="157" t="s">
        <v>87</v>
      </c>
      <c r="C22" s="120">
        <v>13</v>
      </c>
    </row>
    <row r="23" spans="2:3" ht="13.9" customHeight="1" x14ac:dyDescent="0.4">
      <c r="B23" s="157" t="s">
        <v>88</v>
      </c>
      <c r="C23" s="120">
        <v>8</v>
      </c>
    </row>
    <row r="24" spans="2:3" ht="13.9" customHeight="1" x14ac:dyDescent="0.4">
      <c r="B24" s="157" t="s">
        <v>89</v>
      </c>
      <c r="C24" s="120">
        <v>3</v>
      </c>
    </row>
    <row r="25" spans="2:3" ht="13.9" customHeight="1" x14ac:dyDescent="0.4">
      <c r="B25" s="157" t="s">
        <v>90</v>
      </c>
      <c r="C25" s="120">
        <v>1</v>
      </c>
    </row>
    <row r="26" spans="2:3" ht="13.9" customHeight="1" x14ac:dyDescent="0.4">
      <c r="B26" s="157" t="s">
        <v>91</v>
      </c>
      <c r="C26" s="120">
        <v>8</v>
      </c>
    </row>
    <row r="27" spans="2:3" ht="13.9" customHeight="1" x14ac:dyDescent="0.4">
      <c r="B27" s="157" t="s">
        <v>92</v>
      </c>
      <c r="C27" s="120">
        <v>9</v>
      </c>
    </row>
    <row r="28" spans="2:3" ht="13.9" customHeight="1" x14ac:dyDescent="0.4">
      <c r="B28" s="157" t="s">
        <v>93</v>
      </c>
      <c r="C28" s="120">
        <v>12</v>
      </c>
    </row>
    <row r="29" spans="2:3" ht="13.9" customHeight="1" x14ac:dyDescent="0.4">
      <c r="B29" s="157" t="s">
        <v>94</v>
      </c>
      <c r="C29" s="120">
        <v>9</v>
      </c>
    </row>
    <row r="30" spans="2:3" ht="13.9" customHeight="1" x14ac:dyDescent="0.4">
      <c r="B30" s="157" t="s">
        <v>95</v>
      </c>
      <c r="C30" s="120">
        <v>1</v>
      </c>
    </row>
    <row r="31" spans="2:3" ht="13.9" customHeight="1" x14ac:dyDescent="0.4">
      <c r="B31" s="157" t="s">
        <v>96</v>
      </c>
      <c r="C31" s="120">
        <v>30</v>
      </c>
    </row>
    <row r="32" spans="2:3" ht="13.9" customHeight="1" x14ac:dyDescent="0.4">
      <c r="B32" s="157" t="s">
        <v>97</v>
      </c>
      <c r="C32" s="120">
        <v>10</v>
      </c>
    </row>
    <row r="33" spans="2:3" ht="13.9" customHeight="1" x14ac:dyDescent="0.4">
      <c r="B33" s="157" t="s">
        <v>98</v>
      </c>
      <c r="C33" s="120">
        <v>25</v>
      </c>
    </row>
    <row r="34" spans="2:3" ht="13.9" customHeight="1" x14ac:dyDescent="0.4">
      <c r="B34" s="157" t="s">
        <v>99</v>
      </c>
      <c r="C34" s="120">
        <v>7</v>
      </c>
    </row>
    <row r="35" spans="2:3" ht="13.9" customHeight="1" x14ac:dyDescent="0.4">
      <c r="B35" s="157" t="s">
        <v>100</v>
      </c>
      <c r="C35" s="120">
        <v>1</v>
      </c>
    </row>
    <row r="36" spans="2:3" ht="13.9" customHeight="1" x14ac:dyDescent="0.4">
      <c r="B36" s="157" t="s">
        <v>101</v>
      </c>
      <c r="C36" s="120">
        <v>8</v>
      </c>
    </row>
    <row r="37" spans="2:3" ht="13.9" customHeight="1" x14ac:dyDescent="0.4">
      <c r="B37" s="157" t="s">
        <v>102</v>
      </c>
      <c r="C37" s="120">
        <v>10</v>
      </c>
    </row>
    <row r="38" spans="2:3" ht="13.9" customHeight="1" x14ac:dyDescent="0.4">
      <c r="B38" s="157" t="s">
        <v>103</v>
      </c>
      <c r="C38" s="120">
        <v>30</v>
      </c>
    </row>
    <row r="39" spans="2:3" ht="13.9" customHeight="1" x14ac:dyDescent="0.4">
      <c r="B39" s="157" t="s">
        <v>104</v>
      </c>
      <c r="C39" s="120">
        <v>9</v>
      </c>
    </row>
    <row r="40" spans="2:3" ht="13.9" customHeight="1" x14ac:dyDescent="0.4">
      <c r="B40" s="157" t="s">
        <v>105</v>
      </c>
      <c r="C40" s="120">
        <v>1</v>
      </c>
    </row>
    <row r="41" spans="2:3" ht="13.9" customHeight="1" x14ac:dyDescent="0.4">
      <c r="B41" s="157" t="s">
        <v>106</v>
      </c>
      <c r="C41" s="120">
        <v>1</v>
      </c>
    </row>
    <row r="42" spans="2:3" ht="13.9" customHeight="1" x14ac:dyDescent="0.4">
      <c r="B42" s="157" t="s">
        <v>107</v>
      </c>
      <c r="C42" s="120">
        <v>13</v>
      </c>
    </row>
    <row r="43" spans="2:3" ht="13.9" customHeight="1" x14ac:dyDescent="0.4">
      <c r="B43" s="157" t="s">
        <v>108</v>
      </c>
      <c r="C43" s="120">
        <v>28</v>
      </c>
    </row>
    <row r="44" spans="2:3" ht="13.9" customHeight="1" x14ac:dyDescent="0.4">
      <c r="B44" s="157" t="s">
        <v>109</v>
      </c>
      <c r="C44" s="120">
        <v>16</v>
      </c>
    </row>
    <row r="45" spans="2:3" ht="13.9" customHeight="1" x14ac:dyDescent="0.4">
      <c r="B45" s="157" t="s">
        <v>110</v>
      </c>
      <c r="C45" s="120">
        <v>32</v>
      </c>
    </row>
    <row r="46" spans="2:3" ht="13.9" customHeight="1" x14ac:dyDescent="0.4">
      <c r="B46" s="157" t="s">
        <v>111</v>
      </c>
      <c r="C46" s="120">
        <v>4</v>
      </c>
    </row>
    <row r="47" spans="2:3" ht="13.9" customHeight="1" x14ac:dyDescent="0.4">
      <c r="B47" s="157" t="s">
        <v>350</v>
      </c>
      <c r="C47" s="120">
        <f>SUM(C4:C46)</f>
        <v>500</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8"/>
  <sheetViews>
    <sheetView view="pageBreakPreview" zoomScale="60" zoomScaleNormal="100" workbookViewId="0">
      <selection activeCell="N24" sqref="N24"/>
    </sheetView>
  </sheetViews>
  <sheetFormatPr defaultColWidth="8.875" defaultRowHeight="13.35" customHeight="1" x14ac:dyDescent="0.4"/>
  <cols>
    <col min="1" max="2" width="8.875" style="64" customWidth="1"/>
    <col min="3" max="8" width="8.875" style="64"/>
    <col min="9" max="9" width="8.875" style="97" customWidth="1"/>
    <col min="10" max="16384" width="8.875" style="64"/>
  </cols>
  <sheetData>
    <row r="1" spans="2:11" ht="13.35" customHeight="1" x14ac:dyDescent="0.4">
      <c r="B1" s="146" t="s">
        <v>345</v>
      </c>
      <c r="I1" s="147"/>
    </row>
    <row r="2" spans="2:11" ht="13.35" customHeight="1" x14ac:dyDescent="0.15">
      <c r="B2" s="148"/>
      <c r="I2" s="149"/>
      <c r="K2" s="65" t="s">
        <v>154</v>
      </c>
    </row>
    <row r="3" spans="2:11" ht="13.35" customHeight="1" x14ac:dyDescent="0.4">
      <c r="B3" s="217" t="s">
        <v>65</v>
      </c>
      <c r="C3" s="219" t="s">
        <v>346</v>
      </c>
      <c r="D3" s="220"/>
      <c r="E3" s="220"/>
      <c r="F3" s="220"/>
      <c r="G3" s="220"/>
      <c r="H3" s="221"/>
      <c r="I3" s="222" t="s">
        <v>336</v>
      </c>
      <c r="J3" s="224" t="s">
        <v>347</v>
      </c>
      <c r="K3" s="225"/>
    </row>
    <row r="4" spans="2:11" ht="13.35" customHeight="1" x14ac:dyDescent="0.4">
      <c r="B4" s="218"/>
      <c r="C4" s="150" t="s">
        <v>340</v>
      </c>
      <c r="D4" s="150" t="s">
        <v>341</v>
      </c>
      <c r="E4" s="150" t="s">
        <v>342</v>
      </c>
      <c r="F4" s="150" t="s">
        <v>343</v>
      </c>
      <c r="G4" s="150" t="s">
        <v>344</v>
      </c>
      <c r="H4" s="150" t="s">
        <v>15</v>
      </c>
      <c r="I4" s="223"/>
      <c r="J4" s="151" t="s">
        <v>225</v>
      </c>
      <c r="K4" s="152" t="s">
        <v>226</v>
      </c>
    </row>
    <row r="5" spans="2:11" ht="13.35" customHeight="1" x14ac:dyDescent="0.4">
      <c r="B5" s="95" t="s">
        <v>69</v>
      </c>
      <c r="C5" s="120">
        <v>4</v>
      </c>
      <c r="D5" s="120">
        <v>87</v>
      </c>
      <c r="E5" s="120">
        <v>15</v>
      </c>
      <c r="F5" s="120">
        <v>27</v>
      </c>
      <c r="G5" s="120">
        <v>0</v>
      </c>
      <c r="H5" s="120">
        <v>4</v>
      </c>
      <c r="I5" s="96">
        <v>110.77372262773723</v>
      </c>
      <c r="J5" s="96">
        <v>7.0144927536231885</v>
      </c>
      <c r="K5" s="96">
        <v>4.2215495412844035</v>
      </c>
    </row>
    <row r="6" spans="2:11" ht="13.35" customHeight="1" x14ac:dyDescent="0.4">
      <c r="B6" s="95" t="s">
        <v>70</v>
      </c>
      <c r="C6" s="120">
        <v>0</v>
      </c>
      <c r="D6" s="120">
        <v>28</v>
      </c>
      <c r="E6" s="120">
        <v>2</v>
      </c>
      <c r="F6" s="120">
        <v>0</v>
      </c>
      <c r="G6" s="120">
        <v>0</v>
      </c>
      <c r="H6" s="120">
        <v>0</v>
      </c>
      <c r="I6" s="96">
        <v>140.16666666666666</v>
      </c>
      <c r="J6" s="96">
        <v>9.6071428571428577</v>
      </c>
      <c r="K6" s="96">
        <v>35.789473684210527</v>
      </c>
    </row>
    <row r="7" spans="2:11" ht="13.35" customHeight="1" x14ac:dyDescent="0.4">
      <c r="B7" s="95" t="s">
        <v>71</v>
      </c>
      <c r="C7" s="120">
        <v>11</v>
      </c>
      <c r="D7" s="120">
        <v>3</v>
      </c>
      <c r="E7" s="120">
        <v>5</v>
      </c>
      <c r="F7" s="120">
        <v>6</v>
      </c>
      <c r="G7" s="120">
        <v>0</v>
      </c>
      <c r="H7" s="120">
        <v>3</v>
      </c>
      <c r="I7" s="96">
        <v>186.5</v>
      </c>
      <c r="J7" s="96">
        <v>20</v>
      </c>
      <c r="K7" s="96">
        <v>13.970833333333337</v>
      </c>
    </row>
    <row r="8" spans="2:11" ht="13.35" customHeight="1" x14ac:dyDescent="0.4">
      <c r="B8" s="95" t="s">
        <v>72</v>
      </c>
      <c r="C8" s="120">
        <v>0</v>
      </c>
      <c r="D8" s="120">
        <v>17</v>
      </c>
      <c r="E8" s="120">
        <v>0</v>
      </c>
      <c r="F8" s="120">
        <v>0</v>
      </c>
      <c r="G8" s="120">
        <v>0</v>
      </c>
      <c r="H8" s="120">
        <v>0</v>
      </c>
      <c r="I8" s="96">
        <v>102.64705882352941</v>
      </c>
      <c r="J8" s="96">
        <v>9</v>
      </c>
      <c r="K8" s="96">
        <v>7.333333333333333</v>
      </c>
    </row>
    <row r="9" spans="2:11" ht="13.35" customHeight="1" x14ac:dyDescent="0.4">
      <c r="B9" s="95" t="s">
        <v>73</v>
      </c>
      <c r="C9" s="120">
        <v>0</v>
      </c>
      <c r="D9" s="120">
        <v>3</v>
      </c>
      <c r="E9" s="120">
        <v>11</v>
      </c>
      <c r="F9" s="120">
        <v>5</v>
      </c>
      <c r="G9" s="120">
        <v>0</v>
      </c>
      <c r="H9" s="120">
        <v>0</v>
      </c>
      <c r="I9" s="96">
        <v>447.55</v>
      </c>
      <c r="J9" s="96">
        <v>43.8</v>
      </c>
      <c r="K9" s="96">
        <v>46.100399999999993</v>
      </c>
    </row>
    <row r="10" spans="2:11" ht="13.35" customHeight="1" x14ac:dyDescent="0.4">
      <c r="B10" s="95" t="s">
        <v>74</v>
      </c>
      <c r="C10" s="120">
        <v>7</v>
      </c>
      <c r="D10" s="120">
        <v>1</v>
      </c>
      <c r="E10" s="120">
        <v>0</v>
      </c>
      <c r="F10" s="120">
        <v>0</v>
      </c>
      <c r="G10" s="120">
        <v>0</v>
      </c>
      <c r="H10" s="120">
        <v>0</v>
      </c>
      <c r="I10" s="96">
        <v>404.125</v>
      </c>
      <c r="J10" s="96">
        <v>41.625</v>
      </c>
      <c r="K10" s="96">
        <v>48</v>
      </c>
    </row>
    <row r="11" spans="2:11" ht="13.35" customHeight="1" x14ac:dyDescent="0.4">
      <c r="B11" s="95" t="s">
        <v>75</v>
      </c>
      <c r="C11" s="120">
        <v>5</v>
      </c>
      <c r="D11" s="120">
        <v>0</v>
      </c>
      <c r="E11" s="120">
        <v>0</v>
      </c>
      <c r="F11" s="120">
        <v>3</v>
      </c>
      <c r="G11" s="120">
        <v>0</v>
      </c>
      <c r="H11" s="120">
        <v>1</v>
      </c>
      <c r="I11" s="96">
        <v>100.77777777777777</v>
      </c>
      <c r="J11" s="96">
        <v>9.6666666666666661</v>
      </c>
      <c r="K11" s="96">
        <v>17.166666666666668</v>
      </c>
    </row>
    <row r="12" spans="2:11" ht="13.35" customHeight="1" x14ac:dyDescent="0.4">
      <c r="B12" s="95" t="s">
        <v>76</v>
      </c>
      <c r="C12" s="120">
        <v>0</v>
      </c>
      <c r="D12" s="120">
        <v>0</v>
      </c>
      <c r="E12" s="120">
        <v>6</v>
      </c>
      <c r="F12" s="120">
        <v>9</v>
      </c>
      <c r="G12" s="120">
        <v>0</v>
      </c>
      <c r="H12" s="120">
        <v>6</v>
      </c>
      <c r="I12" s="96">
        <v>132.9047619047619</v>
      </c>
      <c r="J12" s="96">
        <v>9.8095238095238102</v>
      </c>
      <c r="K12" s="96">
        <v>28.894736842105264</v>
      </c>
    </row>
    <row r="13" spans="2:11" ht="13.35" customHeight="1" x14ac:dyDescent="0.4">
      <c r="B13" s="95" t="s">
        <v>77</v>
      </c>
      <c r="C13" s="120">
        <v>0</v>
      </c>
      <c r="D13" s="120">
        <v>3</v>
      </c>
      <c r="E13" s="120">
        <v>4</v>
      </c>
      <c r="F13" s="120">
        <v>12</v>
      </c>
      <c r="G13" s="120">
        <v>0</v>
      </c>
      <c r="H13" s="120">
        <v>7</v>
      </c>
      <c r="I13" s="96">
        <v>180.26923076923077</v>
      </c>
      <c r="J13" s="96">
        <v>23.153846153846153</v>
      </c>
      <c r="K13" s="96">
        <v>23</v>
      </c>
    </row>
    <row r="14" spans="2:11" ht="13.35" customHeight="1" x14ac:dyDescent="0.4">
      <c r="B14" s="95" t="s">
        <v>78</v>
      </c>
      <c r="C14" s="120">
        <v>0</v>
      </c>
      <c r="D14" s="120">
        <v>2</v>
      </c>
      <c r="E14" s="120">
        <v>1</v>
      </c>
      <c r="F14" s="120">
        <v>3</v>
      </c>
      <c r="G14" s="120">
        <v>0</v>
      </c>
      <c r="H14" s="120">
        <v>5</v>
      </c>
      <c r="I14" s="96">
        <v>134.80000000000001</v>
      </c>
      <c r="J14" s="96">
        <v>10.714285714285714</v>
      </c>
      <c r="K14" s="96">
        <v>5.9128571428571428</v>
      </c>
    </row>
    <row r="15" spans="2:11" ht="13.35" customHeight="1" x14ac:dyDescent="0.4">
      <c r="B15" s="95" t="s">
        <v>79</v>
      </c>
      <c r="C15" s="120">
        <v>0</v>
      </c>
      <c r="D15" s="120">
        <v>2</v>
      </c>
      <c r="E15" s="120">
        <v>0</v>
      </c>
      <c r="F15" s="120">
        <v>0</v>
      </c>
      <c r="G15" s="120">
        <v>0</v>
      </c>
      <c r="H15" s="120">
        <v>0</v>
      </c>
      <c r="I15" s="96">
        <v>99</v>
      </c>
      <c r="J15" s="96">
        <v>6</v>
      </c>
      <c r="K15" s="96">
        <v>2</v>
      </c>
    </row>
    <row r="16" spans="2:11" ht="13.35" customHeight="1" x14ac:dyDescent="0.4">
      <c r="B16" s="95" t="s">
        <v>80</v>
      </c>
      <c r="C16" s="120">
        <v>21</v>
      </c>
      <c r="D16" s="120">
        <v>7</v>
      </c>
      <c r="E16" s="120">
        <v>10</v>
      </c>
      <c r="F16" s="120">
        <v>7</v>
      </c>
      <c r="G16" s="120">
        <v>0</v>
      </c>
      <c r="H16" s="120">
        <v>1</v>
      </c>
      <c r="I16" s="96">
        <v>140.45652173913044</v>
      </c>
      <c r="J16" s="96">
        <v>12.369565217391305</v>
      </c>
      <c r="K16" s="96">
        <v>13.508888888888889</v>
      </c>
    </row>
    <row r="17" spans="2:11" ht="13.35" customHeight="1" x14ac:dyDescent="0.4">
      <c r="B17" s="95" t="s">
        <v>81</v>
      </c>
      <c r="C17" s="120">
        <v>0</v>
      </c>
      <c r="D17" s="120">
        <v>13</v>
      </c>
      <c r="E17" s="120">
        <v>2</v>
      </c>
      <c r="F17" s="120">
        <v>4</v>
      </c>
      <c r="G17" s="120">
        <v>0</v>
      </c>
      <c r="H17" s="120">
        <v>1</v>
      </c>
      <c r="I17" s="96">
        <v>231</v>
      </c>
      <c r="J17" s="96">
        <v>31.25</v>
      </c>
      <c r="K17" s="96">
        <v>26.9</v>
      </c>
    </row>
    <row r="18" spans="2:11" ht="13.35" customHeight="1" x14ac:dyDescent="0.4">
      <c r="B18" s="95" t="s">
        <v>82</v>
      </c>
      <c r="C18" s="120">
        <v>0</v>
      </c>
      <c r="D18" s="120">
        <v>8</v>
      </c>
      <c r="E18" s="120">
        <v>0</v>
      </c>
      <c r="F18" s="120">
        <v>1</v>
      </c>
      <c r="G18" s="120">
        <v>0</v>
      </c>
      <c r="H18" s="120">
        <v>3</v>
      </c>
      <c r="I18" s="96">
        <v>149.91666666666666</v>
      </c>
      <c r="J18" s="96">
        <v>11.666666666666666</v>
      </c>
      <c r="K18" s="96">
        <v>15</v>
      </c>
    </row>
    <row r="19" spans="2:11" ht="13.35" customHeight="1" x14ac:dyDescent="0.4">
      <c r="B19" s="95" t="s">
        <v>83</v>
      </c>
      <c r="C19" s="120">
        <v>0</v>
      </c>
      <c r="D19" s="120">
        <v>2</v>
      </c>
      <c r="E19" s="120">
        <v>2</v>
      </c>
      <c r="F19" s="120">
        <v>4</v>
      </c>
      <c r="G19" s="120">
        <v>0</v>
      </c>
      <c r="H19" s="120">
        <v>2</v>
      </c>
      <c r="I19" s="96">
        <v>172.5</v>
      </c>
      <c r="J19" s="96">
        <v>18.7</v>
      </c>
      <c r="K19" s="96">
        <v>6.7</v>
      </c>
    </row>
    <row r="20" spans="2:11" ht="13.35" customHeight="1" x14ac:dyDescent="0.4">
      <c r="B20" s="95" t="s">
        <v>84</v>
      </c>
      <c r="C20" s="120">
        <v>0</v>
      </c>
      <c r="D20" s="120">
        <v>15</v>
      </c>
      <c r="E20" s="120">
        <v>1</v>
      </c>
      <c r="F20" s="120">
        <v>2</v>
      </c>
      <c r="G20" s="120">
        <v>0</v>
      </c>
      <c r="H20" s="120">
        <v>2</v>
      </c>
      <c r="I20" s="96">
        <v>132.4</v>
      </c>
      <c r="J20" s="96">
        <v>12.5</v>
      </c>
      <c r="K20" s="96">
        <v>33.647058823529413</v>
      </c>
    </row>
    <row r="21" spans="2:11" ht="13.35" customHeight="1" x14ac:dyDescent="0.4">
      <c r="B21" s="95" t="s">
        <v>85</v>
      </c>
      <c r="C21" s="120">
        <v>9</v>
      </c>
      <c r="D21" s="120">
        <v>5</v>
      </c>
      <c r="E21" s="120">
        <v>13</v>
      </c>
      <c r="F21" s="120">
        <v>4</v>
      </c>
      <c r="G21" s="120">
        <v>0</v>
      </c>
      <c r="H21" s="120">
        <v>0</v>
      </c>
      <c r="I21" s="96">
        <v>169.32258064516128</v>
      </c>
      <c r="J21" s="96">
        <v>16.032258064516128</v>
      </c>
      <c r="K21" s="96">
        <v>11.5</v>
      </c>
    </row>
    <row r="22" spans="2:11" ht="13.35" customHeight="1" x14ac:dyDescent="0.4">
      <c r="B22" s="95" t="s">
        <v>86</v>
      </c>
      <c r="C22" s="120">
        <v>0</v>
      </c>
      <c r="D22" s="120">
        <v>6</v>
      </c>
      <c r="E22" s="120">
        <v>5</v>
      </c>
      <c r="F22" s="120">
        <v>1</v>
      </c>
      <c r="G22" s="120">
        <v>0</v>
      </c>
      <c r="H22" s="120">
        <v>0</v>
      </c>
      <c r="I22" s="96">
        <v>185.33333333333334</v>
      </c>
      <c r="J22" s="96">
        <v>19.272727272727273</v>
      </c>
      <c r="K22" s="96">
        <v>13.718181818181819</v>
      </c>
    </row>
    <row r="23" spans="2:11" ht="13.35" customHeight="1" x14ac:dyDescent="0.4">
      <c r="B23" s="95" t="s">
        <v>87</v>
      </c>
      <c r="C23" s="120">
        <v>0</v>
      </c>
      <c r="D23" s="120">
        <v>9</v>
      </c>
      <c r="E23" s="120">
        <v>0</v>
      </c>
      <c r="F23" s="120">
        <v>1</v>
      </c>
      <c r="G23" s="120">
        <v>0</v>
      </c>
      <c r="H23" s="120">
        <v>8</v>
      </c>
      <c r="I23" s="96">
        <v>243.44444444444446</v>
      </c>
      <c r="J23" s="96">
        <v>25.555555555555557</v>
      </c>
      <c r="K23" s="96">
        <v>4.6875</v>
      </c>
    </row>
    <row r="24" spans="2:11" ht="13.35" customHeight="1" x14ac:dyDescent="0.4">
      <c r="B24" s="95" t="s">
        <v>88</v>
      </c>
      <c r="C24" s="120">
        <v>0</v>
      </c>
      <c r="D24" s="120">
        <v>6</v>
      </c>
      <c r="E24" s="120">
        <v>15</v>
      </c>
      <c r="F24" s="120">
        <v>3</v>
      </c>
      <c r="G24" s="120">
        <v>0</v>
      </c>
      <c r="H24" s="120">
        <v>0</v>
      </c>
      <c r="I24" s="96">
        <v>145.52173913043478</v>
      </c>
      <c r="J24" s="96">
        <v>10.333333333333334</v>
      </c>
      <c r="K24" s="96">
        <v>20.333333333333332</v>
      </c>
    </row>
    <row r="25" spans="2:11" ht="13.35" customHeight="1" x14ac:dyDescent="0.4">
      <c r="B25" s="95" t="s">
        <v>89</v>
      </c>
      <c r="C25" s="120">
        <v>1</v>
      </c>
      <c r="D25" s="120">
        <v>1</v>
      </c>
      <c r="E25" s="120">
        <v>0</v>
      </c>
      <c r="F25" s="120">
        <v>1</v>
      </c>
      <c r="G25" s="120">
        <v>0</v>
      </c>
      <c r="H25" s="120">
        <v>2</v>
      </c>
      <c r="I25" s="96">
        <v>216.2</v>
      </c>
      <c r="J25" s="96">
        <v>21.4</v>
      </c>
      <c r="K25" s="96">
        <v>18</v>
      </c>
    </row>
    <row r="26" spans="2:11" ht="13.35" customHeight="1" x14ac:dyDescent="0.4">
      <c r="B26" s="95" t="s">
        <v>90</v>
      </c>
      <c r="C26" s="120">
        <v>0</v>
      </c>
      <c r="D26" s="120">
        <v>10</v>
      </c>
      <c r="E26" s="120">
        <v>0</v>
      </c>
      <c r="F26" s="120">
        <v>1</v>
      </c>
      <c r="G26" s="120">
        <v>0</v>
      </c>
      <c r="H26" s="120">
        <v>2</v>
      </c>
      <c r="I26" s="96">
        <v>155.84615384615384</v>
      </c>
      <c r="J26" s="96">
        <v>14.538461538461538</v>
      </c>
      <c r="K26" s="96">
        <v>26.615384615384617</v>
      </c>
    </row>
    <row r="27" spans="2:11" ht="13.35" customHeight="1" x14ac:dyDescent="0.4">
      <c r="B27" s="95" t="s">
        <v>91</v>
      </c>
      <c r="C27" s="120">
        <v>1</v>
      </c>
      <c r="D27" s="120">
        <v>8</v>
      </c>
      <c r="E27" s="120">
        <v>0</v>
      </c>
      <c r="F27" s="120">
        <v>0</v>
      </c>
      <c r="G27" s="120">
        <v>0</v>
      </c>
      <c r="H27" s="120">
        <v>4</v>
      </c>
      <c r="I27" s="96">
        <v>209.61538461538461</v>
      </c>
      <c r="J27" s="96">
        <v>25.9</v>
      </c>
      <c r="K27" s="96">
        <v>10.422222222222224</v>
      </c>
    </row>
    <row r="28" spans="2:11" ht="13.35" customHeight="1" x14ac:dyDescent="0.4">
      <c r="B28" s="95" t="s">
        <v>92</v>
      </c>
      <c r="C28" s="120">
        <v>3</v>
      </c>
      <c r="D28" s="120">
        <v>6</v>
      </c>
      <c r="E28" s="120">
        <v>1</v>
      </c>
      <c r="F28" s="120">
        <v>7</v>
      </c>
      <c r="G28" s="120">
        <v>0</v>
      </c>
      <c r="H28" s="120">
        <v>7</v>
      </c>
      <c r="I28" s="96">
        <v>180.86956521739131</v>
      </c>
      <c r="J28" s="96">
        <v>29.5</v>
      </c>
      <c r="K28" s="96">
        <v>12.8</v>
      </c>
    </row>
    <row r="29" spans="2:11" ht="13.35" customHeight="1" x14ac:dyDescent="0.4">
      <c r="B29" s="95" t="s">
        <v>93</v>
      </c>
      <c r="C29" s="120">
        <v>13</v>
      </c>
      <c r="D29" s="120">
        <v>2</v>
      </c>
      <c r="E29" s="120">
        <v>0</v>
      </c>
      <c r="F29" s="120">
        <v>0</v>
      </c>
      <c r="G29" s="120">
        <v>0</v>
      </c>
      <c r="H29" s="120">
        <v>0</v>
      </c>
      <c r="I29" s="96">
        <v>213</v>
      </c>
      <c r="J29" s="96">
        <v>25.8</v>
      </c>
      <c r="K29" s="96">
        <v>3.1333333333333333</v>
      </c>
    </row>
    <row r="30" spans="2:11" ht="13.35" customHeight="1" x14ac:dyDescent="0.4">
      <c r="B30" s="95" t="s">
        <v>94</v>
      </c>
      <c r="C30" s="120">
        <v>2</v>
      </c>
      <c r="D30" s="120">
        <v>7</v>
      </c>
      <c r="E30" s="120">
        <v>4</v>
      </c>
      <c r="F30" s="120">
        <v>6</v>
      </c>
      <c r="G30" s="120">
        <v>0</v>
      </c>
      <c r="H30" s="120">
        <v>15</v>
      </c>
      <c r="I30" s="96">
        <v>236.05882352941177</v>
      </c>
      <c r="J30" s="96">
        <v>46.3125</v>
      </c>
      <c r="K30" s="96">
        <v>23.674193548387095</v>
      </c>
    </row>
    <row r="31" spans="2:11" ht="13.35" customHeight="1" x14ac:dyDescent="0.4">
      <c r="B31" s="95" t="s">
        <v>95</v>
      </c>
      <c r="C31" s="120">
        <v>2</v>
      </c>
      <c r="D31" s="120">
        <v>1</v>
      </c>
      <c r="E31" s="120">
        <v>0</v>
      </c>
      <c r="F31" s="120">
        <v>2</v>
      </c>
      <c r="G31" s="120">
        <v>0</v>
      </c>
      <c r="H31" s="120">
        <v>0</v>
      </c>
      <c r="I31" s="96">
        <v>270.2</v>
      </c>
      <c r="J31" s="96">
        <v>30.666666666666668</v>
      </c>
      <c r="K31" s="96">
        <v>18</v>
      </c>
    </row>
    <row r="32" spans="2:11" ht="13.35" customHeight="1" x14ac:dyDescent="0.4">
      <c r="B32" s="95" t="s">
        <v>96</v>
      </c>
      <c r="C32" s="120">
        <v>0</v>
      </c>
      <c r="D32" s="120">
        <v>8</v>
      </c>
      <c r="E32" s="120">
        <v>7</v>
      </c>
      <c r="F32" s="120">
        <v>11</v>
      </c>
      <c r="G32" s="120">
        <v>0</v>
      </c>
      <c r="H32" s="120">
        <v>15</v>
      </c>
      <c r="I32" s="96">
        <v>196.8095238095238</v>
      </c>
      <c r="J32" s="96">
        <v>20.88095238095238</v>
      </c>
      <c r="K32" s="96">
        <v>24.568292682926831</v>
      </c>
    </row>
    <row r="33" spans="2:11" ht="13.35" customHeight="1" x14ac:dyDescent="0.4">
      <c r="B33" s="95" t="s">
        <v>97</v>
      </c>
      <c r="C33" s="120">
        <v>0</v>
      </c>
      <c r="D33" s="120">
        <v>15</v>
      </c>
      <c r="E33" s="120">
        <v>1</v>
      </c>
      <c r="F33" s="120">
        <v>14</v>
      </c>
      <c r="G33" s="120">
        <v>2</v>
      </c>
      <c r="H33" s="120">
        <v>2</v>
      </c>
      <c r="I33" s="96">
        <v>89.794117647058826</v>
      </c>
      <c r="J33" s="96">
        <v>4.2647058823529411</v>
      </c>
      <c r="K33" s="96">
        <v>13.911764705882353</v>
      </c>
    </row>
    <row r="34" spans="2:11" ht="13.35" customHeight="1" x14ac:dyDescent="0.4">
      <c r="B34" s="95" t="s">
        <v>98</v>
      </c>
      <c r="C34" s="120">
        <v>0</v>
      </c>
      <c r="D34" s="120">
        <v>37</v>
      </c>
      <c r="E34" s="120">
        <v>9</v>
      </c>
      <c r="F34" s="120">
        <v>12</v>
      </c>
      <c r="G34" s="120">
        <v>0</v>
      </c>
      <c r="H34" s="120">
        <v>14</v>
      </c>
      <c r="I34" s="96">
        <v>182.1904761904762</v>
      </c>
      <c r="J34" s="96">
        <v>17.456790123456791</v>
      </c>
      <c r="K34" s="96">
        <v>12.262820512820513</v>
      </c>
    </row>
    <row r="35" spans="2:11" ht="13.35" customHeight="1" x14ac:dyDescent="0.4">
      <c r="B35" s="95" t="s">
        <v>99</v>
      </c>
      <c r="C35" s="120">
        <v>2</v>
      </c>
      <c r="D35" s="120">
        <v>2</v>
      </c>
      <c r="E35" s="120">
        <v>2</v>
      </c>
      <c r="F35" s="120">
        <v>4</v>
      </c>
      <c r="G35" s="120">
        <v>1</v>
      </c>
      <c r="H35" s="120">
        <v>4</v>
      </c>
      <c r="I35" s="96">
        <v>339.13333333333333</v>
      </c>
      <c r="J35" s="96">
        <v>54.2</v>
      </c>
      <c r="K35" s="96">
        <v>11.12857142857143</v>
      </c>
    </row>
    <row r="36" spans="2:11" ht="13.35" customHeight="1" x14ac:dyDescent="0.4">
      <c r="B36" s="95" t="s">
        <v>100</v>
      </c>
      <c r="C36" s="120">
        <v>1</v>
      </c>
      <c r="D36" s="120">
        <v>9</v>
      </c>
      <c r="E36" s="120">
        <v>0</v>
      </c>
      <c r="F36" s="120">
        <v>2</v>
      </c>
      <c r="G36" s="120">
        <v>7</v>
      </c>
      <c r="H36" s="120">
        <v>0</v>
      </c>
      <c r="I36" s="96">
        <v>69.352941176470594</v>
      </c>
      <c r="J36" s="96">
        <v>5.2727272727272725</v>
      </c>
      <c r="K36" s="96">
        <v>2.2727272727272729</v>
      </c>
    </row>
    <row r="37" spans="2:11" ht="13.35" customHeight="1" x14ac:dyDescent="0.4">
      <c r="B37" s="95" t="s">
        <v>101</v>
      </c>
      <c r="C37" s="120">
        <v>1</v>
      </c>
      <c r="D37" s="120">
        <v>11</v>
      </c>
      <c r="E37" s="120">
        <v>0</v>
      </c>
      <c r="F37" s="120">
        <v>2</v>
      </c>
      <c r="G37" s="120">
        <v>0</v>
      </c>
      <c r="H37" s="120">
        <v>2</v>
      </c>
      <c r="I37" s="96">
        <v>186.3125</v>
      </c>
      <c r="J37" s="96">
        <v>24.9375</v>
      </c>
      <c r="K37" s="96">
        <v>19.125</v>
      </c>
    </row>
    <row r="38" spans="2:11" ht="13.35" customHeight="1" x14ac:dyDescent="0.4">
      <c r="B38" s="95" t="s">
        <v>102</v>
      </c>
      <c r="C38" s="120">
        <v>0</v>
      </c>
      <c r="D38" s="120">
        <v>5</v>
      </c>
      <c r="E38" s="120">
        <v>0</v>
      </c>
      <c r="F38" s="120">
        <v>3</v>
      </c>
      <c r="G38" s="120">
        <v>0</v>
      </c>
      <c r="H38" s="120">
        <v>3</v>
      </c>
      <c r="I38" s="96">
        <v>94.25</v>
      </c>
      <c r="J38" s="96">
        <v>6</v>
      </c>
      <c r="K38" s="96">
        <v>11.475</v>
      </c>
    </row>
    <row r="39" spans="2:11" ht="13.35" customHeight="1" x14ac:dyDescent="0.4">
      <c r="B39" s="95" t="s">
        <v>103</v>
      </c>
      <c r="C39" s="120">
        <v>5</v>
      </c>
      <c r="D39" s="120">
        <v>12</v>
      </c>
      <c r="E39" s="120">
        <v>1</v>
      </c>
      <c r="F39" s="120">
        <v>32</v>
      </c>
      <c r="G39" s="120">
        <v>0</v>
      </c>
      <c r="H39" s="120">
        <v>0</v>
      </c>
      <c r="I39" s="96">
        <v>107.62</v>
      </c>
      <c r="J39" s="96">
        <v>8.7708333333333339</v>
      </c>
      <c r="K39" s="96">
        <v>11.306818181818182</v>
      </c>
    </row>
    <row r="40" spans="2:11" ht="13.35" customHeight="1" x14ac:dyDescent="0.4">
      <c r="B40" s="95" t="s">
        <v>104</v>
      </c>
      <c r="C40" s="120">
        <v>0</v>
      </c>
      <c r="D40" s="120">
        <v>2</v>
      </c>
      <c r="E40" s="120">
        <v>0</v>
      </c>
      <c r="F40" s="120">
        <v>18</v>
      </c>
      <c r="G40" s="120">
        <v>1</v>
      </c>
      <c r="H40" s="120">
        <v>3</v>
      </c>
      <c r="I40" s="96">
        <v>158.875</v>
      </c>
      <c r="J40" s="96">
        <v>13.5</v>
      </c>
      <c r="K40" s="96">
        <v>12.434782608695652</v>
      </c>
    </row>
    <row r="41" spans="2:11" ht="13.35" customHeight="1" x14ac:dyDescent="0.4">
      <c r="B41" s="95" t="s">
        <v>105</v>
      </c>
      <c r="C41" s="120">
        <v>0</v>
      </c>
      <c r="D41" s="120">
        <v>0</v>
      </c>
      <c r="E41" s="120">
        <v>1</v>
      </c>
      <c r="F41" s="120">
        <v>0</v>
      </c>
      <c r="G41" s="120">
        <v>0</v>
      </c>
      <c r="H41" s="120">
        <v>0</v>
      </c>
      <c r="I41" s="96">
        <v>337</v>
      </c>
      <c r="J41" s="96">
        <v>78</v>
      </c>
      <c r="K41" s="96">
        <v>2.6</v>
      </c>
    </row>
    <row r="42" spans="2:11" ht="13.35" customHeight="1" x14ac:dyDescent="0.4">
      <c r="B42" s="95" t="s">
        <v>106</v>
      </c>
      <c r="C42" s="120">
        <v>0</v>
      </c>
      <c r="D42" s="120">
        <v>0</v>
      </c>
      <c r="E42" s="120">
        <v>0</v>
      </c>
      <c r="F42" s="120">
        <v>1</v>
      </c>
      <c r="G42" s="120">
        <v>0</v>
      </c>
      <c r="H42" s="120">
        <v>6</v>
      </c>
      <c r="I42" s="96">
        <v>207.28571428571428</v>
      </c>
      <c r="J42" s="96">
        <v>24.428571428571427</v>
      </c>
      <c r="K42" s="96">
        <v>26.5</v>
      </c>
    </row>
    <row r="43" spans="2:11" ht="13.35" customHeight="1" x14ac:dyDescent="0.4">
      <c r="B43" s="95" t="s">
        <v>107</v>
      </c>
      <c r="C43" s="120">
        <v>0</v>
      </c>
      <c r="D43" s="120">
        <v>6</v>
      </c>
      <c r="E43" s="120">
        <v>0</v>
      </c>
      <c r="F43" s="120">
        <v>16</v>
      </c>
      <c r="G43" s="120">
        <v>0</v>
      </c>
      <c r="H43" s="120">
        <v>0</v>
      </c>
      <c r="I43" s="96">
        <v>82.545454545454547</v>
      </c>
      <c r="J43" s="96">
        <v>5.8095238095238093</v>
      </c>
      <c r="K43" s="96">
        <v>5.73</v>
      </c>
    </row>
    <row r="44" spans="2:11" ht="13.35" customHeight="1" x14ac:dyDescent="0.4">
      <c r="B44" s="95" t="s">
        <v>108</v>
      </c>
      <c r="C44" s="120">
        <v>0</v>
      </c>
      <c r="D44" s="120">
        <v>11</v>
      </c>
      <c r="E44" s="120">
        <v>0</v>
      </c>
      <c r="F44" s="120">
        <v>32</v>
      </c>
      <c r="G44" s="120">
        <v>0</v>
      </c>
      <c r="H44" s="120">
        <v>4</v>
      </c>
      <c r="I44" s="96">
        <v>115</v>
      </c>
      <c r="J44" s="96">
        <v>8.4680851063829792</v>
      </c>
      <c r="K44" s="96">
        <v>15.889361702127658</v>
      </c>
    </row>
    <row r="45" spans="2:11" ht="13.35" customHeight="1" x14ac:dyDescent="0.4">
      <c r="B45" s="95" t="s">
        <v>109</v>
      </c>
      <c r="C45" s="120">
        <v>1</v>
      </c>
      <c r="D45" s="120">
        <v>10</v>
      </c>
      <c r="E45" s="120">
        <v>0</v>
      </c>
      <c r="F45" s="120">
        <v>8</v>
      </c>
      <c r="G45" s="120">
        <v>0</v>
      </c>
      <c r="H45" s="120">
        <v>0</v>
      </c>
      <c r="I45" s="96">
        <v>96.78947368421052</v>
      </c>
      <c r="J45" s="96">
        <v>7.8684210526315788</v>
      </c>
      <c r="K45" s="96">
        <v>4.2</v>
      </c>
    </row>
    <row r="46" spans="2:11" ht="13.35" customHeight="1" x14ac:dyDescent="0.4">
      <c r="B46" s="95" t="s">
        <v>110</v>
      </c>
      <c r="C46" s="120">
        <v>3</v>
      </c>
      <c r="D46" s="120">
        <v>15</v>
      </c>
      <c r="E46" s="120">
        <v>0</v>
      </c>
      <c r="F46" s="120">
        <v>23</v>
      </c>
      <c r="G46" s="120">
        <v>0</v>
      </c>
      <c r="H46" s="120">
        <v>0</v>
      </c>
      <c r="I46" s="96">
        <v>271.95121951219511</v>
      </c>
      <c r="J46" s="96">
        <v>28.75</v>
      </c>
      <c r="K46" s="96">
        <v>20.742857142857144</v>
      </c>
    </row>
    <row r="47" spans="2:11" ht="13.35" customHeight="1" x14ac:dyDescent="0.4">
      <c r="B47" s="95" t="s">
        <v>111</v>
      </c>
      <c r="C47" s="120">
        <v>7</v>
      </c>
      <c r="D47" s="120">
        <v>0</v>
      </c>
      <c r="E47" s="120">
        <v>0</v>
      </c>
      <c r="F47" s="120">
        <v>0</v>
      </c>
      <c r="G47" s="120">
        <v>0</v>
      </c>
      <c r="H47" s="120">
        <v>0</v>
      </c>
      <c r="I47" s="96">
        <v>336.85714285714283</v>
      </c>
      <c r="J47" s="96">
        <v>44.857142857142854</v>
      </c>
      <c r="K47" s="96">
        <v>0</v>
      </c>
    </row>
    <row r="48" spans="2:11" ht="13.35" customHeight="1" x14ac:dyDescent="0.4">
      <c r="B48" s="95" t="s">
        <v>112</v>
      </c>
      <c r="C48" s="120">
        <f>SUM(C5:C47)</f>
        <v>99</v>
      </c>
      <c r="D48" s="120">
        <f t="shared" ref="D48:H48" si="0">SUM(D5:D47)</f>
        <v>395</v>
      </c>
      <c r="E48" s="120">
        <f t="shared" si="0"/>
        <v>118</v>
      </c>
      <c r="F48" s="120">
        <f t="shared" si="0"/>
        <v>287</v>
      </c>
      <c r="G48" s="120">
        <f t="shared" si="0"/>
        <v>11</v>
      </c>
      <c r="H48" s="120">
        <f t="shared" si="0"/>
        <v>126</v>
      </c>
      <c r="I48" s="96">
        <v>166.37954110898661</v>
      </c>
      <c r="J48" s="96">
        <v>17.006467661691541</v>
      </c>
      <c r="K48" s="96">
        <v>15.689651724137924</v>
      </c>
    </row>
  </sheetData>
  <mergeCells count="4">
    <mergeCell ref="B3:B4"/>
    <mergeCell ref="C3:H3"/>
    <mergeCell ref="I3:I4"/>
    <mergeCell ref="J3:K3"/>
  </mergeCells>
  <phoneticPr fontId="2"/>
  <pageMargins left="0.78700000000000003" right="0.78700000000000003" top="0.98399999999999999" bottom="0.98399999999999999" header="0.51200000000000001" footer="0.51200000000000001"/>
  <pageSetup paperSize="9" scale="88"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080"/>
  <sheetViews>
    <sheetView view="pageBreakPreview" zoomScale="60" zoomScaleNormal="100" workbookViewId="0">
      <selection activeCell="N24" sqref="N24"/>
    </sheetView>
  </sheetViews>
  <sheetFormatPr defaultColWidth="8.875" defaultRowHeight="11.25" x14ac:dyDescent="0.4"/>
  <cols>
    <col min="1" max="2" width="8.875" style="64" customWidth="1"/>
    <col min="3" max="8" width="8.875" style="64"/>
    <col min="9" max="9" width="8.875" style="145" customWidth="1"/>
    <col min="10" max="10" width="10.5" style="64" bestFit="1" customWidth="1"/>
    <col min="11" max="16384" width="8.875" style="64"/>
  </cols>
  <sheetData>
    <row r="1" spans="2:13" s="130" customFormat="1" ht="13.9" customHeight="1" x14ac:dyDescent="0.4">
      <c r="I1" s="131"/>
    </row>
    <row r="2" spans="2:13" s="75" customFormat="1" ht="13.9" customHeight="1" x14ac:dyDescent="0.4">
      <c r="B2" s="73" t="s">
        <v>334</v>
      </c>
      <c r="I2" s="132"/>
    </row>
    <row r="3" spans="2:13" s="134" customFormat="1" ht="13.9" customHeight="1" x14ac:dyDescent="0.4">
      <c r="B3" s="133"/>
      <c r="I3" s="135"/>
      <c r="M3" s="136" t="s">
        <v>154</v>
      </c>
    </row>
    <row r="4" spans="2:13" s="134" customFormat="1" ht="13.9" customHeight="1" x14ac:dyDescent="0.4">
      <c r="B4" s="226" t="s">
        <v>65</v>
      </c>
      <c r="C4" s="227" t="s">
        <v>335</v>
      </c>
      <c r="D4" s="227"/>
      <c r="E4" s="227"/>
      <c r="F4" s="227"/>
      <c r="G4" s="227"/>
      <c r="H4" s="227"/>
      <c r="I4" s="228" t="s">
        <v>336</v>
      </c>
      <c r="J4" s="229" t="s">
        <v>337</v>
      </c>
      <c r="K4" s="230" t="s">
        <v>338</v>
      </c>
      <c r="L4" s="230"/>
      <c r="M4" s="231" t="s">
        <v>339</v>
      </c>
    </row>
    <row r="5" spans="2:13" s="134" customFormat="1" ht="13.9" customHeight="1" x14ac:dyDescent="0.4">
      <c r="B5" s="226"/>
      <c r="C5" s="137" t="s">
        <v>340</v>
      </c>
      <c r="D5" s="138" t="s">
        <v>341</v>
      </c>
      <c r="E5" s="138" t="s">
        <v>342</v>
      </c>
      <c r="F5" s="138" t="s">
        <v>343</v>
      </c>
      <c r="G5" s="138" t="s">
        <v>344</v>
      </c>
      <c r="H5" s="138" t="s">
        <v>15</v>
      </c>
      <c r="I5" s="228"/>
      <c r="J5" s="229"/>
      <c r="K5" s="139" t="s">
        <v>225</v>
      </c>
      <c r="L5" s="140" t="s">
        <v>226</v>
      </c>
      <c r="M5" s="231"/>
    </row>
    <row r="6" spans="2:13" s="134" customFormat="1" ht="13.9" customHeight="1" x14ac:dyDescent="0.4">
      <c r="B6" s="141" t="s">
        <v>69</v>
      </c>
      <c r="C6" s="142">
        <v>1</v>
      </c>
      <c r="D6" s="142">
        <v>54</v>
      </c>
      <c r="E6" s="142">
        <v>5</v>
      </c>
      <c r="F6" s="142">
        <v>33</v>
      </c>
      <c r="G6" s="142">
        <v>31</v>
      </c>
      <c r="H6" s="142">
        <v>4</v>
      </c>
      <c r="I6" s="143">
        <v>3.140625</v>
      </c>
      <c r="J6" s="144">
        <v>5.246031746031746</v>
      </c>
      <c r="K6" s="144">
        <v>1.1322314049586777</v>
      </c>
      <c r="L6" s="144">
        <v>1.4736842105263157</v>
      </c>
      <c r="M6" s="144">
        <v>61.033944954128458</v>
      </c>
    </row>
    <row r="7" spans="2:13" s="134" customFormat="1" ht="13.9" customHeight="1" x14ac:dyDescent="0.4">
      <c r="B7" s="141" t="s">
        <v>70</v>
      </c>
      <c r="C7" s="142">
        <v>0</v>
      </c>
      <c r="D7" s="142">
        <v>7</v>
      </c>
      <c r="E7" s="142">
        <v>0</v>
      </c>
      <c r="F7" s="142">
        <v>3</v>
      </c>
      <c r="G7" s="142">
        <v>13</v>
      </c>
      <c r="H7" s="142">
        <v>7</v>
      </c>
      <c r="I7" s="143">
        <v>3.9</v>
      </c>
      <c r="J7" s="144">
        <v>5.3695652173913047</v>
      </c>
      <c r="K7" s="144">
        <v>1.1724137931034482</v>
      </c>
      <c r="L7" s="144">
        <v>0.66666666666666663</v>
      </c>
      <c r="M7" s="144">
        <v>62.821428571428569</v>
      </c>
    </row>
    <row r="8" spans="2:13" s="134" customFormat="1" ht="13.9" customHeight="1" x14ac:dyDescent="0.4">
      <c r="B8" s="141" t="s">
        <v>71</v>
      </c>
      <c r="C8" s="142">
        <v>2</v>
      </c>
      <c r="D8" s="142">
        <v>12</v>
      </c>
      <c r="E8" s="142">
        <v>2</v>
      </c>
      <c r="F8" s="142">
        <v>2</v>
      </c>
      <c r="G8" s="142">
        <v>10</v>
      </c>
      <c r="H8" s="142">
        <v>0</v>
      </c>
      <c r="I8" s="143">
        <v>3.1428571428571428</v>
      </c>
      <c r="J8" s="144">
        <v>4.3571428571428568</v>
      </c>
      <c r="K8" s="144">
        <v>1.25</v>
      </c>
      <c r="L8" s="144">
        <v>1.17</v>
      </c>
      <c r="M8" s="144">
        <v>61.423999999999999</v>
      </c>
    </row>
    <row r="9" spans="2:13" s="134" customFormat="1" ht="13.9" customHeight="1" x14ac:dyDescent="0.4">
      <c r="B9" s="141" t="s">
        <v>72</v>
      </c>
      <c r="C9" s="142">
        <v>0</v>
      </c>
      <c r="D9" s="142">
        <v>8</v>
      </c>
      <c r="E9" s="142">
        <v>0</v>
      </c>
      <c r="F9" s="142">
        <v>1</v>
      </c>
      <c r="G9" s="142">
        <v>3</v>
      </c>
      <c r="H9" s="142">
        <v>2</v>
      </c>
      <c r="I9" s="143">
        <v>3.1666666666666665</v>
      </c>
      <c r="J9" s="144">
        <v>4.916666666666667</v>
      </c>
      <c r="K9" s="144">
        <v>2.1818181818181817</v>
      </c>
      <c r="L9" s="144">
        <v>1.6666666666666667</v>
      </c>
      <c r="M9" s="144">
        <v>47.25</v>
      </c>
    </row>
    <row r="10" spans="2:13" s="134" customFormat="1" ht="13.9" customHeight="1" x14ac:dyDescent="0.4">
      <c r="B10" s="141" t="s">
        <v>73</v>
      </c>
      <c r="C10" s="142">
        <v>0</v>
      </c>
      <c r="D10" s="142">
        <v>9</v>
      </c>
      <c r="E10" s="142">
        <v>0</v>
      </c>
      <c r="F10" s="142">
        <v>4</v>
      </c>
      <c r="G10" s="142">
        <v>7</v>
      </c>
      <c r="H10" s="142">
        <v>0</v>
      </c>
      <c r="I10" s="143">
        <v>0</v>
      </c>
      <c r="J10" s="144">
        <v>4.9249999999999998</v>
      </c>
      <c r="K10" s="144">
        <v>1.0625</v>
      </c>
      <c r="L10" s="144">
        <v>1.4000000000000001</v>
      </c>
      <c r="M10" s="144">
        <v>65.4375</v>
      </c>
    </row>
    <row r="11" spans="2:13" s="134" customFormat="1" ht="13.9" customHeight="1" x14ac:dyDescent="0.4">
      <c r="B11" s="141" t="s">
        <v>74</v>
      </c>
      <c r="C11" s="142">
        <v>0</v>
      </c>
      <c r="D11" s="142">
        <v>7</v>
      </c>
      <c r="E11" s="142">
        <v>0</v>
      </c>
      <c r="F11" s="142">
        <v>0</v>
      </c>
      <c r="G11" s="142">
        <v>1</v>
      </c>
      <c r="H11" s="142">
        <v>0</v>
      </c>
      <c r="I11" s="143">
        <v>0</v>
      </c>
      <c r="J11" s="144">
        <v>5.125</v>
      </c>
      <c r="K11" s="144">
        <v>1.25</v>
      </c>
      <c r="L11" s="144">
        <v>0</v>
      </c>
      <c r="M11" s="144">
        <v>57.25</v>
      </c>
    </row>
    <row r="12" spans="2:13" s="134" customFormat="1" ht="13.9" customHeight="1" x14ac:dyDescent="0.4">
      <c r="B12" s="141" t="s">
        <v>75</v>
      </c>
      <c r="C12" s="142">
        <v>0</v>
      </c>
      <c r="D12" s="142">
        <v>5</v>
      </c>
      <c r="E12" s="142">
        <v>0</v>
      </c>
      <c r="F12" s="142">
        <v>3</v>
      </c>
      <c r="G12" s="142">
        <v>1</v>
      </c>
      <c r="H12" s="142">
        <v>0</v>
      </c>
      <c r="I12" s="143">
        <v>2.1111111111111112</v>
      </c>
      <c r="J12" s="144">
        <v>5.4444444444444446</v>
      </c>
      <c r="K12" s="144">
        <v>1</v>
      </c>
      <c r="L12" s="144">
        <v>1</v>
      </c>
      <c r="M12" s="144">
        <v>56.111111111111114</v>
      </c>
    </row>
    <row r="13" spans="2:13" s="134" customFormat="1" ht="13.9" customHeight="1" x14ac:dyDescent="0.4">
      <c r="B13" s="141" t="s">
        <v>76</v>
      </c>
      <c r="C13" s="142">
        <v>0</v>
      </c>
      <c r="D13" s="142">
        <v>5</v>
      </c>
      <c r="E13" s="142">
        <v>0</v>
      </c>
      <c r="F13" s="142">
        <v>8</v>
      </c>
      <c r="G13" s="142">
        <v>8</v>
      </c>
      <c r="H13" s="142">
        <v>0</v>
      </c>
      <c r="I13" s="143">
        <v>2.6190476190476191</v>
      </c>
      <c r="J13" s="144">
        <v>5.6190476190476186</v>
      </c>
      <c r="K13" s="144">
        <v>1.0476190476190477</v>
      </c>
      <c r="L13" s="144">
        <v>2</v>
      </c>
      <c r="M13" s="144">
        <v>55.515000000000001</v>
      </c>
    </row>
    <row r="14" spans="2:13" s="134" customFormat="1" ht="13.9" customHeight="1" x14ac:dyDescent="0.4">
      <c r="B14" s="141" t="s">
        <v>77</v>
      </c>
      <c r="C14" s="142">
        <v>0</v>
      </c>
      <c r="D14" s="142">
        <v>8</v>
      </c>
      <c r="E14" s="142">
        <v>0</v>
      </c>
      <c r="F14" s="142">
        <v>7</v>
      </c>
      <c r="G14" s="142">
        <v>11</v>
      </c>
      <c r="H14" s="142">
        <v>0</v>
      </c>
      <c r="I14" s="143">
        <v>0.73076923076923073</v>
      </c>
      <c r="J14" s="144">
        <v>5.2692307692307692</v>
      </c>
      <c r="K14" s="144">
        <v>1.0769230769230769</v>
      </c>
      <c r="L14" s="144">
        <v>8.5</v>
      </c>
      <c r="M14" s="144">
        <v>60.217391304347828</v>
      </c>
    </row>
    <row r="15" spans="2:13" s="134" customFormat="1" ht="13.9" customHeight="1" x14ac:dyDescent="0.4">
      <c r="B15" s="141" t="s">
        <v>78</v>
      </c>
      <c r="C15" s="142">
        <v>0</v>
      </c>
      <c r="D15" s="142">
        <v>2</v>
      </c>
      <c r="E15" s="142">
        <v>0</v>
      </c>
      <c r="F15" s="142">
        <v>3</v>
      </c>
      <c r="G15" s="142">
        <v>3</v>
      </c>
      <c r="H15" s="142">
        <v>3</v>
      </c>
      <c r="I15" s="143">
        <v>0.18181818181818182</v>
      </c>
      <c r="J15" s="144">
        <v>4.7272727272727275</v>
      </c>
      <c r="K15" s="144">
        <v>1.0909090909090908</v>
      </c>
      <c r="L15" s="144">
        <v>0.5</v>
      </c>
      <c r="M15" s="144">
        <v>53.333333333333336</v>
      </c>
    </row>
    <row r="16" spans="2:13" s="134" customFormat="1" ht="13.9" customHeight="1" x14ac:dyDescent="0.4">
      <c r="B16" s="141" t="s">
        <v>79</v>
      </c>
      <c r="C16" s="142">
        <v>0</v>
      </c>
      <c r="D16" s="142">
        <v>1</v>
      </c>
      <c r="E16" s="142">
        <v>0</v>
      </c>
      <c r="F16" s="142">
        <v>0</v>
      </c>
      <c r="G16" s="142">
        <v>1</v>
      </c>
      <c r="H16" s="142">
        <v>0</v>
      </c>
      <c r="I16" s="143">
        <v>0</v>
      </c>
      <c r="J16" s="144">
        <v>5.75</v>
      </c>
      <c r="K16" s="144">
        <v>1</v>
      </c>
      <c r="L16" s="144">
        <v>0.5</v>
      </c>
      <c r="M16" s="144">
        <v>47</v>
      </c>
    </row>
    <row r="17" spans="2:13" s="134" customFormat="1" ht="13.9" customHeight="1" x14ac:dyDescent="0.4">
      <c r="B17" s="141" t="s">
        <v>80</v>
      </c>
      <c r="C17" s="142">
        <v>0</v>
      </c>
      <c r="D17" s="142">
        <v>23</v>
      </c>
      <c r="E17" s="142">
        <v>1</v>
      </c>
      <c r="F17" s="142">
        <v>17</v>
      </c>
      <c r="G17" s="142">
        <v>5</v>
      </c>
      <c r="H17" s="142">
        <v>0</v>
      </c>
      <c r="I17" s="143">
        <v>1.7173913043478262</v>
      </c>
      <c r="J17" s="144">
        <v>4.6847826086956523</v>
      </c>
      <c r="K17" s="144">
        <v>1.1363636363636365</v>
      </c>
      <c r="L17" s="144">
        <v>1.9035714285714287</v>
      </c>
      <c r="M17" s="144">
        <v>61.206818181818193</v>
      </c>
    </row>
    <row r="18" spans="2:13" s="134" customFormat="1" ht="13.9" customHeight="1" x14ac:dyDescent="0.4">
      <c r="B18" s="141" t="s">
        <v>81</v>
      </c>
      <c r="C18" s="142">
        <v>0</v>
      </c>
      <c r="D18" s="142">
        <v>1</v>
      </c>
      <c r="E18" s="142">
        <v>0</v>
      </c>
      <c r="F18" s="142">
        <v>2</v>
      </c>
      <c r="G18" s="142">
        <v>17</v>
      </c>
      <c r="H18" s="142">
        <v>0</v>
      </c>
      <c r="I18" s="143">
        <v>0.95</v>
      </c>
      <c r="J18" s="144">
        <v>5.2750000000000004</v>
      </c>
      <c r="K18" s="144">
        <v>1.05</v>
      </c>
      <c r="L18" s="144">
        <v>0.39999999999999997</v>
      </c>
      <c r="M18" s="144">
        <v>64</v>
      </c>
    </row>
    <row r="19" spans="2:13" s="134" customFormat="1" ht="13.9" customHeight="1" x14ac:dyDescent="0.4">
      <c r="B19" s="141" t="s">
        <v>82</v>
      </c>
      <c r="C19" s="142">
        <v>0</v>
      </c>
      <c r="D19" s="142">
        <v>2</v>
      </c>
      <c r="E19" s="142">
        <v>1</v>
      </c>
      <c r="F19" s="142">
        <v>7</v>
      </c>
      <c r="G19" s="142">
        <v>0</v>
      </c>
      <c r="H19" s="142">
        <v>2</v>
      </c>
      <c r="I19" s="143">
        <v>0</v>
      </c>
      <c r="J19" s="144">
        <v>5</v>
      </c>
      <c r="K19" s="144">
        <v>0.83333333333333337</v>
      </c>
      <c r="L19" s="144">
        <v>1</v>
      </c>
      <c r="M19" s="144">
        <v>61.875</v>
      </c>
    </row>
    <row r="20" spans="2:13" s="134" customFormat="1" ht="13.9" customHeight="1" x14ac:dyDescent="0.4">
      <c r="B20" s="141" t="s">
        <v>83</v>
      </c>
      <c r="C20" s="142">
        <v>0</v>
      </c>
      <c r="D20" s="142">
        <v>3</v>
      </c>
      <c r="E20" s="142">
        <v>0</v>
      </c>
      <c r="F20" s="142">
        <v>2</v>
      </c>
      <c r="G20" s="142">
        <v>1</v>
      </c>
      <c r="H20" s="142">
        <v>0</v>
      </c>
      <c r="I20" s="143">
        <v>0</v>
      </c>
      <c r="J20" s="144">
        <v>5.25</v>
      </c>
      <c r="K20" s="144">
        <v>1.4</v>
      </c>
      <c r="L20" s="144">
        <v>3</v>
      </c>
      <c r="M20" s="144">
        <v>49.75</v>
      </c>
    </row>
    <row r="21" spans="2:13" s="134" customFormat="1" ht="13.9" customHeight="1" x14ac:dyDescent="0.4">
      <c r="B21" s="141" t="s">
        <v>84</v>
      </c>
      <c r="C21" s="142">
        <v>0</v>
      </c>
      <c r="D21" s="142">
        <v>13</v>
      </c>
      <c r="E21" s="142">
        <v>0</v>
      </c>
      <c r="F21" s="142">
        <v>1</v>
      </c>
      <c r="G21" s="142">
        <v>6</v>
      </c>
      <c r="H21" s="142">
        <v>0</v>
      </c>
      <c r="I21" s="143">
        <v>0.15</v>
      </c>
      <c r="J21" s="144">
        <v>2.5625</v>
      </c>
      <c r="K21" s="144">
        <v>1</v>
      </c>
      <c r="L21" s="144">
        <v>0.8571428571428571</v>
      </c>
      <c r="M21" s="144">
        <v>58.15</v>
      </c>
    </row>
    <row r="22" spans="2:13" s="134" customFormat="1" ht="13.9" customHeight="1" x14ac:dyDescent="0.4">
      <c r="B22" s="141" t="s">
        <v>85</v>
      </c>
      <c r="C22" s="142">
        <v>0</v>
      </c>
      <c r="D22" s="142">
        <v>9</v>
      </c>
      <c r="E22" s="142">
        <v>0</v>
      </c>
      <c r="F22" s="142">
        <v>10</v>
      </c>
      <c r="G22" s="142">
        <v>12</v>
      </c>
      <c r="H22" s="142">
        <v>0</v>
      </c>
      <c r="I22" s="143">
        <v>0</v>
      </c>
      <c r="J22" s="144">
        <v>5.241935483870968</v>
      </c>
      <c r="K22" s="144">
        <v>1.1724137931034482</v>
      </c>
      <c r="L22" s="144">
        <v>0.77777777777777779</v>
      </c>
      <c r="M22" s="144">
        <v>61.466666666666669</v>
      </c>
    </row>
    <row r="23" spans="2:13" s="134" customFormat="1" ht="13.9" customHeight="1" x14ac:dyDescent="0.4">
      <c r="B23" s="141" t="s">
        <v>86</v>
      </c>
      <c r="C23" s="142">
        <v>0</v>
      </c>
      <c r="D23" s="142">
        <v>9</v>
      </c>
      <c r="E23" s="142">
        <v>0</v>
      </c>
      <c r="F23" s="142">
        <v>1</v>
      </c>
      <c r="G23" s="142">
        <v>2</v>
      </c>
      <c r="H23" s="142">
        <v>0</v>
      </c>
      <c r="I23" s="143">
        <v>0.5</v>
      </c>
      <c r="J23" s="144">
        <v>4.5</v>
      </c>
      <c r="K23" s="144">
        <v>1</v>
      </c>
      <c r="L23" s="144">
        <v>2.8888888888888888</v>
      </c>
      <c r="M23" s="144">
        <v>44.933333333333337</v>
      </c>
    </row>
    <row r="24" spans="2:13" s="134" customFormat="1" ht="13.9" customHeight="1" x14ac:dyDescent="0.4">
      <c r="B24" s="141" t="s">
        <v>87</v>
      </c>
      <c r="C24" s="142">
        <v>0</v>
      </c>
      <c r="D24" s="142">
        <v>2</v>
      </c>
      <c r="E24" s="142">
        <v>0</v>
      </c>
      <c r="F24" s="142">
        <v>11</v>
      </c>
      <c r="G24" s="142">
        <v>4</v>
      </c>
      <c r="H24" s="142">
        <v>1</v>
      </c>
      <c r="I24" s="143">
        <v>0.1111111111111111</v>
      </c>
      <c r="J24" s="144">
        <v>5.083333333333333</v>
      </c>
      <c r="K24" s="144">
        <v>1.25</v>
      </c>
      <c r="L24" s="144">
        <v>0.33333333333333331</v>
      </c>
      <c r="M24" s="144">
        <v>60.444444444444443</v>
      </c>
    </row>
    <row r="25" spans="2:13" s="134" customFormat="1" ht="13.9" customHeight="1" x14ac:dyDescent="0.4">
      <c r="B25" s="141" t="s">
        <v>88</v>
      </c>
      <c r="C25" s="142">
        <v>0</v>
      </c>
      <c r="D25" s="142">
        <v>5</v>
      </c>
      <c r="E25" s="142">
        <v>0</v>
      </c>
      <c r="F25" s="142">
        <v>7</v>
      </c>
      <c r="G25" s="142">
        <v>12</v>
      </c>
      <c r="H25" s="142">
        <v>0</v>
      </c>
      <c r="I25" s="143">
        <v>1.6666666666666667</v>
      </c>
      <c r="J25" s="144">
        <v>5.1847826086956523</v>
      </c>
      <c r="K25" s="144">
        <v>1.0869565217391304</v>
      </c>
      <c r="L25" s="144">
        <v>1.8333333333333333</v>
      </c>
      <c r="M25" s="144">
        <v>50.684210526315788</v>
      </c>
    </row>
    <row r="26" spans="2:13" s="134" customFormat="1" ht="13.9" customHeight="1" x14ac:dyDescent="0.4">
      <c r="B26" s="141" t="s">
        <v>89</v>
      </c>
      <c r="C26" s="142">
        <v>0</v>
      </c>
      <c r="D26" s="142">
        <v>2</v>
      </c>
      <c r="E26" s="142">
        <v>0</v>
      </c>
      <c r="F26" s="142">
        <v>0</v>
      </c>
      <c r="G26" s="142">
        <v>3</v>
      </c>
      <c r="H26" s="142">
        <v>0</v>
      </c>
      <c r="I26" s="143">
        <v>0</v>
      </c>
      <c r="J26" s="144">
        <v>3.4</v>
      </c>
      <c r="K26" s="144">
        <v>1</v>
      </c>
      <c r="L26" s="144">
        <v>0</v>
      </c>
      <c r="M26" s="144">
        <v>59.2</v>
      </c>
    </row>
    <row r="27" spans="2:13" s="134" customFormat="1" ht="13.9" customHeight="1" x14ac:dyDescent="0.4">
      <c r="B27" s="141" t="s">
        <v>90</v>
      </c>
      <c r="C27" s="142">
        <v>0</v>
      </c>
      <c r="D27" s="142">
        <v>9</v>
      </c>
      <c r="E27" s="142">
        <v>0</v>
      </c>
      <c r="F27" s="142">
        <v>0</v>
      </c>
      <c r="G27" s="142">
        <v>4</v>
      </c>
      <c r="H27" s="142">
        <v>0</v>
      </c>
      <c r="I27" s="143">
        <v>0</v>
      </c>
      <c r="J27" s="144">
        <v>3.2115384615384617</v>
      </c>
      <c r="K27" s="144">
        <v>0.53846153846153844</v>
      </c>
      <c r="L27" s="144">
        <v>1.8571428571428572</v>
      </c>
      <c r="M27" s="144">
        <v>57</v>
      </c>
    </row>
    <row r="28" spans="2:13" s="134" customFormat="1" ht="13.9" customHeight="1" x14ac:dyDescent="0.4">
      <c r="B28" s="141" t="s">
        <v>91</v>
      </c>
      <c r="C28" s="142">
        <v>0</v>
      </c>
      <c r="D28" s="142">
        <v>5</v>
      </c>
      <c r="E28" s="142">
        <v>0</v>
      </c>
      <c r="F28" s="142">
        <v>5</v>
      </c>
      <c r="G28" s="142">
        <v>3</v>
      </c>
      <c r="H28" s="142">
        <v>0</v>
      </c>
      <c r="I28" s="143">
        <v>0</v>
      </c>
      <c r="J28" s="144">
        <v>3.6923076923076925</v>
      </c>
      <c r="K28" s="144">
        <v>1.1111111111111112</v>
      </c>
      <c r="L28" s="144">
        <v>2.9</v>
      </c>
      <c r="M28" s="144">
        <v>49.1</v>
      </c>
    </row>
    <row r="29" spans="2:13" s="134" customFormat="1" ht="13.9" customHeight="1" x14ac:dyDescent="0.4">
      <c r="B29" s="141" t="s">
        <v>92</v>
      </c>
      <c r="C29" s="142">
        <v>0</v>
      </c>
      <c r="D29" s="142">
        <v>9</v>
      </c>
      <c r="E29" s="142">
        <v>0</v>
      </c>
      <c r="F29" s="142">
        <v>0</v>
      </c>
      <c r="G29" s="142">
        <v>15</v>
      </c>
      <c r="H29" s="142">
        <v>0</v>
      </c>
      <c r="I29" s="143">
        <v>0</v>
      </c>
      <c r="J29" s="144">
        <v>4.895833333333333</v>
      </c>
      <c r="K29" s="144">
        <v>1.0909090909090908</v>
      </c>
      <c r="L29" s="144">
        <v>0.5</v>
      </c>
      <c r="M29" s="144">
        <v>58.470588235294116</v>
      </c>
    </row>
    <row r="30" spans="2:13" s="134" customFormat="1" ht="13.9" customHeight="1" x14ac:dyDescent="0.4">
      <c r="B30" s="141" t="s">
        <v>93</v>
      </c>
      <c r="C30" s="142">
        <v>0</v>
      </c>
      <c r="D30" s="142">
        <v>14</v>
      </c>
      <c r="E30" s="142">
        <v>0</v>
      </c>
      <c r="F30" s="142">
        <v>2</v>
      </c>
      <c r="G30" s="142">
        <v>0</v>
      </c>
      <c r="H30" s="142">
        <v>0</v>
      </c>
      <c r="I30" s="143">
        <v>0</v>
      </c>
      <c r="J30" s="144">
        <v>3.9333333333333331</v>
      </c>
      <c r="K30" s="144">
        <v>1.7142857142857142</v>
      </c>
      <c r="L30" s="144">
        <v>4</v>
      </c>
      <c r="M30" s="144">
        <v>38.333333333333336</v>
      </c>
    </row>
    <row r="31" spans="2:13" s="134" customFormat="1" ht="13.9" customHeight="1" x14ac:dyDescent="0.4">
      <c r="B31" s="141" t="s">
        <v>94</v>
      </c>
      <c r="C31" s="142">
        <v>0</v>
      </c>
      <c r="D31" s="142">
        <v>16</v>
      </c>
      <c r="E31" s="142">
        <v>0</v>
      </c>
      <c r="F31" s="142">
        <v>4</v>
      </c>
      <c r="G31" s="142">
        <v>19</v>
      </c>
      <c r="H31" s="142">
        <v>0</v>
      </c>
      <c r="I31" s="143">
        <v>2.0294117647058822</v>
      </c>
      <c r="J31" s="144">
        <v>4.71875</v>
      </c>
      <c r="K31" s="144">
        <v>1.1818181818181819</v>
      </c>
      <c r="L31" s="144">
        <v>2.75</v>
      </c>
      <c r="M31" s="144">
        <v>59.396666666666661</v>
      </c>
    </row>
    <row r="32" spans="2:13" s="134" customFormat="1" ht="13.9" customHeight="1" x14ac:dyDescent="0.4">
      <c r="B32" s="141" t="s">
        <v>95</v>
      </c>
      <c r="C32" s="142">
        <v>0</v>
      </c>
      <c r="D32" s="142">
        <v>0</v>
      </c>
      <c r="E32" s="142">
        <v>0</v>
      </c>
      <c r="F32" s="142">
        <v>1</v>
      </c>
      <c r="G32" s="142">
        <v>4</v>
      </c>
      <c r="H32" s="142">
        <v>0</v>
      </c>
      <c r="I32" s="143">
        <v>0</v>
      </c>
      <c r="J32" s="144">
        <v>6</v>
      </c>
      <c r="K32" s="144">
        <v>1</v>
      </c>
      <c r="L32" s="144">
        <v>0</v>
      </c>
      <c r="M32" s="144">
        <v>65.599999999999994</v>
      </c>
    </row>
    <row r="33" spans="2:13" s="134" customFormat="1" ht="13.9" customHeight="1" x14ac:dyDescent="0.4">
      <c r="B33" s="141" t="s">
        <v>96</v>
      </c>
      <c r="C33" s="142">
        <v>0</v>
      </c>
      <c r="D33" s="142">
        <v>10</v>
      </c>
      <c r="E33" s="142">
        <v>0</v>
      </c>
      <c r="F33" s="142">
        <v>13</v>
      </c>
      <c r="G33" s="142">
        <v>19</v>
      </c>
      <c r="H33" s="142">
        <v>0</v>
      </c>
      <c r="I33" s="143">
        <v>0.45238095238095238</v>
      </c>
      <c r="J33" s="144">
        <v>4.8475609756097562</v>
      </c>
      <c r="K33" s="144">
        <v>1</v>
      </c>
      <c r="L33" s="144">
        <v>1.05</v>
      </c>
      <c r="M33" s="144">
        <v>60.714285714285715</v>
      </c>
    </row>
    <row r="34" spans="2:13" s="134" customFormat="1" ht="13.9" customHeight="1" x14ac:dyDescent="0.4">
      <c r="B34" s="141" t="s">
        <v>97</v>
      </c>
      <c r="C34" s="142">
        <v>0</v>
      </c>
      <c r="D34" s="142">
        <v>17</v>
      </c>
      <c r="E34" s="142">
        <v>0</v>
      </c>
      <c r="F34" s="142">
        <v>9</v>
      </c>
      <c r="G34" s="142">
        <v>8</v>
      </c>
      <c r="H34" s="142">
        <v>0</v>
      </c>
      <c r="I34" s="143">
        <v>1.411764705882353</v>
      </c>
      <c r="J34" s="144">
        <v>4.4911764705882353</v>
      </c>
      <c r="K34" s="144">
        <v>1.1818181818181819</v>
      </c>
      <c r="L34" s="144">
        <v>1.7777777777777777</v>
      </c>
      <c r="M34" s="144">
        <v>54.25</v>
      </c>
    </row>
    <row r="35" spans="2:13" s="134" customFormat="1" ht="13.9" customHeight="1" x14ac:dyDescent="0.4">
      <c r="B35" s="141" t="s">
        <v>98</v>
      </c>
      <c r="C35" s="142">
        <v>0</v>
      </c>
      <c r="D35" s="142">
        <v>26</v>
      </c>
      <c r="E35" s="142">
        <v>0</v>
      </c>
      <c r="F35" s="142">
        <v>25</v>
      </c>
      <c r="G35" s="142">
        <v>32</v>
      </c>
      <c r="H35" s="142">
        <v>1</v>
      </c>
      <c r="I35" s="143">
        <v>1.1071428571428572</v>
      </c>
      <c r="J35" s="144">
        <v>5.2530120481927707</v>
      </c>
      <c r="K35" s="144">
        <v>1.0759493670886076</v>
      </c>
      <c r="L35" s="144">
        <v>0.40540540540540543</v>
      </c>
      <c r="M35" s="144">
        <v>75.766666666666666</v>
      </c>
    </row>
    <row r="36" spans="2:13" s="134" customFormat="1" ht="13.9" customHeight="1" x14ac:dyDescent="0.4">
      <c r="B36" s="141" t="s">
        <v>99</v>
      </c>
      <c r="C36" s="142">
        <v>0</v>
      </c>
      <c r="D36" s="142">
        <v>6</v>
      </c>
      <c r="E36" s="142">
        <v>0</v>
      </c>
      <c r="F36" s="142">
        <v>9</v>
      </c>
      <c r="G36" s="142">
        <v>0</v>
      </c>
      <c r="H36" s="142">
        <v>0</v>
      </c>
      <c r="I36" s="143">
        <v>1.0666666666666667</v>
      </c>
      <c r="J36" s="144">
        <v>4.333333333333333</v>
      </c>
      <c r="K36" s="144">
        <v>1.4166666666666667</v>
      </c>
      <c r="L36" s="144">
        <v>0.8571428571428571</v>
      </c>
      <c r="M36" s="144">
        <v>63.041666666666664</v>
      </c>
    </row>
    <row r="37" spans="2:13" s="134" customFormat="1" ht="13.9" customHeight="1" x14ac:dyDescent="0.4">
      <c r="B37" s="141" t="s">
        <v>100</v>
      </c>
      <c r="C37" s="142">
        <v>0</v>
      </c>
      <c r="D37" s="142">
        <v>14</v>
      </c>
      <c r="E37" s="142">
        <v>0</v>
      </c>
      <c r="F37" s="142">
        <v>1</v>
      </c>
      <c r="G37" s="142">
        <v>4</v>
      </c>
      <c r="H37" s="142">
        <v>0</v>
      </c>
      <c r="I37" s="143">
        <v>0</v>
      </c>
      <c r="J37" s="144">
        <v>4.3421052631578947</v>
      </c>
      <c r="K37" s="144">
        <v>1</v>
      </c>
      <c r="L37" s="144">
        <v>1.5384615384615385</v>
      </c>
      <c r="M37" s="144">
        <v>46.352941176470587</v>
      </c>
    </row>
    <row r="38" spans="2:13" s="134" customFormat="1" ht="13.9" customHeight="1" x14ac:dyDescent="0.4">
      <c r="B38" s="141" t="s">
        <v>101</v>
      </c>
      <c r="C38" s="142">
        <v>0</v>
      </c>
      <c r="D38" s="142">
        <v>3</v>
      </c>
      <c r="E38" s="142">
        <v>0</v>
      </c>
      <c r="F38" s="142">
        <v>10</v>
      </c>
      <c r="G38" s="142">
        <v>3</v>
      </c>
      <c r="H38" s="142">
        <v>0</v>
      </c>
      <c r="I38" s="143">
        <v>0</v>
      </c>
      <c r="J38" s="144">
        <v>5.6875</v>
      </c>
      <c r="K38" s="144">
        <v>1</v>
      </c>
      <c r="L38" s="144">
        <v>1.25</v>
      </c>
      <c r="M38" s="144">
        <v>62.25</v>
      </c>
    </row>
    <row r="39" spans="2:13" s="134" customFormat="1" ht="13.9" customHeight="1" x14ac:dyDescent="0.4">
      <c r="B39" s="141" t="s">
        <v>102</v>
      </c>
      <c r="C39" s="142">
        <v>0</v>
      </c>
      <c r="D39" s="142">
        <v>7</v>
      </c>
      <c r="E39" s="142">
        <v>0</v>
      </c>
      <c r="F39" s="142">
        <v>1</v>
      </c>
      <c r="G39" s="142">
        <v>3</v>
      </c>
      <c r="H39" s="142">
        <v>1</v>
      </c>
      <c r="I39" s="143">
        <v>5.416666666666667</v>
      </c>
      <c r="J39" s="144">
        <v>4.666666666666667</v>
      </c>
      <c r="K39" s="144">
        <v>1.1000000000000001</v>
      </c>
      <c r="L39" s="144">
        <v>0.83333333333333337</v>
      </c>
      <c r="M39" s="144">
        <v>52.636363636363633</v>
      </c>
    </row>
    <row r="40" spans="2:13" s="134" customFormat="1" ht="13.9" customHeight="1" x14ac:dyDescent="0.4">
      <c r="B40" s="141" t="s">
        <v>103</v>
      </c>
      <c r="C40" s="142">
        <v>0</v>
      </c>
      <c r="D40" s="142">
        <v>12</v>
      </c>
      <c r="E40" s="142">
        <v>3</v>
      </c>
      <c r="F40" s="142">
        <v>16</v>
      </c>
      <c r="G40" s="142">
        <v>18</v>
      </c>
      <c r="H40" s="142">
        <v>1</v>
      </c>
      <c r="I40" s="143">
        <v>3.04</v>
      </c>
      <c r="J40" s="144">
        <v>5.24</v>
      </c>
      <c r="K40" s="144">
        <v>1.3191489361702127</v>
      </c>
      <c r="L40" s="144">
        <v>2.1176470588235294</v>
      </c>
      <c r="M40" s="144">
        <v>56.095238095238095</v>
      </c>
    </row>
    <row r="41" spans="2:13" s="134" customFormat="1" ht="13.9" customHeight="1" x14ac:dyDescent="0.4">
      <c r="B41" s="141" t="s">
        <v>104</v>
      </c>
      <c r="C41" s="142">
        <v>0</v>
      </c>
      <c r="D41" s="142">
        <v>3</v>
      </c>
      <c r="E41" s="142">
        <v>0</v>
      </c>
      <c r="F41" s="142">
        <v>5</v>
      </c>
      <c r="G41" s="142">
        <v>15</v>
      </c>
      <c r="H41" s="142">
        <v>1</v>
      </c>
      <c r="I41" s="143">
        <v>5.5</v>
      </c>
      <c r="J41" s="144">
        <v>5.9565217391304346</v>
      </c>
      <c r="K41" s="144">
        <v>1.2173913043478262</v>
      </c>
      <c r="L41" s="144">
        <v>0.5</v>
      </c>
      <c r="M41" s="144">
        <v>56.823529411764703</v>
      </c>
    </row>
    <row r="42" spans="2:13" s="134" customFormat="1" ht="13.9" customHeight="1" x14ac:dyDescent="0.4">
      <c r="B42" s="141" t="s">
        <v>105</v>
      </c>
      <c r="C42" s="142">
        <v>0</v>
      </c>
      <c r="D42" s="142">
        <v>0</v>
      </c>
      <c r="E42" s="142">
        <v>0</v>
      </c>
      <c r="F42" s="142">
        <v>0</v>
      </c>
      <c r="G42" s="142">
        <v>1</v>
      </c>
      <c r="H42" s="142">
        <v>0</v>
      </c>
      <c r="I42" s="143">
        <v>0</v>
      </c>
      <c r="J42" s="144">
        <v>6</v>
      </c>
      <c r="K42" s="144">
        <v>1</v>
      </c>
      <c r="L42" s="144">
        <v>0</v>
      </c>
      <c r="M42" s="144">
        <v>62</v>
      </c>
    </row>
    <row r="43" spans="2:13" s="134" customFormat="1" ht="13.9" customHeight="1" x14ac:dyDescent="0.4">
      <c r="B43" s="141" t="s">
        <v>106</v>
      </c>
      <c r="C43" s="142">
        <v>0</v>
      </c>
      <c r="D43" s="142">
        <v>7</v>
      </c>
      <c r="E43" s="142">
        <v>0</v>
      </c>
      <c r="F43" s="142">
        <v>0</v>
      </c>
      <c r="G43" s="142">
        <v>0</v>
      </c>
      <c r="H43" s="142">
        <v>0</v>
      </c>
      <c r="I43" s="143">
        <v>4.8571428571428568</v>
      </c>
      <c r="J43" s="144">
        <v>3.2857142857142856</v>
      </c>
      <c r="K43" s="144">
        <v>1.3333333333333333</v>
      </c>
      <c r="L43" s="144">
        <v>0.5</v>
      </c>
      <c r="M43" s="144">
        <v>56.428571428571431</v>
      </c>
    </row>
    <row r="44" spans="2:13" s="134" customFormat="1" ht="13.9" customHeight="1" x14ac:dyDescent="0.4">
      <c r="B44" s="141" t="s">
        <v>107</v>
      </c>
      <c r="C44" s="142">
        <v>0</v>
      </c>
      <c r="D44" s="142">
        <v>11</v>
      </c>
      <c r="E44" s="142">
        <v>0</v>
      </c>
      <c r="F44" s="142">
        <v>9</v>
      </c>
      <c r="G44" s="142">
        <v>2</v>
      </c>
      <c r="H44" s="142">
        <v>0</v>
      </c>
      <c r="I44" s="143">
        <v>7.3181818181818183</v>
      </c>
      <c r="J44" s="144">
        <v>4.0681818181818183</v>
      </c>
      <c r="K44" s="144">
        <v>1.1176470588235294</v>
      </c>
      <c r="L44" s="144">
        <v>2.0857142857142859</v>
      </c>
      <c r="M44" s="144">
        <v>53.80952380952381</v>
      </c>
    </row>
    <row r="45" spans="2:13" s="134" customFormat="1" ht="13.9" customHeight="1" x14ac:dyDescent="0.4">
      <c r="B45" s="141" t="s">
        <v>108</v>
      </c>
      <c r="C45" s="142">
        <v>0</v>
      </c>
      <c r="D45" s="142">
        <v>2</v>
      </c>
      <c r="E45" s="142">
        <v>0</v>
      </c>
      <c r="F45" s="142">
        <v>33</v>
      </c>
      <c r="G45" s="142">
        <v>12</v>
      </c>
      <c r="H45" s="142">
        <v>0</v>
      </c>
      <c r="I45" s="143">
        <v>5.5957446808510642</v>
      </c>
      <c r="J45" s="144">
        <v>5.9148936170212769</v>
      </c>
      <c r="K45" s="144">
        <v>1.1914893617021276</v>
      </c>
      <c r="L45" s="144">
        <v>1.6538461538461537</v>
      </c>
      <c r="M45" s="144">
        <v>57.341463414634148</v>
      </c>
    </row>
    <row r="46" spans="2:13" s="134" customFormat="1" ht="13.9" customHeight="1" x14ac:dyDescent="0.4">
      <c r="B46" s="141" t="s">
        <v>109</v>
      </c>
      <c r="C46" s="142">
        <v>0</v>
      </c>
      <c r="D46" s="142">
        <v>6</v>
      </c>
      <c r="E46" s="142">
        <v>0</v>
      </c>
      <c r="F46" s="142">
        <v>3</v>
      </c>
      <c r="G46" s="142">
        <v>4</v>
      </c>
      <c r="H46" s="142">
        <v>0</v>
      </c>
      <c r="I46" s="143">
        <v>7.3076923076923075</v>
      </c>
      <c r="J46" s="144">
        <v>5.1923076923076925</v>
      </c>
      <c r="K46" s="144">
        <v>1.3076923076923077</v>
      </c>
      <c r="L46" s="144">
        <v>1</v>
      </c>
      <c r="M46" s="144">
        <v>52.833333333333336</v>
      </c>
    </row>
    <row r="47" spans="2:13" s="134" customFormat="1" ht="13.9" customHeight="1" x14ac:dyDescent="0.4">
      <c r="B47" s="141" t="s">
        <v>110</v>
      </c>
      <c r="C47" s="142">
        <v>0</v>
      </c>
      <c r="D47" s="142">
        <v>26</v>
      </c>
      <c r="E47" s="142">
        <v>0</v>
      </c>
      <c r="F47" s="142">
        <v>7</v>
      </c>
      <c r="G47" s="142">
        <v>6</v>
      </c>
      <c r="H47" s="142">
        <v>0</v>
      </c>
      <c r="I47" s="143">
        <v>5.4615384615384617</v>
      </c>
      <c r="J47" s="144">
        <v>4.7564102564102564</v>
      </c>
      <c r="K47" s="144">
        <v>0.88235294117647056</v>
      </c>
      <c r="L47" s="144">
        <v>1</v>
      </c>
      <c r="M47" s="144">
        <v>47.354838709677416</v>
      </c>
    </row>
    <row r="48" spans="2:13" s="134" customFormat="1" ht="13.9" customHeight="1" x14ac:dyDescent="0.4">
      <c r="B48" s="141" t="s">
        <v>111</v>
      </c>
      <c r="C48" s="142">
        <v>3</v>
      </c>
      <c r="D48" s="142">
        <v>4</v>
      </c>
      <c r="E48" s="142">
        <v>0</v>
      </c>
      <c r="F48" s="142">
        <v>0</v>
      </c>
      <c r="G48" s="142">
        <v>0</v>
      </c>
      <c r="H48" s="142">
        <v>0</v>
      </c>
      <c r="I48" s="143">
        <v>0</v>
      </c>
      <c r="J48" s="144">
        <v>4.1428571428571432</v>
      </c>
      <c r="K48" s="144">
        <v>1</v>
      </c>
      <c r="L48" s="144">
        <v>2</v>
      </c>
      <c r="M48" s="144">
        <v>53.18571428571429</v>
      </c>
    </row>
    <row r="49" spans="2:13" s="134" customFormat="1" ht="13.9" customHeight="1" x14ac:dyDescent="0.4">
      <c r="B49" s="141" t="s">
        <v>112</v>
      </c>
      <c r="C49" s="142">
        <f>SUM(C6:C48)</f>
        <v>6</v>
      </c>
      <c r="D49" s="142">
        <f t="shared" ref="D49:H49" si="0">SUM(D6:D48)</f>
        <v>394</v>
      </c>
      <c r="E49" s="142">
        <f t="shared" si="0"/>
        <v>12</v>
      </c>
      <c r="F49" s="142">
        <f t="shared" si="0"/>
        <v>275</v>
      </c>
      <c r="G49" s="142">
        <f t="shared" si="0"/>
        <v>323</v>
      </c>
      <c r="H49" s="142">
        <f t="shared" si="0"/>
        <v>23</v>
      </c>
      <c r="I49" s="143">
        <v>2.1920077972709553</v>
      </c>
      <c r="J49" s="144">
        <v>4.9318811881188118</v>
      </c>
      <c r="K49" s="144">
        <v>1.1345338983050848</v>
      </c>
      <c r="L49" s="144">
        <v>1.4123076923076925</v>
      </c>
      <c r="M49" s="144">
        <v>58.685005636978588</v>
      </c>
    </row>
    <row r="50" spans="2:13" s="134" customFormat="1" ht="13.9" customHeight="1" x14ac:dyDescent="0.4">
      <c r="I50" s="131"/>
    </row>
    <row r="51" spans="2:13" s="134" customFormat="1" ht="13.9" customHeight="1" x14ac:dyDescent="0.4">
      <c r="I51" s="131"/>
    </row>
    <row r="52" spans="2:13" s="134" customFormat="1" ht="13.9" customHeight="1" x14ac:dyDescent="0.4">
      <c r="I52" s="131"/>
    </row>
    <row r="53" spans="2:13" s="134" customFormat="1" ht="13.9" customHeight="1" x14ac:dyDescent="0.4">
      <c r="I53" s="131"/>
    </row>
    <row r="54" spans="2:13" s="134" customFormat="1" ht="13.9" customHeight="1" x14ac:dyDescent="0.4">
      <c r="I54" s="131"/>
    </row>
    <row r="55" spans="2:13" s="134" customFormat="1" ht="13.9" customHeight="1" x14ac:dyDescent="0.4">
      <c r="I55" s="131"/>
    </row>
    <row r="56" spans="2:13" s="134" customFormat="1" ht="13.9" customHeight="1" x14ac:dyDescent="0.4">
      <c r="I56" s="131"/>
    </row>
    <row r="57" spans="2:13" s="134" customFormat="1" ht="13.9" customHeight="1" x14ac:dyDescent="0.4">
      <c r="I57" s="131"/>
    </row>
    <row r="58" spans="2:13" s="134" customFormat="1" ht="13.9" customHeight="1" x14ac:dyDescent="0.4">
      <c r="I58" s="131"/>
    </row>
    <row r="59" spans="2:13" s="134" customFormat="1" ht="13.9" customHeight="1" x14ac:dyDescent="0.4">
      <c r="I59" s="131"/>
    </row>
    <row r="60" spans="2:13" s="134" customFormat="1" ht="13.9" customHeight="1" x14ac:dyDescent="0.4">
      <c r="I60" s="131"/>
    </row>
    <row r="61" spans="2:13" s="134" customFormat="1" ht="13.9" customHeight="1" x14ac:dyDescent="0.4">
      <c r="I61" s="131"/>
    </row>
    <row r="62" spans="2:13" s="134" customFormat="1" ht="13.9" customHeight="1" x14ac:dyDescent="0.4">
      <c r="I62" s="131"/>
    </row>
    <row r="63" spans="2:13" s="134" customFormat="1" ht="13.9" customHeight="1" x14ac:dyDescent="0.4">
      <c r="I63" s="131"/>
    </row>
    <row r="64" spans="2:13" s="134" customFormat="1" ht="13.9" customHeight="1" x14ac:dyDescent="0.4">
      <c r="I64" s="131"/>
    </row>
    <row r="65" spans="9:9" s="134" customFormat="1" ht="13.9" customHeight="1" x14ac:dyDescent="0.4">
      <c r="I65" s="131"/>
    </row>
    <row r="66" spans="9:9" s="134" customFormat="1" ht="13.9" customHeight="1" x14ac:dyDescent="0.4">
      <c r="I66" s="131"/>
    </row>
    <row r="67" spans="9:9" s="134" customFormat="1" ht="13.9" customHeight="1" x14ac:dyDescent="0.4">
      <c r="I67" s="131"/>
    </row>
    <row r="68" spans="9:9" s="134" customFormat="1" ht="13.9" customHeight="1" x14ac:dyDescent="0.4">
      <c r="I68" s="131"/>
    </row>
    <row r="69" spans="9:9" s="134" customFormat="1" ht="13.9" customHeight="1" x14ac:dyDescent="0.4">
      <c r="I69" s="131"/>
    </row>
    <row r="70" spans="9:9" s="134" customFormat="1" ht="13.9" customHeight="1" x14ac:dyDescent="0.4">
      <c r="I70" s="131"/>
    </row>
    <row r="71" spans="9:9" s="134" customFormat="1" ht="13.9" customHeight="1" x14ac:dyDescent="0.4">
      <c r="I71" s="131"/>
    </row>
    <row r="72" spans="9:9" s="134" customFormat="1" ht="13.9" customHeight="1" x14ac:dyDescent="0.4">
      <c r="I72" s="131"/>
    </row>
    <row r="73" spans="9:9" s="134" customFormat="1" ht="13.9" customHeight="1" x14ac:dyDescent="0.4">
      <c r="I73" s="131"/>
    </row>
    <row r="74" spans="9:9" s="134" customFormat="1" ht="13.9" customHeight="1" x14ac:dyDescent="0.4">
      <c r="I74" s="131"/>
    </row>
    <row r="75" spans="9:9" s="134" customFormat="1" ht="13.9" customHeight="1" x14ac:dyDescent="0.4">
      <c r="I75" s="131"/>
    </row>
    <row r="76" spans="9:9" s="134" customFormat="1" ht="13.9" customHeight="1" x14ac:dyDescent="0.4">
      <c r="I76" s="131"/>
    </row>
    <row r="77" spans="9:9" s="134" customFormat="1" ht="13.9" customHeight="1" x14ac:dyDescent="0.4">
      <c r="I77" s="131"/>
    </row>
    <row r="78" spans="9:9" s="134" customFormat="1" ht="13.9" customHeight="1" x14ac:dyDescent="0.4">
      <c r="I78" s="131"/>
    </row>
    <row r="79" spans="9:9" s="134" customFormat="1" ht="13.9" customHeight="1" x14ac:dyDescent="0.4">
      <c r="I79" s="131"/>
    </row>
    <row r="80" spans="9:9" s="134" customFormat="1" ht="13.9" customHeight="1" x14ac:dyDescent="0.4">
      <c r="I80" s="131"/>
    </row>
    <row r="81" spans="9:9" s="134" customFormat="1" ht="13.9" customHeight="1" x14ac:dyDescent="0.4">
      <c r="I81" s="131"/>
    </row>
    <row r="82" spans="9:9" s="134" customFormat="1" ht="13.9" customHeight="1" x14ac:dyDescent="0.4">
      <c r="I82" s="131"/>
    </row>
    <row r="83" spans="9:9" s="134" customFormat="1" ht="13.9" customHeight="1" x14ac:dyDescent="0.4">
      <c r="I83" s="131"/>
    </row>
    <row r="84" spans="9:9" s="134" customFormat="1" ht="13.9" customHeight="1" x14ac:dyDescent="0.4">
      <c r="I84" s="131"/>
    </row>
    <row r="85" spans="9:9" s="134" customFormat="1" ht="13.9" customHeight="1" x14ac:dyDescent="0.4">
      <c r="I85" s="131"/>
    </row>
    <row r="86" spans="9:9" s="134" customFormat="1" ht="13.9" customHeight="1" x14ac:dyDescent="0.4">
      <c r="I86" s="131"/>
    </row>
    <row r="87" spans="9:9" s="134" customFormat="1" ht="13.9" customHeight="1" x14ac:dyDescent="0.4">
      <c r="I87" s="131"/>
    </row>
    <row r="88" spans="9:9" s="134" customFormat="1" ht="13.9" customHeight="1" x14ac:dyDescent="0.4">
      <c r="I88" s="131"/>
    </row>
    <row r="89" spans="9:9" s="134" customFormat="1" ht="13.9" customHeight="1" x14ac:dyDescent="0.4">
      <c r="I89" s="131"/>
    </row>
    <row r="90" spans="9:9" s="134" customFormat="1" ht="13.9" customHeight="1" x14ac:dyDescent="0.4">
      <c r="I90" s="131"/>
    </row>
    <row r="91" spans="9:9" s="134" customFormat="1" ht="13.9" customHeight="1" x14ac:dyDescent="0.4">
      <c r="I91" s="131"/>
    </row>
    <row r="92" spans="9:9" s="134" customFormat="1" ht="13.9" customHeight="1" x14ac:dyDescent="0.4">
      <c r="I92" s="131"/>
    </row>
    <row r="93" spans="9:9" s="134" customFormat="1" ht="13.9" customHeight="1" x14ac:dyDescent="0.4">
      <c r="I93" s="131"/>
    </row>
    <row r="94" spans="9:9" s="134" customFormat="1" ht="13.9" customHeight="1" x14ac:dyDescent="0.4">
      <c r="I94" s="131"/>
    </row>
    <row r="95" spans="9:9" s="134" customFormat="1" ht="13.9" customHeight="1" x14ac:dyDescent="0.4">
      <c r="I95" s="131"/>
    </row>
    <row r="96" spans="9:9" s="134" customFormat="1" ht="13.9" customHeight="1" x14ac:dyDescent="0.4">
      <c r="I96" s="131"/>
    </row>
    <row r="97" spans="9:9" s="134" customFormat="1" ht="13.9" customHeight="1" x14ac:dyDescent="0.4">
      <c r="I97" s="131"/>
    </row>
    <row r="98" spans="9:9" s="134" customFormat="1" ht="13.9" customHeight="1" x14ac:dyDescent="0.4">
      <c r="I98" s="131"/>
    </row>
    <row r="99" spans="9:9" s="134" customFormat="1" ht="13.9" customHeight="1" x14ac:dyDescent="0.4">
      <c r="I99" s="131"/>
    </row>
    <row r="100" spans="9:9" s="134" customFormat="1" ht="13.9" customHeight="1" x14ac:dyDescent="0.4">
      <c r="I100" s="131"/>
    </row>
    <row r="101" spans="9:9" s="134" customFormat="1" ht="13.9" customHeight="1" x14ac:dyDescent="0.4">
      <c r="I101" s="131"/>
    </row>
    <row r="102" spans="9:9" s="134" customFormat="1" ht="13.9" customHeight="1" x14ac:dyDescent="0.4">
      <c r="I102" s="131"/>
    </row>
    <row r="103" spans="9:9" s="134" customFormat="1" ht="13.9" customHeight="1" x14ac:dyDescent="0.4">
      <c r="I103" s="131"/>
    </row>
    <row r="104" spans="9:9" s="134" customFormat="1" ht="13.9" customHeight="1" x14ac:dyDescent="0.4">
      <c r="I104" s="131"/>
    </row>
    <row r="105" spans="9:9" s="134" customFormat="1" ht="13.9" customHeight="1" x14ac:dyDescent="0.4">
      <c r="I105" s="131"/>
    </row>
    <row r="106" spans="9:9" s="134" customFormat="1" ht="13.9" customHeight="1" x14ac:dyDescent="0.4">
      <c r="I106" s="131"/>
    </row>
    <row r="107" spans="9:9" s="134" customFormat="1" ht="13.9" customHeight="1" x14ac:dyDescent="0.4">
      <c r="I107" s="131"/>
    </row>
    <row r="108" spans="9:9" s="134" customFormat="1" ht="13.9" customHeight="1" x14ac:dyDescent="0.4">
      <c r="I108" s="131"/>
    </row>
    <row r="109" spans="9:9" s="134" customFormat="1" ht="13.9" customHeight="1" x14ac:dyDescent="0.4">
      <c r="I109" s="131"/>
    </row>
    <row r="110" spans="9:9" s="134" customFormat="1" ht="13.9" customHeight="1" x14ac:dyDescent="0.4">
      <c r="I110" s="131"/>
    </row>
    <row r="111" spans="9:9" s="134" customFormat="1" ht="13.9" customHeight="1" x14ac:dyDescent="0.4">
      <c r="I111" s="131"/>
    </row>
    <row r="112" spans="9:9" s="134" customFormat="1" ht="13.9" customHeight="1" x14ac:dyDescent="0.4">
      <c r="I112" s="131"/>
    </row>
    <row r="113" spans="9:9" s="134" customFormat="1" ht="13.9" customHeight="1" x14ac:dyDescent="0.4">
      <c r="I113" s="131"/>
    </row>
    <row r="114" spans="9:9" s="134" customFormat="1" ht="13.9" customHeight="1" x14ac:dyDescent="0.4">
      <c r="I114" s="131"/>
    </row>
    <row r="115" spans="9:9" s="134" customFormat="1" ht="13.9" customHeight="1" x14ac:dyDescent="0.4">
      <c r="I115" s="131"/>
    </row>
    <row r="116" spans="9:9" s="134" customFormat="1" ht="13.9" customHeight="1" x14ac:dyDescent="0.4">
      <c r="I116" s="131"/>
    </row>
    <row r="117" spans="9:9" s="134" customFormat="1" ht="13.9" customHeight="1" x14ac:dyDescent="0.4">
      <c r="I117" s="131"/>
    </row>
    <row r="118" spans="9:9" s="134" customFormat="1" ht="13.9" customHeight="1" x14ac:dyDescent="0.4">
      <c r="I118" s="131"/>
    </row>
    <row r="119" spans="9:9" s="134" customFormat="1" ht="13.9" customHeight="1" x14ac:dyDescent="0.4">
      <c r="I119" s="131"/>
    </row>
    <row r="120" spans="9:9" s="134" customFormat="1" ht="13.9" customHeight="1" x14ac:dyDescent="0.4">
      <c r="I120" s="131"/>
    </row>
    <row r="121" spans="9:9" s="134" customFormat="1" ht="13.9" customHeight="1" x14ac:dyDescent="0.4">
      <c r="I121" s="131"/>
    </row>
    <row r="122" spans="9:9" s="134" customFormat="1" ht="13.9" customHeight="1" x14ac:dyDescent="0.4">
      <c r="I122" s="131"/>
    </row>
    <row r="123" spans="9:9" s="134" customFormat="1" ht="13.9" customHeight="1" x14ac:dyDescent="0.4">
      <c r="I123" s="131"/>
    </row>
    <row r="124" spans="9:9" s="134" customFormat="1" ht="13.9" customHeight="1" x14ac:dyDescent="0.4">
      <c r="I124" s="131"/>
    </row>
    <row r="125" spans="9:9" s="134" customFormat="1" ht="13.9" customHeight="1" x14ac:dyDescent="0.4">
      <c r="I125" s="131"/>
    </row>
    <row r="126" spans="9:9" s="134" customFormat="1" ht="13.9" customHeight="1" x14ac:dyDescent="0.4">
      <c r="I126" s="131"/>
    </row>
    <row r="127" spans="9:9" s="134" customFormat="1" ht="13.9" customHeight="1" x14ac:dyDescent="0.4">
      <c r="I127" s="131"/>
    </row>
    <row r="128" spans="9:9" s="134" customFormat="1" ht="13.9" customHeight="1" x14ac:dyDescent="0.4">
      <c r="I128" s="131"/>
    </row>
    <row r="129" spans="9:9" s="134" customFormat="1" ht="13.9" customHeight="1" x14ac:dyDescent="0.4">
      <c r="I129" s="131"/>
    </row>
    <row r="130" spans="9:9" s="134" customFormat="1" ht="13.9" customHeight="1" x14ac:dyDescent="0.4">
      <c r="I130" s="131"/>
    </row>
    <row r="131" spans="9:9" s="134" customFormat="1" ht="13.9" customHeight="1" x14ac:dyDescent="0.4">
      <c r="I131" s="131"/>
    </row>
    <row r="132" spans="9:9" s="134" customFormat="1" ht="13.9" customHeight="1" x14ac:dyDescent="0.4">
      <c r="I132" s="131"/>
    </row>
    <row r="133" spans="9:9" s="134" customFormat="1" ht="13.9" customHeight="1" x14ac:dyDescent="0.4">
      <c r="I133" s="131"/>
    </row>
    <row r="134" spans="9:9" s="134" customFormat="1" ht="13.9" customHeight="1" x14ac:dyDescent="0.4">
      <c r="I134" s="131"/>
    </row>
    <row r="135" spans="9:9" s="134" customFormat="1" ht="13.9" customHeight="1" x14ac:dyDescent="0.4">
      <c r="I135" s="131"/>
    </row>
    <row r="136" spans="9:9" s="134" customFormat="1" ht="13.9" customHeight="1" x14ac:dyDescent="0.4">
      <c r="I136" s="131"/>
    </row>
    <row r="137" spans="9:9" s="134" customFormat="1" ht="13.9" customHeight="1" x14ac:dyDescent="0.4">
      <c r="I137" s="131"/>
    </row>
    <row r="138" spans="9:9" s="134" customFormat="1" ht="13.9" customHeight="1" x14ac:dyDescent="0.4">
      <c r="I138" s="131"/>
    </row>
    <row r="139" spans="9:9" s="134" customFormat="1" ht="13.9" customHeight="1" x14ac:dyDescent="0.4">
      <c r="I139" s="131"/>
    </row>
    <row r="140" spans="9:9" s="134" customFormat="1" ht="13.9" customHeight="1" x14ac:dyDescent="0.4">
      <c r="I140" s="131"/>
    </row>
    <row r="141" spans="9:9" s="134" customFormat="1" ht="13.9" customHeight="1" x14ac:dyDescent="0.4">
      <c r="I141" s="131"/>
    </row>
    <row r="142" spans="9:9" s="134" customFormat="1" ht="13.9" customHeight="1" x14ac:dyDescent="0.4">
      <c r="I142" s="131"/>
    </row>
    <row r="143" spans="9:9" s="134" customFormat="1" ht="13.9" customHeight="1" x14ac:dyDescent="0.4">
      <c r="I143" s="131"/>
    </row>
    <row r="144" spans="9:9" s="134" customFormat="1" ht="13.9" customHeight="1" x14ac:dyDescent="0.4">
      <c r="I144" s="131"/>
    </row>
    <row r="145" spans="9:9" s="134" customFormat="1" ht="13.9" customHeight="1" x14ac:dyDescent="0.4">
      <c r="I145" s="131"/>
    </row>
    <row r="146" spans="9:9" s="134" customFormat="1" ht="13.9" customHeight="1" x14ac:dyDescent="0.4">
      <c r="I146" s="131"/>
    </row>
    <row r="147" spans="9:9" s="134" customFormat="1" ht="13.9" customHeight="1" x14ac:dyDescent="0.4">
      <c r="I147" s="131"/>
    </row>
    <row r="148" spans="9:9" s="134" customFormat="1" ht="13.9" customHeight="1" x14ac:dyDescent="0.4">
      <c r="I148" s="131"/>
    </row>
    <row r="149" spans="9:9" s="134" customFormat="1" ht="13.9" customHeight="1" x14ac:dyDescent="0.4">
      <c r="I149" s="131"/>
    </row>
    <row r="150" spans="9:9" s="134" customFormat="1" ht="13.9" customHeight="1" x14ac:dyDescent="0.4">
      <c r="I150" s="131"/>
    </row>
    <row r="151" spans="9:9" s="134" customFormat="1" ht="13.9" customHeight="1" x14ac:dyDescent="0.4">
      <c r="I151" s="131"/>
    </row>
    <row r="152" spans="9:9" s="134" customFormat="1" ht="13.9" customHeight="1" x14ac:dyDescent="0.4">
      <c r="I152" s="131"/>
    </row>
    <row r="153" spans="9:9" s="134" customFormat="1" ht="13.9" customHeight="1" x14ac:dyDescent="0.4">
      <c r="I153" s="131"/>
    </row>
    <row r="154" spans="9:9" s="134" customFormat="1" ht="13.9" customHeight="1" x14ac:dyDescent="0.4">
      <c r="I154" s="131"/>
    </row>
    <row r="155" spans="9:9" s="134" customFormat="1" ht="13.9" customHeight="1" x14ac:dyDescent="0.4">
      <c r="I155" s="131"/>
    </row>
    <row r="156" spans="9:9" s="134" customFormat="1" ht="13.9" customHeight="1" x14ac:dyDescent="0.4">
      <c r="I156" s="131"/>
    </row>
    <row r="157" spans="9:9" s="134" customFormat="1" ht="13.9" customHeight="1" x14ac:dyDescent="0.4">
      <c r="I157" s="131"/>
    </row>
    <row r="158" spans="9:9" s="134" customFormat="1" ht="13.9" customHeight="1" x14ac:dyDescent="0.4">
      <c r="I158" s="131"/>
    </row>
    <row r="159" spans="9:9" s="134" customFormat="1" ht="13.9" customHeight="1" x14ac:dyDescent="0.4">
      <c r="I159" s="131"/>
    </row>
    <row r="160" spans="9:9" s="134" customFormat="1" ht="13.9" customHeight="1" x14ac:dyDescent="0.4">
      <c r="I160" s="131"/>
    </row>
    <row r="161" spans="9:9" s="134" customFormat="1" ht="13.9" customHeight="1" x14ac:dyDescent="0.4">
      <c r="I161" s="131"/>
    </row>
    <row r="162" spans="9:9" s="134" customFormat="1" ht="13.9" customHeight="1" x14ac:dyDescent="0.4">
      <c r="I162" s="131"/>
    </row>
    <row r="163" spans="9:9" s="134" customFormat="1" ht="13.9" customHeight="1" x14ac:dyDescent="0.4">
      <c r="I163" s="131"/>
    </row>
    <row r="164" spans="9:9" s="134" customFormat="1" ht="13.9" customHeight="1" x14ac:dyDescent="0.4">
      <c r="I164" s="131"/>
    </row>
    <row r="165" spans="9:9" s="134" customFormat="1" ht="13.9" customHeight="1" x14ac:dyDescent="0.4">
      <c r="I165" s="131"/>
    </row>
    <row r="166" spans="9:9" s="134" customFormat="1" ht="13.9" customHeight="1" x14ac:dyDescent="0.4">
      <c r="I166" s="131"/>
    </row>
    <row r="167" spans="9:9" s="134" customFormat="1" ht="13.9" customHeight="1" x14ac:dyDescent="0.4">
      <c r="I167" s="131"/>
    </row>
    <row r="168" spans="9:9" s="134" customFormat="1" ht="13.9" customHeight="1" x14ac:dyDescent="0.4">
      <c r="I168" s="131"/>
    </row>
    <row r="169" spans="9:9" s="134" customFormat="1" ht="13.9" customHeight="1" x14ac:dyDescent="0.4">
      <c r="I169" s="131"/>
    </row>
    <row r="170" spans="9:9" s="134" customFormat="1" ht="13.9" customHeight="1" x14ac:dyDescent="0.4">
      <c r="I170" s="131"/>
    </row>
    <row r="171" spans="9:9" s="134" customFormat="1" ht="13.9" customHeight="1" x14ac:dyDescent="0.4">
      <c r="I171" s="131"/>
    </row>
    <row r="172" spans="9:9" s="134" customFormat="1" ht="13.9" customHeight="1" x14ac:dyDescent="0.4">
      <c r="I172" s="131"/>
    </row>
    <row r="173" spans="9:9" s="134" customFormat="1" ht="13.9" customHeight="1" x14ac:dyDescent="0.4">
      <c r="I173" s="131"/>
    </row>
    <row r="174" spans="9:9" s="134" customFormat="1" ht="13.9" customHeight="1" x14ac:dyDescent="0.4">
      <c r="I174" s="131"/>
    </row>
    <row r="175" spans="9:9" s="134" customFormat="1" ht="13.9" customHeight="1" x14ac:dyDescent="0.4">
      <c r="I175" s="131"/>
    </row>
    <row r="176" spans="9:9" s="134" customFormat="1" ht="13.9" customHeight="1" x14ac:dyDescent="0.4">
      <c r="I176" s="131"/>
    </row>
    <row r="177" spans="9:9" s="134" customFormat="1" ht="13.9" customHeight="1" x14ac:dyDescent="0.4">
      <c r="I177" s="131"/>
    </row>
    <row r="178" spans="9:9" s="134" customFormat="1" ht="13.9" customHeight="1" x14ac:dyDescent="0.4">
      <c r="I178" s="131"/>
    </row>
    <row r="179" spans="9:9" s="134" customFormat="1" ht="13.9" customHeight="1" x14ac:dyDescent="0.4">
      <c r="I179" s="131"/>
    </row>
    <row r="180" spans="9:9" s="134" customFormat="1" ht="13.9" customHeight="1" x14ac:dyDescent="0.4">
      <c r="I180" s="131"/>
    </row>
    <row r="181" spans="9:9" s="134" customFormat="1" ht="13.9" customHeight="1" x14ac:dyDescent="0.4">
      <c r="I181" s="131"/>
    </row>
    <row r="182" spans="9:9" s="134" customFormat="1" ht="13.9" customHeight="1" x14ac:dyDescent="0.4">
      <c r="I182" s="131"/>
    </row>
    <row r="183" spans="9:9" s="134" customFormat="1" ht="13.9" customHeight="1" x14ac:dyDescent="0.4">
      <c r="I183" s="131"/>
    </row>
    <row r="184" spans="9:9" s="134" customFormat="1" ht="13.9" customHeight="1" x14ac:dyDescent="0.4">
      <c r="I184" s="131"/>
    </row>
    <row r="185" spans="9:9" s="134" customFormat="1" ht="13.9" customHeight="1" x14ac:dyDescent="0.4">
      <c r="I185" s="131"/>
    </row>
    <row r="186" spans="9:9" s="134" customFormat="1" ht="13.9" customHeight="1" x14ac:dyDescent="0.4">
      <c r="I186" s="131"/>
    </row>
    <row r="187" spans="9:9" s="134" customFormat="1" ht="13.9" customHeight="1" x14ac:dyDescent="0.4">
      <c r="I187" s="131"/>
    </row>
    <row r="188" spans="9:9" s="134" customFormat="1" ht="13.9" customHeight="1" x14ac:dyDescent="0.4">
      <c r="I188" s="131"/>
    </row>
    <row r="189" spans="9:9" s="134" customFormat="1" ht="13.9" customHeight="1" x14ac:dyDescent="0.4">
      <c r="I189" s="131"/>
    </row>
    <row r="190" spans="9:9" s="134" customFormat="1" ht="13.9" customHeight="1" x14ac:dyDescent="0.4">
      <c r="I190" s="131"/>
    </row>
    <row r="191" spans="9:9" s="134" customFormat="1" ht="13.9" customHeight="1" x14ac:dyDescent="0.4">
      <c r="I191" s="131"/>
    </row>
    <row r="192" spans="9:9" s="134" customFormat="1" ht="13.9" customHeight="1" x14ac:dyDescent="0.4">
      <c r="I192" s="131"/>
    </row>
    <row r="193" spans="9:9" s="134" customFormat="1" ht="13.9" customHeight="1" x14ac:dyDescent="0.4">
      <c r="I193" s="131"/>
    </row>
    <row r="194" spans="9:9" s="134" customFormat="1" ht="13.9" customHeight="1" x14ac:dyDescent="0.4">
      <c r="I194" s="131"/>
    </row>
    <row r="195" spans="9:9" s="134" customFormat="1" ht="13.9" customHeight="1" x14ac:dyDescent="0.4">
      <c r="I195" s="131"/>
    </row>
    <row r="196" spans="9:9" s="134" customFormat="1" ht="13.9" customHeight="1" x14ac:dyDescent="0.4">
      <c r="I196" s="131"/>
    </row>
    <row r="197" spans="9:9" s="134" customFormat="1" ht="13.9" customHeight="1" x14ac:dyDescent="0.4">
      <c r="I197" s="131"/>
    </row>
    <row r="198" spans="9:9" s="134" customFormat="1" ht="13.9" customHeight="1" x14ac:dyDescent="0.4">
      <c r="I198" s="131"/>
    </row>
    <row r="199" spans="9:9" s="134" customFormat="1" ht="13.9" customHeight="1" x14ac:dyDescent="0.4">
      <c r="I199" s="131"/>
    </row>
    <row r="200" spans="9:9" s="134" customFormat="1" ht="13.9" customHeight="1" x14ac:dyDescent="0.4">
      <c r="I200" s="131"/>
    </row>
    <row r="201" spans="9:9" s="134" customFormat="1" ht="13.9" customHeight="1" x14ac:dyDescent="0.4">
      <c r="I201" s="131"/>
    </row>
    <row r="202" spans="9:9" s="134" customFormat="1" ht="13.9" customHeight="1" x14ac:dyDescent="0.4">
      <c r="I202" s="131"/>
    </row>
    <row r="203" spans="9:9" s="134" customFormat="1" ht="13.9" customHeight="1" x14ac:dyDescent="0.4">
      <c r="I203" s="131"/>
    </row>
    <row r="204" spans="9:9" s="134" customFormat="1" ht="13.9" customHeight="1" x14ac:dyDescent="0.4">
      <c r="I204" s="131"/>
    </row>
    <row r="205" spans="9:9" s="134" customFormat="1" ht="13.9" customHeight="1" x14ac:dyDescent="0.4">
      <c r="I205" s="131"/>
    </row>
    <row r="206" spans="9:9" s="134" customFormat="1" ht="13.9" customHeight="1" x14ac:dyDescent="0.4">
      <c r="I206" s="131"/>
    </row>
    <row r="207" spans="9:9" s="134" customFormat="1" ht="13.9" customHeight="1" x14ac:dyDescent="0.4">
      <c r="I207" s="131"/>
    </row>
    <row r="208" spans="9:9" s="134" customFormat="1" ht="13.9" customHeight="1" x14ac:dyDescent="0.4">
      <c r="I208" s="131"/>
    </row>
    <row r="209" spans="9:9" s="134" customFormat="1" ht="13.9" customHeight="1" x14ac:dyDescent="0.4">
      <c r="I209" s="131"/>
    </row>
    <row r="210" spans="9:9" s="134" customFormat="1" ht="13.9" customHeight="1" x14ac:dyDescent="0.4">
      <c r="I210" s="131"/>
    </row>
    <row r="211" spans="9:9" s="134" customFormat="1" ht="13.9" customHeight="1" x14ac:dyDescent="0.4">
      <c r="I211" s="131"/>
    </row>
    <row r="212" spans="9:9" s="134" customFormat="1" ht="13.9" customHeight="1" x14ac:dyDescent="0.4">
      <c r="I212" s="131"/>
    </row>
    <row r="213" spans="9:9" s="134" customFormat="1" ht="13.9" customHeight="1" x14ac:dyDescent="0.4">
      <c r="I213" s="131"/>
    </row>
    <row r="214" spans="9:9" s="134" customFormat="1" ht="13.9" customHeight="1" x14ac:dyDescent="0.4">
      <c r="I214" s="131"/>
    </row>
    <row r="215" spans="9:9" s="134" customFormat="1" ht="13.9" customHeight="1" x14ac:dyDescent="0.4">
      <c r="I215" s="131"/>
    </row>
    <row r="216" spans="9:9" s="134" customFormat="1" ht="13.9" customHeight="1" x14ac:dyDescent="0.4">
      <c r="I216" s="131"/>
    </row>
    <row r="217" spans="9:9" s="134" customFormat="1" ht="13.9" customHeight="1" x14ac:dyDescent="0.4">
      <c r="I217" s="131"/>
    </row>
    <row r="218" spans="9:9" s="134" customFormat="1" ht="13.9" customHeight="1" x14ac:dyDescent="0.4">
      <c r="I218" s="131"/>
    </row>
    <row r="219" spans="9:9" s="134" customFormat="1" ht="13.9" customHeight="1" x14ac:dyDescent="0.4">
      <c r="I219" s="131"/>
    </row>
    <row r="220" spans="9:9" s="134" customFormat="1" ht="13.9" customHeight="1" x14ac:dyDescent="0.4">
      <c r="I220" s="131"/>
    </row>
    <row r="221" spans="9:9" s="134" customFormat="1" ht="13.9" customHeight="1" x14ac:dyDescent="0.4">
      <c r="I221" s="131"/>
    </row>
    <row r="222" spans="9:9" s="134" customFormat="1" ht="13.9" customHeight="1" x14ac:dyDescent="0.4">
      <c r="I222" s="131"/>
    </row>
    <row r="223" spans="9:9" s="134" customFormat="1" ht="13.9" customHeight="1" x14ac:dyDescent="0.4">
      <c r="I223" s="131"/>
    </row>
    <row r="224" spans="9:9" s="134" customFormat="1" ht="13.9" customHeight="1" x14ac:dyDescent="0.4">
      <c r="I224" s="131"/>
    </row>
    <row r="225" spans="9:9" s="134" customFormat="1" ht="13.9" customHeight="1" x14ac:dyDescent="0.4">
      <c r="I225" s="131"/>
    </row>
    <row r="226" spans="9:9" s="134" customFormat="1" ht="13.9" customHeight="1" x14ac:dyDescent="0.4">
      <c r="I226" s="131"/>
    </row>
    <row r="227" spans="9:9" s="134" customFormat="1" ht="13.9" customHeight="1" x14ac:dyDescent="0.4">
      <c r="I227" s="131"/>
    </row>
    <row r="228" spans="9:9" s="134" customFormat="1" ht="13.9" customHeight="1" x14ac:dyDescent="0.4">
      <c r="I228" s="131"/>
    </row>
    <row r="229" spans="9:9" s="134" customFormat="1" ht="13.9" customHeight="1" x14ac:dyDescent="0.4">
      <c r="I229" s="131"/>
    </row>
    <row r="230" spans="9:9" s="134" customFormat="1" ht="13.9" customHeight="1" x14ac:dyDescent="0.4">
      <c r="I230" s="131"/>
    </row>
    <row r="231" spans="9:9" s="134" customFormat="1" ht="13.9" customHeight="1" x14ac:dyDescent="0.4">
      <c r="I231" s="131"/>
    </row>
    <row r="232" spans="9:9" s="134" customFormat="1" ht="13.9" customHeight="1" x14ac:dyDescent="0.4">
      <c r="I232" s="131"/>
    </row>
    <row r="233" spans="9:9" s="134" customFormat="1" ht="13.9" customHeight="1" x14ac:dyDescent="0.4">
      <c r="I233" s="131"/>
    </row>
    <row r="234" spans="9:9" s="134" customFormat="1" ht="13.9" customHeight="1" x14ac:dyDescent="0.4">
      <c r="I234" s="131"/>
    </row>
    <row r="235" spans="9:9" s="134" customFormat="1" ht="13.9" customHeight="1" x14ac:dyDescent="0.4">
      <c r="I235" s="131"/>
    </row>
    <row r="236" spans="9:9" s="134" customFormat="1" ht="13.9" customHeight="1" x14ac:dyDescent="0.4">
      <c r="I236" s="131"/>
    </row>
    <row r="237" spans="9:9" s="134" customFormat="1" ht="13.9" customHeight="1" x14ac:dyDescent="0.4">
      <c r="I237" s="131"/>
    </row>
    <row r="238" spans="9:9" s="134" customFormat="1" ht="13.9" customHeight="1" x14ac:dyDescent="0.4">
      <c r="I238" s="131"/>
    </row>
    <row r="239" spans="9:9" s="134" customFormat="1" ht="13.9" customHeight="1" x14ac:dyDescent="0.4">
      <c r="I239" s="131"/>
    </row>
    <row r="240" spans="9:9" s="134" customFormat="1" ht="13.9" customHeight="1" x14ac:dyDescent="0.4">
      <c r="I240" s="131"/>
    </row>
    <row r="241" spans="9:9" s="134" customFormat="1" ht="13.9" customHeight="1" x14ac:dyDescent="0.4">
      <c r="I241" s="131"/>
    </row>
    <row r="242" spans="9:9" s="134" customFormat="1" ht="13.9" customHeight="1" x14ac:dyDescent="0.4">
      <c r="I242" s="131"/>
    </row>
    <row r="243" spans="9:9" s="134" customFormat="1" ht="13.9" customHeight="1" x14ac:dyDescent="0.4">
      <c r="I243" s="131"/>
    </row>
    <row r="244" spans="9:9" s="134" customFormat="1" ht="13.9" customHeight="1" x14ac:dyDescent="0.4">
      <c r="I244" s="131"/>
    </row>
    <row r="245" spans="9:9" s="134" customFormat="1" ht="13.9" customHeight="1" x14ac:dyDescent="0.4">
      <c r="I245" s="131"/>
    </row>
    <row r="246" spans="9:9" s="134" customFormat="1" ht="13.9" customHeight="1" x14ac:dyDescent="0.4">
      <c r="I246" s="131"/>
    </row>
    <row r="247" spans="9:9" s="134" customFormat="1" ht="13.9" customHeight="1" x14ac:dyDescent="0.4">
      <c r="I247" s="131"/>
    </row>
    <row r="248" spans="9:9" s="134" customFormat="1" ht="13.9" customHeight="1" x14ac:dyDescent="0.4">
      <c r="I248" s="131"/>
    </row>
    <row r="249" spans="9:9" s="134" customFormat="1" ht="13.9" customHeight="1" x14ac:dyDescent="0.4">
      <c r="I249" s="131"/>
    </row>
    <row r="250" spans="9:9" s="134" customFormat="1" ht="13.9" customHeight="1" x14ac:dyDescent="0.4">
      <c r="I250" s="131"/>
    </row>
    <row r="251" spans="9:9" s="134" customFormat="1" ht="13.9" customHeight="1" x14ac:dyDescent="0.4">
      <c r="I251" s="131"/>
    </row>
    <row r="252" spans="9:9" s="134" customFormat="1" ht="13.9" customHeight="1" x14ac:dyDescent="0.4">
      <c r="I252" s="131"/>
    </row>
    <row r="253" spans="9:9" s="134" customFormat="1" ht="13.9" customHeight="1" x14ac:dyDescent="0.4">
      <c r="I253" s="131"/>
    </row>
    <row r="254" spans="9:9" s="134" customFormat="1" ht="13.9" customHeight="1" x14ac:dyDescent="0.4">
      <c r="I254" s="131"/>
    </row>
    <row r="255" spans="9:9" s="134" customFormat="1" ht="13.9" customHeight="1" x14ac:dyDescent="0.4">
      <c r="I255" s="131"/>
    </row>
    <row r="256" spans="9:9" s="134" customFormat="1" ht="13.9" customHeight="1" x14ac:dyDescent="0.4">
      <c r="I256" s="131"/>
    </row>
    <row r="257" spans="9:9" s="134" customFormat="1" ht="13.9" customHeight="1" x14ac:dyDescent="0.4">
      <c r="I257" s="131"/>
    </row>
    <row r="258" spans="9:9" s="134" customFormat="1" ht="13.9" customHeight="1" x14ac:dyDescent="0.4">
      <c r="I258" s="131"/>
    </row>
    <row r="259" spans="9:9" s="134" customFormat="1" ht="13.9" customHeight="1" x14ac:dyDescent="0.4">
      <c r="I259" s="131"/>
    </row>
    <row r="260" spans="9:9" s="134" customFormat="1" ht="13.9" customHeight="1" x14ac:dyDescent="0.4">
      <c r="I260" s="131"/>
    </row>
    <row r="261" spans="9:9" s="134" customFormat="1" ht="13.9" customHeight="1" x14ac:dyDescent="0.4">
      <c r="I261" s="131"/>
    </row>
    <row r="262" spans="9:9" s="134" customFormat="1" ht="13.9" customHeight="1" x14ac:dyDescent="0.4">
      <c r="I262" s="131"/>
    </row>
    <row r="263" spans="9:9" s="134" customFormat="1" ht="13.9" customHeight="1" x14ac:dyDescent="0.4">
      <c r="I263" s="131"/>
    </row>
    <row r="264" spans="9:9" s="134" customFormat="1" ht="13.9" customHeight="1" x14ac:dyDescent="0.4">
      <c r="I264" s="131"/>
    </row>
    <row r="265" spans="9:9" s="134" customFormat="1" ht="13.9" customHeight="1" x14ac:dyDescent="0.4">
      <c r="I265" s="131"/>
    </row>
    <row r="266" spans="9:9" s="134" customFormat="1" ht="13.9" customHeight="1" x14ac:dyDescent="0.4">
      <c r="I266" s="131"/>
    </row>
    <row r="267" spans="9:9" s="134" customFormat="1" ht="13.9" customHeight="1" x14ac:dyDescent="0.4">
      <c r="I267" s="131"/>
    </row>
    <row r="268" spans="9:9" s="134" customFormat="1" ht="13.9" customHeight="1" x14ac:dyDescent="0.4">
      <c r="I268" s="131"/>
    </row>
    <row r="269" spans="9:9" s="134" customFormat="1" ht="13.9" customHeight="1" x14ac:dyDescent="0.4">
      <c r="I269" s="131"/>
    </row>
    <row r="270" spans="9:9" s="134" customFormat="1" ht="13.9" customHeight="1" x14ac:dyDescent="0.4">
      <c r="I270" s="131"/>
    </row>
    <row r="271" spans="9:9" s="134" customFormat="1" ht="13.9" customHeight="1" x14ac:dyDescent="0.4">
      <c r="I271" s="131"/>
    </row>
    <row r="272" spans="9:9" s="134" customFormat="1" ht="13.9" customHeight="1" x14ac:dyDescent="0.4">
      <c r="I272" s="131"/>
    </row>
    <row r="273" spans="9:9" s="134" customFormat="1" ht="13.9" customHeight="1" x14ac:dyDescent="0.4">
      <c r="I273" s="131"/>
    </row>
    <row r="274" spans="9:9" s="134" customFormat="1" ht="13.9" customHeight="1" x14ac:dyDescent="0.4">
      <c r="I274" s="131"/>
    </row>
    <row r="275" spans="9:9" s="134" customFormat="1" ht="13.9" customHeight="1" x14ac:dyDescent="0.4">
      <c r="I275" s="131"/>
    </row>
    <row r="276" spans="9:9" s="134" customFormat="1" ht="13.9" customHeight="1" x14ac:dyDescent="0.4">
      <c r="I276" s="131"/>
    </row>
    <row r="277" spans="9:9" s="134" customFormat="1" ht="13.9" customHeight="1" x14ac:dyDescent="0.4">
      <c r="I277" s="131"/>
    </row>
    <row r="278" spans="9:9" s="134" customFormat="1" ht="13.9" customHeight="1" x14ac:dyDescent="0.4">
      <c r="I278" s="131"/>
    </row>
    <row r="279" spans="9:9" s="134" customFormat="1" ht="13.9" customHeight="1" x14ac:dyDescent="0.4">
      <c r="I279" s="131"/>
    </row>
    <row r="280" spans="9:9" s="134" customFormat="1" ht="13.9" customHeight="1" x14ac:dyDescent="0.4">
      <c r="I280" s="131"/>
    </row>
    <row r="281" spans="9:9" s="134" customFormat="1" ht="13.9" customHeight="1" x14ac:dyDescent="0.4">
      <c r="I281" s="131"/>
    </row>
    <row r="282" spans="9:9" s="134" customFormat="1" ht="13.9" customHeight="1" x14ac:dyDescent="0.4">
      <c r="I282" s="131"/>
    </row>
    <row r="283" spans="9:9" s="134" customFormat="1" ht="13.9" customHeight="1" x14ac:dyDescent="0.4">
      <c r="I283" s="131"/>
    </row>
    <row r="284" spans="9:9" s="134" customFormat="1" ht="13.9" customHeight="1" x14ac:dyDescent="0.4">
      <c r="I284" s="131"/>
    </row>
    <row r="285" spans="9:9" s="134" customFormat="1" ht="13.9" customHeight="1" x14ac:dyDescent="0.4">
      <c r="I285" s="131"/>
    </row>
    <row r="286" spans="9:9" s="134" customFormat="1" ht="13.9" customHeight="1" x14ac:dyDescent="0.4">
      <c r="I286" s="131"/>
    </row>
    <row r="287" spans="9:9" s="134" customFormat="1" ht="13.9" customHeight="1" x14ac:dyDescent="0.4">
      <c r="I287" s="131"/>
    </row>
    <row r="288" spans="9:9" s="134" customFormat="1" ht="13.9" customHeight="1" x14ac:dyDescent="0.4">
      <c r="I288" s="131"/>
    </row>
    <row r="289" spans="9:9" s="134" customFormat="1" ht="13.9" customHeight="1" x14ac:dyDescent="0.4">
      <c r="I289" s="131"/>
    </row>
    <row r="290" spans="9:9" s="134" customFormat="1" ht="13.9" customHeight="1" x14ac:dyDescent="0.4">
      <c r="I290" s="131"/>
    </row>
    <row r="291" spans="9:9" s="134" customFormat="1" ht="13.9" customHeight="1" x14ac:dyDescent="0.4">
      <c r="I291" s="131"/>
    </row>
    <row r="292" spans="9:9" s="134" customFormat="1" ht="13.9" customHeight="1" x14ac:dyDescent="0.4">
      <c r="I292" s="131"/>
    </row>
    <row r="293" spans="9:9" s="134" customFormat="1" ht="13.9" customHeight="1" x14ac:dyDescent="0.4">
      <c r="I293" s="131"/>
    </row>
    <row r="294" spans="9:9" s="134" customFormat="1" ht="13.9" customHeight="1" x14ac:dyDescent="0.4">
      <c r="I294" s="131"/>
    </row>
    <row r="295" spans="9:9" s="134" customFormat="1" ht="13.9" customHeight="1" x14ac:dyDescent="0.4">
      <c r="I295" s="131"/>
    </row>
    <row r="296" spans="9:9" s="134" customFormat="1" ht="13.9" customHeight="1" x14ac:dyDescent="0.4">
      <c r="I296" s="131"/>
    </row>
    <row r="297" spans="9:9" s="134" customFormat="1" ht="13.9" customHeight="1" x14ac:dyDescent="0.4">
      <c r="I297" s="131"/>
    </row>
    <row r="298" spans="9:9" s="134" customFormat="1" ht="13.9" customHeight="1" x14ac:dyDescent="0.4">
      <c r="I298" s="131"/>
    </row>
    <row r="299" spans="9:9" s="134" customFormat="1" ht="13.9" customHeight="1" x14ac:dyDescent="0.4">
      <c r="I299" s="131"/>
    </row>
    <row r="300" spans="9:9" s="134" customFormat="1" ht="13.9" customHeight="1" x14ac:dyDescent="0.4">
      <c r="I300" s="131"/>
    </row>
    <row r="301" spans="9:9" s="134" customFormat="1" ht="13.9" customHeight="1" x14ac:dyDescent="0.4">
      <c r="I301" s="131"/>
    </row>
    <row r="302" spans="9:9" s="134" customFormat="1" ht="13.9" customHeight="1" x14ac:dyDescent="0.4">
      <c r="I302" s="131"/>
    </row>
    <row r="303" spans="9:9" s="134" customFormat="1" ht="13.9" customHeight="1" x14ac:dyDescent="0.4">
      <c r="I303" s="131"/>
    </row>
    <row r="304" spans="9:9" s="134" customFormat="1" ht="13.9" customHeight="1" x14ac:dyDescent="0.4">
      <c r="I304" s="131"/>
    </row>
    <row r="305" spans="9:9" s="134" customFormat="1" ht="13.9" customHeight="1" x14ac:dyDescent="0.4">
      <c r="I305" s="131"/>
    </row>
    <row r="306" spans="9:9" s="134" customFormat="1" ht="13.9" customHeight="1" x14ac:dyDescent="0.4">
      <c r="I306" s="131"/>
    </row>
    <row r="307" spans="9:9" s="134" customFormat="1" ht="13.9" customHeight="1" x14ac:dyDescent="0.4">
      <c r="I307" s="131"/>
    </row>
    <row r="308" spans="9:9" s="134" customFormat="1" ht="13.9" customHeight="1" x14ac:dyDescent="0.4">
      <c r="I308" s="131"/>
    </row>
    <row r="309" spans="9:9" s="134" customFormat="1" ht="13.9" customHeight="1" x14ac:dyDescent="0.4">
      <c r="I309" s="131"/>
    </row>
    <row r="310" spans="9:9" s="134" customFormat="1" ht="13.9" customHeight="1" x14ac:dyDescent="0.4">
      <c r="I310" s="131"/>
    </row>
    <row r="311" spans="9:9" s="134" customFormat="1" ht="13.9" customHeight="1" x14ac:dyDescent="0.4">
      <c r="I311" s="131"/>
    </row>
    <row r="312" spans="9:9" s="134" customFormat="1" ht="13.9" customHeight="1" x14ac:dyDescent="0.4">
      <c r="I312" s="131"/>
    </row>
    <row r="313" spans="9:9" s="134" customFormat="1" ht="13.9" customHeight="1" x14ac:dyDescent="0.4">
      <c r="I313" s="131"/>
    </row>
    <row r="314" spans="9:9" s="134" customFormat="1" ht="13.9" customHeight="1" x14ac:dyDescent="0.4">
      <c r="I314" s="131"/>
    </row>
    <row r="315" spans="9:9" s="134" customFormat="1" ht="13.9" customHeight="1" x14ac:dyDescent="0.4">
      <c r="I315" s="131"/>
    </row>
    <row r="316" spans="9:9" s="134" customFormat="1" ht="13.9" customHeight="1" x14ac:dyDescent="0.4">
      <c r="I316" s="131"/>
    </row>
    <row r="317" spans="9:9" s="134" customFormat="1" ht="13.9" customHeight="1" x14ac:dyDescent="0.4">
      <c r="I317" s="131"/>
    </row>
    <row r="318" spans="9:9" s="134" customFormat="1" ht="13.9" customHeight="1" x14ac:dyDescent="0.4">
      <c r="I318" s="131"/>
    </row>
    <row r="319" spans="9:9" s="134" customFormat="1" ht="13.9" customHeight="1" x14ac:dyDescent="0.4">
      <c r="I319" s="131"/>
    </row>
    <row r="320" spans="9:9" s="134" customFormat="1" ht="13.9" customHeight="1" x14ac:dyDescent="0.4">
      <c r="I320" s="131"/>
    </row>
    <row r="321" spans="9:9" s="134" customFormat="1" ht="13.9" customHeight="1" x14ac:dyDescent="0.4">
      <c r="I321" s="131"/>
    </row>
    <row r="322" spans="9:9" s="134" customFormat="1" ht="13.9" customHeight="1" x14ac:dyDescent="0.4">
      <c r="I322" s="131"/>
    </row>
    <row r="323" spans="9:9" s="134" customFormat="1" ht="13.9" customHeight="1" x14ac:dyDescent="0.4">
      <c r="I323" s="131"/>
    </row>
    <row r="324" spans="9:9" s="134" customFormat="1" ht="13.9" customHeight="1" x14ac:dyDescent="0.4">
      <c r="I324" s="131"/>
    </row>
    <row r="325" spans="9:9" s="134" customFormat="1" ht="13.9" customHeight="1" x14ac:dyDescent="0.4">
      <c r="I325" s="131"/>
    </row>
    <row r="326" spans="9:9" s="134" customFormat="1" ht="13.9" customHeight="1" x14ac:dyDescent="0.4">
      <c r="I326" s="131"/>
    </row>
    <row r="327" spans="9:9" s="134" customFormat="1" ht="13.9" customHeight="1" x14ac:dyDescent="0.4">
      <c r="I327" s="131"/>
    </row>
    <row r="328" spans="9:9" s="134" customFormat="1" ht="13.9" customHeight="1" x14ac:dyDescent="0.4">
      <c r="I328" s="131"/>
    </row>
    <row r="329" spans="9:9" s="134" customFormat="1" ht="13.9" customHeight="1" x14ac:dyDescent="0.4">
      <c r="I329" s="131"/>
    </row>
    <row r="330" spans="9:9" s="134" customFormat="1" ht="13.9" customHeight="1" x14ac:dyDescent="0.4">
      <c r="I330" s="131"/>
    </row>
    <row r="331" spans="9:9" s="134" customFormat="1" ht="13.9" customHeight="1" x14ac:dyDescent="0.4">
      <c r="I331" s="131"/>
    </row>
    <row r="332" spans="9:9" s="134" customFormat="1" ht="13.9" customHeight="1" x14ac:dyDescent="0.4">
      <c r="I332" s="131"/>
    </row>
    <row r="333" spans="9:9" s="134" customFormat="1" ht="13.9" customHeight="1" x14ac:dyDescent="0.4">
      <c r="I333" s="131"/>
    </row>
    <row r="334" spans="9:9" s="134" customFormat="1" ht="13.9" customHeight="1" x14ac:dyDescent="0.4">
      <c r="I334" s="131"/>
    </row>
    <row r="335" spans="9:9" s="134" customFormat="1" ht="13.9" customHeight="1" x14ac:dyDescent="0.4">
      <c r="I335" s="131"/>
    </row>
    <row r="336" spans="9:9" s="134" customFormat="1" ht="13.9" customHeight="1" x14ac:dyDescent="0.4">
      <c r="I336" s="131"/>
    </row>
    <row r="337" spans="9:9" s="134" customFormat="1" ht="13.9" customHeight="1" x14ac:dyDescent="0.4">
      <c r="I337" s="131"/>
    </row>
    <row r="338" spans="9:9" s="134" customFormat="1" ht="13.9" customHeight="1" x14ac:dyDescent="0.4">
      <c r="I338" s="131"/>
    </row>
    <row r="339" spans="9:9" s="134" customFormat="1" ht="13.9" customHeight="1" x14ac:dyDescent="0.4">
      <c r="I339" s="131"/>
    </row>
    <row r="340" spans="9:9" s="134" customFormat="1" ht="13.9" customHeight="1" x14ac:dyDescent="0.4">
      <c r="I340" s="131"/>
    </row>
    <row r="341" spans="9:9" s="134" customFormat="1" ht="13.9" customHeight="1" x14ac:dyDescent="0.4">
      <c r="I341" s="131"/>
    </row>
    <row r="342" spans="9:9" s="134" customFormat="1" ht="13.9" customHeight="1" x14ac:dyDescent="0.4">
      <c r="I342" s="131"/>
    </row>
    <row r="343" spans="9:9" s="134" customFormat="1" ht="13.9" customHeight="1" x14ac:dyDescent="0.4">
      <c r="I343" s="131"/>
    </row>
    <row r="344" spans="9:9" s="134" customFormat="1" ht="13.9" customHeight="1" x14ac:dyDescent="0.4">
      <c r="I344" s="131"/>
    </row>
    <row r="345" spans="9:9" s="134" customFormat="1" ht="13.9" customHeight="1" x14ac:dyDescent="0.4">
      <c r="I345" s="131"/>
    </row>
    <row r="346" spans="9:9" s="134" customFormat="1" ht="13.9" customHeight="1" x14ac:dyDescent="0.4">
      <c r="I346" s="131"/>
    </row>
    <row r="347" spans="9:9" s="134" customFormat="1" ht="13.9" customHeight="1" x14ac:dyDescent="0.4">
      <c r="I347" s="131"/>
    </row>
    <row r="348" spans="9:9" s="134" customFormat="1" ht="13.9" customHeight="1" x14ac:dyDescent="0.4">
      <c r="I348" s="131"/>
    </row>
    <row r="349" spans="9:9" s="134" customFormat="1" ht="13.9" customHeight="1" x14ac:dyDescent="0.4">
      <c r="I349" s="131"/>
    </row>
    <row r="350" spans="9:9" s="134" customFormat="1" ht="13.9" customHeight="1" x14ac:dyDescent="0.4">
      <c r="I350" s="131"/>
    </row>
    <row r="351" spans="9:9" s="134" customFormat="1" ht="13.9" customHeight="1" x14ac:dyDescent="0.4">
      <c r="I351" s="131"/>
    </row>
    <row r="352" spans="9:9" s="134" customFormat="1" ht="13.9" customHeight="1" x14ac:dyDescent="0.4">
      <c r="I352" s="131"/>
    </row>
    <row r="353" spans="9:9" s="134" customFormat="1" ht="13.9" customHeight="1" x14ac:dyDescent="0.4">
      <c r="I353" s="131"/>
    </row>
    <row r="354" spans="9:9" s="134" customFormat="1" ht="13.9" customHeight="1" x14ac:dyDescent="0.4">
      <c r="I354" s="131"/>
    </row>
    <row r="355" spans="9:9" s="134" customFormat="1" ht="13.9" customHeight="1" x14ac:dyDescent="0.4">
      <c r="I355" s="131"/>
    </row>
    <row r="356" spans="9:9" s="134" customFormat="1" ht="13.9" customHeight="1" x14ac:dyDescent="0.4">
      <c r="I356" s="131"/>
    </row>
    <row r="357" spans="9:9" s="134" customFormat="1" ht="13.9" customHeight="1" x14ac:dyDescent="0.4">
      <c r="I357" s="131"/>
    </row>
    <row r="358" spans="9:9" s="134" customFormat="1" ht="13.9" customHeight="1" x14ac:dyDescent="0.4">
      <c r="I358" s="131"/>
    </row>
    <row r="359" spans="9:9" s="134" customFormat="1" ht="13.9" customHeight="1" x14ac:dyDescent="0.4">
      <c r="I359" s="131"/>
    </row>
    <row r="360" spans="9:9" s="134" customFormat="1" ht="13.9" customHeight="1" x14ac:dyDescent="0.4">
      <c r="I360" s="131"/>
    </row>
    <row r="361" spans="9:9" s="134" customFormat="1" ht="13.9" customHeight="1" x14ac:dyDescent="0.4">
      <c r="I361" s="131"/>
    </row>
    <row r="362" spans="9:9" s="134" customFormat="1" ht="13.9" customHeight="1" x14ac:dyDescent="0.4">
      <c r="I362" s="131"/>
    </row>
    <row r="363" spans="9:9" s="134" customFormat="1" ht="13.9" customHeight="1" x14ac:dyDescent="0.4">
      <c r="I363" s="131"/>
    </row>
    <row r="364" spans="9:9" s="134" customFormat="1" ht="13.9" customHeight="1" x14ac:dyDescent="0.4">
      <c r="I364" s="131"/>
    </row>
    <row r="365" spans="9:9" s="134" customFormat="1" ht="13.9" customHeight="1" x14ac:dyDescent="0.4">
      <c r="I365" s="131"/>
    </row>
    <row r="366" spans="9:9" s="134" customFormat="1" ht="13.9" customHeight="1" x14ac:dyDescent="0.4">
      <c r="I366" s="131"/>
    </row>
    <row r="367" spans="9:9" s="134" customFormat="1" ht="13.9" customHeight="1" x14ac:dyDescent="0.4">
      <c r="I367" s="131"/>
    </row>
    <row r="368" spans="9:9" s="134" customFormat="1" ht="13.9" customHeight="1" x14ac:dyDescent="0.4">
      <c r="I368" s="131"/>
    </row>
    <row r="369" spans="9:9" s="134" customFormat="1" ht="13.9" customHeight="1" x14ac:dyDescent="0.4">
      <c r="I369" s="131"/>
    </row>
    <row r="370" spans="9:9" s="134" customFormat="1" ht="13.9" customHeight="1" x14ac:dyDescent="0.4">
      <c r="I370" s="131"/>
    </row>
    <row r="371" spans="9:9" s="134" customFormat="1" ht="13.9" customHeight="1" x14ac:dyDescent="0.4">
      <c r="I371" s="131"/>
    </row>
    <row r="372" spans="9:9" s="134" customFormat="1" ht="13.9" customHeight="1" x14ac:dyDescent="0.4">
      <c r="I372" s="131"/>
    </row>
    <row r="373" spans="9:9" s="134" customFormat="1" ht="13.9" customHeight="1" x14ac:dyDescent="0.4">
      <c r="I373" s="131"/>
    </row>
    <row r="374" spans="9:9" s="134" customFormat="1" ht="13.9" customHeight="1" x14ac:dyDescent="0.4">
      <c r="I374" s="131"/>
    </row>
    <row r="375" spans="9:9" s="134" customFormat="1" ht="13.9" customHeight="1" x14ac:dyDescent="0.4">
      <c r="I375" s="131"/>
    </row>
    <row r="376" spans="9:9" s="134" customFormat="1" ht="13.9" customHeight="1" x14ac:dyDescent="0.4">
      <c r="I376" s="131"/>
    </row>
    <row r="377" spans="9:9" s="134" customFormat="1" ht="13.9" customHeight="1" x14ac:dyDescent="0.4">
      <c r="I377" s="131"/>
    </row>
    <row r="378" spans="9:9" s="134" customFormat="1" ht="13.9" customHeight="1" x14ac:dyDescent="0.4">
      <c r="I378" s="131"/>
    </row>
    <row r="379" spans="9:9" s="134" customFormat="1" ht="13.9" customHeight="1" x14ac:dyDescent="0.4">
      <c r="I379" s="131"/>
    </row>
    <row r="380" spans="9:9" s="134" customFormat="1" ht="13.9" customHeight="1" x14ac:dyDescent="0.4">
      <c r="I380" s="131"/>
    </row>
    <row r="381" spans="9:9" s="134" customFormat="1" ht="13.9" customHeight="1" x14ac:dyDescent="0.4">
      <c r="I381" s="131"/>
    </row>
    <row r="382" spans="9:9" s="134" customFormat="1" ht="13.9" customHeight="1" x14ac:dyDescent="0.4">
      <c r="I382" s="131"/>
    </row>
    <row r="383" spans="9:9" s="134" customFormat="1" ht="13.9" customHeight="1" x14ac:dyDescent="0.4">
      <c r="I383" s="131"/>
    </row>
    <row r="384" spans="9:9" s="134" customFormat="1" ht="13.9" customHeight="1" x14ac:dyDescent="0.4">
      <c r="I384" s="131"/>
    </row>
    <row r="385" spans="9:9" s="134" customFormat="1" ht="13.9" customHeight="1" x14ac:dyDescent="0.4">
      <c r="I385" s="131"/>
    </row>
    <row r="386" spans="9:9" s="134" customFormat="1" ht="13.9" customHeight="1" x14ac:dyDescent="0.4">
      <c r="I386" s="131"/>
    </row>
    <row r="387" spans="9:9" s="134" customFormat="1" ht="13.9" customHeight="1" x14ac:dyDescent="0.4">
      <c r="I387" s="131"/>
    </row>
    <row r="388" spans="9:9" s="134" customFormat="1" ht="13.9" customHeight="1" x14ac:dyDescent="0.4">
      <c r="I388" s="131"/>
    </row>
    <row r="389" spans="9:9" s="134" customFormat="1" ht="13.9" customHeight="1" x14ac:dyDescent="0.4">
      <c r="I389" s="131"/>
    </row>
    <row r="390" spans="9:9" s="134" customFormat="1" ht="13.9" customHeight="1" x14ac:dyDescent="0.4">
      <c r="I390" s="131"/>
    </row>
    <row r="391" spans="9:9" s="134" customFormat="1" ht="13.9" customHeight="1" x14ac:dyDescent="0.4">
      <c r="I391" s="131"/>
    </row>
    <row r="392" spans="9:9" s="134" customFormat="1" ht="13.9" customHeight="1" x14ac:dyDescent="0.4">
      <c r="I392" s="131"/>
    </row>
    <row r="393" spans="9:9" s="134" customFormat="1" ht="13.9" customHeight="1" x14ac:dyDescent="0.4">
      <c r="I393" s="131"/>
    </row>
    <row r="394" spans="9:9" s="134" customFormat="1" ht="13.9" customHeight="1" x14ac:dyDescent="0.4">
      <c r="I394" s="131"/>
    </row>
    <row r="395" spans="9:9" s="134" customFormat="1" ht="13.9" customHeight="1" x14ac:dyDescent="0.4">
      <c r="I395" s="131"/>
    </row>
    <row r="396" spans="9:9" s="134" customFormat="1" ht="13.9" customHeight="1" x14ac:dyDescent="0.4">
      <c r="I396" s="131"/>
    </row>
    <row r="397" spans="9:9" s="134" customFormat="1" ht="13.9" customHeight="1" x14ac:dyDescent="0.4">
      <c r="I397" s="131"/>
    </row>
    <row r="398" spans="9:9" s="134" customFormat="1" ht="13.9" customHeight="1" x14ac:dyDescent="0.4">
      <c r="I398" s="131"/>
    </row>
    <row r="399" spans="9:9" s="134" customFormat="1" ht="13.9" customHeight="1" x14ac:dyDescent="0.4">
      <c r="I399" s="131"/>
    </row>
    <row r="400" spans="9:9" s="134" customFormat="1" ht="13.9" customHeight="1" x14ac:dyDescent="0.4">
      <c r="I400" s="131"/>
    </row>
    <row r="401" spans="9:9" s="134" customFormat="1" ht="13.9" customHeight="1" x14ac:dyDescent="0.4">
      <c r="I401" s="131"/>
    </row>
    <row r="402" spans="9:9" s="134" customFormat="1" ht="13.9" customHeight="1" x14ac:dyDescent="0.4">
      <c r="I402" s="131"/>
    </row>
    <row r="403" spans="9:9" s="134" customFormat="1" ht="13.9" customHeight="1" x14ac:dyDescent="0.4">
      <c r="I403" s="131"/>
    </row>
    <row r="404" spans="9:9" s="134" customFormat="1" ht="13.9" customHeight="1" x14ac:dyDescent="0.4">
      <c r="I404" s="131"/>
    </row>
    <row r="405" spans="9:9" s="134" customFormat="1" ht="13.9" customHeight="1" x14ac:dyDescent="0.4">
      <c r="I405" s="131"/>
    </row>
    <row r="406" spans="9:9" s="134" customFormat="1" ht="13.9" customHeight="1" x14ac:dyDescent="0.4">
      <c r="I406" s="131"/>
    </row>
    <row r="407" spans="9:9" s="134" customFormat="1" ht="13.9" customHeight="1" x14ac:dyDescent="0.4">
      <c r="I407" s="131"/>
    </row>
    <row r="408" spans="9:9" s="134" customFormat="1" ht="13.9" customHeight="1" x14ac:dyDescent="0.4">
      <c r="I408" s="131"/>
    </row>
    <row r="409" spans="9:9" s="134" customFormat="1" ht="13.9" customHeight="1" x14ac:dyDescent="0.4">
      <c r="I409" s="131"/>
    </row>
    <row r="410" spans="9:9" s="134" customFormat="1" ht="13.9" customHeight="1" x14ac:dyDescent="0.4">
      <c r="I410" s="131"/>
    </row>
    <row r="411" spans="9:9" s="134" customFormat="1" ht="13.9" customHeight="1" x14ac:dyDescent="0.4">
      <c r="I411" s="131"/>
    </row>
    <row r="412" spans="9:9" s="134" customFormat="1" ht="13.9" customHeight="1" x14ac:dyDescent="0.4">
      <c r="I412" s="131"/>
    </row>
    <row r="413" spans="9:9" s="134" customFormat="1" ht="13.9" customHeight="1" x14ac:dyDescent="0.4">
      <c r="I413" s="131"/>
    </row>
    <row r="414" spans="9:9" s="134" customFormat="1" ht="13.9" customHeight="1" x14ac:dyDescent="0.4">
      <c r="I414" s="131"/>
    </row>
    <row r="415" spans="9:9" s="134" customFormat="1" ht="13.9" customHeight="1" x14ac:dyDescent="0.4">
      <c r="I415" s="131"/>
    </row>
    <row r="416" spans="9:9" s="134" customFormat="1" ht="13.9" customHeight="1" x14ac:dyDescent="0.4">
      <c r="I416" s="131"/>
    </row>
    <row r="417" spans="9:9" s="134" customFormat="1" ht="13.9" customHeight="1" x14ac:dyDescent="0.4">
      <c r="I417" s="131"/>
    </row>
    <row r="418" spans="9:9" s="134" customFormat="1" ht="13.9" customHeight="1" x14ac:dyDescent="0.4">
      <c r="I418" s="131"/>
    </row>
    <row r="419" spans="9:9" s="134" customFormat="1" ht="13.9" customHeight="1" x14ac:dyDescent="0.4">
      <c r="I419" s="131"/>
    </row>
    <row r="420" spans="9:9" s="134" customFormat="1" ht="13.9" customHeight="1" x14ac:dyDescent="0.4">
      <c r="I420" s="131"/>
    </row>
    <row r="421" spans="9:9" s="134" customFormat="1" ht="13.9" customHeight="1" x14ac:dyDescent="0.4">
      <c r="I421" s="131"/>
    </row>
    <row r="422" spans="9:9" s="134" customFormat="1" ht="13.9" customHeight="1" x14ac:dyDescent="0.4">
      <c r="I422" s="131"/>
    </row>
    <row r="423" spans="9:9" s="134" customFormat="1" ht="13.9" customHeight="1" x14ac:dyDescent="0.4">
      <c r="I423" s="131"/>
    </row>
    <row r="424" spans="9:9" s="134" customFormat="1" ht="13.9" customHeight="1" x14ac:dyDescent="0.4">
      <c r="I424" s="131"/>
    </row>
    <row r="425" spans="9:9" s="134" customFormat="1" ht="13.9" customHeight="1" x14ac:dyDescent="0.4">
      <c r="I425" s="131"/>
    </row>
    <row r="426" spans="9:9" s="134" customFormat="1" ht="13.9" customHeight="1" x14ac:dyDescent="0.4">
      <c r="I426" s="131"/>
    </row>
    <row r="427" spans="9:9" s="134" customFormat="1" ht="13.9" customHeight="1" x14ac:dyDescent="0.4">
      <c r="I427" s="131"/>
    </row>
    <row r="428" spans="9:9" s="134" customFormat="1" ht="13.9" customHeight="1" x14ac:dyDescent="0.4">
      <c r="I428" s="131"/>
    </row>
    <row r="429" spans="9:9" s="134" customFormat="1" ht="13.9" customHeight="1" x14ac:dyDescent="0.4">
      <c r="I429" s="131"/>
    </row>
    <row r="430" spans="9:9" s="134" customFormat="1" ht="13.9" customHeight="1" x14ac:dyDescent="0.4">
      <c r="I430" s="131"/>
    </row>
    <row r="431" spans="9:9" s="134" customFormat="1" ht="13.9" customHeight="1" x14ac:dyDescent="0.4">
      <c r="I431" s="131"/>
    </row>
    <row r="432" spans="9:9" s="134" customFormat="1" ht="13.9" customHeight="1" x14ac:dyDescent="0.4">
      <c r="I432" s="131"/>
    </row>
    <row r="433" spans="9:9" s="134" customFormat="1" ht="13.9" customHeight="1" x14ac:dyDescent="0.4">
      <c r="I433" s="131"/>
    </row>
    <row r="434" spans="9:9" s="134" customFormat="1" ht="13.9" customHeight="1" x14ac:dyDescent="0.4">
      <c r="I434" s="131"/>
    </row>
    <row r="435" spans="9:9" s="134" customFormat="1" ht="13.9" customHeight="1" x14ac:dyDescent="0.4">
      <c r="I435" s="131"/>
    </row>
    <row r="436" spans="9:9" s="134" customFormat="1" ht="13.9" customHeight="1" x14ac:dyDescent="0.4">
      <c r="I436" s="131"/>
    </row>
    <row r="437" spans="9:9" s="134" customFormat="1" ht="13.9" customHeight="1" x14ac:dyDescent="0.4">
      <c r="I437" s="131"/>
    </row>
    <row r="438" spans="9:9" s="134" customFormat="1" ht="13.9" customHeight="1" x14ac:dyDescent="0.4">
      <c r="I438" s="131"/>
    </row>
    <row r="439" spans="9:9" s="134" customFormat="1" ht="13.9" customHeight="1" x14ac:dyDescent="0.4">
      <c r="I439" s="131"/>
    </row>
    <row r="440" spans="9:9" s="134" customFormat="1" ht="13.9" customHeight="1" x14ac:dyDescent="0.4">
      <c r="I440" s="131"/>
    </row>
    <row r="441" spans="9:9" s="134" customFormat="1" ht="13.9" customHeight="1" x14ac:dyDescent="0.4">
      <c r="I441" s="131"/>
    </row>
    <row r="442" spans="9:9" s="134" customFormat="1" ht="13.9" customHeight="1" x14ac:dyDescent="0.4">
      <c r="I442" s="131"/>
    </row>
    <row r="443" spans="9:9" s="134" customFormat="1" ht="13.9" customHeight="1" x14ac:dyDescent="0.4">
      <c r="I443" s="131"/>
    </row>
    <row r="444" spans="9:9" s="134" customFormat="1" ht="13.9" customHeight="1" x14ac:dyDescent="0.4">
      <c r="I444" s="131"/>
    </row>
    <row r="445" spans="9:9" s="134" customFormat="1" ht="13.9" customHeight="1" x14ac:dyDescent="0.4">
      <c r="I445" s="131"/>
    </row>
    <row r="446" spans="9:9" s="134" customFormat="1" ht="13.9" customHeight="1" x14ac:dyDescent="0.4">
      <c r="I446" s="131"/>
    </row>
    <row r="447" spans="9:9" s="134" customFormat="1" ht="13.9" customHeight="1" x14ac:dyDescent="0.4">
      <c r="I447" s="131"/>
    </row>
    <row r="448" spans="9:9" s="134" customFormat="1" ht="13.9" customHeight="1" x14ac:dyDescent="0.4">
      <c r="I448" s="131"/>
    </row>
    <row r="449" spans="9:9" s="134" customFormat="1" ht="13.9" customHeight="1" x14ac:dyDescent="0.4">
      <c r="I449" s="131"/>
    </row>
    <row r="450" spans="9:9" s="134" customFormat="1" ht="13.9" customHeight="1" x14ac:dyDescent="0.4">
      <c r="I450" s="131"/>
    </row>
    <row r="451" spans="9:9" s="134" customFormat="1" ht="13.9" customHeight="1" x14ac:dyDescent="0.4">
      <c r="I451" s="131"/>
    </row>
    <row r="452" spans="9:9" s="134" customFormat="1" ht="13.9" customHeight="1" x14ac:dyDescent="0.4">
      <c r="I452" s="131"/>
    </row>
    <row r="453" spans="9:9" s="134" customFormat="1" ht="13.9" customHeight="1" x14ac:dyDescent="0.4">
      <c r="I453" s="131"/>
    </row>
    <row r="454" spans="9:9" s="134" customFormat="1" ht="13.9" customHeight="1" x14ac:dyDescent="0.4">
      <c r="I454" s="131"/>
    </row>
    <row r="455" spans="9:9" s="134" customFormat="1" ht="13.9" customHeight="1" x14ac:dyDescent="0.4">
      <c r="I455" s="131"/>
    </row>
    <row r="456" spans="9:9" s="134" customFormat="1" ht="13.9" customHeight="1" x14ac:dyDescent="0.4">
      <c r="I456" s="131"/>
    </row>
    <row r="457" spans="9:9" s="134" customFormat="1" ht="13.9" customHeight="1" x14ac:dyDescent="0.4">
      <c r="I457" s="131"/>
    </row>
    <row r="458" spans="9:9" s="134" customFormat="1" ht="13.9" customHeight="1" x14ac:dyDescent="0.4">
      <c r="I458" s="131"/>
    </row>
    <row r="459" spans="9:9" s="134" customFormat="1" ht="13.9" customHeight="1" x14ac:dyDescent="0.4">
      <c r="I459" s="131"/>
    </row>
    <row r="460" spans="9:9" s="134" customFormat="1" ht="13.9" customHeight="1" x14ac:dyDescent="0.4">
      <c r="I460" s="131"/>
    </row>
    <row r="461" spans="9:9" s="134" customFormat="1" ht="13.9" customHeight="1" x14ac:dyDescent="0.4">
      <c r="I461" s="131"/>
    </row>
    <row r="462" spans="9:9" s="134" customFormat="1" ht="13.9" customHeight="1" x14ac:dyDescent="0.4">
      <c r="I462" s="131"/>
    </row>
    <row r="463" spans="9:9" s="134" customFormat="1" ht="13.9" customHeight="1" x14ac:dyDescent="0.4">
      <c r="I463" s="131"/>
    </row>
    <row r="464" spans="9:9" s="134" customFormat="1" ht="13.9" customHeight="1" x14ac:dyDescent="0.4">
      <c r="I464" s="131"/>
    </row>
    <row r="465" spans="9:9" s="134" customFormat="1" ht="13.9" customHeight="1" x14ac:dyDescent="0.4">
      <c r="I465" s="131"/>
    </row>
    <row r="466" spans="9:9" s="134" customFormat="1" ht="13.9" customHeight="1" x14ac:dyDescent="0.4">
      <c r="I466" s="131"/>
    </row>
    <row r="467" spans="9:9" s="134" customFormat="1" ht="13.9" customHeight="1" x14ac:dyDescent="0.4">
      <c r="I467" s="131"/>
    </row>
    <row r="468" spans="9:9" s="134" customFormat="1" ht="13.9" customHeight="1" x14ac:dyDescent="0.4">
      <c r="I468" s="131"/>
    </row>
    <row r="469" spans="9:9" s="134" customFormat="1" ht="13.9" customHeight="1" x14ac:dyDescent="0.4">
      <c r="I469" s="131"/>
    </row>
    <row r="470" spans="9:9" s="134" customFormat="1" ht="13.9" customHeight="1" x14ac:dyDescent="0.4">
      <c r="I470" s="131"/>
    </row>
    <row r="471" spans="9:9" s="134" customFormat="1" ht="13.9" customHeight="1" x14ac:dyDescent="0.4">
      <c r="I471" s="131"/>
    </row>
    <row r="472" spans="9:9" s="134" customFormat="1" ht="13.9" customHeight="1" x14ac:dyDescent="0.4">
      <c r="I472" s="131"/>
    </row>
    <row r="473" spans="9:9" s="134" customFormat="1" ht="13.9" customHeight="1" x14ac:dyDescent="0.4">
      <c r="I473" s="131"/>
    </row>
    <row r="474" spans="9:9" s="134" customFormat="1" ht="13.9" customHeight="1" x14ac:dyDescent="0.4">
      <c r="I474" s="131"/>
    </row>
    <row r="475" spans="9:9" s="134" customFormat="1" ht="13.9" customHeight="1" x14ac:dyDescent="0.4">
      <c r="I475" s="131"/>
    </row>
    <row r="476" spans="9:9" s="134" customFormat="1" ht="13.9" customHeight="1" x14ac:dyDescent="0.4">
      <c r="I476" s="131"/>
    </row>
    <row r="477" spans="9:9" s="134" customFormat="1" ht="13.9" customHeight="1" x14ac:dyDescent="0.4">
      <c r="I477" s="131"/>
    </row>
    <row r="478" spans="9:9" s="134" customFormat="1" ht="13.9" customHeight="1" x14ac:dyDescent="0.4">
      <c r="I478" s="131"/>
    </row>
    <row r="479" spans="9:9" s="134" customFormat="1" ht="13.9" customHeight="1" x14ac:dyDescent="0.4">
      <c r="I479" s="131"/>
    </row>
    <row r="480" spans="9:9" s="134" customFormat="1" ht="13.9" customHeight="1" x14ac:dyDescent="0.4">
      <c r="I480" s="131"/>
    </row>
    <row r="481" spans="9:9" s="134" customFormat="1" ht="13.9" customHeight="1" x14ac:dyDescent="0.4">
      <c r="I481" s="131"/>
    </row>
    <row r="482" spans="9:9" s="134" customFormat="1" ht="13.9" customHeight="1" x14ac:dyDescent="0.4">
      <c r="I482" s="131"/>
    </row>
    <row r="483" spans="9:9" s="134" customFormat="1" ht="13.9" customHeight="1" x14ac:dyDescent="0.4">
      <c r="I483" s="131"/>
    </row>
    <row r="484" spans="9:9" s="134" customFormat="1" ht="13.9" customHeight="1" x14ac:dyDescent="0.4">
      <c r="I484" s="131"/>
    </row>
    <row r="485" spans="9:9" s="134" customFormat="1" ht="13.9" customHeight="1" x14ac:dyDescent="0.4">
      <c r="I485" s="131"/>
    </row>
    <row r="486" spans="9:9" s="134" customFormat="1" ht="13.9" customHeight="1" x14ac:dyDescent="0.4">
      <c r="I486" s="131"/>
    </row>
    <row r="487" spans="9:9" s="134" customFormat="1" ht="13.9" customHeight="1" x14ac:dyDescent="0.4">
      <c r="I487" s="131"/>
    </row>
    <row r="488" spans="9:9" s="134" customFormat="1" ht="13.9" customHeight="1" x14ac:dyDescent="0.4">
      <c r="I488" s="131"/>
    </row>
    <row r="489" spans="9:9" s="134" customFormat="1" ht="13.9" customHeight="1" x14ac:dyDescent="0.4">
      <c r="I489" s="131"/>
    </row>
    <row r="490" spans="9:9" s="134" customFormat="1" ht="13.9" customHeight="1" x14ac:dyDescent="0.4">
      <c r="I490" s="131"/>
    </row>
    <row r="491" spans="9:9" s="134" customFormat="1" ht="13.9" customHeight="1" x14ac:dyDescent="0.4">
      <c r="I491" s="131"/>
    </row>
    <row r="492" spans="9:9" s="134" customFormat="1" ht="13.9" customHeight="1" x14ac:dyDescent="0.4">
      <c r="I492" s="131"/>
    </row>
    <row r="493" spans="9:9" s="134" customFormat="1" ht="13.9" customHeight="1" x14ac:dyDescent="0.4">
      <c r="I493" s="131"/>
    </row>
    <row r="494" spans="9:9" s="134" customFormat="1" ht="13.9" customHeight="1" x14ac:dyDescent="0.4">
      <c r="I494" s="131"/>
    </row>
    <row r="495" spans="9:9" s="134" customFormat="1" ht="13.9" customHeight="1" x14ac:dyDescent="0.4">
      <c r="I495" s="131"/>
    </row>
    <row r="496" spans="9:9" s="134" customFormat="1" ht="13.9" customHeight="1" x14ac:dyDescent="0.4">
      <c r="I496" s="131"/>
    </row>
    <row r="497" spans="9:9" s="134" customFormat="1" ht="13.9" customHeight="1" x14ac:dyDescent="0.4">
      <c r="I497" s="131"/>
    </row>
    <row r="498" spans="9:9" s="134" customFormat="1" ht="13.9" customHeight="1" x14ac:dyDescent="0.4">
      <c r="I498" s="131"/>
    </row>
    <row r="499" spans="9:9" s="134" customFormat="1" ht="13.9" customHeight="1" x14ac:dyDescent="0.4">
      <c r="I499" s="131"/>
    </row>
    <row r="500" spans="9:9" s="134" customFormat="1" ht="13.9" customHeight="1" x14ac:dyDescent="0.4">
      <c r="I500" s="131"/>
    </row>
    <row r="501" spans="9:9" s="134" customFormat="1" ht="13.9" customHeight="1" x14ac:dyDescent="0.4">
      <c r="I501" s="131"/>
    </row>
    <row r="502" spans="9:9" s="134" customFormat="1" ht="13.9" customHeight="1" x14ac:dyDescent="0.4">
      <c r="I502" s="131"/>
    </row>
    <row r="503" spans="9:9" s="134" customFormat="1" ht="13.9" customHeight="1" x14ac:dyDescent="0.4">
      <c r="I503" s="131"/>
    </row>
    <row r="504" spans="9:9" s="134" customFormat="1" ht="13.9" customHeight="1" x14ac:dyDescent="0.4">
      <c r="I504" s="131"/>
    </row>
    <row r="505" spans="9:9" s="134" customFormat="1" ht="13.9" customHeight="1" x14ac:dyDescent="0.4">
      <c r="I505" s="131"/>
    </row>
    <row r="506" spans="9:9" s="134" customFormat="1" ht="13.9" customHeight="1" x14ac:dyDescent="0.4">
      <c r="I506" s="131"/>
    </row>
    <row r="507" spans="9:9" s="134" customFormat="1" ht="13.9" customHeight="1" x14ac:dyDescent="0.4">
      <c r="I507" s="131"/>
    </row>
    <row r="508" spans="9:9" s="134" customFormat="1" ht="13.9" customHeight="1" x14ac:dyDescent="0.4">
      <c r="I508" s="131"/>
    </row>
    <row r="509" spans="9:9" s="134" customFormat="1" ht="13.9" customHeight="1" x14ac:dyDescent="0.4">
      <c r="I509" s="131"/>
    </row>
    <row r="510" spans="9:9" s="134" customFormat="1" ht="13.9" customHeight="1" x14ac:dyDescent="0.4">
      <c r="I510" s="131"/>
    </row>
    <row r="511" spans="9:9" s="134" customFormat="1" ht="13.9" customHeight="1" x14ac:dyDescent="0.4">
      <c r="I511" s="131"/>
    </row>
    <row r="512" spans="9:9" s="134" customFormat="1" ht="13.9" customHeight="1" x14ac:dyDescent="0.4">
      <c r="I512" s="131"/>
    </row>
    <row r="513" spans="9:9" s="134" customFormat="1" ht="13.9" customHeight="1" x14ac:dyDescent="0.4">
      <c r="I513" s="131"/>
    </row>
    <row r="514" spans="9:9" s="134" customFormat="1" ht="13.9" customHeight="1" x14ac:dyDescent="0.4">
      <c r="I514" s="131"/>
    </row>
    <row r="515" spans="9:9" s="134" customFormat="1" ht="13.9" customHeight="1" x14ac:dyDescent="0.4">
      <c r="I515" s="131"/>
    </row>
    <row r="516" spans="9:9" s="134" customFormat="1" ht="13.9" customHeight="1" x14ac:dyDescent="0.4">
      <c r="I516" s="131"/>
    </row>
    <row r="517" spans="9:9" s="134" customFormat="1" ht="13.9" customHeight="1" x14ac:dyDescent="0.4">
      <c r="I517" s="131"/>
    </row>
    <row r="518" spans="9:9" s="134" customFormat="1" ht="13.9" customHeight="1" x14ac:dyDescent="0.4">
      <c r="I518" s="131"/>
    </row>
    <row r="519" spans="9:9" s="134" customFormat="1" ht="13.9" customHeight="1" x14ac:dyDescent="0.4">
      <c r="I519" s="131"/>
    </row>
    <row r="520" spans="9:9" s="134" customFormat="1" ht="13.9" customHeight="1" x14ac:dyDescent="0.4">
      <c r="I520" s="131"/>
    </row>
    <row r="521" spans="9:9" s="134" customFormat="1" ht="13.9" customHeight="1" x14ac:dyDescent="0.4">
      <c r="I521" s="131"/>
    </row>
    <row r="522" spans="9:9" s="134" customFormat="1" ht="13.9" customHeight="1" x14ac:dyDescent="0.4">
      <c r="I522" s="131"/>
    </row>
    <row r="523" spans="9:9" s="134" customFormat="1" ht="13.9" customHeight="1" x14ac:dyDescent="0.4">
      <c r="I523" s="131"/>
    </row>
    <row r="524" spans="9:9" s="134" customFormat="1" ht="13.9" customHeight="1" x14ac:dyDescent="0.4">
      <c r="I524" s="131"/>
    </row>
    <row r="525" spans="9:9" s="134" customFormat="1" ht="13.9" customHeight="1" x14ac:dyDescent="0.4">
      <c r="I525" s="131"/>
    </row>
    <row r="526" spans="9:9" s="134" customFormat="1" ht="13.9" customHeight="1" x14ac:dyDescent="0.4">
      <c r="I526" s="131"/>
    </row>
    <row r="527" spans="9:9" s="134" customFormat="1" ht="13.9" customHeight="1" x14ac:dyDescent="0.4">
      <c r="I527" s="131"/>
    </row>
    <row r="528" spans="9:9" s="134" customFormat="1" ht="13.9" customHeight="1" x14ac:dyDescent="0.4">
      <c r="I528" s="131"/>
    </row>
    <row r="529" spans="9:9" s="134" customFormat="1" ht="13.9" customHeight="1" x14ac:dyDescent="0.4">
      <c r="I529" s="131"/>
    </row>
    <row r="530" spans="9:9" s="134" customFormat="1" ht="13.9" customHeight="1" x14ac:dyDescent="0.4">
      <c r="I530" s="131"/>
    </row>
    <row r="531" spans="9:9" s="134" customFormat="1" ht="13.9" customHeight="1" x14ac:dyDescent="0.4">
      <c r="I531" s="131"/>
    </row>
    <row r="532" spans="9:9" s="134" customFormat="1" ht="13.9" customHeight="1" x14ac:dyDescent="0.4">
      <c r="I532" s="131"/>
    </row>
    <row r="533" spans="9:9" s="134" customFormat="1" ht="13.9" customHeight="1" x14ac:dyDescent="0.4">
      <c r="I533" s="131"/>
    </row>
    <row r="534" spans="9:9" s="134" customFormat="1" ht="13.9" customHeight="1" x14ac:dyDescent="0.4">
      <c r="I534" s="131"/>
    </row>
    <row r="535" spans="9:9" s="134" customFormat="1" ht="13.9" customHeight="1" x14ac:dyDescent="0.4">
      <c r="I535" s="131"/>
    </row>
    <row r="536" spans="9:9" s="134" customFormat="1" ht="13.9" customHeight="1" x14ac:dyDescent="0.4">
      <c r="I536" s="131"/>
    </row>
    <row r="537" spans="9:9" s="134" customFormat="1" ht="13.9" customHeight="1" x14ac:dyDescent="0.4">
      <c r="I537" s="131"/>
    </row>
    <row r="538" spans="9:9" s="134" customFormat="1" ht="13.9" customHeight="1" x14ac:dyDescent="0.4">
      <c r="I538" s="131"/>
    </row>
    <row r="539" spans="9:9" s="134" customFormat="1" ht="13.9" customHeight="1" x14ac:dyDescent="0.4">
      <c r="I539" s="131"/>
    </row>
    <row r="540" spans="9:9" s="134" customFormat="1" ht="13.9" customHeight="1" x14ac:dyDescent="0.4">
      <c r="I540" s="131"/>
    </row>
    <row r="541" spans="9:9" s="134" customFormat="1" ht="13.9" customHeight="1" x14ac:dyDescent="0.4">
      <c r="I541" s="131"/>
    </row>
    <row r="542" spans="9:9" s="134" customFormat="1" ht="13.9" customHeight="1" x14ac:dyDescent="0.4">
      <c r="I542" s="131"/>
    </row>
    <row r="543" spans="9:9" s="134" customFormat="1" ht="13.9" customHeight="1" x14ac:dyDescent="0.4">
      <c r="I543" s="131"/>
    </row>
    <row r="544" spans="9:9" s="134" customFormat="1" ht="13.9" customHeight="1" x14ac:dyDescent="0.4">
      <c r="I544" s="131"/>
    </row>
    <row r="545" spans="9:9" s="134" customFormat="1" ht="13.9" customHeight="1" x14ac:dyDescent="0.4">
      <c r="I545" s="131"/>
    </row>
    <row r="546" spans="9:9" s="134" customFormat="1" ht="13.9" customHeight="1" x14ac:dyDescent="0.4">
      <c r="I546" s="131"/>
    </row>
    <row r="547" spans="9:9" s="134" customFormat="1" ht="13.9" customHeight="1" x14ac:dyDescent="0.4">
      <c r="I547" s="131"/>
    </row>
    <row r="548" spans="9:9" s="134" customFormat="1" ht="13.9" customHeight="1" x14ac:dyDescent="0.4">
      <c r="I548" s="131"/>
    </row>
    <row r="549" spans="9:9" s="134" customFormat="1" ht="13.9" customHeight="1" x14ac:dyDescent="0.4">
      <c r="I549" s="131"/>
    </row>
    <row r="550" spans="9:9" s="134" customFormat="1" ht="13.9" customHeight="1" x14ac:dyDescent="0.4">
      <c r="I550" s="131"/>
    </row>
    <row r="551" spans="9:9" s="134" customFormat="1" ht="13.9" customHeight="1" x14ac:dyDescent="0.4">
      <c r="I551" s="131"/>
    </row>
    <row r="552" spans="9:9" s="134" customFormat="1" ht="13.9" customHeight="1" x14ac:dyDescent="0.4">
      <c r="I552" s="131"/>
    </row>
    <row r="553" spans="9:9" s="134" customFormat="1" ht="13.9" customHeight="1" x14ac:dyDescent="0.4">
      <c r="I553" s="131"/>
    </row>
    <row r="554" spans="9:9" s="134" customFormat="1" ht="13.9" customHeight="1" x14ac:dyDescent="0.4">
      <c r="I554" s="131"/>
    </row>
    <row r="555" spans="9:9" s="134" customFormat="1" ht="13.9" customHeight="1" x14ac:dyDescent="0.4">
      <c r="I555" s="131"/>
    </row>
    <row r="556" spans="9:9" s="134" customFormat="1" ht="13.9" customHeight="1" x14ac:dyDescent="0.4">
      <c r="I556" s="131"/>
    </row>
    <row r="557" spans="9:9" s="134" customFormat="1" ht="13.9" customHeight="1" x14ac:dyDescent="0.4">
      <c r="I557" s="131"/>
    </row>
    <row r="558" spans="9:9" s="134" customFormat="1" ht="13.9" customHeight="1" x14ac:dyDescent="0.4">
      <c r="I558" s="131"/>
    </row>
    <row r="559" spans="9:9" s="134" customFormat="1" ht="13.9" customHeight="1" x14ac:dyDescent="0.4">
      <c r="I559" s="131"/>
    </row>
    <row r="560" spans="9:9" s="134" customFormat="1" ht="13.9" customHeight="1" x14ac:dyDescent="0.4">
      <c r="I560" s="131"/>
    </row>
    <row r="561" spans="9:9" s="134" customFormat="1" ht="13.9" customHeight="1" x14ac:dyDescent="0.4">
      <c r="I561" s="131"/>
    </row>
    <row r="562" spans="9:9" s="134" customFormat="1" ht="13.9" customHeight="1" x14ac:dyDescent="0.4">
      <c r="I562" s="131"/>
    </row>
    <row r="563" spans="9:9" s="134" customFormat="1" ht="13.9" customHeight="1" x14ac:dyDescent="0.4">
      <c r="I563" s="131"/>
    </row>
    <row r="564" spans="9:9" s="134" customFormat="1" ht="13.9" customHeight="1" x14ac:dyDescent="0.4">
      <c r="I564" s="131"/>
    </row>
    <row r="565" spans="9:9" s="134" customFormat="1" ht="13.9" customHeight="1" x14ac:dyDescent="0.4">
      <c r="I565" s="131"/>
    </row>
    <row r="566" spans="9:9" s="134" customFormat="1" ht="13.9" customHeight="1" x14ac:dyDescent="0.4">
      <c r="I566" s="131"/>
    </row>
    <row r="567" spans="9:9" s="134" customFormat="1" ht="13.9" customHeight="1" x14ac:dyDescent="0.4">
      <c r="I567" s="131"/>
    </row>
    <row r="568" spans="9:9" s="134" customFormat="1" ht="13.9" customHeight="1" x14ac:dyDescent="0.4">
      <c r="I568" s="131"/>
    </row>
    <row r="569" spans="9:9" s="134" customFormat="1" ht="13.9" customHeight="1" x14ac:dyDescent="0.4">
      <c r="I569" s="131"/>
    </row>
    <row r="570" spans="9:9" s="134" customFormat="1" ht="13.9" customHeight="1" x14ac:dyDescent="0.4">
      <c r="I570" s="131"/>
    </row>
    <row r="571" spans="9:9" s="134" customFormat="1" ht="13.9" customHeight="1" x14ac:dyDescent="0.4">
      <c r="I571" s="131"/>
    </row>
    <row r="572" spans="9:9" s="134" customFormat="1" ht="13.9" customHeight="1" x14ac:dyDescent="0.4">
      <c r="I572" s="131"/>
    </row>
    <row r="573" spans="9:9" s="134" customFormat="1" ht="13.9" customHeight="1" x14ac:dyDescent="0.4">
      <c r="I573" s="131"/>
    </row>
    <row r="574" spans="9:9" s="134" customFormat="1" ht="13.9" customHeight="1" x14ac:dyDescent="0.4">
      <c r="I574" s="131"/>
    </row>
    <row r="575" spans="9:9" s="134" customFormat="1" ht="13.9" customHeight="1" x14ac:dyDescent="0.4">
      <c r="I575" s="131"/>
    </row>
    <row r="576" spans="9:9" s="134" customFormat="1" ht="13.9" customHeight="1" x14ac:dyDescent="0.4">
      <c r="I576" s="131"/>
    </row>
    <row r="577" spans="9:9" s="134" customFormat="1" ht="13.9" customHeight="1" x14ac:dyDescent="0.4">
      <c r="I577" s="131"/>
    </row>
    <row r="578" spans="9:9" s="134" customFormat="1" ht="13.9" customHeight="1" x14ac:dyDescent="0.4">
      <c r="I578" s="131"/>
    </row>
    <row r="579" spans="9:9" s="134" customFormat="1" ht="13.9" customHeight="1" x14ac:dyDescent="0.4">
      <c r="I579" s="131"/>
    </row>
    <row r="580" spans="9:9" s="134" customFormat="1" ht="13.9" customHeight="1" x14ac:dyDescent="0.4">
      <c r="I580" s="131"/>
    </row>
    <row r="581" spans="9:9" s="134" customFormat="1" ht="13.9" customHeight="1" x14ac:dyDescent="0.4">
      <c r="I581" s="131"/>
    </row>
    <row r="582" spans="9:9" s="134" customFormat="1" ht="13.9" customHeight="1" x14ac:dyDescent="0.4">
      <c r="I582" s="131"/>
    </row>
    <row r="583" spans="9:9" s="134" customFormat="1" ht="13.9" customHeight="1" x14ac:dyDescent="0.4">
      <c r="I583" s="131"/>
    </row>
    <row r="584" spans="9:9" s="134" customFormat="1" ht="13.9" customHeight="1" x14ac:dyDescent="0.4">
      <c r="I584" s="131"/>
    </row>
    <row r="585" spans="9:9" s="134" customFormat="1" ht="13.9" customHeight="1" x14ac:dyDescent="0.4">
      <c r="I585" s="131"/>
    </row>
    <row r="586" spans="9:9" s="134" customFormat="1" ht="13.9" customHeight="1" x14ac:dyDescent="0.4">
      <c r="I586" s="131"/>
    </row>
    <row r="587" spans="9:9" s="134" customFormat="1" ht="13.9" customHeight="1" x14ac:dyDescent="0.4">
      <c r="I587" s="131"/>
    </row>
    <row r="588" spans="9:9" s="134" customFormat="1" ht="13.9" customHeight="1" x14ac:dyDescent="0.4">
      <c r="I588" s="131"/>
    </row>
    <row r="589" spans="9:9" s="134" customFormat="1" ht="13.9" customHeight="1" x14ac:dyDescent="0.4">
      <c r="I589" s="131"/>
    </row>
    <row r="590" spans="9:9" s="134" customFormat="1" ht="13.9" customHeight="1" x14ac:dyDescent="0.4">
      <c r="I590" s="131"/>
    </row>
    <row r="591" spans="9:9" s="134" customFormat="1" ht="13.9" customHeight="1" x14ac:dyDescent="0.4">
      <c r="I591" s="131"/>
    </row>
    <row r="592" spans="9:9" s="134" customFormat="1" ht="13.9" customHeight="1" x14ac:dyDescent="0.4">
      <c r="I592" s="131"/>
    </row>
    <row r="593" spans="9:9" s="134" customFormat="1" ht="13.9" customHeight="1" x14ac:dyDescent="0.4">
      <c r="I593" s="131"/>
    </row>
    <row r="594" spans="9:9" s="134" customFormat="1" ht="13.9" customHeight="1" x14ac:dyDescent="0.4">
      <c r="I594" s="131"/>
    </row>
    <row r="595" spans="9:9" s="134" customFormat="1" ht="13.9" customHeight="1" x14ac:dyDescent="0.4">
      <c r="I595" s="131"/>
    </row>
    <row r="596" spans="9:9" s="134" customFormat="1" ht="13.9" customHeight="1" x14ac:dyDescent="0.4">
      <c r="I596" s="131"/>
    </row>
    <row r="597" spans="9:9" s="134" customFormat="1" ht="13.9" customHeight="1" x14ac:dyDescent="0.4">
      <c r="I597" s="131"/>
    </row>
    <row r="598" spans="9:9" s="134" customFormat="1" ht="13.9" customHeight="1" x14ac:dyDescent="0.4">
      <c r="I598" s="131"/>
    </row>
    <row r="599" spans="9:9" s="134" customFormat="1" ht="13.9" customHeight="1" x14ac:dyDescent="0.4">
      <c r="I599" s="131"/>
    </row>
    <row r="600" spans="9:9" s="134" customFormat="1" ht="13.9" customHeight="1" x14ac:dyDescent="0.4">
      <c r="I600" s="131"/>
    </row>
    <row r="601" spans="9:9" s="134" customFormat="1" ht="13.9" customHeight="1" x14ac:dyDescent="0.4">
      <c r="I601" s="131"/>
    </row>
    <row r="602" spans="9:9" s="134" customFormat="1" ht="13.9" customHeight="1" x14ac:dyDescent="0.4">
      <c r="I602" s="131"/>
    </row>
    <row r="603" spans="9:9" s="134" customFormat="1" ht="13.9" customHeight="1" x14ac:dyDescent="0.4">
      <c r="I603" s="131"/>
    </row>
    <row r="604" spans="9:9" s="134" customFormat="1" ht="13.9" customHeight="1" x14ac:dyDescent="0.4">
      <c r="I604" s="131"/>
    </row>
    <row r="605" spans="9:9" s="134" customFormat="1" ht="13.9" customHeight="1" x14ac:dyDescent="0.4">
      <c r="I605" s="131"/>
    </row>
    <row r="606" spans="9:9" s="134" customFormat="1" ht="13.9" customHeight="1" x14ac:dyDescent="0.4">
      <c r="I606" s="131"/>
    </row>
    <row r="607" spans="9:9" s="134" customFormat="1" ht="13.9" customHeight="1" x14ac:dyDescent="0.4">
      <c r="I607" s="131"/>
    </row>
    <row r="608" spans="9:9" s="134" customFormat="1" ht="13.9" customHeight="1" x14ac:dyDescent="0.4">
      <c r="I608" s="131"/>
    </row>
    <row r="609" spans="9:9" s="134" customFormat="1" ht="13.9" customHeight="1" x14ac:dyDescent="0.4">
      <c r="I609" s="131"/>
    </row>
    <row r="610" spans="9:9" s="134" customFormat="1" ht="13.9" customHeight="1" x14ac:dyDescent="0.4">
      <c r="I610" s="131"/>
    </row>
    <row r="611" spans="9:9" s="134" customFormat="1" ht="13.9" customHeight="1" x14ac:dyDescent="0.4">
      <c r="I611" s="131"/>
    </row>
    <row r="612" spans="9:9" s="134" customFormat="1" ht="13.9" customHeight="1" x14ac:dyDescent="0.4">
      <c r="I612" s="131"/>
    </row>
    <row r="613" spans="9:9" s="134" customFormat="1" ht="13.9" customHeight="1" x14ac:dyDescent="0.4">
      <c r="I613" s="131"/>
    </row>
    <row r="614" spans="9:9" s="134" customFormat="1" ht="13.9" customHeight="1" x14ac:dyDescent="0.4">
      <c r="I614" s="131"/>
    </row>
    <row r="615" spans="9:9" s="134" customFormat="1" ht="13.9" customHeight="1" x14ac:dyDescent="0.4">
      <c r="I615" s="131"/>
    </row>
    <row r="616" spans="9:9" s="134" customFormat="1" ht="13.9" customHeight="1" x14ac:dyDescent="0.4">
      <c r="I616" s="131"/>
    </row>
    <row r="617" spans="9:9" s="134" customFormat="1" ht="13.9" customHeight="1" x14ac:dyDescent="0.4">
      <c r="I617" s="131"/>
    </row>
    <row r="618" spans="9:9" s="134" customFormat="1" ht="13.9" customHeight="1" x14ac:dyDescent="0.4">
      <c r="I618" s="131"/>
    </row>
    <row r="619" spans="9:9" s="134" customFormat="1" ht="13.9" customHeight="1" x14ac:dyDescent="0.4">
      <c r="I619" s="131"/>
    </row>
    <row r="620" spans="9:9" s="134" customFormat="1" ht="13.9" customHeight="1" x14ac:dyDescent="0.4">
      <c r="I620" s="131"/>
    </row>
    <row r="621" spans="9:9" s="134" customFormat="1" ht="13.9" customHeight="1" x14ac:dyDescent="0.4">
      <c r="I621" s="131"/>
    </row>
    <row r="622" spans="9:9" s="134" customFormat="1" ht="13.9" customHeight="1" x14ac:dyDescent="0.4">
      <c r="I622" s="131"/>
    </row>
    <row r="623" spans="9:9" s="134" customFormat="1" ht="13.9" customHeight="1" x14ac:dyDescent="0.4">
      <c r="I623" s="131"/>
    </row>
    <row r="624" spans="9:9" s="134" customFormat="1" ht="13.9" customHeight="1" x14ac:dyDescent="0.4">
      <c r="I624" s="131"/>
    </row>
    <row r="625" spans="9:9" s="134" customFormat="1" ht="13.9" customHeight="1" x14ac:dyDescent="0.4">
      <c r="I625" s="131"/>
    </row>
    <row r="626" spans="9:9" s="134" customFormat="1" ht="13.9" customHeight="1" x14ac:dyDescent="0.4">
      <c r="I626" s="131"/>
    </row>
    <row r="627" spans="9:9" s="134" customFormat="1" ht="13.9" customHeight="1" x14ac:dyDescent="0.4">
      <c r="I627" s="131"/>
    </row>
    <row r="628" spans="9:9" s="134" customFormat="1" ht="13.9" customHeight="1" x14ac:dyDescent="0.4">
      <c r="I628" s="131"/>
    </row>
    <row r="629" spans="9:9" s="134" customFormat="1" ht="13.9" customHeight="1" x14ac:dyDescent="0.4">
      <c r="I629" s="131"/>
    </row>
    <row r="630" spans="9:9" s="134" customFormat="1" ht="13.9" customHeight="1" x14ac:dyDescent="0.4">
      <c r="I630" s="131"/>
    </row>
    <row r="631" spans="9:9" s="134" customFormat="1" ht="13.9" customHeight="1" x14ac:dyDescent="0.4">
      <c r="I631" s="131"/>
    </row>
    <row r="632" spans="9:9" s="134" customFormat="1" ht="13.9" customHeight="1" x14ac:dyDescent="0.4">
      <c r="I632" s="131"/>
    </row>
    <row r="633" spans="9:9" s="134" customFormat="1" ht="13.9" customHeight="1" x14ac:dyDescent="0.4">
      <c r="I633" s="131"/>
    </row>
    <row r="634" spans="9:9" s="134" customFormat="1" ht="13.9" customHeight="1" x14ac:dyDescent="0.4">
      <c r="I634" s="131"/>
    </row>
    <row r="635" spans="9:9" s="134" customFormat="1" ht="13.9" customHeight="1" x14ac:dyDescent="0.4">
      <c r="I635" s="131"/>
    </row>
    <row r="636" spans="9:9" s="134" customFormat="1" ht="13.9" customHeight="1" x14ac:dyDescent="0.4">
      <c r="I636" s="131"/>
    </row>
    <row r="637" spans="9:9" s="134" customFormat="1" ht="13.9" customHeight="1" x14ac:dyDescent="0.4">
      <c r="I637" s="131"/>
    </row>
    <row r="638" spans="9:9" s="134" customFormat="1" ht="13.9" customHeight="1" x14ac:dyDescent="0.4">
      <c r="I638" s="131"/>
    </row>
    <row r="639" spans="9:9" s="134" customFormat="1" ht="13.9" customHeight="1" x14ac:dyDescent="0.4">
      <c r="I639" s="131"/>
    </row>
    <row r="640" spans="9:9" s="134" customFormat="1" ht="13.9" customHeight="1" x14ac:dyDescent="0.4">
      <c r="I640" s="131"/>
    </row>
    <row r="641" spans="9:9" s="134" customFormat="1" ht="13.9" customHeight="1" x14ac:dyDescent="0.4">
      <c r="I641" s="131"/>
    </row>
    <row r="642" spans="9:9" s="134" customFormat="1" ht="13.9" customHeight="1" x14ac:dyDescent="0.4">
      <c r="I642" s="131"/>
    </row>
    <row r="643" spans="9:9" s="134" customFormat="1" ht="13.9" customHeight="1" x14ac:dyDescent="0.4">
      <c r="I643" s="131"/>
    </row>
    <row r="644" spans="9:9" s="134" customFormat="1" ht="13.9" customHeight="1" x14ac:dyDescent="0.4">
      <c r="I644" s="131"/>
    </row>
    <row r="645" spans="9:9" s="134" customFormat="1" ht="13.9" customHeight="1" x14ac:dyDescent="0.4">
      <c r="I645" s="131"/>
    </row>
    <row r="646" spans="9:9" s="134" customFormat="1" ht="13.9" customHeight="1" x14ac:dyDescent="0.4">
      <c r="I646" s="131"/>
    </row>
    <row r="647" spans="9:9" s="134" customFormat="1" ht="13.9" customHeight="1" x14ac:dyDescent="0.4">
      <c r="I647" s="131"/>
    </row>
    <row r="648" spans="9:9" s="134" customFormat="1" ht="13.9" customHeight="1" x14ac:dyDescent="0.4">
      <c r="I648" s="131"/>
    </row>
    <row r="649" spans="9:9" s="134" customFormat="1" ht="13.9" customHeight="1" x14ac:dyDescent="0.4">
      <c r="I649" s="131"/>
    </row>
    <row r="650" spans="9:9" s="134" customFormat="1" ht="13.9" customHeight="1" x14ac:dyDescent="0.4">
      <c r="I650" s="131"/>
    </row>
    <row r="651" spans="9:9" s="134" customFormat="1" ht="13.9" customHeight="1" x14ac:dyDescent="0.4">
      <c r="I651" s="131"/>
    </row>
    <row r="652" spans="9:9" s="134" customFormat="1" ht="13.9" customHeight="1" x14ac:dyDescent="0.4">
      <c r="I652" s="131"/>
    </row>
    <row r="653" spans="9:9" s="134" customFormat="1" ht="13.9" customHeight="1" x14ac:dyDescent="0.4">
      <c r="I653" s="131"/>
    </row>
    <row r="654" spans="9:9" s="134" customFormat="1" ht="13.9" customHeight="1" x14ac:dyDescent="0.4">
      <c r="I654" s="131"/>
    </row>
    <row r="655" spans="9:9" s="134" customFormat="1" ht="13.9" customHeight="1" x14ac:dyDescent="0.4">
      <c r="I655" s="131"/>
    </row>
    <row r="656" spans="9:9" s="134" customFormat="1" ht="13.9" customHeight="1" x14ac:dyDescent="0.4">
      <c r="I656" s="131"/>
    </row>
    <row r="657" spans="9:9" s="134" customFormat="1" ht="13.9" customHeight="1" x14ac:dyDescent="0.4">
      <c r="I657" s="131"/>
    </row>
    <row r="658" spans="9:9" s="134" customFormat="1" ht="13.9" customHeight="1" x14ac:dyDescent="0.4">
      <c r="I658" s="131"/>
    </row>
    <row r="659" spans="9:9" s="134" customFormat="1" ht="13.9" customHeight="1" x14ac:dyDescent="0.4">
      <c r="I659" s="131"/>
    </row>
    <row r="660" spans="9:9" s="134" customFormat="1" ht="13.9" customHeight="1" x14ac:dyDescent="0.4">
      <c r="I660" s="131"/>
    </row>
    <row r="661" spans="9:9" s="134" customFormat="1" ht="13.9" customHeight="1" x14ac:dyDescent="0.4">
      <c r="I661" s="131"/>
    </row>
    <row r="662" spans="9:9" s="134" customFormat="1" ht="13.9" customHeight="1" x14ac:dyDescent="0.4">
      <c r="I662" s="131"/>
    </row>
    <row r="663" spans="9:9" s="134" customFormat="1" ht="13.9" customHeight="1" x14ac:dyDescent="0.4">
      <c r="I663" s="131"/>
    </row>
    <row r="664" spans="9:9" s="134" customFormat="1" ht="13.9" customHeight="1" x14ac:dyDescent="0.4">
      <c r="I664" s="131"/>
    </row>
    <row r="665" spans="9:9" s="134" customFormat="1" ht="13.9" customHeight="1" x14ac:dyDescent="0.4">
      <c r="I665" s="131"/>
    </row>
    <row r="666" spans="9:9" s="134" customFormat="1" ht="13.9" customHeight="1" x14ac:dyDescent="0.4">
      <c r="I666" s="131"/>
    </row>
    <row r="667" spans="9:9" s="134" customFormat="1" ht="13.9" customHeight="1" x14ac:dyDescent="0.4">
      <c r="I667" s="131"/>
    </row>
    <row r="668" spans="9:9" s="134" customFormat="1" ht="13.9" customHeight="1" x14ac:dyDescent="0.4">
      <c r="I668" s="131"/>
    </row>
    <row r="669" spans="9:9" s="134" customFormat="1" ht="13.9" customHeight="1" x14ac:dyDescent="0.4">
      <c r="I669" s="131"/>
    </row>
    <row r="670" spans="9:9" s="134" customFormat="1" ht="13.9" customHeight="1" x14ac:dyDescent="0.4">
      <c r="I670" s="131"/>
    </row>
    <row r="671" spans="9:9" s="134" customFormat="1" ht="13.9" customHeight="1" x14ac:dyDescent="0.4">
      <c r="I671" s="131"/>
    </row>
    <row r="672" spans="9:9" s="134" customFormat="1" ht="13.9" customHeight="1" x14ac:dyDescent="0.4">
      <c r="I672" s="131"/>
    </row>
    <row r="673" spans="9:9" s="134" customFormat="1" ht="13.9" customHeight="1" x14ac:dyDescent="0.4">
      <c r="I673" s="131"/>
    </row>
    <row r="674" spans="9:9" s="134" customFormat="1" ht="13.9" customHeight="1" x14ac:dyDescent="0.4">
      <c r="I674" s="131"/>
    </row>
    <row r="675" spans="9:9" s="134" customFormat="1" ht="13.9" customHeight="1" x14ac:dyDescent="0.4">
      <c r="I675" s="131"/>
    </row>
    <row r="676" spans="9:9" s="134" customFormat="1" ht="13.9" customHeight="1" x14ac:dyDescent="0.4">
      <c r="I676" s="131"/>
    </row>
    <row r="677" spans="9:9" s="134" customFormat="1" ht="13.9" customHeight="1" x14ac:dyDescent="0.4">
      <c r="I677" s="131"/>
    </row>
    <row r="678" spans="9:9" s="134" customFormat="1" ht="13.9" customHeight="1" x14ac:dyDescent="0.4">
      <c r="I678" s="131"/>
    </row>
    <row r="679" spans="9:9" s="134" customFormat="1" ht="13.9" customHeight="1" x14ac:dyDescent="0.4">
      <c r="I679" s="131"/>
    </row>
    <row r="680" spans="9:9" s="134" customFormat="1" ht="13.9" customHeight="1" x14ac:dyDescent="0.4">
      <c r="I680" s="131"/>
    </row>
    <row r="681" spans="9:9" s="134" customFormat="1" ht="13.9" customHeight="1" x14ac:dyDescent="0.4">
      <c r="I681" s="131"/>
    </row>
    <row r="682" spans="9:9" s="134" customFormat="1" ht="13.9" customHeight="1" x14ac:dyDescent="0.4">
      <c r="I682" s="131"/>
    </row>
    <row r="683" spans="9:9" s="134" customFormat="1" ht="13.9" customHeight="1" x14ac:dyDescent="0.4">
      <c r="I683" s="131"/>
    </row>
    <row r="684" spans="9:9" s="134" customFormat="1" ht="13.9" customHeight="1" x14ac:dyDescent="0.4">
      <c r="I684" s="131"/>
    </row>
    <row r="685" spans="9:9" s="134" customFormat="1" ht="13.9" customHeight="1" x14ac:dyDescent="0.4">
      <c r="I685" s="131"/>
    </row>
    <row r="686" spans="9:9" s="134" customFormat="1" ht="13.9" customHeight="1" x14ac:dyDescent="0.4">
      <c r="I686" s="131"/>
    </row>
    <row r="687" spans="9:9" s="134" customFormat="1" ht="13.9" customHeight="1" x14ac:dyDescent="0.4">
      <c r="I687" s="131"/>
    </row>
    <row r="688" spans="9:9" s="134" customFormat="1" ht="13.9" customHeight="1" x14ac:dyDescent="0.4">
      <c r="I688" s="131"/>
    </row>
    <row r="689" spans="9:9" s="134" customFormat="1" ht="13.9" customHeight="1" x14ac:dyDescent="0.4">
      <c r="I689" s="131"/>
    </row>
    <row r="690" spans="9:9" s="134" customFormat="1" ht="13.9" customHeight="1" x14ac:dyDescent="0.4">
      <c r="I690" s="131"/>
    </row>
    <row r="691" spans="9:9" s="134" customFormat="1" ht="13.9" customHeight="1" x14ac:dyDescent="0.4">
      <c r="I691" s="131"/>
    </row>
    <row r="692" spans="9:9" s="134" customFormat="1" ht="13.9" customHeight="1" x14ac:dyDescent="0.4">
      <c r="I692" s="131"/>
    </row>
    <row r="693" spans="9:9" s="134" customFormat="1" ht="13.9" customHeight="1" x14ac:dyDescent="0.4">
      <c r="I693" s="131"/>
    </row>
    <row r="694" spans="9:9" s="134" customFormat="1" ht="13.9" customHeight="1" x14ac:dyDescent="0.4">
      <c r="I694" s="131"/>
    </row>
    <row r="695" spans="9:9" s="134" customFormat="1" ht="13.9" customHeight="1" x14ac:dyDescent="0.4">
      <c r="I695" s="131"/>
    </row>
    <row r="696" spans="9:9" s="134" customFormat="1" ht="13.9" customHeight="1" x14ac:dyDescent="0.4">
      <c r="I696" s="131"/>
    </row>
    <row r="697" spans="9:9" s="134" customFormat="1" ht="13.9" customHeight="1" x14ac:dyDescent="0.4">
      <c r="I697" s="131"/>
    </row>
    <row r="698" spans="9:9" s="134" customFormat="1" ht="13.9" customHeight="1" x14ac:dyDescent="0.4">
      <c r="I698" s="131"/>
    </row>
    <row r="699" spans="9:9" s="134" customFormat="1" ht="13.9" customHeight="1" x14ac:dyDescent="0.4">
      <c r="I699" s="131"/>
    </row>
    <row r="700" spans="9:9" s="134" customFormat="1" ht="13.9" customHeight="1" x14ac:dyDescent="0.4">
      <c r="I700" s="131"/>
    </row>
    <row r="701" spans="9:9" s="134" customFormat="1" ht="13.9" customHeight="1" x14ac:dyDescent="0.4">
      <c r="I701" s="131"/>
    </row>
    <row r="702" spans="9:9" s="134" customFormat="1" ht="13.9" customHeight="1" x14ac:dyDescent="0.4">
      <c r="I702" s="131"/>
    </row>
    <row r="703" spans="9:9" s="134" customFormat="1" ht="13.9" customHeight="1" x14ac:dyDescent="0.4">
      <c r="I703" s="131"/>
    </row>
    <row r="704" spans="9:9" s="134" customFormat="1" ht="13.9" customHeight="1" x14ac:dyDescent="0.4">
      <c r="I704" s="131"/>
    </row>
    <row r="705" spans="9:9" s="134" customFormat="1" ht="13.9" customHeight="1" x14ac:dyDescent="0.4">
      <c r="I705" s="131"/>
    </row>
    <row r="706" spans="9:9" s="134" customFormat="1" ht="13.9" customHeight="1" x14ac:dyDescent="0.4">
      <c r="I706" s="131"/>
    </row>
    <row r="707" spans="9:9" s="134" customFormat="1" ht="13.9" customHeight="1" x14ac:dyDescent="0.4">
      <c r="I707" s="131"/>
    </row>
    <row r="708" spans="9:9" s="134" customFormat="1" ht="13.9" customHeight="1" x14ac:dyDescent="0.4">
      <c r="I708" s="131"/>
    </row>
    <row r="709" spans="9:9" s="134" customFormat="1" ht="13.9" customHeight="1" x14ac:dyDescent="0.4">
      <c r="I709" s="131"/>
    </row>
    <row r="710" spans="9:9" s="134" customFormat="1" ht="13.9" customHeight="1" x14ac:dyDescent="0.4">
      <c r="I710" s="131"/>
    </row>
    <row r="711" spans="9:9" s="134" customFormat="1" ht="13.9" customHeight="1" x14ac:dyDescent="0.4">
      <c r="I711" s="131"/>
    </row>
    <row r="712" spans="9:9" s="134" customFormat="1" ht="13.9" customHeight="1" x14ac:dyDescent="0.4">
      <c r="I712" s="131"/>
    </row>
    <row r="713" spans="9:9" s="134" customFormat="1" ht="13.9" customHeight="1" x14ac:dyDescent="0.4">
      <c r="I713" s="131"/>
    </row>
    <row r="714" spans="9:9" s="134" customFormat="1" ht="13.9" customHeight="1" x14ac:dyDescent="0.4">
      <c r="I714" s="131"/>
    </row>
    <row r="715" spans="9:9" s="134" customFormat="1" ht="13.9" customHeight="1" x14ac:dyDescent="0.4">
      <c r="I715" s="131"/>
    </row>
    <row r="716" spans="9:9" s="134" customFormat="1" ht="13.9" customHeight="1" x14ac:dyDescent="0.4">
      <c r="I716" s="131"/>
    </row>
    <row r="717" spans="9:9" s="134" customFormat="1" ht="13.9" customHeight="1" x14ac:dyDescent="0.4">
      <c r="I717" s="131"/>
    </row>
    <row r="718" spans="9:9" s="134" customFormat="1" ht="13.9" customHeight="1" x14ac:dyDescent="0.4">
      <c r="I718" s="131"/>
    </row>
    <row r="719" spans="9:9" s="134" customFormat="1" ht="13.9" customHeight="1" x14ac:dyDescent="0.4">
      <c r="I719" s="131"/>
    </row>
    <row r="720" spans="9:9" s="134" customFormat="1" ht="13.9" customHeight="1" x14ac:dyDescent="0.4">
      <c r="I720" s="131"/>
    </row>
    <row r="721" spans="9:9" s="134" customFormat="1" ht="13.9" customHeight="1" x14ac:dyDescent="0.4">
      <c r="I721" s="131"/>
    </row>
    <row r="722" spans="9:9" s="134" customFormat="1" ht="13.9" customHeight="1" x14ac:dyDescent="0.4">
      <c r="I722" s="131"/>
    </row>
    <row r="723" spans="9:9" s="134" customFormat="1" ht="13.9" customHeight="1" x14ac:dyDescent="0.4">
      <c r="I723" s="131"/>
    </row>
    <row r="724" spans="9:9" s="134" customFormat="1" ht="13.9" customHeight="1" x14ac:dyDescent="0.4">
      <c r="I724" s="131"/>
    </row>
    <row r="725" spans="9:9" s="134" customFormat="1" ht="13.9" customHeight="1" x14ac:dyDescent="0.4">
      <c r="I725" s="131"/>
    </row>
    <row r="726" spans="9:9" s="134" customFormat="1" ht="13.9" customHeight="1" x14ac:dyDescent="0.4">
      <c r="I726" s="131"/>
    </row>
    <row r="727" spans="9:9" s="134" customFormat="1" ht="13.9" customHeight="1" x14ac:dyDescent="0.4">
      <c r="I727" s="131"/>
    </row>
    <row r="728" spans="9:9" s="134" customFormat="1" ht="13.9" customHeight="1" x14ac:dyDescent="0.4">
      <c r="I728" s="131"/>
    </row>
    <row r="729" spans="9:9" s="134" customFormat="1" ht="13.9" customHeight="1" x14ac:dyDescent="0.4">
      <c r="I729" s="131"/>
    </row>
    <row r="730" spans="9:9" s="134" customFormat="1" ht="13.9" customHeight="1" x14ac:dyDescent="0.4">
      <c r="I730" s="131"/>
    </row>
    <row r="731" spans="9:9" s="134" customFormat="1" ht="13.9" customHeight="1" x14ac:dyDescent="0.4">
      <c r="I731" s="131"/>
    </row>
    <row r="732" spans="9:9" s="134" customFormat="1" ht="13.9" customHeight="1" x14ac:dyDescent="0.4">
      <c r="I732" s="131"/>
    </row>
    <row r="733" spans="9:9" s="134" customFormat="1" ht="13.9" customHeight="1" x14ac:dyDescent="0.4">
      <c r="I733" s="131"/>
    </row>
    <row r="734" spans="9:9" s="134" customFormat="1" ht="13.9" customHeight="1" x14ac:dyDescent="0.4">
      <c r="I734" s="131"/>
    </row>
    <row r="735" spans="9:9" s="134" customFormat="1" ht="13.9" customHeight="1" x14ac:dyDescent="0.4">
      <c r="I735" s="131"/>
    </row>
    <row r="736" spans="9:9" s="134" customFormat="1" ht="13.9" customHeight="1" x14ac:dyDescent="0.4">
      <c r="I736" s="131"/>
    </row>
    <row r="737" spans="9:9" s="134" customFormat="1" ht="13.9" customHeight="1" x14ac:dyDescent="0.4">
      <c r="I737" s="131"/>
    </row>
    <row r="738" spans="9:9" s="134" customFormat="1" ht="13.9" customHeight="1" x14ac:dyDescent="0.4">
      <c r="I738" s="131"/>
    </row>
    <row r="739" spans="9:9" s="134" customFormat="1" ht="13.9" customHeight="1" x14ac:dyDescent="0.4">
      <c r="I739" s="131"/>
    </row>
    <row r="740" spans="9:9" s="134" customFormat="1" ht="13.9" customHeight="1" x14ac:dyDescent="0.4">
      <c r="I740" s="131"/>
    </row>
    <row r="741" spans="9:9" s="134" customFormat="1" ht="13.9" customHeight="1" x14ac:dyDescent="0.4">
      <c r="I741" s="131"/>
    </row>
    <row r="742" spans="9:9" s="134" customFormat="1" ht="13.9" customHeight="1" x14ac:dyDescent="0.4">
      <c r="I742" s="131"/>
    </row>
    <row r="743" spans="9:9" s="134" customFormat="1" ht="13.9" customHeight="1" x14ac:dyDescent="0.4">
      <c r="I743" s="131"/>
    </row>
    <row r="744" spans="9:9" s="134" customFormat="1" ht="13.9" customHeight="1" x14ac:dyDescent="0.4">
      <c r="I744" s="131"/>
    </row>
    <row r="745" spans="9:9" s="134" customFormat="1" ht="13.9" customHeight="1" x14ac:dyDescent="0.4">
      <c r="I745" s="131"/>
    </row>
    <row r="746" spans="9:9" s="134" customFormat="1" ht="13.9" customHeight="1" x14ac:dyDescent="0.4">
      <c r="I746" s="131"/>
    </row>
    <row r="747" spans="9:9" s="134" customFormat="1" ht="13.9" customHeight="1" x14ac:dyDescent="0.4">
      <c r="I747" s="131"/>
    </row>
    <row r="748" spans="9:9" s="134" customFormat="1" ht="13.9" customHeight="1" x14ac:dyDescent="0.4">
      <c r="I748" s="131"/>
    </row>
    <row r="749" spans="9:9" s="134" customFormat="1" ht="13.9" customHeight="1" x14ac:dyDescent="0.4">
      <c r="I749" s="131"/>
    </row>
    <row r="750" spans="9:9" s="134" customFormat="1" ht="13.9" customHeight="1" x14ac:dyDescent="0.4">
      <c r="I750" s="131"/>
    </row>
    <row r="751" spans="9:9" s="134" customFormat="1" ht="13.9" customHeight="1" x14ac:dyDescent="0.4">
      <c r="I751" s="131"/>
    </row>
    <row r="752" spans="9:9" s="134" customFormat="1" ht="13.9" customHeight="1" x14ac:dyDescent="0.4">
      <c r="I752" s="131"/>
    </row>
    <row r="753" spans="9:9" s="134" customFormat="1" ht="13.9" customHeight="1" x14ac:dyDescent="0.4">
      <c r="I753" s="131"/>
    </row>
    <row r="754" spans="9:9" s="134" customFormat="1" ht="13.9" customHeight="1" x14ac:dyDescent="0.4">
      <c r="I754" s="131"/>
    </row>
    <row r="755" spans="9:9" s="134" customFormat="1" ht="13.9" customHeight="1" x14ac:dyDescent="0.4">
      <c r="I755" s="131"/>
    </row>
    <row r="756" spans="9:9" s="134" customFormat="1" ht="13.9" customHeight="1" x14ac:dyDescent="0.4">
      <c r="I756" s="131"/>
    </row>
    <row r="757" spans="9:9" s="134" customFormat="1" ht="13.9" customHeight="1" x14ac:dyDescent="0.4">
      <c r="I757" s="131"/>
    </row>
    <row r="758" spans="9:9" s="134" customFormat="1" ht="13.9" customHeight="1" x14ac:dyDescent="0.4">
      <c r="I758" s="131"/>
    </row>
    <row r="759" spans="9:9" s="134" customFormat="1" ht="13.9" customHeight="1" x14ac:dyDescent="0.4">
      <c r="I759" s="131"/>
    </row>
    <row r="760" spans="9:9" s="134" customFormat="1" ht="13.9" customHeight="1" x14ac:dyDescent="0.4">
      <c r="I760" s="131"/>
    </row>
    <row r="761" spans="9:9" s="134" customFormat="1" ht="13.9" customHeight="1" x14ac:dyDescent="0.4">
      <c r="I761" s="131"/>
    </row>
    <row r="762" spans="9:9" s="134" customFormat="1" ht="13.9" customHeight="1" x14ac:dyDescent="0.4">
      <c r="I762" s="131"/>
    </row>
    <row r="763" spans="9:9" s="134" customFormat="1" ht="13.9" customHeight="1" x14ac:dyDescent="0.4">
      <c r="I763" s="131"/>
    </row>
    <row r="764" spans="9:9" s="134" customFormat="1" ht="13.9" customHeight="1" x14ac:dyDescent="0.4">
      <c r="I764" s="131"/>
    </row>
    <row r="765" spans="9:9" s="134" customFormat="1" ht="13.9" customHeight="1" x14ac:dyDescent="0.4">
      <c r="I765" s="131"/>
    </row>
    <row r="766" spans="9:9" s="134" customFormat="1" ht="13.9" customHeight="1" x14ac:dyDescent="0.4">
      <c r="I766" s="131"/>
    </row>
    <row r="767" spans="9:9" s="134" customFormat="1" ht="13.9" customHeight="1" x14ac:dyDescent="0.4">
      <c r="I767" s="131"/>
    </row>
    <row r="768" spans="9:9" s="134" customFormat="1" ht="13.9" customHeight="1" x14ac:dyDescent="0.4">
      <c r="I768" s="131"/>
    </row>
    <row r="769" spans="9:9" s="134" customFormat="1" ht="13.9" customHeight="1" x14ac:dyDescent="0.4">
      <c r="I769" s="131"/>
    </row>
    <row r="770" spans="9:9" s="134" customFormat="1" ht="13.9" customHeight="1" x14ac:dyDescent="0.4">
      <c r="I770" s="131"/>
    </row>
    <row r="771" spans="9:9" s="134" customFormat="1" ht="13.9" customHeight="1" x14ac:dyDescent="0.4">
      <c r="I771" s="131"/>
    </row>
    <row r="772" spans="9:9" s="134" customFormat="1" ht="13.9" customHeight="1" x14ac:dyDescent="0.4">
      <c r="I772" s="131"/>
    </row>
    <row r="773" spans="9:9" s="134" customFormat="1" ht="13.9" customHeight="1" x14ac:dyDescent="0.4">
      <c r="I773" s="131"/>
    </row>
    <row r="774" spans="9:9" s="134" customFormat="1" ht="13.9" customHeight="1" x14ac:dyDescent="0.4">
      <c r="I774" s="131"/>
    </row>
    <row r="775" spans="9:9" s="134" customFormat="1" ht="13.9" customHeight="1" x14ac:dyDescent="0.4">
      <c r="I775" s="131"/>
    </row>
    <row r="776" spans="9:9" s="134" customFormat="1" ht="13.9" customHeight="1" x14ac:dyDescent="0.4">
      <c r="I776" s="131"/>
    </row>
    <row r="777" spans="9:9" s="134" customFormat="1" ht="13.9" customHeight="1" x14ac:dyDescent="0.4">
      <c r="I777" s="131"/>
    </row>
    <row r="778" spans="9:9" s="134" customFormat="1" ht="13.9" customHeight="1" x14ac:dyDescent="0.4">
      <c r="I778" s="131"/>
    </row>
    <row r="779" spans="9:9" s="134" customFormat="1" ht="13.9" customHeight="1" x14ac:dyDescent="0.4">
      <c r="I779" s="131"/>
    </row>
    <row r="780" spans="9:9" s="134" customFormat="1" ht="13.9" customHeight="1" x14ac:dyDescent="0.4">
      <c r="I780" s="131"/>
    </row>
    <row r="781" spans="9:9" s="134" customFormat="1" ht="13.9" customHeight="1" x14ac:dyDescent="0.4">
      <c r="I781" s="131"/>
    </row>
    <row r="782" spans="9:9" s="134" customFormat="1" ht="13.9" customHeight="1" x14ac:dyDescent="0.4">
      <c r="I782" s="131"/>
    </row>
    <row r="783" spans="9:9" s="134" customFormat="1" ht="13.9" customHeight="1" x14ac:dyDescent="0.4">
      <c r="I783" s="131"/>
    </row>
    <row r="784" spans="9:9" s="134" customFormat="1" ht="13.9" customHeight="1" x14ac:dyDescent="0.4">
      <c r="I784" s="131"/>
    </row>
    <row r="785" spans="9:9" s="134" customFormat="1" ht="13.9" customHeight="1" x14ac:dyDescent="0.4">
      <c r="I785" s="131"/>
    </row>
    <row r="786" spans="9:9" s="134" customFormat="1" ht="13.9" customHeight="1" x14ac:dyDescent="0.4">
      <c r="I786" s="131"/>
    </row>
    <row r="787" spans="9:9" s="134" customFormat="1" ht="13.9" customHeight="1" x14ac:dyDescent="0.4">
      <c r="I787" s="131"/>
    </row>
    <row r="788" spans="9:9" s="134" customFormat="1" ht="13.9" customHeight="1" x14ac:dyDescent="0.4">
      <c r="I788" s="131"/>
    </row>
    <row r="789" spans="9:9" s="134" customFormat="1" ht="13.9" customHeight="1" x14ac:dyDescent="0.4">
      <c r="I789" s="131"/>
    </row>
    <row r="790" spans="9:9" s="134" customFormat="1" ht="13.9" customHeight="1" x14ac:dyDescent="0.4">
      <c r="I790" s="131"/>
    </row>
    <row r="791" spans="9:9" s="134" customFormat="1" ht="13.9" customHeight="1" x14ac:dyDescent="0.4">
      <c r="I791" s="131"/>
    </row>
    <row r="792" spans="9:9" s="134" customFormat="1" ht="13.9" customHeight="1" x14ac:dyDescent="0.4">
      <c r="I792" s="131"/>
    </row>
    <row r="793" spans="9:9" s="134" customFormat="1" ht="13.9" customHeight="1" x14ac:dyDescent="0.4">
      <c r="I793" s="131"/>
    </row>
    <row r="794" spans="9:9" s="134" customFormat="1" ht="13.9" customHeight="1" x14ac:dyDescent="0.4">
      <c r="I794" s="131"/>
    </row>
    <row r="795" spans="9:9" s="134" customFormat="1" ht="13.9" customHeight="1" x14ac:dyDescent="0.4">
      <c r="I795" s="131"/>
    </row>
    <row r="796" spans="9:9" s="134" customFormat="1" ht="13.9" customHeight="1" x14ac:dyDescent="0.4">
      <c r="I796" s="131"/>
    </row>
    <row r="797" spans="9:9" s="134" customFormat="1" ht="13.9" customHeight="1" x14ac:dyDescent="0.4">
      <c r="I797" s="131"/>
    </row>
    <row r="798" spans="9:9" s="134" customFormat="1" ht="13.9" customHeight="1" x14ac:dyDescent="0.4">
      <c r="I798" s="131"/>
    </row>
    <row r="799" spans="9:9" s="134" customFormat="1" ht="13.9" customHeight="1" x14ac:dyDescent="0.4">
      <c r="I799" s="131"/>
    </row>
    <row r="800" spans="9:9" s="134" customFormat="1" ht="13.9" customHeight="1" x14ac:dyDescent="0.4">
      <c r="I800" s="131"/>
    </row>
    <row r="801" spans="9:9" s="134" customFormat="1" ht="13.9" customHeight="1" x14ac:dyDescent="0.4">
      <c r="I801" s="131"/>
    </row>
    <row r="802" spans="9:9" s="134" customFormat="1" ht="13.9" customHeight="1" x14ac:dyDescent="0.4">
      <c r="I802" s="131"/>
    </row>
    <row r="803" spans="9:9" s="134" customFormat="1" ht="13.9" customHeight="1" x14ac:dyDescent="0.4">
      <c r="I803" s="131"/>
    </row>
    <row r="804" spans="9:9" s="134" customFormat="1" ht="13.9" customHeight="1" x14ac:dyDescent="0.4">
      <c r="I804" s="131"/>
    </row>
    <row r="805" spans="9:9" s="134" customFormat="1" ht="13.9" customHeight="1" x14ac:dyDescent="0.4">
      <c r="I805" s="131"/>
    </row>
    <row r="806" spans="9:9" s="134" customFormat="1" ht="13.9" customHeight="1" x14ac:dyDescent="0.4">
      <c r="I806" s="131"/>
    </row>
    <row r="807" spans="9:9" s="134" customFormat="1" ht="13.9" customHeight="1" x14ac:dyDescent="0.4">
      <c r="I807" s="131"/>
    </row>
    <row r="808" spans="9:9" s="134" customFormat="1" ht="13.9" customHeight="1" x14ac:dyDescent="0.4">
      <c r="I808" s="131"/>
    </row>
    <row r="809" spans="9:9" s="134" customFormat="1" ht="13.9" customHeight="1" x14ac:dyDescent="0.4">
      <c r="I809" s="131"/>
    </row>
    <row r="810" spans="9:9" s="134" customFormat="1" ht="13.9" customHeight="1" x14ac:dyDescent="0.4">
      <c r="I810" s="131"/>
    </row>
    <row r="811" spans="9:9" s="134" customFormat="1" ht="13.9" customHeight="1" x14ac:dyDescent="0.4">
      <c r="I811" s="131"/>
    </row>
    <row r="812" spans="9:9" s="134" customFormat="1" ht="13.9" customHeight="1" x14ac:dyDescent="0.4">
      <c r="I812" s="131"/>
    </row>
    <row r="813" spans="9:9" s="134" customFormat="1" ht="13.9" customHeight="1" x14ac:dyDescent="0.4">
      <c r="I813" s="131"/>
    </row>
    <row r="814" spans="9:9" s="134" customFormat="1" ht="13.9" customHeight="1" x14ac:dyDescent="0.4">
      <c r="I814" s="131"/>
    </row>
    <row r="815" spans="9:9" s="134" customFormat="1" ht="13.9" customHeight="1" x14ac:dyDescent="0.4">
      <c r="I815" s="131"/>
    </row>
    <row r="816" spans="9:9" s="134" customFormat="1" ht="13.9" customHeight="1" x14ac:dyDescent="0.4">
      <c r="I816" s="131"/>
    </row>
    <row r="817" spans="9:9" s="134" customFormat="1" ht="13.9" customHeight="1" x14ac:dyDescent="0.4">
      <c r="I817" s="131"/>
    </row>
    <row r="818" spans="9:9" s="134" customFormat="1" ht="13.9" customHeight="1" x14ac:dyDescent="0.4">
      <c r="I818" s="131"/>
    </row>
    <row r="819" spans="9:9" s="134" customFormat="1" ht="13.9" customHeight="1" x14ac:dyDescent="0.4">
      <c r="I819" s="131"/>
    </row>
    <row r="820" spans="9:9" s="134" customFormat="1" ht="13.9" customHeight="1" x14ac:dyDescent="0.4">
      <c r="I820" s="131"/>
    </row>
    <row r="821" spans="9:9" s="134" customFormat="1" ht="13.9" customHeight="1" x14ac:dyDescent="0.4">
      <c r="I821" s="131"/>
    </row>
    <row r="822" spans="9:9" s="134" customFormat="1" ht="13.9" customHeight="1" x14ac:dyDescent="0.4">
      <c r="I822" s="131"/>
    </row>
    <row r="823" spans="9:9" s="134" customFormat="1" ht="13.9" customHeight="1" x14ac:dyDescent="0.4">
      <c r="I823" s="131"/>
    </row>
    <row r="824" spans="9:9" s="134" customFormat="1" ht="13.9" customHeight="1" x14ac:dyDescent="0.4">
      <c r="I824" s="131"/>
    </row>
    <row r="825" spans="9:9" s="134" customFormat="1" ht="13.9" customHeight="1" x14ac:dyDescent="0.4">
      <c r="I825" s="131"/>
    </row>
    <row r="826" spans="9:9" s="134" customFormat="1" ht="13.9" customHeight="1" x14ac:dyDescent="0.4">
      <c r="I826" s="131"/>
    </row>
    <row r="827" spans="9:9" s="134" customFormat="1" ht="13.9" customHeight="1" x14ac:dyDescent="0.4">
      <c r="I827" s="131"/>
    </row>
    <row r="828" spans="9:9" s="134" customFormat="1" ht="13.9" customHeight="1" x14ac:dyDescent="0.4">
      <c r="I828" s="131"/>
    </row>
    <row r="829" spans="9:9" s="134" customFormat="1" ht="13.9" customHeight="1" x14ac:dyDescent="0.4">
      <c r="I829" s="131"/>
    </row>
    <row r="830" spans="9:9" s="134" customFormat="1" ht="13.9" customHeight="1" x14ac:dyDescent="0.4">
      <c r="I830" s="131"/>
    </row>
    <row r="831" spans="9:9" s="134" customFormat="1" ht="13.9" customHeight="1" x14ac:dyDescent="0.4">
      <c r="I831" s="131"/>
    </row>
    <row r="832" spans="9:9" s="134" customFormat="1" ht="13.9" customHeight="1" x14ac:dyDescent="0.4">
      <c r="I832" s="131"/>
    </row>
    <row r="833" spans="9:9" s="134" customFormat="1" ht="13.9" customHeight="1" x14ac:dyDescent="0.4">
      <c r="I833" s="131"/>
    </row>
    <row r="834" spans="9:9" s="134" customFormat="1" ht="13.9" customHeight="1" x14ac:dyDescent="0.4">
      <c r="I834" s="131"/>
    </row>
    <row r="835" spans="9:9" s="134" customFormat="1" ht="13.9" customHeight="1" x14ac:dyDescent="0.4">
      <c r="I835" s="131"/>
    </row>
    <row r="836" spans="9:9" s="134" customFormat="1" ht="13.9" customHeight="1" x14ac:dyDescent="0.4">
      <c r="I836" s="131"/>
    </row>
    <row r="837" spans="9:9" s="134" customFormat="1" ht="13.9" customHeight="1" x14ac:dyDescent="0.4">
      <c r="I837" s="131"/>
    </row>
    <row r="838" spans="9:9" s="134" customFormat="1" ht="13.9" customHeight="1" x14ac:dyDescent="0.4">
      <c r="I838" s="131"/>
    </row>
    <row r="839" spans="9:9" s="134" customFormat="1" ht="13.9" customHeight="1" x14ac:dyDescent="0.4">
      <c r="I839" s="131"/>
    </row>
    <row r="840" spans="9:9" s="134" customFormat="1" ht="13.9" customHeight="1" x14ac:dyDescent="0.4">
      <c r="I840" s="131"/>
    </row>
    <row r="841" spans="9:9" s="134" customFormat="1" ht="13.9" customHeight="1" x14ac:dyDescent="0.4">
      <c r="I841" s="131"/>
    </row>
    <row r="842" spans="9:9" s="134" customFormat="1" ht="13.9" customHeight="1" x14ac:dyDescent="0.4">
      <c r="I842" s="131"/>
    </row>
    <row r="843" spans="9:9" s="134" customFormat="1" ht="13.9" customHeight="1" x14ac:dyDescent="0.4">
      <c r="I843" s="131"/>
    </row>
    <row r="844" spans="9:9" s="134" customFormat="1" ht="13.9" customHeight="1" x14ac:dyDescent="0.4">
      <c r="I844" s="131"/>
    </row>
    <row r="845" spans="9:9" s="134" customFormat="1" ht="13.9" customHeight="1" x14ac:dyDescent="0.4">
      <c r="I845" s="131"/>
    </row>
    <row r="846" spans="9:9" s="134" customFormat="1" ht="13.9" customHeight="1" x14ac:dyDescent="0.4">
      <c r="I846" s="131"/>
    </row>
    <row r="847" spans="9:9" s="134" customFormat="1" ht="13.9" customHeight="1" x14ac:dyDescent="0.4">
      <c r="I847" s="131"/>
    </row>
    <row r="848" spans="9:9" s="134" customFormat="1" ht="13.9" customHeight="1" x14ac:dyDescent="0.4">
      <c r="I848" s="131"/>
    </row>
    <row r="849" spans="9:9" s="134" customFormat="1" ht="13.9" customHeight="1" x14ac:dyDescent="0.4">
      <c r="I849" s="131"/>
    </row>
    <row r="850" spans="9:9" s="134" customFormat="1" ht="13.9" customHeight="1" x14ac:dyDescent="0.4">
      <c r="I850" s="131"/>
    </row>
    <row r="851" spans="9:9" s="134" customFormat="1" ht="13.9" customHeight="1" x14ac:dyDescent="0.4">
      <c r="I851" s="131"/>
    </row>
    <row r="852" spans="9:9" s="134" customFormat="1" ht="13.9" customHeight="1" x14ac:dyDescent="0.4">
      <c r="I852" s="131"/>
    </row>
    <row r="853" spans="9:9" s="134" customFormat="1" ht="13.9" customHeight="1" x14ac:dyDescent="0.4">
      <c r="I853" s="131"/>
    </row>
    <row r="854" spans="9:9" s="134" customFormat="1" ht="13.9" customHeight="1" x14ac:dyDescent="0.4">
      <c r="I854" s="131"/>
    </row>
    <row r="855" spans="9:9" s="134" customFormat="1" ht="13.9" customHeight="1" x14ac:dyDescent="0.4">
      <c r="I855" s="131"/>
    </row>
    <row r="856" spans="9:9" s="134" customFormat="1" ht="13.9" customHeight="1" x14ac:dyDescent="0.4">
      <c r="I856" s="131"/>
    </row>
    <row r="857" spans="9:9" s="134" customFormat="1" ht="13.9" customHeight="1" x14ac:dyDescent="0.4">
      <c r="I857" s="131"/>
    </row>
    <row r="858" spans="9:9" s="134" customFormat="1" ht="13.9" customHeight="1" x14ac:dyDescent="0.4">
      <c r="I858" s="131"/>
    </row>
    <row r="859" spans="9:9" s="134" customFormat="1" ht="13.9" customHeight="1" x14ac:dyDescent="0.4">
      <c r="I859" s="131"/>
    </row>
    <row r="860" spans="9:9" s="134" customFormat="1" ht="13.9" customHeight="1" x14ac:dyDescent="0.4">
      <c r="I860" s="131"/>
    </row>
    <row r="861" spans="9:9" s="134" customFormat="1" ht="13.9" customHeight="1" x14ac:dyDescent="0.4">
      <c r="I861" s="131"/>
    </row>
    <row r="862" spans="9:9" s="134" customFormat="1" ht="13.9" customHeight="1" x14ac:dyDescent="0.4">
      <c r="I862" s="131"/>
    </row>
    <row r="863" spans="9:9" s="134" customFormat="1" ht="13.9" customHeight="1" x14ac:dyDescent="0.4">
      <c r="I863" s="131"/>
    </row>
    <row r="864" spans="9:9" s="134" customFormat="1" ht="13.9" customHeight="1" x14ac:dyDescent="0.4">
      <c r="I864" s="131"/>
    </row>
    <row r="865" spans="9:9" s="134" customFormat="1" ht="13.9" customHeight="1" x14ac:dyDescent="0.4">
      <c r="I865" s="131"/>
    </row>
    <row r="866" spans="9:9" s="134" customFormat="1" ht="13.9" customHeight="1" x14ac:dyDescent="0.4">
      <c r="I866" s="131"/>
    </row>
    <row r="867" spans="9:9" s="134" customFormat="1" ht="13.9" customHeight="1" x14ac:dyDescent="0.4">
      <c r="I867" s="131"/>
    </row>
    <row r="868" spans="9:9" s="134" customFormat="1" ht="13.9" customHeight="1" x14ac:dyDescent="0.4">
      <c r="I868" s="131"/>
    </row>
    <row r="869" spans="9:9" s="134" customFormat="1" ht="13.9" customHeight="1" x14ac:dyDescent="0.4">
      <c r="I869" s="131"/>
    </row>
    <row r="870" spans="9:9" s="134" customFormat="1" ht="13.9" customHeight="1" x14ac:dyDescent="0.4">
      <c r="I870" s="131"/>
    </row>
    <row r="871" spans="9:9" s="134" customFormat="1" ht="13.9" customHeight="1" x14ac:dyDescent="0.4">
      <c r="I871" s="131"/>
    </row>
    <row r="872" spans="9:9" s="134" customFormat="1" ht="13.9" customHeight="1" x14ac:dyDescent="0.4">
      <c r="I872" s="131"/>
    </row>
    <row r="873" spans="9:9" s="134" customFormat="1" ht="13.9" customHeight="1" x14ac:dyDescent="0.4">
      <c r="I873" s="131"/>
    </row>
    <row r="874" spans="9:9" s="134" customFormat="1" ht="13.9" customHeight="1" x14ac:dyDescent="0.4">
      <c r="I874" s="131"/>
    </row>
    <row r="875" spans="9:9" s="134" customFormat="1" ht="13.9" customHeight="1" x14ac:dyDescent="0.4">
      <c r="I875" s="131"/>
    </row>
    <row r="876" spans="9:9" s="134" customFormat="1" ht="13.9" customHeight="1" x14ac:dyDescent="0.4">
      <c r="I876" s="131"/>
    </row>
    <row r="877" spans="9:9" s="134" customFormat="1" ht="13.9" customHeight="1" x14ac:dyDescent="0.4">
      <c r="I877" s="131"/>
    </row>
    <row r="878" spans="9:9" s="134" customFormat="1" ht="13.9" customHeight="1" x14ac:dyDescent="0.4">
      <c r="I878" s="131"/>
    </row>
    <row r="879" spans="9:9" s="134" customFormat="1" ht="13.9" customHeight="1" x14ac:dyDescent="0.4">
      <c r="I879" s="131"/>
    </row>
    <row r="880" spans="9:9" s="134" customFormat="1" ht="13.9" customHeight="1" x14ac:dyDescent="0.4">
      <c r="I880" s="131"/>
    </row>
    <row r="881" spans="9:9" s="134" customFormat="1" ht="13.9" customHeight="1" x14ac:dyDescent="0.4">
      <c r="I881" s="131"/>
    </row>
    <row r="882" spans="9:9" s="134" customFormat="1" ht="13.9" customHeight="1" x14ac:dyDescent="0.4">
      <c r="I882" s="131"/>
    </row>
    <row r="883" spans="9:9" s="134" customFormat="1" ht="13.9" customHeight="1" x14ac:dyDescent="0.4">
      <c r="I883" s="131"/>
    </row>
    <row r="884" spans="9:9" s="134" customFormat="1" ht="13.9" customHeight="1" x14ac:dyDescent="0.4">
      <c r="I884" s="131"/>
    </row>
    <row r="885" spans="9:9" s="134" customFormat="1" ht="13.9" customHeight="1" x14ac:dyDescent="0.4">
      <c r="I885" s="131"/>
    </row>
    <row r="886" spans="9:9" s="134" customFormat="1" ht="13.9" customHeight="1" x14ac:dyDescent="0.4">
      <c r="I886" s="131"/>
    </row>
    <row r="887" spans="9:9" s="134" customFormat="1" ht="13.9" customHeight="1" x14ac:dyDescent="0.4">
      <c r="I887" s="131"/>
    </row>
    <row r="888" spans="9:9" s="134" customFormat="1" ht="13.9" customHeight="1" x14ac:dyDescent="0.4">
      <c r="I888" s="131"/>
    </row>
    <row r="889" spans="9:9" s="134" customFormat="1" ht="13.9" customHeight="1" x14ac:dyDescent="0.4">
      <c r="I889" s="131"/>
    </row>
    <row r="890" spans="9:9" s="134" customFormat="1" ht="13.9" customHeight="1" x14ac:dyDescent="0.4">
      <c r="I890" s="131"/>
    </row>
    <row r="891" spans="9:9" s="134" customFormat="1" ht="13.9" customHeight="1" x14ac:dyDescent="0.4">
      <c r="I891" s="131"/>
    </row>
    <row r="892" spans="9:9" s="134" customFormat="1" ht="13.9" customHeight="1" x14ac:dyDescent="0.4">
      <c r="I892" s="131"/>
    </row>
    <row r="893" spans="9:9" s="134" customFormat="1" ht="13.9" customHeight="1" x14ac:dyDescent="0.4">
      <c r="I893" s="131"/>
    </row>
    <row r="894" spans="9:9" s="134" customFormat="1" ht="13.9" customHeight="1" x14ac:dyDescent="0.4">
      <c r="I894" s="131"/>
    </row>
    <row r="895" spans="9:9" s="134" customFormat="1" ht="13.9" customHeight="1" x14ac:dyDescent="0.4">
      <c r="I895" s="131"/>
    </row>
    <row r="896" spans="9:9" s="134" customFormat="1" ht="13.9" customHeight="1" x14ac:dyDescent="0.4">
      <c r="I896" s="131"/>
    </row>
    <row r="897" spans="9:9" s="134" customFormat="1" ht="13.9" customHeight="1" x14ac:dyDescent="0.4">
      <c r="I897" s="131"/>
    </row>
    <row r="898" spans="9:9" s="134" customFormat="1" ht="13.9" customHeight="1" x14ac:dyDescent="0.4">
      <c r="I898" s="131"/>
    </row>
    <row r="899" spans="9:9" s="134" customFormat="1" ht="13.9" customHeight="1" x14ac:dyDescent="0.4">
      <c r="I899" s="131"/>
    </row>
    <row r="900" spans="9:9" s="134" customFormat="1" ht="13.9" customHeight="1" x14ac:dyDescent="0.4">
      <c r="I900" s="131"/>
    </row>
    <row r="901" spans="9:9" s="134" customFormat="1" ht="13.9" customHeight="1" x14ac:dyDescent="0.4">
      <c r="I901" s="131"/>
    </row>
    <row r="902" spans="9:9" s="134" customFormat="1" ht="13.9" customHeight="1" x14ac:dyDescent="0.4">
      <c r="I902" s="131"/>
    </row>
    <row r="903" spans="9:9" s="134" customFormat="1" ht="13.9" customHeight="1" x14ac:dyDescent="0.4">
      <c r="I903" s="131"/>
    </row>
    <row r="904" spans="9:9" s="134" customFormat="1" ht="13.9" customHeight="1" x14ac:dyDescent="0.4">
      <c r="I904" s="131"/>
    </row>
    <row r="905" spans="9:9" s="134" customFormat="1" ht="13.9" customHeight="1" x14ac:dyDescent="0.4">
      <c r="I905" s="131"/>
    </row>
    <row r="906" spans="9:9" s="134" customFormat="1" ht="13.9" customHeight="1" x14ac:dyDescent="0.4">
      <c r="I906" s="131"/>
    </row>
    <row r="907" spans="9:9" s="134" customFormat="1" ht="13.9" customHeight="1" x14ac:dyDescent="0.4">
      <c r="I907" s="131"/>
    </row>
    <row r="908" spans="9:9" s="134" customFormat="1" ht="13.9" customHeight="1" x14ac:dyDescent="0.4">
      <c r="I908" s="131"/>
    </row>
    <row r="909" spans="9:9" s="134" customFormat="1" ht="13.9" customHeight="1" x14ac:dyDescent="0.4">
      <c r="I909" s="131"/>
    </row>
    <row r="910" spans="9:9" s="134" customFormat="1" ht="13.9" customHeight="1" x14ac:dyDescent="0.4">
      <c r="I910" s="131"/>
    </row>
    <row r="911" spans="9:9" s="134" customFormat="1" ht="13.9" customHeight="1" x14ac:dyDescent="0.4">
      <c r="I911" s="131"/>
    </row>
    <row r="912" spans="9:9" s="134" customFormat="1" ht="13.9" customHeight="1" x14ac:dyDescent="0.4">
      <c r="I912" s="131"/>
    </row>
    <row r="913" spans="9:9" s="134" customFormat="1" ht="13.9" customHeight="1" x14ac:dyDescent="0.4">
      <c r="I913" s="131"/>
    </row>
    <row r="914" spans="9:9" s="134" customFormat="1" ht="13.9" customHeight="1" x14ac:dyDescent="0.4">
      <c r="I914" s="131"/>
    </row>
    <row r="915" spans="9:9" s="134" customFormat="1" ht="13.9" customHeight="1" x14ac:dyDescent="0.4">
      <c r="I915" s="131"/>
    </row>
    <row r="916" spans="9:9" s="134" customFormat="1" ht="13.9" customHeight="1" x14ac:dyDescent="0.4">
      <c r="I916" s="131"/>
    </row>
    <row r="917" spans="9:9" s="134" customFormat="1" ht="13.9" customHeight="1" x14ac:dyDescent="0.4">
      <c r="I917" s="131"/>
    </row>
    <row r="918" spans="9:9" s="134" customFormat="1" ht="13.9" customHeight="1" x14ac:dyDescent="0.4">
      <c r="I918" s="131"/>
    </row>
    <row r="919" spans="9:9" s="134" customFormat="1" ht="13.9" customHeight="1" x14ac:dyDescent="0.4">
      <c r="I919" s="131"/>
    </row>
    <row r="920" spans="9:9" s="134" customFormat="1" ht="13.9" customHeight="1" x14ac:dyDescent="0.4">
      <c r="I920" s="131"/>
    </row>
    <row r="921" spans="9:9" s="134" customFormat="1" ht="13.9" customHeight="1" x14ac:dyDescent="0.4">
      <c r="I921" s="131"/>
    </row>
    <row r="922" spans="9:9" s="134" customFormat="1" ht="13.9" customHeight="1" x14ac:dyDescent="0.4">
      <c r="I922" s="131"/>
    </row>
    <row r="923" spans="9:9" s="134" customFormat="1" ht="13.9" customHeight="1" x14ac:dyDescent="0.4">
      <c r="I923" s="131"/>
    </row>
    <row r="924" spans="9:9" s="134" customFormat="1" ht="13.9" customHeight="1" x14ac:dyDescent="0.4">
      <c r="I924" s="131"/>
    </row>
    <row r="925" spans="9:9" s="134" customFormat="1" ht="13.9" customHeight="1" x14ac:dyDescent="0.4">
      <c r="I925" s="131"/>
    </row>
    <row r="926" spans="9:9" s="134" customFormat="1" ht="13.9" customHeight="1" x14ac:dyDescent="0.4">
      <c r="I926" s="131"/>
    </row>
    <row r="927" spans="9:9" s="134" customFormat="1" ht="13.9" customHeight="1" x14ac:dyDescent="0.4">
      <c r="I927" s="131"/>
    </row>
    <row r="928" spans="9:9" s="134" customFormat="1" ht="13.9" customHeight="1" x14ac:dyDescent="0.4">
      <c r="I928" s="131"/>
    </row>
    <row r="929" spans="9:9" s="134" customFormat="1" ht="13.9" customHeight="1" x14ac:dyDescent="0.4">
      <c r="I929" s="131"/>
    </row>
    <row r="930" spans="9:9" s="134" customFormat="1" ht="13.9" customHeight="1" x14ac:dyDescent="0.4">
      <c r="I930" s="131"/>
    </row>
    <row r="931" spans="9:9" s="134" customFormat="1" ht="13.9" customHeight="1" x14ac:dyDescent="0.4">
      <c r="I931" s="131"/>
    </row>
    <row r="932" spans="9:9" s="134" customFormat="1" ht="13.9" customHeight="1" x14ac:dyDescent="0.4">
      <c r="I932" s="131"/>
    </row>
    <row r="933" spans="9:9" s="134" customFormat="1" ht="13.9" customHeight="1" x14ac:dyDescent="0.4">
      <c r="I933" s="131"/>
    </row>
    <row r="934" spans="9:9" s="134" customFormat="1" ht="13.9" customHeight="1" x14ac:dyDescent="0.4">
      <c r="I934" s="131"/>
    </row>
    <row r="935" spans="9:9" s="134" customFormat="1" ht="13.9" customHeight="1" x14ac:dyDescent="0.4">
      <c r="I935" s="131"/>
    </row>
    <row r="936" spans="9:9" s="134" customFormat="1" ht="13.9" customHeight="1" x14ac:dyDescent="0.4">
      <c r="I936" s="131"/>
    </row>
    <row r="937" spans="9:9" s="134" customFormat="1" ht="13.9" customHeight="1" x14ac:dyDescent="0.4">
      <c r="I937" s="131"/>
    </row>
    <row r="938" spans="9:9" s="134" customFormat="1" ht="13.9" customHeight="1" x14ac:dyDescent="0.4">
      <c r="I938" s="131"/>
    </row>
    <row r="939" spans="9:9" s="134" customFormat="1" ht="13.9" customHeight="1" x14ac:dyDescent="0.4">
      <c r="I939" s="131"/>
    </row>
    <row r="940" spans="9:9" s="134" customFormat="1" ht="13.9" customHeight="1" x14ac:dyDescent="0.4">
      <c r="I940" s="131"/>
    </row>
    <row r="941" spans="9:9" s="134" customFormat="1" ht="13.9" customHeight="1" x14ac:dyDescent="0.4">
      <c r="I941" s="131"/>
    </row>
    <row r="942" spans="9:9" s="134" customFormat="1" ht="13.9" customHeight="1" x14ac:dyDescent="0.4">
      <c r="I942" s="131"/>
    </row>
    <row r="943" spans="9:9" s="134" customFormat="1" ht="13.9" customHeight="1" x14ac:dyDescent="0.4">
      <c r="I943" s="131"/>
    </row>
    <row r="944" spans="9:9" s="134" customFormat="1" ht="13.9" customHeight="1" x14ac:dyDescent="0.4">
      <c r="I944" s="131"/>
    </row>
    <row r="945" spans="9:9" s="134" customFormat="1" ht="13.9" customHeight="1" x14ac:dyDescent="0.4">
      <c r="I945" s="131"/>
    </row>
    <row r="946" spans="9:9" s="134" customFormat="1" ht="13.9" customHeight="1" x14ac:dyDescent="0.4">
      <c r="I946" s="131"/>
    </row>
    <row r="947" spans="9:9" s="134" customFormat="1" ht="13.9" customHeight="1" x14ac:dyDescent="0.4">
      <c r="I947" s="131"/>
    </row>
    <row r="948" spans="9:9" s="134" customFormat="1" ht="13.9" customHeight="1" x14ac:dyDescent="0.4">
      <c r="I948" s="131"/>
    </row>
    <row r="949" spans="9:9" s="134" customFormat="1" ht="13.9" customHeight="1" x14ac:dyDescent="0.4">
      <c r="I949" s="131"/>
    </row>
    <row r="950" spans="9:9" s="134" customFormat="1" ht="13.9" customHeight="1" x14ac:dyDescent="0.4">
      <c r="I950" s="131"/>
    </row>
    <row r="951" spans="9:9" s="134" customFormat="1" ht="13.9" customHeight="1" x14ac:dyDescent="0.4">
      <c r="I951" s="131"/>
    </row>
    <row r="952" spans="9:9" s="134" customFormat="1" ht="13.9" customHeight="1" x14ac:dyDescent="0.4">
      <c r="I952" s="131"/>
    </row>
    <row r="953" spans="9:9" s="134" customFormat="1" ht="13.9" customHeight="1" x14ac:dyDescent="0.4">
      <c r="I953" s="131"/>
    </row>
    <row r="954" spans="9:9" s="134" customFormat="1" ht="13.9" customHeight="1" x14ac:dyDescent="0.4">
      <c r="I954" s="131"/>
    </row>
    <row r="955" spans="9:9" s="134" customFormat="1" ht="13.9" customHeight="1" x14ac:dyDescent="0.4">
      <c r="I955" s="131"/>
    </row>
    <row r="956" spans="9:9" s="134" customFormat="1" ht="13.9" customHeight="1" x14ac:dyDescent="0.4">
      <c r="I956" s="131"/>
    </row>
    <row r="957" spans="9:9" s="134" customFormat="1" ht="13.9" customHeight="1" x14ac:dyDescent="0.4">
      <c r="I957" s="131"/>
    </row>
    <row r="958" spans="9:9" s="134" customFormat="1" ht="13.9" customHeight="1" x14ac:dyDescent="0.4">
      <c r="I958" s="131"/>
    </row>
    <row r="959" spans="9:9" s="134" customFormat="1" ht="13.9" customHeight="1" x14ac:dyDescent="0.4">
      <c r="I959" s="131"/>
    </row>
    <row r="960" spans="9:9" s="134" customFormat="1" ht="13.9" customHeight="1" x14ac:dyDescent="0.4">
      <c r="I960" s="131"/>
    </row>
    <row r="961" spans="9:9" s="134" customFormat="1" ht="13.9" customHeight="1" x14ac:dyDescent="0.4">
      <c r="I961" s="131"/>
    </row>
    <row r="962" spans="9:9" s="134" customFormat="1" ht="13.9" customHeight="1" x14ac:dyDescent="0.4">
      <c r="I962" s="131"/>
    </row>
    <row r="963" spans="9:9" s="134" customFormat="1" ht="13.9" customHeight="1" x14ac:dyDescent="0.4">
      <c r="I963" s="131"/>
    </row>
    <row r="964" spans="9:9" s="134" customFormat="1" ht="13.9" customHeight="1" x14ac:dyDescent="0.4">
      <c r="I964" s="131"/>
    </row>
    <row r="965" spans="9:9" s="134" customFormat="1" ht="13.9" customHeight="1" x14ac:dyDescent="0.4">
      <c r="I965" s="131"/>
    </row>
    <row r="966" spans="9:9" s="134" customFormat="1" ht="13.9" customHeight="1" x14ac:dyDescent="0.4">
      <c r="I966" s="131"/>
    </row>
    <row r="967" spans="9:9" s="134" customFormat="1" ht="13.9" customHeight="1" x14ac:dyDescent="0.4">
      <c r="I967" s="131"/>
    </row>
    <row r="968" spans="9:9" s="134" customFormat="1" ht="13.9" customHeight="1" x14ac:dyDescent="0.4">
      <c r="I968" s="131"/>
    </row>
    <row r="969" spans="9:9" s="134" customFormat="1" ht="13.9" customHeight="1" x14ac:dyDescent="0.4">
      <c r="I969" s="131"/>
    </row>
    <row r="970" spans="9:9" s="134" customFormat="1" ht="13.9" customHeight="1" x14ac:dyDescent="0.4">
      <c r="I970" s="131"/>
    </row>
    <row r="971" spans="9:9" s="134" customFormat="1" ht="13.9" customHeight="1" x14ac:dyDescent="0.4">
      <c r="I971" s="131"/>
    </row>
    <row r="972" spans="9:9" s="134" customFormat="1" ht="13.9" customHeight="1" x14ac:dyDescent="0.4">
      <c r="I972" s="131"/>
    </row>
    <row r="973" spans="9:9" s="134" customFormat="1" ht="13.9" customHeight="1" x14ac:dyDescent="0.4">
      <c r="I973" s="131"/>
    </row>
    <row r="974" spans="9:9" s="134" customFormat="1" ht="13.9" customHeight="1" x14ac:dyDescent="0.4">
      <c r="I974" s="131"/>
    </row>
    <row r="975" spans="9:9" s="134" customFormat="1" ht="13.9" customHeight="1" x14ac:dyDescent="0.4">
      <c r="I975" s="131"/>
    </row>
    <row r="976" spans="9:9" s="134" customFormat="1" ht="13.9" customHeight="1" x14ac:dyDescent="0.4">
      <c r="I976" s="131"/>
    </row>
    <row r="977" spans="9:9" s="134" customFormat="1" ht="13.9" customHeight="1" x14ac:dyDescent="0.4">
      <c r="I977" s="131"/>
    </row>
    <row r="978" spans="9:9" s="134" customFormat="1" ht="13.9" customHeight="1" x14ac:dyDescent="0.4">
      <c r="I978" s="131"/>
    </row>
    <row r="979" spans="9:9" s="134" customFormat="1" ht="13.9" customHeight="1" x14ac:dyDescent="0.4">
      <c r="I979" s="131"/>
    </row>
    <row r="980" spans="9:9" s="134" customFormat="1" ht="13.9" customHeight="1" x14ac:dyDescent="0.4">
      <c r="I980" s="131"/>
    </row>
    <row r="981" spans="9:9" s="134" customFormat="1" ht="13.9" customHeight="1" x14ac:dyDescent="0.4">
      <c r="I981" s="131"/>
    </row>
    <row r="982" spans="9:9" s="134" customFormat="1" ht="13.9" customHeight="1" x14ac:dyDescent="0.4">
      <c r="I982" s="131"/>
    </row>
    <row r="983" spans="9:9" s="134" customFormat="1" ht="13.9" customHeight="1" x14ac:dyDescent="0.4">
      <c r="I983" s="131"/>
    </row>
    <row r="984" spans="9:9" s="134" customFormat="1" ht="13.9" customHeight="1" x14ac:dyDescent="0.4">
      <c r="I984" s="131"/>
    </row>
    <row r="985" spans="9:9" s="134" customFormat="1" ht="13.9" customHeight="1" x14ac:dyDescent="0.4">
      <c r="I985" s="131"/>
    </row>
    <row r="986" spans="9:9" s="134" customFormat="1" ht="13.9" customHeight="1" x14ac:dyDescent="0.4">
      <c r="I986" s="131"/>
    </row>
    <row r="987" spans="9:9" s="134" customFormat="1" ht="13.9" customHeight="1" x14ac:dyDescent="0.4">
      <c r="I987" s="131"/>
    </row>
    <row r="988" spans="9:9" s="134" customFormat="1" ht="13.9" customHeight="1" x14ac:dyDescent="0.4">
      <c r="I988" s="131"/>
    </row>
    <row r="989" spans="9:9" s="134" customFormat="1" ht="13.9" customHeight="1" x14ac:dyDescent="0.4">
      <c r="I989" s="131"/>
    </row>
    <row r="990" spans="9:9" s="134" customFormat="1" ht="13.9" customHeight="1" x14ac:dyDescent="0.4">
      <c r="I990" s="131"/>
    </row>
    <row r="991" spans="9:9" s="134" customFormat="1" ht="13.9" customHeight="1" x14ac:dyDescent="0.4">
      <c r="I991" s="131"/>
    </row>
    <row r="992" spans="9:9" s="134" customFormat="1" ht="13.9" customHeight="1" x14ac:dyDescent="0.4">
      <c r="I992" s="131"/>
    </row>
    <row r="993" spans="9:9" s="134" customFormat="1" ht="13.9" customHeight="1" x14ac:dyDescent="0.4">
      <c r="I993" s="131"/>
    </row>
    <row r="994" spans="9:9" s="134" customFormat="1" ht="13.9" customHeight="1" x14ac:dyDescent="0.4">
      <c r="I994" s="131"/>
    </row>
    <row r="995" spans="9:9" s="134" customFormat="1" ht="13.9" customHeight="1" x14ac:dyDescent="0.4">
      <c r="I995" s="131"/>
    </row>
    <row r="996" spans="9:9" s="134" customFormat="1" ht="13.9" customHeight="1" x14ac:dyDescent="0.4">
      <c r="I996" s="131"/>
    </row>
    <row r="997" spans="9:9" s="134" customFormat="1" ht="13.9" customHeight="1" x14ac:dyDescent="0.4">
      <c r="I997" s="131"/>
    </row>
    <row r="998" spans="9:9" s="134" customFormat="1" ht="13.9" customHeight="1" x14ac:dyDescent="0.4">
      <c r="I998" s="131"/>
    </row>
    <row r="999" spans="9:9" s="134" customFormat="1" ht="13.9" customHeight="1" x14ac:dyDescent="0.4">
      <c r="I999" s="131"/>
    </row>
    <row r="1000" spans="9:9" s="134" customFormat="1" ht="13.9" customHeight="1" x14ac:dyDescent="0.4">
      <c r="I1000" s="131"/>
    </row>
    <row r="1001" spans="9:9" s="134" customFormat="1" ht="13.9" customHeight="1" x14ac:dyDescent="0.4">
      <c r="I1001" s="131"/>
    </row>
    <row r="1002" spans="9:9" s="134" customFormat="1" ht="13.9" customHeight="1" x14ac:dyDescent="0.4">
      <c r="I1002" s="131"/>
    </row>
    <row r="1003" spans="9:9" s="134" customFormat="1" ht="13.9" customHeight="1" x14ac:dyDescent="0.4">
      <c r="I1003" s="131"/>
    </row>
    <row r="1004" spans="9:9" s="134" customFormat="1" ht="13.9" customHeight="1" x14ac:dyDescent="0.4">
      <c r="I1004" s="131"/>
    </row>
    <row r="1005" spans="9:9" s="134" customFormat="1" ht="13.9" customHeight="1" x14ac:dyDescent="0.4">
      <c r="I1005" s="131"/>
    </row>
    <row r="1006" spans="9:9" s="134" customFormat="1" ht="13.9" customHeight="1" x14ac:dyDescent="0.4">
      <c r="I1006" s="131"/>
    </row>
    <row r="1007" spans="9:9" s="134" customFormat="1" ht="13.9" customHeight="1" x14ac:dyDescent="0.4">
      <c r="I1007" s="131"/>
    </row>
    <row r="1008" spans="9:9" s="134" customFormat="1" ht="13.9" customHeight="1" x14ac:dyDescent="0.4">
      <c r="I1008" s="131"/>
    </row>
    <row r="1009" spans="9:9" s="134" customFormat="1" ht="13.9" customHeight="1" x14ac:dyDescent="0.4">
      <c r="I1009" s="131"/>
    </row>
    <row r="1010" spans="9:9" s="134" customFormat="1" ht="13.9" customHeight="1" x14ac:dyDescent="0.4">
      <c r="I1010" s="131"/>
    </row>
    <row r="1011" spans="9:9" s="134" customFormat="1" ht="13.9" customHeight="1" x14ac:dyDescent="0.4">
      <c r="I1011" s="131"/>
    </row>
    <row r="1012" spans="9:9" s="134" customFormat="1" ht="13.9" customHeight="1" x14ac:dyDescent="0.4">
      <c r="I1012" s="131"/>
    </row>
    <row r="1013" spans="9:9" s="134" customFormat="1" ht="13.9" customHeight="1" x14ac:dyDescent="0.4">
      <c r="I1013" s="131"/>
    </row>
    <row r="1014" spans="9:9" s="134" customFormat="1" ht="13.9" customHeight="1" x14ac:dyDescent="0.4">
      <c r="I1014" s="131"/>
    </row>
    <row r="1015" spans="9:9" s="134" customFormat="1" ht="13.9" customHeight="1" x14ac:dyDescent="0.4">
      <c r="I1015" s="131"/>
    </row>
    <row r="1016" spans="9:9" s="134" customFormat="1" ht="13.9" customHeight="1" x14ac:dyDescent="0.4">
      <c r="I1016" s="131"/>
    </row>
    <row r="1017" spans="9:9" s="134" customFormat="1" ht="13.9" customHeight="1" x14ac:dyDescent="0.4">
      <c r="I1017" s="131"/>
    </row>
    <row r="1018" spans="9:9" s="134" customFormat="1" ht="13.9" customHeight="1" x14ac:dyDescent="0.4">
      <c r="I1018" s="131"/>
    </row>
    <row r="1019" spans="9:9" s="134" customFormat="1" ht="13.9" customHeight="1" x14ac:dyDescent="0.4">
      <c r="I1019" s="131"/>
    </row>
    <row r="1020" spans="9:9" s="134" customFormat="1" ht="13.9" customHeight="1" x14ac:dyDescent="0.4">
      <c r="I1020" s="131"/>
    </row>
    <row r="1021" spans="9:9" s="134" customFormat="1" ht="13.9" customHeight="1" x14ac:dyDescent="0.4">
      <c r="I1021" s="131"/>
    </row>
    <row r="1022" spans="9:9" s="134" customFormat="1" ht="13.9" customHeight="1" x14ac:dyDescent="0.4">
      <c r="I1022" s="131"/>
    </row>
    <row r="1023" spans="9:9" s="134" customFormat="1" ht="13.9" customHeight="1" x14ac:dyDescent="0.4">
      <c r="I1023" s="131"/>
    </row>
    <row r="1024" spans="9:9" s="134" customFormat="1" ht="13.9" customHeight="1" x14ac:dyDescent="0.4">
      <c r="I1024" s="131"/>
    </row>
    <row r="1025" spans="9:9" s="134" customFormat="1" ht="13.9" customHeight="1" x14ac:dyDescent="0.4">
      <c r="I1025" s="131"/>
    </row>
    <row r="1026" spans="9:9" s="134" customFormat="1" ht="13.9" customHeight="1" x14ac:dyDescent="0.4">
      <c r="I1026" s="131"/>
    </row>
    <row r="1027" spans="9:9" s="134" customFormat="1" ht="13.9" customHeight="1" x14ac:dyDescent="0.4">
      <c r="I1027" s="131"/>
    </row>
    <row r="1028" spans="9:9" s="134" customFormat="1" ht="13.9" customHeight="1" x14ac:dyDescent="0.4">
      <c r="I1028" s="131"/>
    </row>
    <row r="1029" spans="9:9" s="134" customFormat="1" ht="13.9" customHeight="1" x14ac:dyDescent="0.4">
      <c r="I1029" s="131"/>
    </row>
    <row r="1030" spans="9:9" s="134" customFormat="1" ht="13.9" customHeight="1" x14ac:dyDescent="0.4">
      <c r="I1030" s="131"/>
    </row>
    <row r="1031" spans="9:9" s="134" customFormat="1" ht="13.9" customHeight="1" x14ac:dyDescent="0.4">
      <c r="I1031" s="131"/>
    </row>
    <row r="1032" spans="9:9" s="134" customFormat="1" ht="13.9" customHeight="1" x14ac:dyDescent="0.4">
      <c r="I1032" s="131"/>
    </row>
    <row r="1033" spans="9:9" s="134" customFormat="1" ht="13.9" customHeight="1" x14ac:dyDescent="0.4">
      <c r="I1033" s="131"/>
    </row>
    <row r="1034" spans="9:9" s="134" customFormat="1" ht="13.9" customHeight="1" x14ac:dyDescent="0.4">
      <c r="I1034" s="131"/>
    </row>
    <row r="1035" spans="9:9" s="134" customFormat="1" ht="13.9" customHeight="1" x14ac:dyDescent="0.4">
      <c r="I1035" s="131"/>
    </row>
    <row r="1036" spans="9:9" s="134" customFormat="1" ht="13.9" customHeight="1" x14ac:dyDescent="0.4">
      <c r="I1036" s="131"/>
    </row>
    <row r="1037" spans="9:9" s="134" customFormat="1" ht="13.9" customHeight="1" x14ac:dyDescent="0.4">
      <c r="I1037" s="131"/>
    </row>
    <row r="1038" spans="9:9" s="134" customFormat="1" ht="13.9" customHeight="1" x14ac:dyDescent="0.4">
      <c r="I1038" s="131"/>
    </row>
    <row r="1039" spans="9:9" s="134" customFormat="1" ht="13.9" customHeight="1" x14ac:dyDescent="0.4">
      <c r="I1039" s="131"/>
    </row>
    <row r="1040" spans="9:9" s="134" customFormat="1" ht="13.9" customHeight="1" x14ac:dyDescent="0.4">
      <c r="I1040" s="131"/>
    </row>
    <row r="1041" spans="9:9" s="134" customFormat="1" ht="13.9" customHeight="1" x14ac:dyDescent="0.4">
      <c r="I1041" s="131"/>
    </row>
    <row r="1042" spans="9:9" s="134" customFormat="1" ht="13.9" customHeight="1" x14ac:dyDescent="0.4">
      <c r="I1042" s="131"/>
    </row>
    <row r="1043" spans="9:9" s="134" customFormat="1" ht="13.9" customHeight="1" x14ac:dyDescent="0.4">
      <c r="I1043" s="131"/>
    </row>
    <row r="1044" spans="9:9" s="134" customFormat="1" ht="13.9" customHeight="1" x14ac:dyDescent="0.4">
      <c r="I1044" s="131"/>
    </row>
    <row r="1045" spans="9:9" s="134" customFormat="1" ht="13.9" customHeight="1" x14ac:dyDescent="0.4">
      <c r="I1045" s="131"/>
    </row>
    <row r="1046" spans="9:9" s="134" customFormat="1" ht="13.9" customHeight="1" x14ac:dyDescent="0.4">
      <c r="I1046" s="131"/>
    </row>
    <row r="1047" spans="9:9" s="134" customFormat="1" ht="13.9" customHeight="1" x14ac:dyDescent="0.4">
      <c r="I1047" s="131"/>
    </row>
    <row r="1048" spans="9:9" s="134" customFormat="1" ht="13.9" customHeight="1" x14ac:dyDescent="0.4">
      <c r="I1048" s="131"/>
    </row>
    <row r="1049" spans="9:9" s="134" customFormat="1" ht="13.9" customHeight="1" x14ac:dyDescent="0.4">
      <c r="I1049" s="131"/>
    </row>
    <row r="1050" spans="9:9" s="134" customFormat="1" ht="13.9" customHeight="1" x14ac:dyDescent="0.4">
      <c r="I1050" s="131"/>
    </row>
    <row r="1051" spans="9:9" s="134" customFormat="1" ht="13.9" customHeight="1" x14ac:dyDescent="0.4">
      <c r="I1051" s="131"/>
    </row>
    <row r="1052" spans="9:9" s="134" customFormat="1" ht="13.9" customHeight="1" x14ac:dyDescent="0.4">
      <c r="I1052" s="131"/>
    </row>
    <row r="1053" spans="9:9" s="134" customFormat="1" ht="13.9" customHeight="1" x14ac:dyDescent="0.4">
      <c r="I1053" s="131"/>
    </row>
    <row r="1054" spans="9:9" s="134" customFormat="1" ht="13.9" customHeight="1" x14ac:dyDescent="0.4">
      <c r="I1054" s="131"/>
    </row>
    <row r="1055" spans="9:9" s="134" customFormat="1" ht="13.9" customHeight="1" x14ac:dyDescent="0.4">
      <c r="I1055" s="131"/>
    </row>
    <row r="1056" spans="9:9" s="134" customFormat="1" ht="13.9" customHeight="1" x14ac:dyDescent="0.4">
      <c r="I1056" s="131"/>
    </row>
    <row r="1057" spans="9:9" s="134" customFormat="1" ht="13.9" customHeight="1" x14ac:dyDescent="0.4">
      <c r="I1057" s="131"/>
    </row>
    <row r="1058" spans="9:9" s="134" customFormat="1" ht="13.9" customHeight="1" x14ac:dyDescent="0.4">
      <c r="I1058" s="131"/>
    </row>
    <row r="1059" spans="9:9" s="134" customFormat="1" ht="13.9" customHeight="1" x14ac:dyDescent="0.4">
      <c r="I1059" s="131"/>
    </row>
    <row r="1060" spans="9:9" s="134" customFormat="1" ht="13.9" customHeight="1" x14ac:dyDescent="0.4">
      <c r="I1060" s="131"/>
    </row>
    <row r="1061" spans="9:9" s="134" customFormat="1" ht="13.9" customHeight="1" x14ac:dyDescent="0.4">
      <c r="I1061" s="131"/>
    </row>
    <row r="1062" spans="9:9" s="134" customFormat="1" ht="13.9" customHeight="1" x14ac:dyDescent="0.4">
      <c r="I1062" s="131"/>
    </row>
    <row r="1063" spans="9:9" s="134" customFormat="1" ht="13.9" customHeight="1" x14ac:dyDescent="0.4">
      <c r="I1063" s="131"/>
    </row>
    <row r="1064" spans="9:9" s="134" customFormat="1" ht="13.9" customHeight="1" x14ac:dyDescent="0.4">
      <c r="I1064" s="131"/>
    </row>
    <row r="1065" spans="9:9" s="134" customFormat="1" ht="13.9" customHeight="1" x14ac:dyDescent="0.4">
      <c r="I1065" s="131"/>
    </row>
    <row r="1066" spans="9:9" s="134" customFormat="1" ht="13.9" customHeight="1" x14ac:dyDescent="0.4">
      <c r="I1066" s="131"/>
    </row>
    <row r="1067" spans="9:9" s="134" customFormat="1" ht="13.9" customHeight="1" x14ac:dyDescent="0.4">
      <c r="I1067" s="131"/>
    </row>
    <row r="1068" spans="9:9" s="134" customFormat="1" ht="13.9" customHeight="1" x14ac:dyDescent="0.4">
      <c r="I1068" s="131"/>
    </row>
    <row r="1069" spans="9:9" s="134" customFormat="1" ht="13.9" customHeight="1" x14ac:dyDescent="0.4">
      <c r="I1069" s="131"/>
    </row>
    <row r="1070" spans="9:9" s="134" customFormat="1" ht="13.9" customHeight="1" x14ac:dyDescent="0.4">
      <c r="I1070" s="131"/>
    </row>
    <row r="1071" spans="9:9" s="134" customFormat="1" ht="13.9" customHeight="1" x14ac:dyDescent="0.4">
      <c r="I1071" s="131"/>
    </row>
    <row r="1072" spans="9:9" s="134" customFormat="1" ht="13.9" customHeight="1" x14ac:dyDescent="0.4">
      <c r="I1072" s="131"/>
    </row>
    <row r="1073" spans="9:9" s="134" customFormat="1" ht="13.9" customHeight="1" x14ac:dyDescent="0.4">
      <c r="I1073" s="131"/>
    </row>
    <row r="1074" spans="9:9" s="134" customFormat="1" ht="13.9" customHeight="1" x14ac:dyDescent="0.4">
      <c r="I1074" s="131"/>
    </row>
    <row r="1075" spans="9:9" s="134" customFormat="1" ht="13.9" customHeight="1" x14ac:dyDescent="0.4">
      <c r="I1075" s="131"/>
    </row>
    <row r="1076" spans="9:9" s="134" customFormat="1" ht="13.9" customHeight="1" x14ac:dyDescent="0.4">
      <c r="I1076" s="131"/>
    </row>
    <row r="1077" spans="9:9" s="134" customFormat="1" ht="13.9" customHeight="1" x14ac:dyDescent="0.4">
      <c r="I1077" s="131"/>
    </row>
    <row r="1078" spans="9:9" s="134" customFormat="1" ht="13.9" customHeight="1" x14ac:dyDescent="0.4">
      <c r="I1078" s="131"/>
    </row>
    <row r="1079" spans="9:9" s="134" customFormat="1" ht="13.9" customHeight="1" x14ac:dyDescent="0.4">
      <c r="I1079" s="131"/>
    </row>
    <row r="1080" spans="9:9" s="134" customFormat="1" ht="13.9" customHeight="1" x14ac:dyDescent="0.4">
      <c r="I1080" s="131"/>
    </row>
  </sheetData>
  <mergeCells count="6">
    <mergeCell ref="M4:M5"/>
    <mergeCell ref="B4:B5"/>
    <mergeCell ref="C4:H4"/>
    <mergeCell ref="I4:I5"/>
    <mergeCell ref="J4:J5"/>
    <mergeCell ref="K4:L4"/>
  </mergeCells>
  <phoneticPr fontId="2"/>
  <pageMargins left="0.78700000000000003" right="0.78700000000000003" top="0.98399999999999999" bottom="0.98399999999999999" header="0.51200000000000001" footer="0.51200000000000001"/>
  <pageSetup paperSize="9" scale="73"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7"/>
  <sheetViews>
    <sheetView view="pageBreakPreview" zoomScale="60" zoomScaleNormal="100" workbookViewId="0">
      <selection activeCell="N24" sqref="N24"/>
    </sheetView>
  </sheetViews>
  <sheetFormatPr defaultRowHeight="11.25" x14ac:dyDescent="0.4"/>
  <cols>
    <col min="1" max="1" width="9" style="125"/>
    <col min="2" max="2" width="11" style="125" bestFit="1" customWidth="1"/>
    <col min="3" max="3" width="11" style="124" bestFit="1" customWidth="1"/>
    <col min="4" max="4" width="10.5" style="124" bestFit="1" customWidth="1"/>
    <col min="5" max="16384" width="9" style="125"/>
  </cols>
  <sheetData>
    <row r="1" spans="2:4" x14ac:dyDescent="0.4">
      <c r="B1" s="123" t="s">
        <v>333</v>
      </c>
    </row>
    <row r="2" spans="2:4" x14ac:dyDescent="0.4">
      <c r="D2" s="126" t="s">
        <v>154</v>
      </c>
    </row>
    <row r="3" spans="2:4" x14ac:dyDescent="0.4">
      <c r="B3" s="127" t="s">
        <v>332</v>
      </c>
      <c r="C3" s="117" t="s">
        <v>142</v>
      </c>
      <c r="D3" s="117" t="s">
        <v>144</v>
      </c>
    </row>
    <row r="4" spans="2:4" x14ac:dyDescent="0.4">
      <c r="B4" s="120" t="s">
        <v>69</v>
      </c>
      <c r="C4" s="129">
        <v>24.995652173913044</v>
      </c>
      <c r="D4" s="129">
        <v>31.978260869565219</v>
      </c>
    </row>
    <row r="5" spans="2:4" x14ac:dyDescent="0.4">
      <c r="B5" s="120" t="s">
        <v>70</v>
      </c>
      <c r="C5" s="129">
        <v>21.400000000000002</v>
      </c>
      <c r="D5" s="129">
        <v>36.299999999999997</v>
      </c>
    </row>
    <row r="6" spans="2:4" x14ac:dyDescent="0.4">
      <c r="B6" s="120" t="s">
        <v>71</v>
      </c>
      <c r="C6" s="129">
        <v>21.912499999999998</v>
      </c>
      <c r="D6" s="129">
        <v>38.25</v>
      </c>
    </row>
    <row r="7" spans="2:4" x14ac:dyDescent="0.4">
      <c r="B7" s="120" t="s">
        <v>72</v>
      </c>
      <c r="C7" s="129">
        <v>14.621428571428572</v>
      </c>
      <c r="D7" s="129">
        <v>27.785714285714285</v>
      </c>
    </row>
    <row r="8" spans="2:4" x14ac:dyDescent="0.4">
      <c r="B8" s="120" t="s">
        <v>73</v>
      </c>
      <c r="C8" s="129">
        <v>31.521052631578947</v>
      </c>
      <c r="D8" s="129">
        <v>49.736842105263158</v>
      </c>
    </row>
    <row r="9" spans="2:4" x14ac:dyDescent="0.4">
      <c r="B9" s="120" t="s">
        <v>74</v>
      </c>
      <c r="C9" s="129">
        <v>20.375</v>
      </c>
      <c r="D9" s="129">
        <v>30</v>
      </c>
    </row>
    <row r="10" spans="2:4" x14ac:dyDescent="0.4">
      <c r="B10" s="120" t="s">
        <v>75</v>
      </c>
      <c r="C10" s="129">
        <v>35.333333333333336</v>
      </c>
      <c r="D10" s="129">
        <v>40.222222222222221</v>
      </c>
    </row>
    <row r="11" spans="2:4" x14ac:dyDescent="0.4">
      <c r="B11" s="120" t="s">
        <v>76</v>
      </c>
      <c r="C11" s="129">
        <v>19.280952380952382</v>
      </c>
      <c r="D11" s="129">
        <v>31.571428571428573</v>
      </c>
    </row>
    <row r="12" spans="2:4" x14ac:dyDescent="0.4">
      <c r="B12" s="120" t="s">
        <v>77</v>
      </c>
      <c r="C12" s="129">
        <v>20.376923076923074</v>
      </c>
      <c r="D12" s="129">
        <v>33.53846153846154</v>
      </c>
    </row>
    <row r="13" spans="2:4" x14ac:dyDescent="0.4">
      <c r="B13" s="120" t="s">
        <v>78</v>
      </c>
      <c r="C13" s="129">
        <v>18.777777777777779</v>
      </c>
      <c r="D13" s="129">
        <v>32.777777777777779</v>
      </c>
    </row>
    <row r="14" spans="2:4" x14ac:dyDescent="0.4">
      <c r="B14" s="120" t="s">
        <v>79</v>
      </c>
      <c r="C14" s="129">
        <v>15</v>
      </c>
      <c r="D14" s="129">
        <v>20</v>
      </c>
    </row>
    <row r="15" spans="2:4" x14ac:dyDescent="0.4">
      <c r="B15" s="120" t="s">
        <v>80</v>
      </c>
      <c r="C15" s="129">
        <v>18.206521739130437</v>
      </c>
      <c r="D15" s="129">
        <v>37.293478260869563</v>
      </c>
    </row>
    <row r="16" spans="2:4" x14ac:dyDescent="0.4">
      <c r="B16" s="120" t="s">
        <v>81</v>
      </c>
      <c r="C16" s="129">
        <v>12.035</v>
      </c>
      <c r="D16" s="129">
        <v>25.2</v>
      </c>
    </row>
    <row r="17" spans="2:4" x14ac:dyDescent="0.4">
      <c r="B17" s="120" t="s">
        <v>82</v>
      </c>
      <c r="C17" s="129">
        <v>16.975000000000001</v>
      </c>
      <c r="D17" s="129">
        <v>27.25</v>
      </c>
    </row>
    <row r="18" spans="2:4" x14ac:dyDescent="0.4">
      <c r="B18" s="120" t="s">
        <v>83</v>
      </c>
      <c r="C18" s="129">
        <v>13.3</v>
      </c>
      <c r="D18" s="129">
        <v>22.3</v>
      </c>
    </row>
    <row r="19" spans="2:4" x14ac:dyDescent="0.4">
      <c r="B19" s="120" t="s">
        <v>84</v>
      </c>
      <c r="C19" s="129">
        <v>17.585000000000001</v>
      </c>
      <c r="D19" s="129">
        <v>31.25</v>
      </c>
    </row>
    <row r="20" spans="2:4" x14ac:dyDescent="0.4">
      <c r="B20" s="120" t="s">
        <v>85</v>
      </c>
      <c r="C20" s="129">
        <v>19.770967741935483</v>
      </c>
      <c r="D20" s="129">
        <v>38.516129032258064</v>
      </c>
    </row>
    <row r="21" spans="2:4" x14ac:dyDescent="0.4">
      <c r="B21" s="120" t="s">
        <v>86</v>
      </c>
      <c r="C21" s="129">
        <v>24.127272727272725</v>
      </c>
      <c r="D21" s="129">
        <v>43.18181818181818</v>
      </c>
    </row>
    <row r="22" spans="2:4" x14ac:dyDescent="0.4">
      <c r="B22" s="120" t="s">
        <v>87</v>
      </c>
      <c r="C22" s="129">
        <v>30.544444444444441</v>
      </c>
      <c r="D22" s="129">
        <v>53.722222222222221</v>
      </c>
    </row>
    <row r="23" spans="2:4" x14ac:dyDescent="0.4">
      <c r="B23" s="120" t="s">
        <v>88</v>
      </c>
      <c r="C23" s="129">
        <v>17.708333333333332</v>
      </c>
      <c r="D23" s="129">
        <v>32.5</v>
      </c>
    </row>
    <row r="24" spans="2:4" x14ac:dyDescent="0.4">
      <c r="B24" s="120" t="s">
        <v>89</v>
      </c>
      <c r="C24" s="129">
        <v>22.9</v>
      </c>
      <c r="D24" s="129">
        <v>50.8</v>
      </c>
    </row>
    <row r="25" spans="2:4" x14ac:dyDescent="0.4">
      <c r="B25" s="120" t="s">
        <v>90</v>
      </c>
      <c r="C25" s="129">
        <v>19.830769230769231</v>
      </c>
      <c r="D25" s="129">
        <v>30.76923076923077</v>
      </c>
    </row>
    <row r="26" spans="2:4" x14ac:dyDescent="0.4">
      <c r="B26" s="120" t="s">
        <v>91</v>
      </c>
      <c r="C26" s="129">
        <v>20.283333333333331</v>
      </c>
      <c r="D26" s="129">
        <v>35.333333333333336</v>
      </c>
    </row>
    <row r="27" spans="2:4" x14ac:dyDescent="0.4">
      <c r="B27" s="120" t="s">
        <v>92</v>
      </c>
      <c r="C27" s="129">
        <v>15.686363636363636</v>
      </c>
      <c r="D27" s="129">
        <v>28.681818181818183</v>
      </c>
    </row>
    <row r="28" spans="2:4" x14ac:dyDescent="0.4">
      <c r="B28" s="120" t="s">
        <v>93</v>
      </c>
      <c r="C28" s="129">
        <v>50.340000000000011</v>
      </c>
      <c r="D28" s="129">
        <v>89</v>
      </c>
    </row>
    <row r="29" spans="2:4" x14ac:dyDescent="0.4">
      <c r="B29" s="120" t="s">
        <v>94</v>
      </c>
      <c r="C29" s="129">
        <v>22.164999999999999</v>
      </c>
      <c r="D29" s="129">
        <v>43.35</v>
      </c>
    </row>
    <row r="30" spans="2:4" x14ac:dyDescent="0.4">
      <c r="B30" s="120" t="s">
        <v>95</v>
      </c>
      <c r="C30" s="129">
        <v>18.5</v>
      </c>
      <c r="D30" s="129">
        <v>32</v>
      </c>
    </row>
    <row r="31" spans="2:4" x14ac:dyDescent="0.4">
      <c r="B31" s="120" t="s">
        <v>96</v>
      </c>
      <c r="C31" s="129">
        <v>21.226190476190474</v>
      </c>
      <c r="D31" s="129">
        <v>35.285714285714285</v>
      </c>
    </row>
    <row r="32" spans="2:4" x14ac:dyDescent="0.4">
      <c r="B32" s="120" t="s">
        <v>97</v>
      </c>
      <c r="C32" s="129">
        <v>15.55</v>
      </c>
      <c r="D32" s="129">
        <v>26.941176470588236</v>
      </c>
    </row>
    <row r="33" spans="2:4" x14ac:dyDescent="0.4">
      <c r="B33" s="120" t="s">
        <v>98</v>
      </c>
      <c r="C33" s="129">
        <v>18.070238095238093</v>
      </c>
      <c r="D33" s="129">
        <v>30.36904761904762</v>
      </c>
    </row>
    <row r="34" spans="2:4" x14ac:dyDescent="0.4">
      <c r="B34" s="120" t="s">
        <v>99</v>
      </c>
      <c r="C34" s="129">
        <v>22.719999999999995</v>
      </c>
      <c r="D34" s="129">
        <v>38.866666666666667</v>
      </c>
    </row>
    <row r="35" spans="2:4" x14ac:dyDescent="0.4">
      <c r="B35" s="120" t="s">
        <v>100</v>
      </c>
      <c r="C35" s="129">
        <v>23.588888888888889</v>
      </c>
      <c r="D35" s="129">
        <v>47.555555555555557</v>
      </c>
    </row>
    <row r="36" spans="2:4" x14ac:dyDescent="0.4">
      <c r="B36" s="120" t="s">
        <v>101</v>
      </c>
      <c r="C36" s="129">
        <v>13.46875</v>
      </c>
      <c r="D36" s="129">
        <v>30.4375</v>
      </c>
    </row>
    <row r="37" spans="2:4" x14ac:dyDescent="0.4">
      <c r="B37" s="120" t="s">
        <v>102</v>
      </c>
      <c r="C37" s="129">
        <v>29.208333333333332</v>
      </c>
      <c r="D37" s="129">
        <v>45</v>
      </c>
    </row>
    <row r="38" spans="2:4" x14ac:dyDescent="0.4">
      <c r="B38" s="120" t="s">
        <v>103</v>
      </c>
      <c r="C38" s="129">
        <v>21.991999999999994</v>
      </c>
      <c r="D38" s="129">
        <v>42.14</v>
      </c>
    </row>
    <row r="39" spans="2:4" x14ac:dyDescent="0.4">
      <c r="B39" s="120" t="s">
        <v>104</v>
      </c>
      <c r="C39" s="129">
        <v>19.204166666666666</v>
      </c>
      <c r="D39" s="129">
        <v>39</v>
      </c>
    </row>
    <row r="40" spans="2:4" x14ac:dyDescent="0.4">
      <c r="B40" s="120" t="s">
        <v>105</v>
      </c>
      <c r="C40" s="129">
        <v>30</v>
      </c>
      <c r="D40" s="129">
        <v>50</v>
      </c>
    </row>
    <row r="41" spans="2:4" x14ac:dyDescent="0.4">
      <c r="B41" s="120" t="s">
        <v>106</v>
      </c>
      <c r="C41" s="129">
        <v>27.485714285714288</v>
      </c>
      <c r="D41" s="129">
        <v>62.25</v>
      </c>
    </row>
    <row r="42" spans="2:4" x14ac:dyDescent="0.4">
      <c r="B42" s="120" t="s">
        <v>107</v>
      </c>
      <c r="C42" s="129">
        <v>18.2</v>
      </c>
      <c r="D42" s="129">
        <v>28.09090909090909</v>
      </c>
    </row>
    <row r="43" spans="2:4" x14ac:dyDescent="0.4">
      <c r="B43" s="120" t="s">
        <v>108</v>
      </c>
      <c r="C43" s="129">
        <v>17.859574468085107</v>
      </c>
      <c r="D43" s="129">
        <v>30.106382978723403</v>
      </c>
    </row>
    <row r="44" spans="2:4" x14ac:dyDescent="0.4">
      <c r="B44" s="120" t="s">
        <v>109</v>
      </c>
      <c r="C44" s="129">
        <v>22.969444444444445</v>
      </c>
      <c r="D44" s="129">
        <v>43</v>
      </c>
    </row>
    <row r="45" spans="2:4" x14ac:dyDescent="0.4">
      <c r="B45" s="120" t="s">
        <v>110</v>
      </c>
      <c r="C45" s="129">
        <v>85.681249999999977</v>
      </c>
      <c r="D45" s="129">
        <v>182.87878787878788</v>
      </c>
    </row>
    <row r="46" spans="2:4" x14ac:dyDescent="0.4">
      <c r="B46" s="120" t="s">
        <v>111</v>
      </c>
      <c r="C46" s="129">
        <v>37.142857142857146</v>
      </c>
      <c r="D46" s="129">
        <v>60.285714285714285</v>
      </c>
    </row>
    <row r="47" spans="2:4" x14ac:dyDescent="0.4">
      <c r="B47" s="120" t="s">
        <v>112</v>
      </c>
      <c r="C47" s="128">
        <v>23.30589970501477</v>
      </c>
      <c r="D47" s="128">
        <v>40.713864306784657</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7"/>
  <sheetViews>
    <sheetView view="pageBreakPreview" zoomScale="60" zoomScaleNormal="100" workbookViewId="0">
      <selection activeCell="N24" sqref="N24"/>
    </sheetView>
  </sheetViews>
  <sheetFormatPr defaultRowHeight="11.25" x14ac:dyDescent="0.4"/>
  <cols>
    <col min="1" max="1" width="9" style="125"/>
    <col min="2" max="2" width="11.375" style="125" customWidth="1"/>
    <col min="3" max="3" width="11" style="124" bestFit="1" customWidth="1"/>
    <col min="4" max="4" width="10.5" style="124" bestFit="1" customWidth="1"/>
    <col min="5" max="16384" width="9" style="125"/>
  </cols>
  <sheetData>
    <row r="1" spans="2:4" x14ac:dyDescent="0.4">
      <c r="B1" s="123" t="s">
        <v>331</v>
      </c>
    </row>
    <row r="2" spans="2:4" x14ac:dyDescent="0.4">
      <c r="D2" s="126" t="s">
        <v>154</v>
      </c>
    </row>
    <row r="3" spans="2:4" x14ac:dyDescent="0.4">
      <c r="B3" s="127" t="s">
        <v>332</v>
      </c>
      <c r="C3" s="117" t="s">
        <v>142</v>
      </c>
      <c r="D3" s="117" t="s">
        <v>144</v>
      </c>
    </row>
    <row r="4" spans="2:4" x14ac:dyDescent="0.4">
      <c r="B4" s="120" t="s">
        <v>69</v>
      </c>
      <c r="C4" s="128">
        <v>16.239370078740162</v>
      </c>
      <c r="D4" s="128">
        <v>22.244094488188978</v>
      </c>
    </row>
    <row r="5" spans="2:4" x14ac:dyDescent="0.4">
      <c r="B5" s="120" t="s">
        <v>70</v>
      </c>
      <c r="C5" s="128">
        <v>15.893333333333336</v>
      </c>
      <c r="D5" s="128">
        <v>26.1</v>
      </c>
    </row>
    <row r="6" spans="2:4" x14ac:dyDescent="0.4">
      <c r="B6" s="120" t="s">
        <v>71</v>
      </c>
      <c r="C6" s="128">
        <v>12.729629629629631</v>
      </c>
      <c r="D6" s="128">
        <v>23.962962962962962</v>
      </c>
    </row>
    <row r="7" spans="2:4" x14ac:dyDescent="0.4">
      <c r="B7" s="120" t="s">
        <v>72</v>
      </c>
      <c r="C7" s="128">
        <v>8.7111111111111121</v>
      </c>
      <c r="D7" s="128">
        <v>19.555555555555557</v>
      </c>
    </row>
    <row r="8" spans="2:4" x14ac:dyDescent="0.4">
      <c r="B8" s="120" t="s">
        <v>73</v>
      </c>
      <c r="C8" s="128">
        <v>10.458823529411765</v>
      </c>
      <c r="D8" s="128">
        <v>19.588235294117649</v>
      </c>
    </row>
    <row r="9" spans="2:4" x14ac:dyDescent="0.4">
      <c r="B9" s="120" t="s">
        <v>74</v>
      </c>
      <c r="C9" s="128">
        <v>10.75</v>
      </c>
      <c r="D9" s="128">
        <v>16.666666666666668</v>
      </c>
    </row>
    <row r="10" spans="2:4" x14ac:dyDescent="0.4">
      <c r="B10" s="120" t="s">
        <v>75</v>
      </c>
      <c r="C10" s="128">
        <v>14.666666666666666</v>
      </c>
      <c r="D10" s="128">
        <v>30.555555555555557</v>
      </c>
    </row>
    <row r="11" spans="2:4" x14ac:dyDescent="0.4">
      <c r="B11" s="120" t="s">
        <v>76</v>
      </c>
      <c r="C11" s="128">
        <v>10.852631578947367</v>
      </c>
      <c r="D11" s="128">
        <v>20.65</v>
      </c>
    </row>
    <row r="12" spans="2:4" x14ac:dyDescent="0.4">
      <c r="B12" s="120" t="s">
        <v>77</v>
      </c>
      <c r="C12" s="128">
        <v>11.588461538461539</v>
      </c>
      <c r="D12" s="128">
        <v>18.76923076923077</v>
      </c>
    </row>
    <row r="13" spans="2:4" x14ac:dyDescent="0.4">
      <c r="B13" s="120" t="s">
        <v>78</v>
      </c>
      <c r="C13" s="128">
        <v>10.45</v>
      </c>
      <c r="D13" s="128">
        <v>20</v>
      </c>
    </row>
    <row r="14" spans="2:4" x14ac:dyDescent="0.4">
      <c r="B14" s="120" t="s">
        <v>79</v>
      </c>
      <c r="C14" s="128">
        <v>13.5</v>
      </c>
      <c r="D14" s="128">
        <v>25</v>
      </c>
    </row>
    <row r="15" spans="2:4" x14ac:dyDescent="0.4">
      <c r="B15" s="120" t="s">
        <v>80</v>
      </c>
      <c r="C15" s="128">
        <v>13.245454545454548</v>
      </c>
      <c r="D15" s="128">
        <v>25.704545454545453</v>
      </c>
    </row>
    <row r="16" spans="2:4" x14ac:dyDescent="0.4">
      <c r="B16" s="120" t="s">
        <v>81</v>
      </c>
      <c r="C16" s="128">
        <v>9.2263157894736825</v>
      </c>
      <c r="D16" s="128">
        <v>21.315789473684209</v>
      </c>
    </row>
    <row r="17" spans="2:4" x14ac:dyDescent="0.4">
      <c r="B17" s="120" t="s">
        <v>82</v>
      </c>
      <c r="C17" s="128">
        <v>11.983333333333334</v>
      </c>
      <c r="D17" s="128">
        <v>18.583333333333332</v>
      </c>
    </row>
    <row r="18" spans="2:4" x14ac:dyDescent="0.4">
      <c r="B18" s="120" t="s">
        <v>83</v>
      </c>
      <c r="C18" s="128">
        <v>18.016666666666669</v>
      </c>
      <c r="D18" s="128">
        <v>29.166666666666668</v>
      </c>
    </row>
    <row r="19" spans="2:4" x14ac:dyDescent="0.4">
      <c r="B19" s="120" t="s">
        <v>84</v>
      </c>
      <c r="C19" s="128">
        <v>6.3250000000000002</v>
      </c>
      <c r="D19" s="128">
        <v>13.3</v>
      </c>
    </row>
    <row r="20" spans="2:4" x14ac:dyDescent="0.4">
      <c r="B20" s="120" t="s">
        <v>85</v>
      </c>
      <c r="C20" s="128">
        <v>10.606451612903227</v>
      </c>
      <c r="D20" s="128">
        <v>23</v>
      </c>
    </row>
    <row r="21" spans="2:4" x14ac:dyDescent="0.4">
      <c r="B21" s="120" t="s">
        <v>86</v>
      </c>
      <c r="C21" s="128">
        <v>12.666666666666666</v>
      </c>
      <c r="D21" s="128">
        <v>23.5</v>
      </c>
    </row>
    <row r="22" spans="2:4" x14ac:dyDescent="0.4">
      <c r="B22" s="120" t="s">
        <v>87</v>
      </c>
      <c r="C22" s="128">
        <v>11.927777777777777</v>
      </c>
      <c r="D22" s="128">
        <v>24.444444444444443</v>
      </c>
    </row>
    <row r="23" spans="2:4" x14ac:dyDescent="0.4">
      <c r="B23" s="120" t="s">
        <v>88</v>
      </c>
      <c r="C23" s="128">
        <v>12.377272727272731</v>
      </c>
      <c r="D23" s="128">
        <v>23.636363636363637</v>
      </c>
    </row>
    <row r="24" spans="2:4" x14ac:dyDescent="0.4">
      <c r="B24" s="120" t="s">
        <v>89</v>
      </c>
      <c r="C24" s="128">
        <v>7.06</v>
      </c>
      <c r="D24" s="128">
        <v>18.8</v>
      </c>
    </row>
    <row r="25" spans="2:4" x14ac:dyDescent="0.4">
      <c r="B25" s="120" t="s">
        <v>90</v>
      </c>
      <c r="C25" s="128">
        <v>9.5153846153846153</v>
      </c>
      <c r="D25" s="128">
        <v>16.692307692307693</v>
      </c>
    </row>
    <row r="26" spans="2:4" x14ac:dyDescent="0.4">
      <c r="B26" s="120" t="s">
        <v>91</v>
      </c>
      <c r="C26" s="128">
        <v>9.592307692307692</v>
      </c>
      <c r="D26" s="128">
        <v>20.153846153846153</v>
      </c>
    </row>
    <row r="27" spans="2:4" x14ac:dyDescent="0.4">
      <c r="B27" s="120" t="s">
        <v>92</v>
      </c>
      <c r="C27" s="128">
        <v>7.4736842105263159</v>
      </c>
      <c r="D27" s="128">
        <v>15.973684210526315</v>
      </c>
    </row>
    <row r="28" spans="2:4" x14ac:dyDescent="0.4">
      <c r="B28" s="120" t="s">
        <v>93</v>
      </c>
      <c r="C28" s="128">
        <v>18.914285714285715</v>
      </c>
      <c r="D28" s="128">
        <v>42.142857142857146</v>
      </c>
    </row>
    <row r="29" spans="2:4" x14ac:dyDescent="0.4">
      <c r="B29" s="120" t="s">
        <v>94</v>
      </c>
      <c r="C29" s="128">
        <v>10.220588235294118</v>
      </c>
      <c r="D29" s="128">
        <v>24.588235294117649</v>
      </c>
    </row>
    <row r="30" spans="2:4" x14ac:dyDescent="0.4">
      <c r="B30" s="120" t="s">
        <v>95</v>
      </c>
      <c r="C30" s="128">
        <v>9.6999999999999993</v>
      </c>
      <c r="D30" s="128">
        <v>16</v>
      </c>
    </row>
    <row r="31" spans="2:4" x14ac:dyDescent="0.4">
      <c r="B31" s="120" t="s">
        <v>96</v>
      </c>
      <c r="C31" s="128">
        <v>9.0642857142857132</v>
      </c>
      <c r="D31" s="128">
        <v>17.976190476190474</v>
      </c>
    </row>
    <row r="32" spans="2:4" x14ac:dyDescent="0.4">
      <c r="B32" s="120" t="s">
        <v>97</v>
      </c>
      <c r="C32" s="128">
        <v>7.5283333333333324</v>
      </c>
      <c r="D32" s="128">
        <v>15.033333333333333</v>
      </c>
    </row>
    <row r="33" spans="2:4" x14ac:dyDescent="0.4">
      <c r="B33" s="120" t="s">
        <v>98</v>
      </c>
      <c r="C33" s="128">
        <v>9.5595238095238102</v>
      </c>
      <c r="D33" s="128">
        <v>19.011904761904763</v>
      </c>
    </row>
    <row r="34" spans="2:4" x14ac:dyDescent="0.4">
      <c r="B34" s="120" t="s">
        <v>99</v>
      </c>
      <c r="C34" s="128">
        <v>14.878571428571428</v>
      </c>
      <c r="D34" s="128">
        <v>25.357142857142858</v>
      </c>
    </row>
    <row r="35" spans="2:4" x14ac:dyDescent="0.4">
      <c r="B35" s="120" t="s">
        <v>100</v>
      </c>
      <c r="C35" s="128">
        <v>14.955555555555557</v>
      </c>
      <c r="D35" s="128">
        <v>31.388888888888889</v>
      </c>
    </row>
    <row r="36" spans="2:4" x14ac:dyDescent="0.4">
      <c r="B36" s="120" t="s">
        <v>101</v>
      </c>
      <c r="C36" s="128">
        <v>10.468749999999998</v>
      </c>
      <c r="D36" s="128">
        <v>24.0625</v>
      </c>
    </row>
    <row r="37" spans="2:4" x14ac:dyDescent="0.4">
      <c r="B37" s="120" t="s">
        <v>102</v>
      </c>
      <c r="C37" s="128">
        <v>8.8545454545454536</v>
      </c>
      <c r="D37" s="128">
        <v>16.727272727272727</v>
      </c>
    </row>
    <row r="38" spans="2:4" x14ac:dyDescent="0.4">
      <c r="B38" s="120" t="s">
        <v>103</v>
      </c>
      <c r="C38" s="128">
        <v>16.070212765957447</v>
      </c>
      <c r="D38" s="128">
        <v>35.468085106382979</v>
      </c>
    </row>
    <row r="39" spans="2:4" x14ac:dyDescent="0.4">
      <c r="B39" s="120" t="s">
        <v>104</v>
      </c>
      <c r="C39" s="128">
        <v>9.0142857142857142</v>
      </c>
      <c r="D39" s="128">
        <v>18.09090909090909</v>
      </c>
    </row>
    <row r="40" spans="2:4" x14ac:dyDescent="0.4">
      <c r="B40" s="120" t="s">
        <v>105</v>
      </c>
      <c r="C40" s="128">
        <v>9</v>
      </c>
      <c r="D40" s="128">
        <v>25</v>
      </c>
    </row>
    <row r="41" spans="2:4" x14ac:dyDescent="0.4">
      <c r="B41" s="120" t="s">
        <v>106</v>
      </c>
      <c r="C41" s="128">
        <v>6.5</v>
      </c>
      <c r="D41" s="128">
        <v>18.142857142857142</v>
      </c>
    </row>
    <row r="42" spans="2:4" x14ac:dyDescent="0.4">
      <c r="B42" s="120" t="s">
        <v>107</v>
      </c>
      <c r="C42" s="128">
        <v>11.381818181818183</v>
      </c>
      <c r="D42" s="128">
        <v>18.272727272727273</v>
      </c>
    </row>
    <row r="43" spans="2:4" x14ac:dyDescent="0.4">
      <c r="B43" s="120" t="s">
        <v>108</v>
      </c>
      <c r="C43" s="128">
        <v>11.114893617021279</v>
      </c>
      <c r="D43" s="128">
        <v>18.595744680851062</v>
      </c>
    </row>
    <row r="44" spans="2:4" x14ac:dyDescent="0.4">
      <c r="B44" s="120" t="s">
        <v>109</v>
      </c>
      <c r="C44" s="128">
        <v>16.66769230769231</v>
      </c>
      <c r="D44" s="128">
        <v>30.53846153846154</v>
      </c>
    </row>
    <row r="45" spans="2:4" x14ac:dyDescent="0.4">
      <c r="B45" s="120" t="s">
        <v>110</v>
      </c>
      <c r="C45" s="128">
        <v>9.0460526315789451</v>
      </c>
      <c r="D45" s="128">
        <v>20.263157894736842</v>
      </c>
    </row>
    <row r="46" spans="2:4" x14ac:dyDescent="0.4">
      <c r="B46" s="120" t="s">
        <v>111</v>
      </c>
      <c r="C46" s="128">
        <v>11.542857142857143</v>
      </c>
      <c r="D46" s="128">
        <v>24.142857142857142</v>
      </c>
    </row>
    <row r="47" spans="2:4" x14ac:dyDescent="0.4">
      <c r="B47" s="120" t="s">
        <v>112</v>
      </c>
      <c r="C47" s="128">
        <v>11.837607361963196</v>
      </c>
      <c r="D47" s="128">
        <v>22.054591836734694</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7"/>
  <sheetViews>
    <sheetView view="pageBreakPreview" zoomScale="60" zoomScaleNormal="100" workbookViewId="0">
      <selection activeCell="N24" sqref="N24"/>
    </sheetView>
  </sheetViews>
  <sheetFormatPr defaultRowHeight="13.5" x14ac:dyDescent="0.4"/>
  <cols>
    <col min="1" max="2" width="9" style="104"/>
    <col min="3" max="3" width="11" style="104" bestFit="1" customWidth="1"/>
    <col min="4" max="5" width="9.25" style="104" bestFit="1" customWidth="1"/>
    <col min="6" max="16384" width="9" style="104"/>
  </cols>
  <sheetData>
    <row r="1" spans="2:5" x14ac:dyDescent="0.4">
      <c r="B1" s="112" t="s">
        <v>330</v>
      </c>
    </row>
    <row r="2" spans="2:5" x14ac:dyDescent="0.4">
      <c r="E2" s="113" t="s">
        <v>154</v>
      </c>
    </row>
    <row r="3" spans="2:5" ht="27" x14ac:dyDescent="0.4">
      <c r="B3" s="83" t="s">
        <v>65</v>
      </c>
      <c r="C3" s="116" t="s">
        <v>326</v>
      </c>
      <c r="D3" s="117" t="s">
        <v>142</v>
      </c>
      <c r="E3" s="117" t="s">
        <v>144</v>
      </c>
    </row>
    <row r="4" spans="2:5" x14ac:dyDescent="0.4">
      <c r="B4" s="84" t="s">
        <v>69</v>
      </c>
      <c r="C4" s="84">
        <v>138</v>
      </c>
      <c r="D4" s="118">
        <v>19.509100998890123</v>
      </c>
      <c r="E4" s="118">
        <v>52.796029103465287</v>
      </c>
    </row>
    <row r="5" spans="2:5" x14ac:dyDescent="0.4">
      <c r="B5" s="84" t="s">
        <v>70</v>
      </c>
      <c r="C5" s="84">
        <v>30</v>
      </c>
      <c r="D5" s="118">
        <v>13.84946524064171</v>
      </c>
      <c r="E5" s="118">
        <v>46.465240641711233</v>
      </c>
    </row>
    <row r="6" spans="2:5" x14ac:dyDescent="0.4">
      <c r="B6" s="84" t="s">
        <v>71</v>
      </c>
      <c r="C6" s="84">
        <v>28</v>
      </c>
      <c r="D6" s="118">
        <v>15.009848484848485</v>
      </c>
      <c r="E6" s="118">
        <v>64.484848484848484</v>
      </c>
    </row>
    <row r="7" spans="2:5" x14ac:dyDescent="0.4">
      <c r="B7" s="84" t="s">
        <v>72</v>
      </c>
      <c r="C7" s="84">
        <v>19</v>
      </c>
      <c r="D7" s="118">
        <v>13.075714285714286</v>
      </c>
      <c r="E7" s="118">
        <v>43.8</v>
      </c>
    </row>
    <row r="8" spans="2:5" x14ac:dyDescent="0.4">
      <c r="B8" s="84" t="s">
        <v>73</v>
      </c>
      <c r="C8" s="84">
        <v>20</v>
      </c>
      <c r="D8" s="118">
        <v>15.134615384615385</v>
      </c>
      <c r="E8" s="118">
        <v>119.53846153846155</v>
      </c>
    </row>
    <row r="9" spans="2:5" x14ac:dyDescent="0.4">
      <c r="B9" s="84" t="s">
        <v>74</v>
      </c>
      <c r="C9" s="84">
        <v>8</v>
      </c>
      <c r="D9" s="118">
        <v>12.942857142857143</v>
      </c>
      <c r="E9" s="118">
        <v>48.5</v>
      </c>
    </row>
    <row r="10" spans="2:5" x14ac:dyDescent="0.4">
      <c r="B10" s="84" t="s">
        <v>75</v>
      </c>
      <c r="C10" s="84">
        <v>9</v>
      </c>
      <c r="D10" s="118">
        <v>15.142857142857142</v>
      </c>
      <c r="E10" s="118">
        <v>45.25</v>
      </c>
    </row>
    <row r="11" spans="2:5" x14ac:dyDescent="0.4">
      <c r="B11" s="84" t="s">
        <v>76</v>
      </c>
      <c r="C11" s="84">
        <v>20</v>
      </c>
      <c r="D11" s="118">
        <v>20.4375</v>
      </c>
      <c r="E11" s="118">
        <v>71.083333333333343</v>
      </c>
    </row>
    <row r="12" spans="2:5" x14ac:dyDescent="0.4">
      <c r="B12" s="84" t="s">
        <v>77</v>
      </c>
      <c r="C12" s="84">
        <v>26</v>
      </c>
      <c r="D12" s="118">
        <v>13.99529411764706</v>
      </c>
      <c r="E12" s="118">
        <v>38.147058823529413</v>
      </c>
    </row>
    <row r="13" spans="2:5" x14ac:dyDescent="0.4">
      <c r="B13" s="84" t="s">
        <v>78</v>
      </c>
      <c r="C13" s="84">
        <v>11</v>
      </c>
      <c r="D13" s="118">
        <v>9.6</v>
      </c>
      <c r="E13" s="118">
        <v>60</v>
      </c>
    </row>
    <row r="14" spans="2:5" x14ac:dyDescent="0.4">
      <c r="B14" s="84" t="s">
        <v>79</v>
      </c>
      <c r="C14" s="84">
        <v>2</v>
      </c>
      <c r="D14" s="118">
        <v>12</v>
      </c>
      <c r="E14" s="118">
        <v>60</v>
      </c>
    </row>
    <row r="15" spans="2:5" x14ac:dyDescent="0.4">
      <c r="B15" s="84" t="s">
        <v>80</v>
      </c>
      <c r="C15" s="84">
        <v>46</v>
      </c>
      <c r="D15" s="118">
        <v>16.629687500000003</v>
      </c>
      <c r="E15" s="118">
        <v>56.78125</v>
      </c>
    </row>
    <row r="16" spans="2:5" x14ac:dyDescent="0.4">
      <c r="B16" s="84" t="s">
        <v>81</v>
      </c>
      <c r="C16" s="84">
        <v>20</v>
      </c>
      <c r="D16" s="118">
        <v>11.026190476190477</v>
      </c>
      <c r="E16" s="118">
        <v>42.75</v>
      </c>
    </row>
    <row r="17" spans="2:5" x14ac:dyDescent="0.4">
      <c r="B17" s="84" t="s">
        <v>82</v>
      </c>
      <c r="C17" s="84">
        <v>12</v>
      </c>
      <c r="D17" s="118">
        <v>13.147222222222222</v>
      </c>
      <c r="E17" s="118">
        <v>45.333333333333329</v>
      </c>
    </row>
    <row r="18" spans="2:5" x14ac:dyDescent="0.4">
      <c r="B18" s="84" t="s">
        <v>83</v>
      </c>
      <c r="C18" s="84">
        <v>10</v>
      </c>
      <c r="D18" s="118">
        <v>14.95</v>
      </c>
      <c r="E18" s="118">
        <v>36.833333333333329</v>
      </c>
    </row>
    <row r="19" spans="2:5" x14ac:dyDescent="0.4">
      <c r="B19" s="84" t="s">
        <v>84</v>
      </c>
      <c r="C19" s="84">
        <v>20</v>
      </c>
      <c r="D19" s="118">
        <v>7.7176470588235286</v>
      </c>
      <c r="E19" s="118">
        <v>43.117647058823529</v>
      </c>
    </row>
    <row r="20" spans="2:5" x14ac:dyDescent="0.4">
      <c r="B20" s="84" t="s">
        <v>85</v>
      </c>
      <c r="C20" s="84">
        <v>31</v>
      </c>
      <c r="D20" s="118">
        <v>10.277083333333334</v>
      </c>
      <c r="E20" s="118">
        <v>46.979166666666671</v>
      </c>
    </row>
    <row r="21" spans="2:5" x14ac:dyDescent="0.4">
      <c r="B21" s="84" t="s">
        <v>86</v>
      </c>
      <c r="C21" s="84">
        <v>12</v>
      </c>
      <c r="D21" s="118">
        <v>9.7100000000000009</v>
      </c>
      <c r="E21" s="118">
        <v>29.35</v>
      </c>
    </row>
    <row r="22" spans="2:5" x14ac:dyDescent="0.4">
      <c r="B22" s="84" t="s">
        <v>87</v>
      </c>
      <c r="C22" s="84">
        <v>18</v>
      </c>
      <c r="D22" s="118">
        <v>10.517647058823529</v>
      </c>
      <c r="E22" s="118">
        <v>52.117647058823529</v>
      </c>
    </row>
    <row r="23" spans="2:5" x14ac:dyDescent="0.4">
      <c r="B23" s="84" t="s">
        <v>88</v>
      </c>
      <c r="C23" s="84">
        <v>24</v>
      </c>
      <c r="D23" s="118">
        <v>13.688888888888886</v>
      </c>
      <c r="E23" s="118">
        <v>76.847222222222229</v>
      </c>
    </row>
    <row r="24" spans="2:5" x14ac:dyDescent="0.4">
      <c r="B24" s="84" t="s">
        <v>89</v>
      </c>
      <c r="C24" s="84">
        <v>5</v>
      </c>
      <c r="D24" s="118">
        <v>17.625</v>
      </c>
      <c r="E24" s="118">
        <v>61.25</v>
      </c>
    </row>
    <row r="25" spans="2:5" x14ac:dyDescent="0.4">
      <c r="B25" s="84" t="s">
        <v>90</v>
      </c>
      <c r="C25" s="84">
        <v>13</v>
      </c>
      <c r="D25" s="118">
        <v>12.482500000000002</v>
      </c>
      <c r="E25" s="118">
        <v>41.35</v>
      </c>
    </row>
    <row r="26" spans="2:5" x14ac:dyDescent="0.4">
      <c r="B26" s="84" t="s">
        <v>91</v>
      </c>
      <c r="C26" s="84">
        <v>13</v>
      </c>
      <c r="D26" s="118">
        <v>10.462499999999999</v>
      </c>
      <c r="E26" s="118">
        <v>48.916666666666671</v>
      </c>
    </row>
    <row r="27" spans="2:5" x14ac:dyDescent="0.4">
      <c r="B27" s="84" t="s">
        <v>92</v>
      </c>
      <c r="C27" s="84">
        <v>24</v>
      </c>
      <c r="D27" s="118">
        <v>11.503846153846155</v>
      </c>
      <c r="E27" s="118">
        <v>64.711538461538453</v>
      </c>
    </row>
    <row r="28" spans="2:5" x14ac:dyDescent="0.4">
      <c r="B28" s="84" t="s">
        <v>93</v>
      </c>
      <c r="C28" s="84">
        <v>15</v>
      </c>
      <c r="D28" s="118">
        <v>16.833333333333332</v>
      </c>
      <c r="E28" s="118">
        <v>40</v>
      </c>
    </row>
    <row r="29" spans="2:5" x14ac:dyDescent="0.4">
      <c r="B29" s="84" t="s">
        <v>94</v>
      </c>
      <c r="C29" s="84">
        <v>34</v>
      </c>
      <c r="D29" s="118">
        <v>9.8454545454545457</v>
      </c>
      <c r="E29" s="118">
        <v>40.18181818181818</v>
      </c>
    </row>
    <row r="30" spans="2:5" x14ac:dyDescent="0.4">
      <c r="B30" s="84" t="s">
        <v>95</v>
      </c>
      <c r="C30" s="84">
        <v>5</v>
      </c>
      <c r="D30" s="118">
        <v>10</v>
      </c>
      <c r="E30" s="118">
        <v>65</v>
      </c>
    </row>
    <row r="31" spans="2:5" x14ac:dyDescent="0.4">
      <c r="B31" s="84" t="s">
        <v>96</v>
      </c>
      <c r="C31" s="84">
        <v>42</v>
      </c>
      <c r="D31" s="118">
        <v>10.593181818181817</v>
      </c>
      <c r="E31" s="118">
        <v>53.958333333333329</v>
      </c>
    </row>
    <row r="32" spans="2:5" x14ac:dyDescent="0.4">
      <c r="B32" s="84" t="s">
        <v>97</v>
      </c>
      <c r="C32" s="84">
        <v>34</v>
      </c>
      <c r="D32" s="118">
        <v>9.5545833333333334</v>
      </c>
      <c r="E32" s="118">
        <v>38.508333333333333</v>
      </c>
    </row>
    <row r="33" spans="2:5" x14ac:dyDescent="0.4">
      <c r="B33" s="84" t="s">
        <v>98</v>
      </c>
      <c r="C33" s="84">
        <v>84</v>
      </c>
      <c r="D33" s="118">
        <v>11.554385964912282</v>
      </c>
      <c r="E33" s="118">
        <v>49.78448275862069</v>
      </c>
    </row>
    <row r="34" spans="2:5" x14ac:dyDescent="0.4">
      <c r="B34" s="84" t="s">
        <v>99</v>
      </c>
      <c r="C34" s="84">
        <v>15</v>
      </c>
      <c r="D34" s="118">
        <v>13.334999999999999</v>
      </c>
      <c r="E34" s="118">
        <v>32.15</v>
      </c>
    </row>
    <row r="35" spans="2:5" x14ac:dyDescent="0.4">
      <c r="B35" s="84" t="s">
        <v>100</v>
      </c>
      <c r="C35" s="84">
        <v>19</v>
      </c>
      <c r="D35" s="118">
        <v>16.736111111111111</v>
      </c>
      <c r="E35" s="118">
        <v>71.888888888888886</v>
      </c>
    </row>
    <row r="36" spans="2:5" x14ac:dyDescent="0.4">
      <c r="B36" s="84" t="s">
        <v>101</v>
      </c>
      <c r="C36" s="84">
        <v>15</v>
      </c>
      <c r="D36" s="118">
        <v>9.1750000000000007</v>
      </c>
      <c r="E36" s="118">
        <v>32.227272727272727</v>
      </c>
    </row>
    <row r="37" spans="2:5" x14ac:dyDescent="0.4">
      <c r="B37" s="84" t="s">
        <v>102</v>
      </c>
      <c r="C37" s="84">
        <v>12</v>
      </c>
      <c r="D37" s="118">
        <v>9.5777777777777775</v>
      </c>
      <c r="E37" s="118">
        <v>47.555555555555557</v>
      </c>
    </row>
    <row r="38" spans="2:5" x14ac:dyDescent="0.4">
      <c r="B38" s="84" t="s">
        <v>103</v>
      </c>
      <c r="C38" s="84">
        <v>50</v>
      </c>
      <c r="D38" s="118">
        <v>16.072916666666664</v>
      </c>
      <c r="E38" s="118">
        <v>53.625</v>
      </c>
    </row>
    <row r="39" spans="2:5" x14ac:dyDescent="0.4">
      <c r="B39" s="84" t="s">
        <v>104</v>
      </c>
      <c r="C39" s="84">
        <v>24</v>
      </c>
      <c r="D39" s="118">
        <v>9.2590909090909079</v>
      </c>
      <c r="E39" s="118">
        <v>30.386363636363637</v>
      </c>
    </row>
    <row r="40" spans="2:5" x14ac:dyDescent="0.4">
      <c r="B40" s="84" t="s">
        <v>105</v>
      </c>
      <c r="C40" s="84">
        <v>1</v>
      </c>
      <c r="D40" s="118">
        <v>9</v>
      </c>
      <c r="E40" s="118">
        <v>25</v>
      </c>
    </row>
    <row r="41" spans="2:5" x14ac:dyDescent="0.4">
      <c r="B41" s="84" t="s">
        <v>106</v>
      </c>
      <c r="C41" s="84">
        <v>7</v>
      </c>
      <c r="D41" s="118">
        <v>11.55</v>
      </c>
      <c r="E41" s="118">
        <v>40.1</v>
      </c>
    </row>
    <row r="42" spans="2:5" x14ac:dyDescent="0.4">
      <c r="B42" s="84" t="s">
        <v>107</v>
      </c>
      <c r="C42" s="84">
        <v>22</v>
      </c>
      <c r="D42" s="118">
        <v>15.081249999999999</v>
      </c>
      <c r="E42" s="118">
        <v>44.087499999999999</v>
      </c>
    </row>
    <row r="43" spans="2:5" x14ac:dyDescent="0.4">
      <c r="B43" s="84" t="s">
        <v>108</v>
      </c>
      <c r="C43" s="84">
        <v>47</v>
      </c>
      <c r="D43" s="118">
        <v>16.22906976744186</v>
      </c>
      <c r="E43" s="118">
        <v>38.20930232558139</v>
      </c>
    </row>
    <row r="44" spans="2:5" x14ac:dyDescent="0.4">
      <c r="B44" s="84" t="s">
        <v>109</v>
      </c>
      <c r="C44" s="84">
        <v>22</v>
      </c>
      <c r="D44" s="118">
        <v>17.850000000000001</v>
      </c>
      <c r="E44" s="118">
        <v>52.959090909090904</v>
      </c>
    </row>
    <row r="45" spans="2:5" x14ac:dyDescent="0.4">
      <c r="B45" s="84" t="s">
        <v>110</v>
      </c>
      <c r="C45" s="84">
        <v>41</v>
      </c>
      <c r="D45" s="118">
        <v>22.265441176470588</v>
      </c>
      <c r="E45" s="118">
        <v>52.536764705882348</v>
      </c>
    </row>
    <row r="46" spans="2:5" x14ac:dyDescent="0.4">
      <c r="B46" s="84" t="s">
        <v>111</v>
      </c>
      <c r="C46" s="84">
        <v>7</v>
      </c>
      <c r="D46" s="118">
        <v>10.814285714285713</v>
      </c>
      <c r="E46" s="118">
        <v>31.714285714285715</v>
      </c>
    </row>
    <row r="47" spans="2:5" x14ac:dyDescent="0.4">
      <c r="B47" s="120" t="s">
        <v>112</v>
      </c>
      <c r="C47" s="121">
        <f>SUM(C4:C46)</f>
        <v>1055</v>
      </c>
      <c r="D47" s="122">
        <v>13.100771971496446</v>
      </c>
      <c r="E47" s="122">
        <v>47.865954922894424</v>
      </c>
    </row>
  </sheetData>
  <phoneticPr fontId="2"/>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7"/>
  <sheetViews>
    <sheetView view="pageBreakPreview" zoomScale="60" zoomScaleNormal="100" workbookViewId="0">
      <selection activeCell="N24" sqref="N24"/>
    </sheetView>
  </sheetViews>
  <sheetFormatPr defaultRowHeight="13.5" x14ac:dyDescent="0.4"/>
  <cols>
    <col min="1" max="1" width="9" style="104"/>
    <col min="2" max="2" width="12.375" style="104" customWidth="1"/>
    <col min="3" max="3" width="13" style="104" bestFit="1" customWidth="1"/>
    <col min="4" max="4" width="11" style="114" bestFit="1" customWidth="1"/>
    <col min="5" max="5" width="10.5" style="114" bestFit="1" customWidth="1"/>
    <col min="6" max="16384" width="9" style="104"/>
  </cols>
  <sheetData>
    <row r="1" spans="2:5" x14ac:dyDescent="0.4">
      <c r="B1" s="112" t="s">
        <v>328</v>
      </c>
    </row>
    <row r="2" spans="2:5" x14ac:dyDescent="0.4">
      <c r="E2" s="115" t="s">
        <v>154</v>
      </c>
    </row>
    <row r="3" spans="2:5" x14ac:dyDescent="0.4">
      <c r="B3" s="83" t="s">
        <v>65</v>
      </c>
      <c r="C3" s="116" t="s">
        <v>326</v>
      </c>
      <c r="D3" s="117" t="s">
        <v>142</v>
      </c>
      <c r="E3" s="117" t="s">
        <v>144</v>
      </c>
    </row>
    <row r="4" spans="2:5" x14ac:dyDescent="0.4">
      <c r="B4" s="84" t="s">
        <v>69</v>
      </c>
      <c r="C4" s="84">
        <v>57</v>
      </c>
      <c r="D4" s="118">
        <v>17.123529411764704</v>
      </c>
      <c r="E4" s="118">
        <v>55.784313725490193</v>
      </c>
    </row>
    <row r="5" spans="2:5" x14ac:dyDescent="0.4">
      <c r="B5" s="84" t="s">
        <v>70</v>
      </c>
      <c r="C5" s="84">
        <v>12</v>
      </c>
      <c r="D5" s="118">
        <v>14.963636363636363</v>
      </c>
      <c r="E5" s="118">
        <v>45.636363636363633</v>
      </c>
    </row>
    <row r="6" spans="2:5" x14ac:dyDescent="0.4">
      <c r="B6" s="84" t="s">
        <v>71</v>
      </c>
      <c r="C6" s="84">
        <v>5</v>
      </c>
      <c r="D6" s="118">
        <v>16.333333333333332</v>
      </c>
      <c r="E6" s="118">
        <v>80.333333333333329</v>
      </c>
    </row>
    <row r="7" spans="2:5" x14ac:dyDescent="0.4">
      <c r="B7" s="84" t="s">
        <v>72</v>
      </c>
      <c r="C7" s="84">
        <v>9</v>
      </c>
      <c r="D7" s="118">
        <v>15.571428571428571</v>
      </c>
      <c r="E7" s="118">
        <v>35</v>
      </c>
    </row>
    <row r="8" spans="2:5" x14ac:dyDescent="0.4">
      <c r="B8" s="84" t="s">
        <v>73</v>
      </c>
      <c r="C8" s="84">
        <v>1</v>
      </c>
      <c r="D8" s="118">
        <v>20</v>
      </c>
      <c r="E8" s="118">
        <v>180</v>
      </c>
    </row>
    <row r="9" spans="2:5" x14ac:dyDescent="0.4">
      <c r="B9" s="84" t="s">
        <v>74</v>
      </c>
      <c r="C9" s="84">
        <v>1</v>
      </c>
      <c r="D9" s="118">
        <v>15</v>
      </c>
      <c r="E9" s="118">
        <v>60</v>
      </c>
    </row>
    <row r="10" spans="2:5" x14ac:dyDescent="0.4">
      <c r="B10" s="84" t="s">
        <v>75</v>
      </c>
      <c r="C10" s="84">
        <v>0</v>
      </c>
      <c r="D10" s="119" t="s">
        <v>329</v>
      </c>
      <c r="E10" s="119" t="s">
        <v>329</v>
      </c>
    </row>
    <row r="11" spans="2:5" x14ac:dyDescent="0.4">
      <c r="B11" s="84" t="s">
        <v>76</v>
      </c>
      <c r="C11" s="84">
        <v>6</v>
      </c>
      <c r="D11" s="118">
        <v>23.899999999999995</v>
      </c>
      <c r="E11" s="118">
        <v>70.666666666666671</v>
      </c>
    </row>
    <row r="12" spans="2:5" x14ac:dyDescent="0.4">
      <c r="B12" s="84" t="s">
        <v>77</v>
      </c>
      <c r="C12" s="84">
        <v>6</v>
      </c>
      <c r="D12" s="118">
        <v>14.319999999999999</v>
      </c>
      <c r="E12" s="118">
        <v>34</v>
      </c>
    </row>
    <row r="13" spans="2:5" x14ac:dyDescent="0.4">
      <c r="B13" s="84" t="s">
        <v>78</v>
      </c>
      <c r="C13" s="84">
        <v>0</v>
      </c>
      <c r="D13" s="119" t="s">
        <v>329</v>
      </c>
      <c r="E13" s="119" t="s">
        <v>329</v>
      </c>
    </row>
    <row r="14" spans="2:5" x14ac:dyDescent="0.4">
      <c r="B14" s="84" t="s">
        <v>79</v>
      </c>
      <c r="C14" s="84">
        <v>1</v>
      </c>
      <c r="D14" s="119" t="s">
        <v>329</v>
      </c>
      <c r="E14" s="119" t="s">
        <v>291</v>
      </c>
    </row>
    <row r="15" spans="2:5" x14ac:dyDescent="0.4">
      <c r="B15" s="84" t="s">
        <v>80</v>
      </c>
      <c r="C15" s="84">
        <v>9</v>
      </c>
      <c r="D15" s="118">
        <v>20.237500000000001</v>
      </c>
      <c r="E15" s="118">
        <v>67.25</v>
      </c>
    </row>
    <row r="16" spans="2:5" x14ac:dyDescent="0.4">
      <c r="B16" s="84" t="s">
        <v>81</v>
      </c>
      <c r="C16" s="84">
        <v>9</v>
      </c>
      <c r="D16" s="118">
        <v>11.066666666666668</v>
      </c>
      <c r="E16" s="118">
        <v>31.5</v>
      </c>
    </row>
    <row r="17" spans="2:5" x14ac:dyDescent="0.4">
      <c r="B17" s="84" t="s">
        <v>82</v>
      </c>
      <c r="C17" s="84">
        <v>3</v>
      </c>
      <c r="D17" s="118">
        <v>13.15</v>
      </c>
      <c r="E17" s="118">
        <v>45</v>
      </c>
    </row>
    <row r="18" spans="2:5" x14ac:dyDescent="0.4">
      <c r="B18" s="84" t="s">
        <v>83</v>
      </c>
      <c r="C18" s="84">
        <v>6</v>
      </c>
      <c r="D18" s="118">
        <v>15.6</v>
      </c>
      <c r="E18" s="118">
        <v>25</v>
      </c>
    </row>
    <row r="19" spans="2:5" x14ac:dyDescent="0.4">
      <c r="B19" s="84" t="s">
        <v>84</v>
      </c>
      <c r="C19" s="84">
        <v>0</v>
      </c>
      <c r="D19" s="119" t="s">
        <v>291</v>
      </c>
      <c r="E19" s="119" t="s">
        <v>291</v>
      </c>
    </row>
    <row r="20" spans="2:5" x14ac:dyDescent="0.4">
      <c r="B20" s="84" t="s">
        <v>85</v>
      </c>
      <c r="C20" s="84">
        <v>6</v>
      </c>
      <c r="D20" s="118">
        <v>10.175000000000001</v>
      </c>
      <c r="E20" s="118">
        <v>45.75</v>
      </c>
    </row>
    <row r="21" spans="2:5" x14ac:dyDescent="0.4">
      <c r="B21" s="84" t="s">
        <v>86</v>
      </c>
      <c r="C21" s="84">
        <v>2</v>
      </c>
      <c r="D21" s="118">
        <v>7</v>
      </c>
      <c r="E21" s="118">
        <v>30</v>
      </c>
    </row>
    <row r="22" spans="2:5" x14ac:dyDescent="0.4">
      <c r="B22" s="84" t="s">
        <v>87</v>
      </c>
      <c r="C22" s="84">
        <v>1</v>
      </c>
      <c r="D22" s="118">
        <v>7.9</v>
      </c>
      <c r="E22" s="119" t="s">
        <v>291</v>
      </c>
    </row>
    <row r="23" spans="2:5" x14ac:dyDescent="0.4">
      <c r="B23" s="84" t="s">
        <v>88</v>
      </c>
      <c r="C23" s="84">
        <v>4</v>
      </c>
      <c r="D23" s="118">
        <v>15.75</v>
      </c>
      <c r="E23" s="118">
        <v>78.75</v>
      </c>
    </row>
    <row r="24" spans="2:5" x14ac:dyDescent="0.4">
      <c r="B24" s="84" t="s">
        <v>89</v>
      </c>
      <c r="C24" s="84">
        <v>2</v>
      </c>
      <c r="D24" s="118">
        <v>20.25</v>
      </c>
      <c r="E24" s="118">
        <v>62.5</v>
      </c>
    </row>
    <row r="25" spans="2:5" x14ac:dyDescent="0.4">
      <c r="B25" s="84" t="s">
        <v>90</v>
      </c>
      <c r="C25" s="84">
        <v>4</v>
      </c>
      <c r="D25" s="118">
        <v>11.025</v>
      </c>
      <c r="E25" s="118">
        <v>37.5</v>
      </c>
    </row>
    <row r="26" spans="2:5" x14ac:dyDescent="0.4">
      <c r="B26" s="84" t="s">
        <v>91</v>
      </c>
      <c r="C26" s="84">
        <v>1</v>
      </c>
      <c r="D26" s="118">
        <v>11</v>
      </c>
      <c r="E26" s="118">
        <v>40</v>
      </c>
    </row>
    <row r="27" spans="2:5" x14ac:dyDescent="0.4">
      <c r="B27" s="84" t="s">
        <v>92</v>
      </c>
      <c r="C27" s="84">
        <v>3</v>
      </c>
      <c r="D27" s="118">
        <v>16.100000000000001</v>
      </c>
      <c r="E27" s="118">
        <v>96.5</v>
      </c>
    </row>
    <row r="28" spans="2:5" x14ac:dyDescent="0.4">
      <c r="B28" s="84" t="s">
        <v>93</v>
      </c>
      <c r="C28" s="84">
        <v>0</v>
      </c>
      <c r="D28" s="119" t="s">
        <v>291</v>
      </c>
      <c r="E28" s="119" t="s">
        <v>291</v>
      </c>
    </row>
    <row r="29" spans="2:5" x14ac:dyDescent="0.4">
      <c r="B29" s="84" t="s">
        <v>94</v>
      </c>
      <c r="C29" s="84">
        <v>4</v>
      </c>
      <c r="D29" s="119" t="s">
        <v>291</v>
      </c>
      <c r="E29" s="119" t="s">
        <v>291</v>
      </c>
    </row>
    <row r="30" spans="2:5" x14ac:dyDescent="0.4">
      <c r="B30" s="84" t="s">
        <v>95</v>
      </c>
      <c r="C30" s="84">
        <v>1</v>
      </c>
      <c r="D30" s="118">
        <v>10</v>
      </c>
      <c r="E30" s="118">
        <v>65</v>
      </c>
    </row>
    <row r="31" spans="2:5" x14ac:dyDescent="0.4">
      <c r="B31" s="84" t="s">
        <v>96</v>
      </c>
      <c r="C31" s="84">
        <v>4</v>
      </c>
      <c r="D31" s="118">
        <v>11.35</v>
      </c>
      <c r="E31" s="118">
        <v>69.25</v>
      </c>
    </row>
    <row r="32" spans="2:5" x14ac:dyDescent="0.4">
      <c r="B32" s="84" t="s">
        <v>97</v>
      </c>
      <c r="C32" s="84">
        <v>7</v>
      </c>
      <c r="D32" s="118">
        <v>10.416666666666666</v>
      </c>
      <c r="E32" s="118">
        <v>36.166666666666664</v>
      </c>
    </row>
    <row r="33" spans="2:5" x14ac:dyDescent="0.4">
      <c r="B33" s="84" t="s">
        <v>98</v>
      </c>
      <c r="C33" s="84">
        <v>15</v>
      </c>
      <c r="D33" s="118">
        <v>12.133333333333333</v>
      </c>
      <c r="E33" s="118">
        <v>62</v>
      </c>
    </row>
    <row r="34" spans="2:5" x14ac:dyDescent="0.4">
      <c r="B34" s="84" t="s">
        <v>99</v>
      </c>
      <c r="C34" s="84">
        <v>2</v>
      </c>
      <c r="D34" s="118">
        <v>8.5</v>
      </c>
      <c r="E34" s="118">
        <v>21</v>
      </c>
    </row>
    <row r="35" spans="2:5" x14ac:dyDescent="0.4">
      <c r="B35" s="84" t="s">
        <v>100</v>
      </c>
      <c r="C35" s="84">
        <v>4</v>
      </c>
      <c r="D35" s="118">
        <v>19.850000000000001</v>
      </c>
      <c r="E35" s="118">
        <v>45</v>
      </c>
    </row>
    <row r="36" spans="2:5" x14ac:dyDescent="0.4">
      <c r="B36" s="84" t="s">
        <v>101</v>
      </c>
      <c r="C36" s="84">
        <v>4</v>
      </c>
      <c r="D36" s="118">
        <v>9.25</v>
      </c>
      <c r="E36" s="118">
        <v>21</v>
      </c>
    </row>
    <row r="37" spans="2:5" x14ac:dyDescent="0.4">
      <c r="B37" s="84" t="s">
        <v>102</v>
      </c>
      <c r="C37" s="84">
        <v>0</v>
      </c>
      <c r="D37" s="119" t="s">
        <v>291</v>
      </c>
      <c r="E37" s="119" t="s">
        <v>291</v>
      </c>
    </row>
    <row r="38" spans="2:5" x14ac:dyDescent="0.4">
      <c r="B38" s="84" t="s">
        <v>103</v>
      </c>
      <c r="C38" s="84">
        <v>24</v>
      </c>
      <c r="D38" s="118">
        <v>19.070833333333329</v>
      </c>
      <c r="E38" s="118">
        <v>63</v>
      </c>
    </row>
    <row r="39" spans="2:5" x14ac:dyDescent="0.4">
      <c r="B39" s="84" t="s">
        <v>104</v>
      </c>
      <c r="C39" s="84">
        <v>2</v>
      </c>
      <c r="D39" s="118">
        <v>10</v>
      </c>
      <c r="E39" s="118">
        <v>29.5</v>
      </c>
    </row>
    <row r="40" spans="2:5" x14ac:dyDescent="0.4">
      <c r="B40" s="84" t="s">
        <v>105</v>
      </c>
      <c r="C40" s="84">
        <v>0</v>
      </c>
      <c r="D40" s="119" t="s">
        <v>291</v>
      </c>
      <c r="E40" s="119" t="s">
        <v>291</v>
      </c>
    </row>
    <row r="41" spans="2:5" x14ac:dyDescent="0.4">
      <c r="B41" s="84" t="s">
        <v>106</v>
      </c>
      <c r="C41" s="84">
        <v>1</v>
      </c>
      <c r="D41" s="118">
        <v>17</v>
      </c>
      <c r="E41" s="118">
        <v>50</v>
      </c>
    </row>
    <row r="42" spans="2:5" x14ac:dyDescent="0.4">
      <c r="B42" s="84" t="s">
        <v>107</v>
      </c>
      <c r="C42" s="84">
        <v>8</v>
      </c>
      <c r="D42" s="118">
        <v>13.762499999999999</v>
      </c>
      <c r="E42" s="118">
        <v>39.375</v>
      </c>
    </row>
    <row r="43" spans="2:5" x14ac:dyDescent="0.4">
      <c r="B43" s="84" t="s">
        <v>108</v>
      </c>
      <c r="C43" s="84">
        <v>2</v>
      </c>
      <c r="D43" s="118">
        <v>21.1</v>
      </c>
      <c r="E43" s="118">
        <v>30</v>
      </c>
    </row>
    <row r="44" spans="2:5" x14ac:dyDescent="0.4">
      <c r="B44" s="84" t="s">
        <v>109</v>
      </c>
      <c r="C44" s="84">
        <v>10</v>
      </c>
      <c r="D44" s="118">
        <v>17.399999999999999</v>
      </c>
      <c r="E44" s="118">
        <v>39.1</v>
      </c>
    </row>
    <row r="45" spans="2:5" x14ac:dyDescent="0.4">
      <c r="B45" s="84" t="s">
        <v>110</v>
      </c>
      <c r="C45" s="84">
        <v>5</v>
      </c>
      <c r="D45" s="118">
        <v>28.324999999999999</v>
      </c>
      <c r="E45" s="118">
        <v>69.25</v>
      </c>
    </row>
    <row r="46" spans="2:5" x14ac:dyDescent="0.4">
      <c r="B46" s="84" t="s">
        <v>111</v>
      </c>
      <c r="C46" s="84">
        <v>0</v>
      </c>
      <c r="D46" s="119" t="s">
        <v>291</v>
      </c>
      <c r="E46" s="119" t="s">
        <v>305</v>
      </c>
    </row>
    <row r="47" spans="2:5" x14ac:dyDescent="0.4">
      <c r="B47" s="85" t="s">
        <v>112</v>
      </c>
      <c r="C47" s="84">
        <f>SUM(C4:C46)</f>
        <v>241</v>
      </c>
      <c r="D47" s="118">
        <v>15.927884615384606</v>
      </c>
      <c r="E47" s="118">
        <v>52.990338164251206</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7"/>
  <sheetViews>
    <sheetView view="pageBreakPreview" zoomScale="60" zoomScaleNormal="100" workbookViewId="0">
      <selection activeCell="N24" sqref="N24"/>
    </sheetView>
  </sheetViews>
  <sheetFormatPr defaultRowHeight="13.5" x14ac:dyDescent="0.4"/>
  <cols>
    <col min="1" max="1" width="9" style="104"/>
    <col min="2" max="2" width="12.375" style="104" customWidth="1"/>
    <col min="3" max="3" width="13" style="104" bestFit="1" customWidth="1"/>
    <col min="4" max="4" width="11" style="114" bestFit="1" customWidth="1"/>
    <col min="5" max="5" width="10.5" style="114" bestFit="1" customWidth="1"/>
    <col min="6" max="16384" width="9" style="104"/>
  </cols>
  <sheetData>
    <row r="1" spans="2:5" x14ac:dyDescent="0.4">
      <c r="B1" s="112" t="s">
        <v>325</v>
      </c>
    </row>
    <row r="2" spans="2:5" x14ac:dyDescent="0.4">
      <c r="E2" s="115" t="s">
        <v>154</v>
      </c>
    </row>
    <row r="3" spans="2:5" x14ac:dyDescent="0.4">
      <c r="B3" s="83" t="s">
        <v>65</v>
      </c>
      <c r="C3" s="116" t="s">
        <v>326</v>
      </c>
      <c r="D3" s="117" t="s">
        <v>142</v>
      </c>
      <c r="E3" s="117" t="s">
        <v>144</v>
      </c>
    </row>
    <row r="4" spans="2:5" x14ac:dyDescent="0.4">
      <c r="B4" s="84" t="s">
        <v>69</v>
      </c>
      <c r="C4" s="84">
        <v>76</v>
      </c>
      <c r="D4" s="118">
        <v>16.403773584905661</v>
      </c>
      <c r="E4" s="118">
        <v>43.60377358490566</v>
      </c>
    </row>
    <row r="5" spans="2:5" x14ac:dyDescent="0.4">
      <c r="B5" s="84" t="s">
        <v>70</v>
      </c>
      <c r="C5" s="84">
        <v>18</v>
      </c>
      <c r="D5" s="118">
        <v>12.735294117647058</v>
      </c>
      <c r="E5" s="118">
        <v>47.294117647058826</v>
      </c>
    </row>
    <row r="6" spans="2:5" x14ac:dyDescent="0.4">
      <c r="B6" s="84" t="s">
        <v>71</v>
      </c>
      <c r="C6" s="84">
        <v>23</v>
      </c>
      <c r="D6" s="118">
        <v>13.686363636363637</v>
      </c>
      <c r="E6" s="118">
        <v>48.636363636363633</v>
      </c>
    </row>
    <row r="7" spans="2:5" x14ac:dyDescent="0.4">
      <c r="B7" s="84" t="s">
        <v>72</v>
      </c>
      <c r="C7" s="84">
        <v>10</v>
      </c>
      <c r="D7" s="118">
        <v>10.58</v>
      </c>
      <c r="E7" s="118">
        <v>52.6</v>
      </c>
    </row>
    <row r="8" spans="2:5" x14ac:dyDescent="0.4">
      <c r="B8" s="84" t="s">
        <v>73</v>
      </c>
      <c r="C8" s="84">
        <v>19</v>
      </c>
      <c r="D8" s="118">
        <v>10.26923076923077</v>
      </c>
      <c r="E8" s="118">
        <v>59.07692307692308</v>
      </c>
    </row>
    <row r="9" spans="2:5" x14ac:dyDescent="0.4">
      <c r="B9" s="84" t="s">
        <v>74</v>
      </c>
      <c r="C9" s="84">
        <v>7</v>
      </c>
      <c r="D9" s="118">
        <v>10.885714285714286</v>
      </c>
      <c r="E9" s="118">
        <v>37</v>
      </c>
    </row>
    <row r="10" spans="2:5" x14ac:dyDescent="0.4">
      <c r="B10" s="84" t="s">
        <v>75</v>
      </c>
      <c r="C10" s="84">
        <v>9</v>
      </c>
      <c r="D10" s="118">
        <v>15.142857142857142</v>
      </c>
      <c r="E10" s="118">
        <v>45.25</v>
      </c>
    </row>
    <row r="11" spans="2:5" x14ac:dyDescent="0.4">
      <c r="B11" s="84" t="s">
        <v>76</v>
      </c>
      <c r="C11" s="84">
        <v>14</v>
      </c>
      <c r="D11" s="118">
        <v>16.975000000000001</v>
      </c>
      <c r="E11" s="118">
        <v>71.5</v>
      </c>
    </row>
    <row r="12" spans="2:5" x14ac:dyDescent="0.4">
      <c r="B12" s="84" t="s">
        <v>77</v>
      </c>
      <c r="C12" s="84">
        <v>20</v>
      </c>
      <c r="D12" s="118">
        <v>13.670588235294119</v>
      </c>
      <c r="E12" s="118">
        <v>42.294117647058826</v>
      </c>
    </row>
    <row r="13" spans="2:5" x14ac:dyDescent="0.4">
      <c r="B13" s="84" t="s">
        <v>78</v>
      </c>
      <c r="C13" s="84">
        <v>11</v>
      </c>
      <c r="D13" s="118">
        <v>9.6</v>
      </c>
      <c r="E13" s="118">
        <v>60</v>
      </c>
    </row>
    <row r="14" spans="2:5" x14ac:dyDescent="0.4">
      <c r="B14" s="84" t="s">
        <v>79</v>
      </c>
      <c r="C14" s="84">
        <v>1</v>
      </c>
      <c r="D14" s="118">
        <v>12</v>
      </c>
      <c r="E14" s="118">
        <v>60</v>
      </c>
    </row>
    <row r="15" spans="2:5" x14ac:dyDescent="0.4">
      <c r="B15" s="84" t="s">
        <v>80</v>
      </c>
      <c r="C15" s="84">
        <v>37</v>
      </c>
      <c r="D15" s="118">
        <v>13.021875000000003</v>
      </c>
      <c r="E15" s="118">
        <v>46.3125</v>
      </c>
    </row>
    <row r="16" spans="2:5" x14ac:dyDescent="0.4">
      <c r="B16" s="84" t="s">
        <v>81</v>
      </c>
      <c r="C16" s="84">
        <v>11</v>
      </c>
      <c r="D16" s="118">
        <v>10.985714285714286</v>
      </c>
      <c r="E16" s="118">
        <v>54</v>
      </c>
    </row>
    <row r="17" spans="2:5" x14ac:dyDescent="0.4">
      <c r="B17" s="84" t="s">
        <v>82</v>
      </c>
      <c r="C17" s="84">
        <v>9</v>
      </c>
      <c r="D17" s="118">
        <v>13.144444444444446</v>
      </c>
      <c r="E17" s="118">
        <v>45.666666666666664</v>
      </c>
    </row>
    <row r="18" spans="2:5" x14ac:dyDescent="0.4">
      <c r="B18" s="84" t="s">
        <v>83</v>
      </c>
      <c r="C18" s="84">
        <v>4</v>
      </c>
      <c r="D18" s="118">
        <v>14.299999999999999</v>
      </c>
      <c r="E18" s="118">
        <v>48.666666666666664</v>
      </c>
    </row>
    <row r="19" spans="2:5" x14ac:dyDescent="0.4">
      <c r="B19" s="84" t="s">
        <v>84</v>
      </c>
      <c r="C19" s="84">
        <v>20</v>
      </c>
      <c r="D19" s="118">
        <v>7.7176470588235286</v>
      </c>
      <c r="E19" s="118">
        <v>43.117647058823529</v>
      </c>
    </row>
    <row r="20" spans="2:5" x14ac:dyDescent="0.4">
      <c r="B20" s="84" t="s">
        <v>85</v>
      </c>
      <c r="C20" s="84">
        <v>25</v>
      </c>
      <c r="D20" s="118">
        <v>10.379166666666665</v>
      </c>
      <c r="E20" s="118">
        <v>48.208333333333336</v>
      </c>
    </row>
    <row r="21" spans="2:5" x14ac:dyDescent="0.4">
      <c r="B21" s="84" t="s">
        <v>86</v>
      </c>
      <c r="C21" s="84">
        <v>10</v>
      </c>
      <c r="D21" s="118">
        <v>12.420000000000002</v>
      </c>
      <c r="E21" s="118">
        <v>28.7</v>
      </c>
    </row>
    <row r="22" spans="2:5" x14ac:dyDescent="0.4">
      <c r="B22" s="84" t="s">
        <v>87</v>
      </c>
      <c r="C22" s="84">
        <v>17</v>
      </c>
      <c r="D22" s="118">
        <v>13.135294117647058</v>
      </c>
      <c r="E22" s="118">
        <v>52.117647058823529</v>
      </c>
    </row>
    <row r="23" spans="2:5" x14ac:dyDescent="0.4">
      <c r="B23" s="84" t="s">
        <v>88</v>
      </c>
      <c r="C23" s="84">
        <v>20</v>
      </c>
      <c r="D23" s="118">
        <v>11.627777777777775</v>
      </c>
      <c r="E23" s="118">
        <v>74.944444444444443</v>
      </c>
    </row>
    <row r="24" spans="2:5" x14ac:dyDescent="0.4">
      <c r="B24" s="84" t="s">
        <v>89</v>
      </c>
      <c r="C24" s="84">
        <v>3</v>
      </c>
      <c r="D24" s="118">
        <v>15</v>
      </c>
      <c r="E24" s="118">
        <v>60</v>
      </c>
    </row>
    <row r="25" spans="2:5" x14ac:dyDescent="0.4">
      <c r="B25" s="84" t="s">
        <v>90</v>
      </c>
      <c r="C25" s="84">
        <v>9</v>
      </c>
      <c r="D25" s="118">
        <v>13.940000000000001</v>
      </c>
      <c r="E25" s="118">
        <v>45.2</v>
      </c>
    </row>
    <row r="26" spans="2:5" x14ac:dyDescent="0.4">
      <c r="B26" s="84" t="s">
        <v>91</v>
      </c>
      <c r="C26" s="84">
        <v>12</v>
      </c>
      <c r="D26" s="118">
        <v>9.9249999999999989</v>
      </c>
      <c r="E26" s="118">
        <v>57.833333333333336</v>
      </c>
    </row>
    <row r="27" spans="2:5" x14ac:dyDescent="0.4">
      <c r="B27" s="84" t="s">
        <v>92</v>
      </c>
      <c r="C27" s="84">
        <v>21</v>
      </c>
      <c r="D27" s="118">
        <v>6.9076923076923071</v>
      </c>
      <c r="E27" s="118">
        <v>32.92307692307692</v>
      </c>
    </row>
    <row r="28" spans="2:5" x14ac:dyDescent="0.4">
      <c r="B28" s="84" t="s">
        <v>93</v>
      </c>
      <c r="C28" s="84">
        <v>15</v>
      </c>
      <c r="D28" s="118">
        <v>16.833333333333332</v>
      </c>
      <c r="E28" s="118">
        <v>40</v>
      </c>
    </row>
    <row r="29" spans="2:5" x14ac:dyDescent="0.4">
      <c r="B29" s="84" t="s">
        <v>94</v>
      </c>
      <c r="C29" s="84">
        <v>30</v>
      </c>
      <c r="D29" s="118">
        <v>9.8454545454545457</v>
      </c>
      <c r="E29" s="118">
        <v>40.18181818181818</v>
      </c>
    </row>
    <row r="30" spans="2:5" x14ac:dyDescent="0.4">
      <c r="B30" s="84" t="s">
        <v>95</v>
      </c>
      <c r="C30" s="84">
        <v>4</v>
      </c>
      <c r="D30" s="119" t="s">
        <v>327</v>
      </c>
      <c r="E30" s="119" t="s">
        <v>305</v>
      </c>
    </row>
    <row r="31" spans="2:5" x14ac:dyDescent="0.4">
      <c r="B31" s="84" t="s">
        <v>96</v>
      </c>
      <c r="C31" s="84">
        <v>38</v>
      </c>
      <c r="D31" s="118">
        <v>9.8363636363636342</v>
      </c>
      <c r="E31" s="118">
        <v>38.666666666666664</v>
      </c>
    </row>
    <row r="32" spans="2:5" x14ac:dyDescent="0.4">
      <c r="B32" s="84" t="s">
        <v>97</v>
      </c>
      <c r="C32" s="84">
        <v>26</v>
      </c>
      <c r="D32" s="118">
        <v>8.692499999999999</v>
      </c>
      <c r="E32" s="118">
        <v>40.85</v>
      </c>
    </row>
    <row r="33" spans="2:5" x14ac:dyDescent="0.4">
      <c r="B33" s="84" t="s">
        <v>98</v>
      </c>
      <c r="C33" s="84">
        <v>69</v>
      </c>
      <c r="D33" s="118">
        <v>10.97543859649123</v>
      </c>
      <c r="E33" s="118">
        <v>37.568965517241381</v>
      </c>
    </row>
    <row r="34" spans="2:5" x14ac:dyDescent="0.4">
      <c r="B34" s="84" t="s">
        <v>99</v>
      </c>
      <c r="C34" s="84">
        <v>13</v>
      </c>
      <c r="D34" s="118">
        <v>18.169999999999998</v>
      </c>
      <c r="E34" s="118">
        <v>43.3</v>
      </c>
    </row>
    <row r="35" spans="2:5" x14ac:dyDescent="0.4">
      <c r="B35" s="84" t="s">
        <v>100</v>
      </c>
      <c r="C35" s="84">
        <v>15</v>
      </c>
      <c r="D35" s="118">
        <v>13.62222222222222</v>
      </c>
      <c r="E35" s="118">
        <v>98.777777777777771</v>
      </c>
    </row>
    <row r="36" spans="2:5" x14ac:dyDescent="0.4">
      <c r="B36" s="84" t="s">
        <v>101</v>
      </c>
      <c r="C36" s="84">
        <v>11</v>
      </c>
      <c r="D36" s="118">
        <v>9.1</v>
      </c>
      <c r="E36" s="118">
        <v>43.454545454545453</v>
      </c>
    </row>
    <row r="37" spans="2:5" x14ac:dyDescent="0.4">
      <c r="B37" s="84" t="s">
        <v>102</v>
      </c>
      <c r="C37" s="84">
        <v>12</v>
      </c>
      <c r="D37" s="118">
        <v>9.5777777777777775</v>
      </c>
      <c r="E37" s="118">
        <v>47.555555555555557</v>
      </c>
    </row>
    <row r="38" spans="2:5" x14ac:dyDescent="0.4">
      <c r="B38" s="84" t="s">
        <v>103</v>
      </c>
      <c r="C38" s="84">
        <v>26</v>
      </c>
      <c r="D38" s="118">
        <v>13.075000000000001</v>
      </c>
      <c r="E38" s="118">
        <v>44.25</v>
      </c>
    </row>
    <row r="39" spans="2:5" x14ac:dyDescent="0.4">
      <c r="B39" s="84" t="s">
        <v>104</v>
      </c>
      <c r="C39" s="84">
        <v>22</v>
      </c>
      <c r="D39" s="118">
        <v>8.5181818181818176</v>
      </c>
      <c r="E39" s="118">
        <v>31.272727272727273</v>
      </c>
    </row>
    <row r="40" spans="2:5" x14ac:dyDescent="0.4">
      <c r="B40" s="84" t="s">
        <v>105</v>
      </c>
      <c r="C40" s="84">
        <v>1</v>
      </c>
      <c r="D40" s="118">
        <v>9</v>
      </c>
      <c r="E40" s="118">
        <v>25</v>
      </c>
    </row>
    <row r="41" spans="2:5" x14ac:dyDescent="0.4">
      <c r="B41" s="84" t="s">
        <v>106</v>
      </c>
      <c r="C41" s="84">
        <v>6</v>
      </c>
      <c r="D41" s="118">
        <v>6.1</v>
      </c>
      <c r="E41" s="118">
        <v>30.2</v>
      </c>
    </row>
    <row r="42" spans="2:5" x14ac:dyDescent="0.4">
      <c r="B42" s="84" t="s">
        <v>107</v>
      </c>
      <c r="C42" s="84">
        <v>14</v>
      </c>
      <c r="D42" s="118">
        <v>16.399999999999999</v>
      </c>
      <c r="E42" s="118">
        <v>48.8</v>
      </c>
    </row>
    <row r="43" spans="2:5" x14ac:dyDescent="0.4">
      <c r="B43" s="84" t="s">
        <v>108</v>
      </c>
      <c r="C43" s="84">
        <v>45</v>
      </c>
      <c r="D43" s="118">
        <v>11.358139534883721</v>
      </c>
      <c r="E43" s="118">
        <v>46.418604651162788</v>
      </c>
    </row>
    <row r="44" spans="2:5" x14ac:dyDescent="0.4">
      <c r="B44" s="84" t="s">
        <v>109</v>
      </c>
      <c r="C44" s="84">
        <v>12</v>
      </c>
      <c r="D44" s="118">
        <v>18.3</v>
      </c>
      <c r="E44" s="118">
        <v>66.818181818181813</v>
      </c>
    </row>
    <row r="45" spans="2:5" x14ac:dyDescent="0.4">
      <c r="B45" s="84" t="s">
        <v>110</v>
      </c>
      <c r="C45" s="84">
        <v>36</v>
      </c>
      <c r="D45" s="118">
        <v>16.205882352941181</v>
      </c>
      <c r="E45" s="118">
        <v>35.823529411764703</v>
      </c>
    </row>
    <row r="46" spans="2:5" x14ac:dyDescent="0.4">
      <c r="B46" s="84" t="s">
        <v>111</v>
      </c>
      <c r="C46" s="84">
        <v>7</v>
      </c>
      <c r="D46" s="118">
        <v>10.814285714285713</v>
      </c>
      <c r="E46" s="118">
        <v>31.714285714285715</v>
      </c>
    </row>
    <row r="47" spans="2:5" x14ac:dyDescent="0.4">
      <c r="B47" s="85" t="s">
        <v>112</v>
      </c>
      <c r="C47" s="84">
        <f>SUM(C4:C46)</f>
        <v>808</v>
      </c>
      <c r="D47" s="118">
        <v>12.132884310618071</v>
      </c>
      <c r="E47" s="118">
        <v>46.009478672985779</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8"/>
  <sheetViews>
    <sheetView view="pageBreakPreview" zoomScale="60" zoomScaleNormal="100" workbookViewId="0">
      <selection activeCell="N24" sqref="N24"/>
    </sheetView>
  </sheetViews>
  <sheetFormatPr defaultRowHeight="13.5" x14ac:dyDescent="0.4"/>
  <cols>
    <col min="1" max="1" width="9" style="104"/>
    <col min="2" max="2" width="12.25" style="104" customWidth="1"/>
    <col min="3" max="10" width="5.875" style="104" customWidth="1"/>
    <col min="11" max="16384" width="9" style="104"/>
  </cols>
  <sheetData>
    <row r="1" spans="2:10" x14ac:dyDescent="0.4">
      <c r="B1" s="112" t="s">
        <v>320</v>
      </c>
    </row>
    <row r="2" spans="2:10" x14ac:dyDescent="0.4">
      <c r="J2" s="113" t="s">
        <v>154</v>
      </c>
    </row>
    <row r="3" spans="2:10" x14ac:dyDescent="0.4">
      <c r="B3" s="232" t="s">
        <v>65</v>
      </c>
      <c r="C3" s="233" t="s">
        <v>321</v>
      </c>
      <c r="D3" s="233"/>
      <c r="E3" s="233" t="s">
        <v>130</v>
      </c>
      <c r="F3" s="233"/>
      <c r="G3" s="233" t="s">
        <v>132</v>
      </c>
      <c r="H3" s="233"/>
      <c r="I3" s="233" t="s">
        <v>37</v>
      </c>
      <c r="J3" s="233"/>
    </row>
    <row r="4" spans="2:10" x14ac:dyDescent="0.4">
      <c r="B4" s="232"/>
      <c r="C4" s="83" t="s">
        <v>322</v>
      </c>
      <c r="D4" s="83" t="s">
        <v>323</v>
      </c>
      <c r="E4" s="83" t="s">
        <v>322</v>
      </c>
      <c r="F4" s="83" t="s">
        <v>323</v>
      </c>
      <c r="G4" s="83" t="s">
        <v>322</v>
      </c>
      <c r="H4" s="83" t="s">
        <v>323</v>
      </c>
      <c r="I4" s="83" t="s">
        <v>322</v>
      </c>
      <c r="J4" s="83" t="s">
        <v>323</v>
      </c>
    </row>
    <row r="5" spans="2:10" x14ac:dyDescent="0.4">
      <c r="B5" s="84" t="s">
        <v>69</v>
      </c>
      <c r="C5" s="84">
        <v>75</v>
      </c>
      <c r="D5" s="84">
        <v>0</v>
      </c>
      <c r="E5" s="84">
        <v>5</v>
      </c>
      <c r="F5" s="84">
        <v>0</v>
      </c>
      <c r="G5" s="84">
        <v>0</v>
      </c>
      <c r="H5" s="84">
        <v>0</v>
      </c>
      <c r="I5" s="84">
        <v>31</v>
      </c>
      <c r="J5" s="84">
        <v>0</v>
      </c>
    </row>
    <row r="6" spans="2:10" x14ac:dyDescent="0.4">
      <c r="B6" s="84" t="s">
        <v>70</v>
      </c>
      <c r="C6" s="84">
        <v>13</v>
      </c>
      <c r="D6" s="84">
        <v>0</v>
      </c>
      <c r="E6" s="84">
        <v>1</v>
      </c>
      <c r="F6" s="84">
        <v>0</v>
      </c>
      <c r="G6" s="84">
        <v>0</v>
      </c>
      <c r="H6" s="84">
        <v>0</v>
      </c>
      <c r="I6" s="84">
        <v>1</v>
      </c>
      <c r="J6" s="84">
        <v>0</v>
      </c>
    </row>
    <row r="7" spans="2:10" x14ac:dyDescent="0.4">
      <c r="B7" s="84" t="s">
        <v>71</v>
      </c>
      <c r="C7" s="84">
        <v>19</v>
      </c>
      <c r="D7" s="84">
        <v>0</v>
      </c>
      <c r="E7" s="84">
        <v>0</v>
      </c>
      <c r="F7" s="84">
        <v>0</v>
      </c>
      <c r="G7" s="84">
        <v>0</v>
      </c>
      <c r="H7" s="84">
        <v>0</v>
      </c>
      <c r="I7" s="84">
        <v>0</v>
      </c>
      <c r="J7" s="84">
        <v>0</v>
      </c>
    </row>
    <row r="8" spans="2:10" x14ac:dyDescent="0.4">
      <c r="B8" s="84" t="s">
        <v>72</v>
      </c>
      <c r="C8" s="84">
        <v>3</v>
      </c>
      <c r="D8" s="84">
        <v>0</v>
      </c>
      <c r="E8" s="84">
        <v>0</v>
      </c>
      <c r="F8" s="84">
        <v>0</v>
      </c>
      <c r="G8" s="84">
        <v>0</v>
      </c>
      <c r="H8" s="84">
        <v>0</v>
      </c>
      <c r="I8" s="84">
        <v>0</v>
      </c>
      <c r="J8" s="84">
        <v>0</v>
      </c>
    </row>
    <row r="9" spans="2:10" x14ac:dyDescent="0.4">
      <c r="B9" s="84" t="s">
        <v>73</v>
      </c>
      <c r="C9" s="84">
        <v>14</v>
      </c>
      <c r="D9" s="84">
        <v>2</v>
      </c>
      <c r="E9" s="84">
        <v>1</v>
      </c>
      <c r="F9" s="84">
        <v>1</v>
      </c>
      <c r="G9" s="84">
        <v>0</v>
      </c>
      <c r="H9" s="84">
        <v>0</v>
      </c>
      <c r="I9" s="84">
        <v>0</v>
      </c>
      <c r="J9" s="84">
        <v>0</v>
      </c>
    </row>
    <row r="10" spans="2:10" x14ac:dyDescent="0.4">
      <c r="B10" s="84" t="s">
        <v>74</v>
      </c>
      <c r="C10" s="84">
        <v>6</v>
      </c>
      <c r="D10" s="84">
        <v>0</v>
      </c>
      <c r="E10" s="84">
        <v>2</v>
      </c>
      <c r="F10" s="84">
        <v>0</v>
      </c>
      <c r="G10" s="84">
        <v>0</v>
      </c>
      <c r="H10" s="84">
        <v>0</v>
      </c>
      <c r="I10" s="84">
        <v>1</v>
      </c>
      <c r="J10" s="84">
        <v>0</v>
      </c>
    </row>
    <row r="11" spans="2:10" x14ac:dyDescent="0.4">
      <c r="B11" s="84" t="s">
        <v>75</v>
      </c>
      <c r="C11" s="84">
        <v>5</v>
      </c>
      <c r="D11" s="84">
        <v>0</v>
      </c>
      <c r="E11" s="84">
        <v>0</v>
      </c>
      <c r="F11" s="84">
        <v>5</v>
      </c>
      <c r="G11" s="84">
        <v>0</v>
      </c>
      <c r="H11" s="84">
        <v>5</v>
      </c>
      <c r="I11" s="84">
        <v>0</v>
      </c>
      <c r="J11" s="84">
        <v>0</v>
      </c>
    </row>
    <row r="12" spans="2:10" x14ac:dyDescent="0.4">
      <c r="B12" s="84" t="s">
        <v>76</v>
      </c>
      <c r="C12" s="84">
        <v>0</v>
      </c>
      <c r="D12" s="84">
        <v>1</v>
      </c>
      <c r="E12" s="84">
        <v>0</v>
      </c>
      <c r="F12" s="84">
        <v>0</v>
      </c>
      <c r="G12" s="84">
        <v>0</v>
      </c>
      <c r="H12" s="84">
        <v>0</v>
      </c>
      <c r="I12" s="84">
        <v>0</v>
      </c>
      <c r="J12" s="84">
        <v>0</v>
      </c>
    </row>
    <row r="13" spans="2:10" x14ac:dyDescent="0.4">
      <c r="B13" s="84" t="s">
        <v>77</v>
      </c>
      <c r="C13" s="84">
        <v>6</v>
      </c>
      <c r="D13" s="84">
        <v>0</v>
      </c>
      <c r="E13" s="84">
        <v>0</v>
      </c>
      <c r="F13" s="84">
        <v>0</v>
      </c>
      <c r="G13" s="84">
        <v>0</v>
      </c>
      <c r="H13" s="84">
        <v>0</v>
      </c>
      <c r="I13" s="84">
        <v>0</v>
      </c>
      <c r="J13" s="84">
        <v>0</v>
      </c>
    </row>
    <row r="14" spans="2:10" x14ac:dyDescent="0.4">
      <c r="B14" s="84" t="s">
        <v>78</v>
      </c>
      <c r="C14" s="84">
        <v>3</v>
      </c>
      <c r="D14" s="84">
        <v>0</v>
      </c>
      <c r="E14" s="84">
        <v>0</v>
      </c>
      <c r="F14" s="84">
        <v>0</v>
      </c>
      <c r="G14" s="84">
        <v>0</v>
      </c>
      <c r="H14" s="84">
        <v>0</v>
      </c>
      <c r="I14" s="84">
        <v>0</v>
      </c>
      <c r="J14" s="84">
        <v>0</v>
      </c>
    </row>
    <row r="15" spans="2:10" x14ac:dyDescent="0.4">
      <c r="B15" s="84" t="s">
        <v>79</v>
      </c>
      <c r="C15" s="84">
        <v>1</v>
      </c>
      <c r="D15" s="84">
        <v>0</v>
      </c>
      <c r="E15" s="84">
        <v>0</v>
      </c>
      <c r="F15" s="84">
        <v>0</v>
      </c>
      <c r="G15" s="84">
        <v>0</v>
      </c>
      <c r="H15" s="84">
        <v>0</v>
      </c>
      <c r="I15" s="84">
        <v>0</v>
      </c>
      <c r="J15" s="84">
        <v>0</v>
      </c>
    </row>
    <row r="16" spans="2:10" x14ac:dyDescent="0.4">
      <c r="B16" s="84" t="s">
        <v>80</v>
      </c>
      <c r="C16" s="84">
        <v>25</v>
      </c>
      <c r="D16" s="84">
        <v>0</v>
      </c>
      <c r="E16" s="84">
        <v>0</v>
      </c>
      <c r="F16" s="84">
        <v>0</v>
      </c>
      <c r="G16" s="84">
        <v>0</v>
      </c>
      <c r="H16" s="84">
        <v>0</v>
      </c>
      <c r="I16" s="84">
        <v>0</v>
      </c>
      <c r="J16" s="84">
        <v>0</v>
      </c>
    </row>
    <row r="17" spans="2:10" x14ac:dyDescent="0.4">
      <c r="B17" s="84" t="s">
        <v>81</v>
      </c>
      <c r="C17" s="84">
        <v>10</v>
      </c>
      <c r="D17" s="84">
        <v>0</v>
      </c>
      <c r="E17" s="84">
        <v>0</v>
      </c>
      <c r="F17" s="84">
        <v>0</v>
      </c>
      <c r="G17" s="84">
        <v>0</v>
      </c>
      <c r="H17" s="84">
        <v>0</v>
      </c>
      <c r="I17" s="84">
        <v>0</v>
      </c>
      <c r="J17" s="84">
        <v>0</v>
      </c>
    </row>
    <row r="18" spans="2:10" x14ac:dyDescent="0.4">
      <c r="B18" s="84" t="s">
        <v>82</v>
      </c>
      <c r="C18" s="84">
        <v>10</v>
      </c>
      <c r="D18" s="84">
        <v>1</v>
      </c>
      <c r="E18" s="84">
        <v>0</v>
      </c>
      <c r="F18" s="84">
        <v>0</v>
      </c>
      <c r="G18" s="84">
        <v>0</v>
      </c>
      <c r="H18" s="84">
        <v>0</v>
      </c>
      <c r="I18" s="84">
        <v>0</v>
      </c>
      <c r="J18" s="84">
        <v>0</v>
      </c>
    </row>
    <row r="19" spans="2:10" x14ac:dyDescent="0.4">
      <c r="B19" s="84" t="s">
        <v>83</v>
      </c>
      <c r="C19" s="84">
        <v>1</v>
      </c>
      <c r="D19" s="84">
        <v>0</v>
      </c>
      <c r="E19" s="84">
        <v>0</v>
      </c>
      <c r="F19" s="84">
        <v>0</v>
      </c>
      <c r="G19" s="84">
        <v>0</v>
      </c>
      <c r="H19" s="84">
        <v>0</v>
      </c>
      <c r="I19" s="84">
        <v>0</v>
      </c>
      <c r="J19" s="84">
        <v>0</v>
      </c>
    </row>
    <row r="20" spans="2:10" x14ac:dyDescent="0.4">
      <c r="B20" s="84" t="s">
        <v>84</v>
      </c>
      <c r="C20" s="84">
        <v>4</v>
      </c>
      <c r="D20" s="84">
        <v>0</v>
      </c>
      <c r="E20" s="84">
        <v>0</v>
      </c>
      <c r="F20" s="84">
        <v>0</v>
      </c>
      <c r="G20" s="84">
        <v>0</v>
      </c>
      <c r="H20" s="84">
        <v>0</v>
      </c>
      <c r="I20" s="84">
        <v>0</v>
      </c>
      <c r="J20" s="84">
        <v>0</v>
      </c>
    </row>
    <row r="21" spans="2:10" x14ac:dyDescent="0.4">
      <c r="B21" s="84" t="s">
        <v>85</v>
      </c>
      <c r="C21" s="84">
        <v>7</v>
      </c>
      <c r="D21" s="84">
        <v>1</v>
      </c>
      <c r="E21" s="84">
        <v>2</v>
      </c>
      <c r="F21" s="84">
        <v>0</v>
      </c>
      <c r="G21" s="84">
        <v>0</v>
      </c>
      <c r="H21" s="84">
        <v>0</v>
      </c>
      <c r="I21" s="84">
        <v>1</v>
      </c>
      <c r="J21" s="84">
        <v>0</v>
      </c>
    </row>
    <row r="22" spans="2:10" x14ac:dyDescent="0.4">
      <c r="B22" s="84" t="s">
        <v>86</v>
      </c>
      <c r="C22" s="84">
        <v>5</v>
      </c>
      <c r="D22" s="84">
        <v>0</v>
      </c>
      <c r="E22" s="84">
        <v>0</v>
      </c>
      <c r="F22" s="84">
        <v>0</v>
      </c>
      <c r="G22" s="84">
        <v>0</v>
      </c>
      <c r="H22" s="84">
        <v>0</v>
      </c>
      <c r="I22" s="84">
        <v>0</v>
      </c>
      <c r="J22" s="84">
        <v>0</v>
      </c>
    </row>
    <row r="23" spans="2:10" x14ac:dyDescent="0.4">
      <c r="B23" s="84" t="s">
        <v>87</v>
      </c>
      <c r="C23" s="84">
        <v>4</v>
      </c>
      <c r="D23" s="84">
        <v>0</v>
      </c>
      <c r="E23" s="84">
        <v>0</v>
      </c>
      <c r="F23" s="84">
        <v>0</v>
      </c>
      <c r="G23" s="84">
        <v>0</v>
      </c>
      <c r="H23" s="84">
        <v>0</v>
      </c>
      <c r="I23" s="84">
        <v>0</v>
      </c>
      <c r="J23" s="84">
        <v>0</v>
      </c>
    </row>
    <row r="24" spans="2:10" x14ac:dyDescent="0.4">
      <c r="B24" s="84" t="s">
        <v>88</v>
      </c>
      <c r="C24" s="84">
        <v>0</v>
      </c>
      <c r="D24" s="84">
        <v>0</v>
      </c>
      <c r="E24" s="84">
        <v>0</v>
      </c>
      <c r="F24" s="84">
        <v>0</v>
      </c>
      <c r="G24" s="84">
        <v>0</v>
      </c>
      <c r="H24" s="84">
        <v>0</v>
      </c>
      <c r="I24" s="84">
        <v>0</v>
      </c>
      <c r="J24" s="84">
        <v>0</v>
      </c>
    </row>
    <row r="25" spans="2:10" x14ac:dyDescent="0.4">
      <c r="B25" s="84" t="s">
        <v>89</v>
      </c>
      <c r="C25" s="84">
        <v>0</v>
      </c>
      <c r="D25" s="84">
        <v>0</v>
      </c>
      <c r="E25" s="84">
        <v>0</v>
      </c>
      <c r="F25" s="84">
        <v>0</v>
      </c>
      <c r="G25" s="84">
        <v>0</v>
      </c>
      <c r="H25" s="84">
        <v>0</v>
      </c>
      <c r="I25" s="84">
        <v>0</v>
      </c>
      <c r="J25" s="84">
        <v>0</v>
      </c>
    </row>
    <row r="26" spans="2:10" x14ac:dyDescent="0.4">
      <c r="B26" s="84" t="s">
        <v>90</v>
      </c>
      <c r="C26" s="84">
        <v>7</v>
      </c>
      <c r="D26" s="84">
        <v>0</v>
      </c>
      <c r="E26" s="84">
        <v>0</v>
      </c>
      <c r="F26" s="84">
        <v>0</v>
      </c>
      <c r="G26" s="84">
        <v>0</v>
      </c>
      <c r="H26" s="84">
        <v>0</v>
      </c>
      <c r="I26" s="84">
        <v>0</v>
      </c>
      <c r="J26" s="84">
        <v>0</v>
      </c>
    </row>
    <row r="27" spans="2:10" x14ac:dyDescent="0.4">
      <c r="B27" s="84" t="s">
        <v>91</v>
      </c>
      <c r="C27" s="84">
        <v>6</v>
      </c>
      <c r="D27" s="84">
        <v>0</v>
      </c>
      <c r="E27" s="84">
        <v>0</v>
      </c>
      <c r="F27" s="84">
        <v>0</v>
      </c>
      <c r="G27" s="84">
        <v>0</v>
      </c>
      <c r="H27" s="84">
        <v>0</v>
      </c>
      <c r="I27" s="84">
        <v>0</v>
      </c>
      <c r="J27" s="84">
        <v>0</v>
      </c>
    </row>
    <row r="28" spans="2:10" x14ac:dyDescent="0.4">
      <c r="B28" s="84" t="s">
        <v>92</v>
      </c>
      <c r="C28" s="84">
        <v>0</v>
      </c>
      <c r="D28" s="84">
        <v>0</v>
      </c>
      <c r="E28" s="84">
        <v>0</v>
      </c>
      <c r="F28" s="84">
        <v>0</v>
      </c>
      <c r="G28" s="84">
        <v>0</v>
      </c>
      <c r="H28" s="84">
        <v>0</v>
      </c>
      <c r="I28" s="84">
        <v>13</v>
      </c>
      <c r="J28" s="84">
        <v>0</v>
      </c>
    </row>
    <row r="29" spans="2:10" x14ac:dyDescent="0.4">
      <c r="B29" s="84" t="s">
        <v>93</v>
      </c>
      <c r="C29" s="84">
        <v>0</v>
      </c>
      <c r="D29" s="84">
        <v>0</v>
      </c>
      <c r="E29" s="84">
        <v>0</v>
      </c>
      <c r="F29" s="84">
        <v>0</v>
      </c>
      <c r="G29" s="84">
        <v>0</v>
      </c>
      <c r="H29" s="84">
        <v>0</v>
      </c>
      <c r="I29" s="84">
        <v>0</v>
      </c>
      <c r="J29" s="84">
        <v>0</v>
      </c>
    </row>
    <row r="30" spans="2:10" x14ac:dyDescent="0.4">
      <c r="B30" s="84" t="s">
        <v>94</v>
      </c>
      <c r="C30" s="84">
        <v>0</v>
      </c>
      <c r="D30" s="84">
        <v>0</v>
      </c>
      <c r="E30" s="84">
        <v>0</v>
      </c>
      <c r="F30" s="84">
        <v>0</v>
      </c>
      <c r="G30" s="84">
        <v>0</v>
      </c>
      <c r="H30" s="84">
        <v>0</v>
      </c>
      <c r="I30" s="84">
        <v>2</v>
      </c>
      <c r="J30" s="84">
        <v>0</v>
      </c>
    </row>
    <row r="31" spans="2:10" x14ac:dyDescent="0.4">
      <c r="B31" s="84" t="s">
        <v>95</v>
      </c>
      <c r="C31" s="84">
        <v>3</v>
      </c>
      <c r="D31" s="84">
        <v>0</v>
      </c>
      <c r="E31" s="84">
        <v>0</v>
      </c>
      <c r="F31" s="84">
        <v>0</v>
      </c>
      <c r="G31" s="84">
        <v>0</v>
      </c>
      <c r="H31" s="84">
        <v>0</v>
      </c>
      <c r="I31" s="84">
        <v>0</v>
      </c>
      <c r="J31" s="84">
        <v>0</v>
      </c>
    </row>
    <row r="32" spans="2:10" x14ac:dyDescent="0.4">
      <c r="B32" s="84" t="s">
        <v>96</v>
      </c>
      <c r="C32" s="84">
        <v>20</v>
      </c>
      <c r="D32" s="84">
        <v>0</v>
      </c>
      <c r="E32" s="84">
        <v>3</v>
      </c>
      <c r="F32" s="84">
        <v>0</v>
      </c>
      <c r="G32" s="84">
        <v>0</v>
      </c>
      <c r="H32" s="84">
        <v>0</v>
      </c>
      <c r="I32" s="84">
        <v>1</v>
      </c>
      <c r="J32" s="84">
        <v>0</v>
      </c>
    </row>
    <row r="33" spans="2:10" x14ac:dyDescent="0.4">
      <c r="B33" s="84" t="s">
        <v>97</v>
      </c>
      <c r="C33" s="84">
        <v>5</v>
      </c>
      <c r="D33" s="84">
        <v>0</v>
      </c>
      <c r="E33" s="84">
        <v>0</v>
      </c>
      <c r="F33" s="84">
        <v>0</v>
      </c>
      <c r="G33" s="84">
        <v>0</v>
      </c>
      <c r="H33" s="84">
        <v>0</v>
      </c>
      <c r="I33" s="84">
        <v>0</v>
      </c>
      <c r="J33" s="84">
        <v>0</v>
      </c>
    </row>
    <row r="34" spans="2:10" x14ac:dyDescent="0.4">
      <c r="B34" s="84" t="s">
        <v>98</v>
      </c>
      <c r="C34" s="84">
        <v>33</v>
      </c>
      <c r="D34" s="84">
        <v>2</v>
      </c>
      <c r="E34" s="84">
        <v>0</v>
      </c>
      <c r="F34" s="84">
        <v>0</v>
      </c>
      <c r="G34" s="84">
        <v>0</v>
      </c>
      <c r="H34" s="84">
        <v>0</v>
      </c>
      <c r="I34" s="84">
        <v>2</v>
      </c>
      <c r="J34" s="84">
        <v>0</v>
      </c>
    </row>
    <row r="35" spans="2:10" x14ac:dyDescent="0.4">
      <c r="B35" s="84" t="s">
        <v>99</v>
      </c>
      <c r="C35" s="84">
        <v>2</v>
      </c>
      <c r="D35" s="84">
        <v>0</v>
      </c>
      <c r="E35" s="84">
        <v>0</v>
      </c>
      <c r="F35" s="84">
        <v>0</v>
      </c>
      <c r="G35" s="84">
        <v>0</v>
      </c>
      <c r="H35" s="84">
        <v>0</v>
      </c>
      <c r="I35" s="84">
        <v>0</v>
      </c>
      <c r="J35" s="84">
        <v>0</v>
      </c>
    </row>
    <row r="36" spans="2:10" x14ac:dyDescent="0.4">
      <c r="B36" s="84" t="s">
        <v>100</v>
      </c>
      <c r="C36" s="84">
        <v>0</v>
      </c>
      <c r="D36" s="84">
        <v>0</v>
      </c>
      <c r="E36" s="84">
        <v>0</v>
      </c>
      <c r="F36" s="84">
        <v>0</v>
      </c>
      <c r="G36" s="84">
        <v>0</v>
      </c>
      <c r="H36" s="84">
        <v>0</v>
      </c>
      <c r="I36" s="84">
        <v>0</v>
      </c>
      <c r="J36" s="84">
        <v>0</v>
      </c>
    </row>
    <row r="37" spans="2:10" x14ac:dyDescent="0.4">
      <c r="B37" s="84" t="s">
        <v>101</v>
      </c>
      <c r="C37" s="84">
        <v>0</v>
      </c>
      <c r="D37" s="84">
        <v>0</v>
      </c>
      <c r="E37" s="84">
        <v>0</v>
      </c>
      <c r="F37" s="84">
        <v>0</v>
      </c>
      <c r="G37" s="84">
        <v>0</v>
      </c>
      <c r="H37" s="84">
        <v>0</v>
      </c>
      <c r="I37" s="84">
        <v>0</v>
      </c>
      <c r="J37" s="84">
        <v>0</v>
      </c>
    </row>
    <row r="38" spans="2:10" x14ac:dyDescent="0.4">
      <c r="B38" s="84" t="s">
        <v>102</v>
      </c>
      <c r="C38" s="84">
        <v>3</v>
      </c>
      <c r="D38" s="84">
        <v>0</v>
      </c>
      <c r="E38" s="84">
        <v>0</v>
      </c>
      <c r="F38" s="84">
        <v>0</v>
      </c>
      <c r="G38" s="84">
        <v>0</v>
      </c>
      <c r="H38" s="84">
        <v>0</v>
      </c>
      <c r="I38" s="84">
        <v>0</v>
      </c>
      <c r="J38" s="84">
        <v>0</v>
      </c>
    </row>
    <row r="39" spans="2:10" x14ac:dyDescent="0.4">
      <c r="B39" s="84" t="s">
        <v>103</v>
      </c>
      <c r="C39" s="84">
        <v>0</v>
      </c>
      <c r="D39" s="84">
        <v>0</v>
      </c>
      <c r="E39" s="84">
        <v>0</v>
      </c>
      <c r="F39" s="84">
        <v>0</v>
      </c>
      <c r="G39" s="84">
        <v>0</v>
      </c>
      <c r="H39" s="84">
        <v>0</v>
      </c>
      <c r="I39" s="84">
        <v>0</v>
      </c>
      <c r="J39" s="84">
        <v>0</v>
      </c>
    </row>
    <row r="40" spans="2:10" x14ac:dyDescent="0.4">
      <c r="B40" s="84" t="s">
        <v>104</v>
      </c>
      <c r="C40" s="84">
        <v>0</v>
      </c>
      <c r="D40" s="84">
        <v>0</v>
      </c>
      <c r="E40" s="84">
        <v>0</v>
      </c>
      <c r="F40" s="84">
        <v>0</v>
      </c>
      <c r="G40" s="84">
        <v>0</v>
      </c>
      <c r="H40" s="84">
        <v>0</v>
      </c>
      <c r="I40" s="84">
        <v>3</v>
      </c>
      <c r="J40" s="84">
        <v>0</v>
      </c>
    </row>
    <row r="41" spans="2:10" x14ac:dyDescent="0.4">
      <c r="B41" s="84" t="s">
        <v>105</v>
      </c>
      <c r="C41" s="84">
        <v>0</v>
      </c>
      <c r="D41" s="84">
        <v>0</v>
      </c>
      <c r="E41" s="84">
        <v>0</v>
      </c>
      <c r="F41" s="84">
        <v>0</v>
      </c>
      <c r="G41" s="84">
        <v>0</v>
      </c>
      <c r="H41" s="84">
        <v>0</v>
      </c>
      <c r="I41" s="84">
        <v>0</v>
      </c>
      <c r="J41" s="84">
        <v>0</v>
      </c>
    </row>
    <row r="42" spans="2:10" x14ac:dyDescent="0.4">
      <c r="B42" s="84" t="s">
        <v>106</v>
      </c>
      <c r="C42" s="84">
        <v>0</v>
      </c>
      <c r="D42" s="84">
        <v>0</v>
      </c>
      <c r="E42" s="84">
        <v>0</v>
      </c>
      <c r="F42" s="84">
        <v>0</v>
      </c>
      <c r="G42" s="84">
        <v>0</v>
      </c>
      <c r="H42" s="84">
        <v>0</v>
      </c>
      <c r="I42" s="84">
        <v>0</v>
      </c>
      <c r="J42" s="84">
        <v>0</v>
      </c>
    </row>
    <row r="43" spans="2:10" x14ac:dyDescent="0.4">
      <c r="B43" s="84" t="s">
        <v>107</v>
      </c>
      <c r="C43" s="84">
        <v>0</v>
      </c>
      <c r="D43" s="84">
        <v>0</v>
      </c>
      <c r="E43" s="84">
        <v>0</v>
      </c>
      <c r="F43" s="84">
        <v>0</v>
      </c>
      <c r="G43" s="84">
        <v>0</v>
      </c>
      <c r="H43" s="84">
        <v>0</v>
      </c>
      <c r="I43" s="84">
        <v>0</v>
      </c>
      <c r="J43" s="84">
        <v>0</v>
      </c>
    </row>
    <row r="44" spans="2:10" x14ac:dyDescent="0.4">
      <c r="B44" s="84" t="s">
        <v>108</v>
      </c>
      <c r="C44" s="84">
        <v>0</v>
      </c>
      <c r="D44" s="84">
        <v>0</v>
      </c>
      <c r="E44" s="84">
        <v>0</v>
      </c>
      <c r="F44" s="84">
        <v>0</v>
      </c>
      <c r="G44" s="84">
        <v>0</v>
      </c>
      <c r="H44" s="84">
        <v>0</v>
      </c>
      <c r="I44" s="84">
        <v>0</v>
      </c>
      <c r="J44" s="84">
        <v>0</v>
      </c>
    </row>
    <row r="45" spans="2:10" x14ac:dyDescent="0.4">
      <c r="B45" s="84" t="s">
        <v>109</v>
      </c>
      <c r="C45" s="84">
        <v>0</v>
      </c>
      <c r="D45" s="84">
        <v>0</v>
      </c>
      <c r="E45" s="84">
        <v>0</v>
      </c>
      <c r="F45" s="84">
        <v>0</v>
      </c>
      <c r="G45" s="84">
        <v>0</v>
      </c>
      <c r="H45" s="84">
        <v>0</v>
      </c>
      <c r="I45" s="84">
        <v>0</v>
      </c>
      <c r="J45" s="84">
        <v>0</v>
      </c>
    </row>
    <row r="46" spans="2:10" x14ac:dyDescent="0.4">
      <c r="B46" s="84" t="s">
        <v>110</v>
      </c>
      <c r="C46" s="84">
        <v>0</v>
      </c>
      <c r="D46" s="84">
        <v>0</v>
      </c>
      <c r="E46" s="84">
        <v>0</v>
      </c>
      <c r="F46" s="84">
        <v>0</v>
      </c>
      <c r="G46" s="84">
        <v>0</v>
      </c>
      <c r="H46" s="84">
        <v>0</v>
      </c>
      <c r="I46" s="84">
        <v>0</v>
      </c>
      <c r="J46" s="84">
        <v>0</v>
      </c>
    </row>
    <row r="47" spans="2:10" x14ac:dyDescent="0.4">
      <c r="B47" s="84" t="s">
        <v>111</v>
      </c>
      <c r="C47" s="84">
        <v>0</v>
      </c>
      <c r="D47" s="84">
        <v>0</v>
      </c>
      <c r="E47" s="84">
        <v>0</v>
      </c>
      <c r="F47" s="84">
        <v>0</v>
      </c>
      <c r="G47" s="84">
        <v>0</v>
      </c>
      <c r="H47" s="84">
        <v>0</v>
      </c>
      <c r="I47" s="84">
        <v>0</v>
      </c>
      <c r="J47" s="84">
        <v>0</v>
      </c>
    </row>
    <row r="48" spans="2:10" x14ac:dyDescent="0.4">
      <c r="B48" s="85" t="s">
        <v>324</v>
      </c>
      <c r="C48" s="84">
        <f>SUM(C5:C47)</f>
        <v>290</v>
      </c>
      <c r="D48" s="84">
        <f t="shared" ref="D48:J48" si="0">SUM(D5:D47)</f>
        <v>7</v>
      </c>
      <c r="E48" s="84">
        <f t="shared" si="0"/>
        <v>14</v>
      </c>
      <c r="F48" s="84">
        <f t="shared" si="0"/>
        <v>6</v>
      </c>
      <c r="G48" s="84">
        <f t="shared" si="0"/>
        <v>0</v>
      </c>
      <c r="H48" s="84">
        <f t="shared" si="0"/>
        <v>5</v>
      </c>
      <c r="I48" s="84">
        <f t="shared" si="0"/>
        <v>55</v>
      </c>
      <c r="J48" s="84">
        <f t="shared" si="0"/>
        <v>0</v>
      </c>
    </row>
  </sheetData>
  <mergeCells count="5">
    <mergeCell ref="B3:B4"/>
    <mergeCell ref="C3:D3"/>
    <mergeCell ref="E3:F3"/>
    <mergeCell ref="G3:H3"/>
    <mergeCell ref="I3:J3"/>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8"/>
  <sheetViews>
    <sheetView zoomScaleNormal="100" workbookViewId="0">
      <selection activeCell="N24" sqref="N24"/>
    </sheetView>
  </sheetViews>
  <sheetFormatPr defaultColWidth="8.875" defaultRowHeight="13.9" customHeight="1" x14ac:dyDescent="0.4"/>
  <cols>
    <col min="1" max="1" width="2.25" style="125" customWidth="1"/>
    <col min="2" max="2" width="8.875" style="154" customWidth="1"/>
    <col min="3" max="13" width="6.625" style="125" customWidth="1"/>
    <col min="14" max="16384" width="8.875" style="125"/>
  </cols>
  <sheetData>
    <row r="1" spans="2:15" ht="13.9" customHeight="1" x14ac:dyDescent="0.4">
      <c r="B1" s="153" t="s">
        <v>439</v>
      </c>
    </row>
    <row r="2" spans="2:15" ht="13.9" customHeight="1" x14ac:dyDescent="0.4">
      <c r="M2" s="155" t="s">
        <v>154</v>
      </c>
    </row>
    <row r="3" spans="2:15" s="154" customFormat="1" ht="11.25" x14ac:dyDescent="0.4">
      <c r="B3" s="206" t="s">
        <v>65</v>
      </c>
      <c r="C3" s="208" t="s">
        <v>428</v>
      </c>
      <c r="D3" s="209"/>
      <c r="E3" s="209"/>
      <c r="F3" s="209"/>
      <c r="G3" s="210"/>
      <c r="H3" s="208" t="s">
        <v>440</v>
      </c>
      <c r="I3" s="209"/>
      <c r="J3" s="209"/>
      <c r="K3" s="209"/>
      <c r="L3" s="210"/>
      <c r="M3" s="206" t="s">
        <v>55</v>
      </c>
    </row>
    <row r="4" spans="2:15" s="154" customFormat="1" ht="11.25" x14ac:dyDescent="0.4">
      <c r="B4" s="207"/>
      <c r="C4" s="181" t="s">
        <v>441</v>
      </c>
      <c r="D4" s="181" t="s">
        <v>442</v>
      </c>
      <c r="E4" s="181" t="s">
        <v>443</v>
      </c>
      <c r="F4" s="181" t="s">
        <v>444</v>
      </c>
      <c r="G4" s="181" t="s">
        <v>55</v>
      </c>
      <c r="H4" s="181" t="s">
        <v>445</v>
      </c>
      <c r="I4" s="181" t="s">
        <v>446</v>
      </c>
      <c r="J4" s="181" t="s">
        <v>447</v>
      </c>
      <c r="K4" s="181" t="s">
        <v>444</v>
      </c>
      <c r="L4" s="181" t="s">
        <v>55</v>
      </c>
      <c r="M4" s="207"/>
    </row>
    <row r="5" spans="2:15" ht="13.9" customHeight="1" x14ac:dyDescent="0.4">
      <c r="B5" s="157" t="s">
        <v>69</v>
      </c>
      <c r="C5" s="179">
        <v>690</v>
      </c>
      <c r="D5" s="179">
        <v>3848</v>
      </c>
      <c r="E5" s="179">
        <v>494</v>
      </c>
      <c r="F5" s="179">
        <v>1609</v>
      </c>
      <c r="G5" s="179">
        <v>6641</v>
      </c>
      <c r="H5" s="179">
        <v>632</v>
      </c>
      <c r="I5" s="179">
        <v>3350</v>
      </c>
      <c r="J5" s="179">
        <v>496</v>
      </c>
      <c r="K5" s="179">
        <v>2110</v>
      </c>
      <c r="L5" s="179">
        <v>6588</v>
      </c>
      <c r="M5" s="179">
        <v>13229</v>
      </c>
      <c r="O5" s="180"/>
    </row>
    <row r="6" spans="2:15" ht="13.9" customHeight="1" x14ac:dyDescent="0.4">
      <c r="B6" s="157" t="s">
        <v>70</v>
      </c>
      <c r="C6" s="179">
        <v>178</v>
      </c>
      <c r="D6" s="179">
        <v>1387</v>
      </c>
      <c r="E6" s="179">
        <v>205</v>
      </c>
      <c r="F6" s="179">
        <v>555</v>
      </c>
      <c r="G6" s="179">
        <v>2325</v>
      </c>
      <c r="H6" s="179">
        <v>184</v>
      </c>
      <c r="I6" s="179">
        <v>1128</v>
      </c>
      <c r="J6" s="179">
        <v>163</v>
      </c>
      <c r="K6" s="179">
        <v>888</v>
      </c>
      <c r="L6" s="179">
        <v>2363</v>
      </c>
      <c r="M6" s="179">
        <v>4688</v>
      </c>
      <c r="O6" s="180"/>
    </row>
    <row r="7" spans="2:15" ht="13.9" customHeight="1" x14ac:dyDescent="0.4">
      <c r="B7" s="157" t="s">
        <v>71</v>
      </c>
      <c r="C7" s="179">
        <v>516</v>
      </c>
      <c r="D7" s="179">
        <v>3298</v>
      </c>
      <c r="E7" s="179">
        <v>472</v>
      </c>
      <c r="F7" s="179">
        <v>1482</v>
      </c>
      <c r="G7" s="179">
        <v>5768</v>
      </c>
      <c r="H7" s="179">
        <v>554</v>
      </c>
      <c r="I7" s="179">
        <v>2807</v>
      </c>
      <c r="J7" s="179">
        <v>436</v>
      </c>
      <c r="K7" s="179">
        <v>2124</v>
      </c>
      <c r="L7" s="179">
        <v>5921</v>
      </c>
      <c r="M7" s="179">
        <v>11689</v>
      </c>
      <c r="O7" s="180"/>
    </row>
    <row r="8" spans="2:15" ht="13.9" customHeight="1" x14ac:dyDescent="0.4">
      <c r="B8" s="157" t="s">
        <v>72</v>
      </c>
      <c r="C8" s="179">
        <v>319</v>
      </c>
      <c r="D8" s="179">
        <v>2106</v>
      </c>
      <c r="E8" s="179">
        <v>335</v>
      </c>
      <c r="F8" s="179">
        <v>919</v>
      </c>
      <c r="G8" s="179">
        <v>3679</v>
      </c>
      <c r="H8" s="179">
        <v>276</v>
      </c>
      <c r="I8" s="179">
        <v>1847</v>
      </c>
      <c r="J8" s="179">
        <v>267</v>
      </c>
      <c r="K8" s="179">
        <v>1276</v>
      </c>
      <c r="L8" s="179">
        <v>3666</v>
      </c>
      <c r="M8" s="179">
        <v>7345</v>
      </c>
      <c r="O8" s="180"/>
    </row>
    <row r="9" spans="2:15" ht="13.9" customHeight="1" x14ac:dyDescent="0.4">
      <c r="B9" s="157" t="s">
        <v>73</v>
      </c>
      <c r="C9" s="179">
        <v>71</v>
      </c>
      <c r="D9" s="179">
        <v>540</v>
      </c>
      <c r="E9" s="179">
        <v>100</v>
      </c>
      <c r="F9" s="179">
        <v>218</v>
      </c>
      <c r="G9" s="179">
        <v>929</v>
      </c>
      <c r="H9" s="179">
        <v>67</v>
      </c>
      <c r="I9" s="179">
        <v>426</v>
      </c>
      <c r="J9" s="179">
        <v>77</v>
      </c>
      <c r="K9" s="179">
        <v>353</v>
      </c>
      <c r="L9" s="179">
        <v>923</v>
      </c>
      <c r="M9" s="179">
        <v>1852</v>
      </c>
      <c r="O9" s="180"/>
    </row>
    <row r="10" spans="2:15" ht="13.9" customHeight="1" x14ac:dyDescent="0.4">
      <c r="B10" s="157" t="s">
        <v>74</v>
      </c>
      <c r="C10" s="179">
        <v>39</v>
      </c>
      <c r="D10" s="179">
        <v>299</v>
      </c>
      <c r="E10" s="179">
        <v>46</v>
      </c>
      <c r="F10" s="179">
        <v>105</v>
      </c>
      <c r="G10" s="179">
        <v>489</v>
      </c>
      <c r="H10" s="179">
        <v>35</v>
      </c>
      <c r="I10" s="179">
        <v>267</v>
      </c>
      <c r="J10" s="179">
        <v>29</v>
      </c>
      <c r="K10" s="179">
        <v>164</v>
      </c>
      <c r="L10" s="179">
        <v>495</v>
      </c>
      <c r="M10" s="179">
        <v>984</v>
      </c>
      <c r="O10" s="180"/>
    </row>
    <row r="11" spans="2:15" ht="13.9" customHeight="1" x14ac:dyDescent="0.4">
      <c r="B11" s="157" t="s">
        <v>75</v>
      </c>
      <c r="C11" s="179">
        <v>45</v>
      </c>
      <c r="D11" s="179">
        <v>402</v>
      </c>
      <c r="E11" s="179">
        <v>50</v>
      </c>
      <c r="F11" s="179">
        <v>154</v>
      </c>
      <c r="G11" s="179">
        <v>651</v>
      </c>
      <c r="H11" s="179">
        <v>51</v>
      </c>
      <c r="I11" s="179">
        <v>317</v>
      </c>
      <c r="J11" s="179">
        <v>33</v>
      </c>
      <c r="K11" s="179">
        <v>240</v>
      </c>
      <c r="L11" s="179">
        <v>641</v>
      </c>
      <c r="M11" s="179">
        <v>1292</v>
      </c>
      <c r="O11" s="180"/>
    </row>
    <row r="12" spans="2:15" ht="13.9" customHeight="1" x14ac:dyDescent="0.4">
      <c r="B12" s="157" t="s">
        <v>76</v>
      </c>
      <c r="C12" s="179">
        <v>73</v>
      </c>
      <c r="D12" s="179">
        <v>861</v>
      </c>
      <c r="E12" s="179">
        <v>115</v>
      </c>
      <c r="F12" s="179">
        <v>429</v>
      </c>
      <c r="G12" s="179">
        <v>1478</v>
      </c>
      <c r="H12" s="179">
        <v>96</v>
      </c>
      <c r="I12" s="179">
        <v>706</v>
      </c>
      <c r="J12" s="179">
        <v>92</v>
      </c>
      <c r="K12" s="179">
        <v>615</v>
      </c>
      <c r="L12" s="179">
        <v>1509</v>
      </c>
      <c r="M12" s="179">
        <v>2987</v>
      </c>
      <c r="O12" s="180"/>
    </row>
    <row r="13" spans="2:15" ht="13.9" customHeight="1" x14ac:dyDescent="0.4">
      <c r="B13" s="157" t="s">
        <v>77</v>
      </c>
      <c r="C13" s="179">
        <v>345</v>
      </c>
      <c r="D13" s="179">
        <v>3226</v>
      </c>
      <c r="E13" s="179">
        <v>515</v>
      </c>
      <c r="F13" s="179">
        <v>1332</v>
      </c>
      <c r="G13" s="179">
        <v>5418</v>
      </c>
      <c r="H13" s="179">
        <v>354</v>
      </c>
      <c r="I13" s="179">
        <v>2864</v>
      </c>
      <c r="J13" s="179">
        <v>408</v>
      </c>
      <c r="K13" s="179">
        <v>1930</v>
      </c>
      <c r="L13" s="179">
        <v>5556</v>
      </c>
      <c r="M13" s="179">
        <v>10974</v>
      </c>
      <c r="O13" s="180"/>
    </row>
    <row r="14" spans="2:15" ht="13.9" customHeight="1" x14ac:dyDescent="0.4">
      <c r="B14" s="157" t="s">
        <v>78</v>
      </c>
      <c r="C14" s="179">
        <v>130</v>
      </c>
      <c r="D14" s="179">
        <v>1165</v>
      </c>
      <c r="E14" s="179">
        <v>222</v>
      </c>
      <c r="F14" s="179">
        <v>798</v>
      </c>
      <c r="G14" s="179">
        <v>2315</v>
      </c>
      <c r="H14" s="179">
        <v>91</v>
      </c>
      <c r="I14" s="179">
        <v>1010</v>
      </c>
      <c r="J14" s="179">
        <v>187</v>
      </c>
      <c r="K14" s="179">
        <v>1144</v>
      </c>
      <c r="L14" s="179">
        <v>2432</v>
      </c>
      <c r="M14" s="179">
        <v>4747</v>
      </c>
      <c r="O14" s="180"/>
    </row>
    <row r="15" spans="2:15" ht="13.9" customHeight="1" x14ac:dyDescent="0.4">
      <c r="B15" s="157" t="s">
        <v>79</v>
      </c>
      <c r="C15" s="179">
        <v>4</v>
      </c>
      <c r="D15" s="179">
        <v>29</v>
      </c>
      <c r="E15" s="179">
        <v>6</v>
      </c>
      <c r="F15" s="179">
        <v>36</v>
      </c>
      <c r="G15" s="179">
        <v>75</v>
      </c>
      <c r="H15" s="179">
        <v>2</v>
      </c>
      <c r="I15" s="179">
        <v>24</v>
      </c>
      <c r="J15" s="179">
        <v>8</v>
      </c>
      <c r="K15" s="179">
        <v>43</v>
      </c>
      <c r="L15" s="179">
        <v>77</v>
      </c>
      <c r="M15" s="179">
        <v>152</v>
      </c>
      <c r="O15" s="180"/>
    </row>
    <row r="16" spans="2:15" ht="13.9" customHeight="1" x14ac:dyDescent="0.4">
      <c r="B16" s="157" t="s">
        <v>80</v>
      </c>
      <c r="C16" s="179">
        <v>239</v>
      </c>
      <c r="D16" s="179">
        <v>1918</v>
      </c>
      <c r="E16" s="179">
        <v>374</v>
      </c>
      <c r="F16" s="179">
        <v>1287</v>
      </c>
      <c r="G16" s="179">
        <v>3818</v>
      </c>
      <c r="H16" s="179">
        <v>221</v>
      </c>
      <c r="I16" s="179">
        <v>1568</v>
      </c>
      <c r="J16" s="179">
        <v>304</v>
      </c>
      <c r="K16" s="179">
        <v>2028</v>
      </c>
      <c r="L16" s="179">
        <v>4121</v>
      </c>
      <c r="M16" s="179">
        <v>7939</v>
      </c>
      <c r="O16" s="180"/>
    </row>
    <row r="17" spans="2:15" ht="13.9" customHeight="1" x14ac:dyDescent="0.4">
      <c r="B17" s="157" t="s">
        <v>81</v>
      </c>
      <c r="C17" s="179">
        <v>70</v>
      </c>
      <c r="D17" s="179">
        <v>774</v>
      </c>
      <c r="E17" s="179">
        <v>173</v>
      </c>
      <c r="F17" s="179">
        <v>475</v>
      </c>
      <c r="G17" s="179">
        <v>1492</v>
      </c>
      <c r="H17" s="179">
        <v>76</v>
      </c>
      <c r="I17" s="179">
        <v>617</v>
      </c>
      <c r="J17" s="179">
        <v>160</v>
      </c>
      <c r="K17" s="179">
        <v>803</v>
      </c>
      <c r="L17" s="179">
        <v>1656</v>
      </c>
      <c r="M17" s="179">
        <v>3148</v>
      </c>
      <c r="O17" s="180"/>
    </row>
    <row r="18" spans="2:15" ht="13.9" customHeight="1" x14ac:dyDescent="0.4">
      <c r="B18" s="157" t="s">
        <v>82</v>
      </c>
      <c r="C18" s="179">
        <v>83</v>
      </c>
      <c r="D18" s="179">
        <v>872</v>
      </c>
      <c r="E18" s="179">
        <v>154</v>
      </c>
      <c r="F18" s="179">
        <v>505</v>
      </c>
      <c r="G18" s="179">
        <v>1614</v>
      </c>
      <c r="H18" s="179">
        <v>72</v>
      </c>
      <c r="I18" s="179">
        <v>721</v>
      </c>
      <c r="J18" s="179">
        <v>167</v>
      </c>
      <c r="K18" s="179">
        <v>842</v>
      </c>
      <c r="L18" s="179">
        <v>1802</v>
      </c>
      <c r="M18" s="179">
        <v>3416</v>
      </c>
      <c r="O18" s="180"/>
    </row>
    <row r="19" spans="2:15" ht="13.9" customHeight="1" x14ac:dyDescent="0.4">
      <c r="B19" s="157" t="s">
        <v>83</v>
      </c>
      <c r="C19" s="179">
        <v>120</v>
      </c>
      <c r="D19" s="179">
        <v>654</v>
      </c>
      <c r="E19" s="179">
        <v>96</v>
      </c>
      <c r="F19" s="179">
        <v>253</v>
      </c>
      <c r="G19" s="179">
        <v>1123</v>
      </c>
      <c r="H19" s="179">
        <v>108</v>
      </c>
      <c r="I19" s="179">
        <v>597</v>
      </c>
      <c r="J19" s="179">
        <v>109</v>
      </c>
      <c r="K19" s="179">
        <v>417</v>
      </c>
      <c r="L19" s="179">
        <v>1231</v>
      </c>
      <c r="M19" s="179">
        <v>2354</v>
      </c>
      <c r="O19" s="180"/>
    </row>
    <row r="20" spans="2:15" ht="13.9" customHeight="1" x14ac:dyDescent="0.4">
      <c r="B20" s="157" t="s">
        <v>84</v>
      </c>
      <c r="C20" s="179">
        <v>84</v>
      </c>
      <c r="D20" s="179">
        <v>782</v>
      </c>
      <c r="E20" s="179">
        <v>113</v>
      </c>
      <c r="F20" s="179">
        <v>490</v>
      </c>
      <c r="G20" s="179">
        <v>1469</v>
      </c>
      <c r="H20" s="179">
        <v>53</v>
      </c>
      <c r="I20" s="179">
        <v>594</v>
      </c>
      <c r="J20" s="179">
        <v>115</v>
      </c>
      <c r="K20" s="179">
        <v>743</v>
      </c>
      <c r="L20" s="179">
        <v>1505</v>
      </c>
      <c r="M20" s="179">
        <v>2974</v>
      </c>
      <c r="O20" s="180"/>
    </row>
    <row r="21" spans="2:15" ht="13.9" customHeight="1" x14ac:dyDescent="0.4">
      <c r="B21" s="157" t="s">
        <v>85</v>
      </c>
      <c r="C21" s="179">
        <v>132</v>
      </c>
      <c r="D21" s="179">
        <v>1068</v>
      </c>
      <c r="E21" s="179">
        <v>154</v>
      </c>
      <c r="F21" s="179">
        <v>585</v>
      </c>
      <c r="G21" s="179">
        <v>1939</v>
      </c>
      <c r="H21" s="179">
        <v>126</v>
      </c>
      <c r="I21" s="179">
        <v>877</v>
      </c>
      <c r="J21" s="179">
        <v>132</v>
      </c>
      <c r="K21" s="179">
        <v>790</v>
      </c>
      <c r="L21" s="179">
        <v>1925</v>
      </c>
      <c r="M21" s="179">
        <v>3864</v>
      </c>
      <c r="O21" s="180"/>
    </row>
    <row r="22" spans="2:15" ht="13.9" customHeight="1" x14ac:dyDescent="0.4">
      <c r="B22" s="157" t="s">
        <v>86</v>
      </c>
      <c r="C22" s="179">
        <v>42</v>
      </c>
      <c r="D22" s="179">
        <v>310</v>
      </c>
      <c r="E22" s="179">
        <v>58</v>
      </c>
      <c r="F22" s="179">
        <v>171</v>
      </c>
      <c r="G22" s="179">
        <v>581</v>
      </c>
      <c r="H22" s="179">
        <v>58</v>
      </c>
      <c r="I22" s="179">
        <v>305</v>
      </c>
      <c r="J22" s="179">
        <v>37</v>
      </c>
      <c r="K22" s="179">
        <v>236</v>
      </c>
      <c r="L22" s="179">
        <v>636</v>
      </c>
      <c r="M22" s="179">
        <v>1217</v>
      </c>
      <c r="O22" s="180"/>
    </row>
    <row r="23" spans="2:15" ht="13.9" customHeight="1" x14ac:dyDescent="0.4">
      <c r="B23" s="157" t="s">
        <v>87</v>
      </c>
      <c r="C23" s="179">
        <v>64</v>
      </c>
      <c r="D23" s="179">
        <v>487</v>
      </c>
      <c r="E23" s="179">
        <v>112</v>
      </c>
      <c r="F23" s="179">
        <v>417</v>
      </c>
      <c r="G23" s="179">
        <v>1080</v>
      </c>
      <c r="H23" s="179">
        <v>50</v>
      </c>
      <c r="I23" s="179">
        <v>417</v>
      </c>
      <c r="J23" s="179">
        <v>119</v>
      </c>
      <c r="K23" s="179">
        <v>533</v>
      </c>
      <c r="L23" s="179">
        <v>1119</v>
      </c>
      <c r="M23" s="179">
        <v>2199</v>
      </c>
      <c r="O23" s="180"/>
    </row>
    <row r="24" spans="2:15" ht="13.9" customHeight="1" x14ac:dyDescent="0.4">
      <c r="B24" s="157" t="s">
        <v>88</v>
      </c>
      <c r="C24" s="179">
        <v>224</v>
      </c>
      <c r="D24" s="179">
        <v>1358</v>
      </c>
      <c r="E24" s="179">
        <v>207</v>
      </c>
      <c r="F24" s="179">
        <v>762</v>
      </c>
      <c r="G24" s="179">
        <v>2551</v>
      </c>
      <c r="H24" s="179">
        <v>176</v>
      </c>
      <c r="I24" s="179">
        <v>1209</v>
      </c>
      <c r="J24" s="179">
        <v>164</v>
      </c>
      <c r="K24" s="179">
        <v>1132</v>
      </c>
      <c r="L24" s="179">
        <v>2681</v>
      </c>
      <c r="M24" s="179">
        <v>5232</v>
      </c>
      <c r="O24" s="180"/>
    </row>
    <row r="25" spans="2:15" ht="13.9" customHeight="1" x14ac:dyDescent="0.4">
      <c r="B25" s="157" t="s">
        <v>89</v>
      </c>
      <c r="C25" s="179">
        <v>37</v>
      </c>
      <c r="D25" s="179">
        <v>439</v>
      </c>
      <c r="E25" s="179">
        <v>76</v>
      </c>
      <c r="F25" s="179">
        <v>317</v>
      </c>
      <c r="G25" s="179">
        <v>869</v>
      </c>
      <c r="H25" s="179">
        <v>40</v>
      </c>
      <c r="I25" s="179">
        <v>400</v>
      </c>
      <c r="J25" s="179">
        <v>104</v>
      </c>
      <c r="K25" s="179">
        <v>520</v>
      </c>
      <c r="L25" s="179">
        <v>1064</v>
      </c>
      <c r="M25" s="179">
        <v>1933</v>
      </c>
      <c r="O25" s="180"/>
    </row>
    <row r="26" spans="2:15" ht="13.9" customHeight="1" x14ac:dyDescent="0.4">
      <c r="B26" s="157" t="s">
        <v>90</v>
      </c>
      <c r="C26" s="179">
        <v>67</v>
      </c>
      <c r="D26" s="179">
        <v>525</v>
      </c>
      <c r="E26" s="179">
        <v>99</v>
      </c>
      <c r="F26" s="179">
        <v>278</v>
      </c>
      <c r="G26" s="179">
        <v>969</v>
      </c>
      <c r="H26" s="179">
        <v>59</v>
      </c>
      <c r="I26" s="179">
        <v>547</v>
      </c>
      <c r="J26" s="179">
        <v>81</v>
      </c>
      <c r="K26" s="179">
        <v>488</v>
      </c>
      <c r="L26" s="179">
        <v>1175</v>
      </c>
      <c r="M26" s="179">
        <v>2144</v>
      </c>
      <c r="O26" s="180"/>
    </row>
    <row r="27" spans="2:15" ht="13.9" customHeight="1" x14ac:dyDescent="0.4">
      <c r="B27" s="157" t="s">
        <v>91</v>
      </c>
      <c r="C27" s="179">
        <v>95</v>
      </c>
      <c r="D27" s="179">
        <v>666</v>
      </c>
      <c r="E27" s="179">
        <v>115</v>
      </c>
      <c r="F27" s="179">
        <v>356</v>
      </c>
      <c r="G27" s="179">
        <v>1232</v>
      </c>
      <c r="H27" s="179">
        <v>85</v>
      </c>
      <c r="I27" s="179">
        <v>643</v>
      </c>
      <c r="J27" s="179">
        <v>103</v>
      </c>
      <c r="K27" s="179">
        <v>587</v>
      </c>
      <c r="L27" s="179">
        <v>1418</v>
      </c>
      <c r="M27" s="179">
        <v>2650</v>
      </c>
      <c r="O27" s="180"/>
    </row>
    <row r="28" spans="2:15" ht="13.9" customHeight="1" x14ac:dyDescent="0.4">
      <c r="B28" s="157" t="s">
        <v>92</v>
      </c>
      <c r="C28" s="179">
        <v>103</v>
      </c>
      <c r="D28" s="179">
        <v>850</v>
      </c>
      <c r="E28" s="179">
        <v>133</v>
      </c>
      <c r="F28" s="179">
        <v>446</v>
      </c>
      <c r="G28" s="179">
        <v>1532</v>
      </c>
      <c r="H28" s="179">
        <v>125</v>
      </c>
      <c r="I28" s="179">
        <v>738</v>
      </c>
      <c r="J28" s="179">
        <v>118</v>
      </c>
      <c r="K28" s="179">
        <v>701</v>
      </c>
      <c r="L28" s="179">
        <v>1682</v>
      </c>
      <c r="M28" s="179">
        <v>3214</v>
      </c>
      <c r="O28" s="180"/>
    </row>
    <row r="29" spans="2:15" ht="13.9" customHeight="1" x14ac:dyDescent="0.4">
      <c r="B29" s="157" t="s">
        <v>93</v>
      </c>
      <c r="C29" s="179">
        <v>70</v>
      </c>
      <c r="D29" s="179">
        <v>505</v>
      </c>
      <c r="E29" s="179">
        <v>68</v>
      </c>
      <c r="F29" s="179">
        <v>316</v>
      </c>
      <c r="G29" s="179">
        <v>959</v>
      </c>
      <c r="H29" s="179">
        <v>66</v>
      </c>
      <c r="I29" s="179">
        <v>383</v>
      </c>
      <c r="J29" s="179">
        <v>65</v>
      </c>
      <c r="K29" s="179">
        <v>487</v>
      </c>
      <c r="L29" s="179">
        <v>1001</v>
      </c>
      <c r="M29" s="179">
        <v>1960</v>
      </c>
      <c r="O29" s="180"/>
    </row>
    <row r="30" spans="2:15" ht="13.9" customHeight="1" x14ac:dyDescent="0.4">
      <c r="B30" s="157" t="s">
        <v>94</v>
      </c>
      <c r="C30" s="179">
        <v>129</v>
      </c>
      <c r="D30" s="179">
        <v>961</v>
      </c>
      <c r="E30" s="179">
        <v>140</v>
      </c>
      <c r="F30" s="179">
        <v>605</v>
      </c>
      <c r="G30" s="179">
        <v>1835</v>
      </c>
      <c r="H30" s="179">
        <v>140</v>
      </c>
      <c r="I30" s="179">
        <v>776</v>
      </c>
      <c r="J30" s="179">
        <v>142</v>
      </c>
      <c r="K30" s="179">
        <v>870</v>
      </c>
      <c r="L30" s="179">
        <v>1928</v>
      </c>
      <c r="M30" s="179">
        <v>3763</v>
      </c>
      <c r="O30" s="180"/>
    </row>
    <row r="31" spans="2:15" ht="13.9" customHeight="1" x14ac:dyDescent="0.4">
      <c r="B31" s="157" t="s">
        <v>95</v>
      </c>
      <c r="C31" s="179">
        <v>10</v>
      </c>
      <c r="D31" s="179">
        <v>79</v>
      </c>
      <c r="E31" s="179">
        <v>14</v>
      </c>
      <c r="F31" s="179">
        <v>67</v>
      </c>
      <c r="G31" s="179">
        <v>170</v>
      </c>
      <c r="H31" s="179">
        <v>15</v>
      </c>
      <c r="I31" s="179">
        <v>55</v>
      </c>
      <c r="J31" s="179">
        <v>20</v>
      </c>
      <c r="K31" s="179">
        <v>88</v>
      </c>
      <c r="L31" s="179">
        <v>178</v>
      </c>
      <c r="M31" s="179">
        <v>348</v>
      </c>
      <c r="O31" s="180"/>
    </row>
    <row r="32" spans="2:15" ht="13.9" customHeight="1" x14ac:dyDescent="0.4">
      <c r="B32" s="157" t="s">
        <v>96</v>
      </c>
      <c r="C32" s="179">
        <v>246</v>
      </c>
      <c r="D32" s="179">
        <v>1786</v>
      </c>
      <c r="E32" s="179">
        <v>368</v>
      </c>
      <c r="F32" s="179">
        <v>1090</v>
      </c>
      <c r="G32" s="179">
        <v>3490</v>
      </c>
      <c r="H32" s="179">
        <v>259</v>
      </c>
      <c r="I32" s="179">
        <v>1592</v>
      </c>
      <c r="J32" s="179">
        <v>342</v>
      </c>
      <c r="K32" s="179">
        <v>1681</v>
      </c>
      <c r="L32" s="179">
        <v>3874</v>
      </c>
      <c r="M32" s="179">
        <v>7364</v>
      </c>
      <c r="O32" s="180"/>
    </row>
    <row r="33" spans="2:15" ht="13.9" customHeight="1" x14ac:dyDescent="0.4">
      <c r="B33" s="157" t="s">
        <v>97</v>
      </c>
      <c r="C33" s="179">
        <v>441</v>
      </c>
      <c r="D33" s="179">
        <v>2847</v>
      </c>
      <c r="E33" s="179">
        <v>521</v>
      </c>
      <c r="F33" s="179">
        <v>1505</v>
      </c>
      <c r="G33" s="179">
        <v>5314</v>
      </c>
      <c r="H33" s="179">
        <v>427</v>
      </c>
      <c r="I33" s="179">
        <v>2675</v>
      </c>
      <c r="J33" s="179">
        <v>471</v>
      </c>
      <c r="K33" s="179">
        <v>2447</v>
      </c>
      <c r="L33" s="179">
        <v>6020</v>
      </c>
      <c r="M33" s="179">
        <v>11334</v>
      </c>
      <c r="O33" s="180"/>
    </row>
    <row r="34" spans="2:15" ht="13.9" customHeight="1" x14ac:dyDescent="0.4">
      <c r="B34" s="157" t="s">
        <v>98</v>
      </c>
      <c r="C34" s="179">
        <v>400</v>
      </c>
      <c r="D34" s="179">
        <v>2781</v>
      </c>
      <c r="E34" s="179">
        <v>582</v>
      </c>
      <c r="F34" s="179">
        <v>1832</v>
      </c>
      <c r="G34" s="179">
        <v>5595</v>
      </c>
      <c r="H34" s="179">
        <v>392</v>
      </c>
      <c r="I34" s="179">
        <v>2481</v>
      </c>
      <c r="J34" s="179">
        <v>536</v>
      </c>
      <c r="K34" s="179">
        <v>2827</v>
      </c>
      <c r="L34" s="179">
        <v>6236</v>
      </c>
      <c r="M34" s="179">
        <v>11831</v>
      </c>
      <c r="O34" s="180"/>
    </row>
    <row r="35" spans="2:15" ht="13.9" customHeight="1" x14ac:dyDescent="0.4">
      <c r="B35" s="157" t="s">
        <v>99</v>
      </c>
      <c r="C35" s="179">
        <v>51</v>
      </c>
      <c r="D35" s="179">
        <v>428</v>
      </c>
      <c r="E35" s="179">
        <v>114</v>
      </c>
      <c r="F35" s="179">
        <v>432</v>
      </c>
      <c r="G35" s="179">
        <v>1025</v>
      </c>
      <c r="H35" s="179">
        <v>39</v>
      </c>
      <c r="I35" s="179">
        <v>375</v>
      </c>
      <c r="J35" s="179">
        <v>104</v>
      </c>
      <c r="K35" s="179">
        <v>749</v>
      </c>
      <c r="L35" s="179">
        <v>1267</v>
      </c>
      <c r="M35" s="179">
        <v>2292</v>
      </c>
      <c r="O35" s="180"/>
    </row>
    <row r="36" spans="2:15" ht="13.9" customHeight="1" x14ac:dyDescent="0.4">
      <c r="B36" s="157" t="s">
        <v>100</v>
      </c>
      <c r="C36" s="179">
        <v>44</v>
      </c>
      <c r="D36" s="179">
        <v>436</v>
      </c>
      <c r="E36" s="179">
        <v>94</v>
      </c>
      <c r="F36" s="179">
        <v>396</v>
      </c>
      <c r="G36" s="179">
        <v>970</v>
      </c>
      <c r="H36" s="179">
        <v>36</v>
      </c>
      <c r="I36" s="179">
        <v>346</v>
      </c>
      <c r="J36" s="179">
        <v>96</v>
      </c>
      <c r="K36" s="179">
        <v>588</v>
      </c>
      <c r="L36" s="179">
        <v>1066</v>
      </c>
      <c r="M36" s="179">
        <v>2036</v>
      </c>
      <c r="O36" s="180"/>
    </row>
    <row r="37" spans="2:15" ht="13.9" customHeight="1" x14ac:dyDescent="0.4">
      <c r="B37" s="157" t="s">
        <v>101</v>
      </c>
      <c r="C37" s="179">
        <v>180</v>
      </c>
      <c r="D37" s="179">
        <v>1385</v>
      </c>
      <c r="E37" s="179">
        <v>331</v>
      </c>
      <c r="F37" s="179">
        <v>745</v>
      </c>
      <c r="G37" s="179">
        <v>2641</v>
      </c>
      <c r="H37" s="179">
        <v>156</v>
      </c>
      <c r="I37" s="179">
        <v>1386</v>
      </c>
      <c r="J37" s="179">
        <v>246</v>
      </c>
      <c r="K37" s="179">
        <v>1263</v>
      </c>
      <c r="L37" s="179">
        <v>3051</v>
      </c>
      <c r="M37" s="179">
        <v>5692</v>
      </c>
      <c r="O37" s="180"/>
    </row>
    <row r="38" spans="2:15" ht="13.9" customHeight="1" x14ac:dyDescent="0.4">
      <c r="B38" s="157" t="s">
        <v>102</v>
      </c>
      <c r="C38" s="179">
        <v>203</v>
      </c>
      <c r="D38" s="179">
        <v>1170</v>
      </c>
      <c r="E38" s="179">
        <v>245</v>
      </c>
      <c r="F38" s="179">
        <v>857</v>
      </c>
      <c r="G38" s="179">
        <v>2475</v>
      </c>
      <c r="H38" s="179">
        <v>167</v>
      </c>
      <c r="I38" s="179">
        <v>1044</v>
      </c>
      <c r="J38" s="179">
        <v>237</v>
      </c>
      <c r="K38" s="179">
        <v>1356</v>
      </c>
      <c r="L38" s="179">
        <v>2804</v>
      </c>
      <c r="M38" s="179">
        <v>5279</v>
      </c>
      <c r="O38" s="180"/>
    </row>
    <row r="39" spans="2:15" ht="13.9" customHeight="1" x14ac:dyDescent="0.4">
      <c r="B39" s="157" t="s">
        <v>103</v>
      </c>
      <c r="C39" s="179">
        <v>149</v>
      </c>
      <c r="D39" s="179">
        <v>1295</v>
      </c>
      <c r="E39" s="179">
        <v>293</v>
      </c>
      <c r="F39" s="179">
        <v>1089</v>
      </c>
      <c r="G39" s="179">
        <v>2826</v>
      </c>
      <c r="H39" s="179">
        <v>127</v>
      </c>
      <c r="I39" s="179">
        <v>1010</v>
      </c>
      <c r="J39" s="179">
        <v>263</v>
      </c>
      <c r="K39" s="179">
        <v>1669</v>
      </c>
      <c r="L39" s="179">
        <v>3069</v>
      </c>
      <c r="M39" s="179">
        <v>5895</v>
      </c>
      <c r="O39" s="180"/>
    </row>
    <row r="40" spans="2:15" ht="13.9" customHeight="1" x14ac:dyDescent="0.4">
      <c r="B40" s="157" t="s">
        <v>104</v>
      </c>
      <c r="C40" s="179">
        <v>272</v>
      </c>
      <c r="D40" s="179">
        <v>1930</v>
      </c>
      <c r="E40" s="179">
        <v>307</v>
      </c>
      <c r="F40" s="179">
        <v>1001</v>
      </c>
      <c r="G40" s="179">
        <v>3510</v>
      </c>
      <c r="H40" s="179">
        <v>265</v>
      </c>
      <c r="I40" s="179">
        <v>1837</v>
      </c>
      <c r="J40" s="179">
        <v>279</v>
      </c>
      <c r="K40" s="179">
        <v>1573</v>
      </c>
      <c r="L40" s="179">
        <v>3954</v>
      </c>
      <c r="M40" s="179">
        <v>7464</v>
      </c>
      <c r="O40" s="180"/>
    </row>
    <row r="41" spans="2:15" ht="13.9" customHeight="1" x14ac:dyDescent="0.4">
      <c r="B41" s="157" t="s">
        <v>105</v>
      </c>
      <c r="C41" s="179">
        <v>0</v>
      </c>
      <c r="D41" s="179">
        <v>25</v>
      </c>
      <c r="E41" s="179">
        <v>4</v>
      </c>
      <c r="F41" s="179">
        <v>6</v>
      </c>
      <c r="G41" s="179">
        <v>35</v>
      </c>
      <c r="H41" s="179">
        <v>0</v>
      </c>
      <c r="I41" s="179">
        <v>17</v>
      </c>
      <c r="J41" s="179">
        <v>0</v>
      </c>
      <c r="K41" s="179">
        <v>11</v>
      </c>
      <c r="L41" s="179">
        <v>28</v>
      </c>
      <c r="M41" s="179">
        <v>63</v>
      </c>
      <c r="O41" s="180"/>
    </row>
    <row r="42" spans="2:15" ht="13.9" customHeight="1" x14ac:dyDescent="0.4">
      <c r="B42" s="157" t="s">
        <v>106</v>
      </c>
      <c r="C42" s="179">
        <v>21</v>
      </c>
      <c r="D42" s="179">
        <v>174</v>
      </c>
      <c r="E42" s="179">
        <v>22</v>
      </c>
      <c r="F42" s="179">
        <v>89</v>
      </c>
      <c r="G42" s="179">
        <v>306</v>
      </c>
      <c r="H42" s="179">
        <v>31</v>
      </c>
      <c r="I42" s="179">
        <v>127</v>
      </c>
      <c r="J42" s="179">
        <v>25</v>
      </c>
      <c r="K42" s="179">
        <v>133</v>
      </c>
      <c r="L42" s="179">
        <v>316</v>
      </c>
      <c r="M42" s="179">
        <v>622</v>
      </c>
      <c r="O42" s="180"/>
    </row>
    <row r="43" spans="2:15" ht="13.9" customHeight="1" x14ac:dyDescent="0.4">
      <c r="B43" s="157" t="s">
        <v>107</v>
      </c>
      <c r="C43" s="179">
        <v>139</v>
      </c>
      <c r="D43" s="179">
        <v>851</v>
      </c>
      <c r="E43" s="179">
        <v>169</v>
      </c>
      <c r="F43" s="179">
        <v>497</v>
      </c>
      <c r="G43" s="179">
        <v>1656</v>
      </c>
      <c r="H43" s="179">
        <v>120</v>
      </c>
      <c r="I43" s="179">
        <v>738</v>
      </c>
      <c r="J43" s="179">
        <v>120</v>
      </c>
      <c r="K43" s="179">
        <v>769</v>
      </c>
      <c r="L43" s="179">
        <v>1747</v>
      </c>
      <c r="M43" s="179">
        <v>3403</v>
      </c>
      <c r="O43" s="180"/>
    </row>
    <row r="44" spans="2:15" ht="13.9" customHeight="1" x14ac:dyDescent="0.4">
      <c r="B44" s="157" t="s">
        <v>108</v>
      </c>
      <c r="C44" s="179">
        <v>229</v>
      </c>
      <c r="D44" s="179">
        <v>2088</v>
      </c>
      <c r="E44" s="179">
        <v>431</v>
      </c>
      <c r="F44" s="179">
        <v>1454</v>
      </c>
      <c r="G44" s="179">
        <v>4202</v>
      </c>
      <c r="H44" s="179">
        <v>217</v>
      </c>
      <c r="I44" s="179">
        <v>1850</v>
      </c>
      <c r="J44" s="179">
        <v>437</v>
      </c>
      <c r="K44" s="179">
        <v>2370</v>
      </c>
      <c r="L44" s="179">
        <v>4874</v>
      </c>
      <c r="M44" s="179">
        <v>9076</v>
      </c>
      <c r="O44" s="180"/>
    </row>
    <row r="45" spans="2:15" ht="13.9" customHeight="1" x14ac:dyDescent="0.4">
      <c r="B45" s="157" t="s">
        <v>109</v>
      </c>
      <c r="C45" s="179">
        <v>304</v>
      </c>
      <c r="D45" s="179">
        <v>1988</v>
      </c>
      <c r="E45" s="179">
        <v>233</v>
      </c>
      <c r="F45" s="179">
        <v>773</v>
      </c>
      <c r="G45" s="179">
        <v>3298</v>
      </c>
      <c r="H45" s="179">
        <v>289</v>
      </c>
      <c r="I45" s="179">
        <v>1334</v>
      </c>
      <c r="J45" s="179">
        <v>225</v>
      </c>
      <c r="K45" s="179">
        <v>1049</v>
      </c>
      <c r="L45" s="179">
        <v>2897</v>
      </c>
      <c r="M45" s="179">
        <v>6195</v>
      </c>
      <c r="O45" s="180"/>
    </row>
    <row r="46" spans="2:15" ht="13.9" customHeight="1" x14ac:dyDescent="0.4">
      <c r="B46" s="157" t="s">
        <v>110</v>
      </c>
      <c r="C46" s="179">
        <v>754</v>
      </c>
      <c r="D46" s="179">
        <v>3307</v>
      </c>
      <c r="E46" s="179">
        <v>705</v>
      </c>
      <c r="F46" s="179">
        <v>1415</v>
      </c>
      <c r="G46" s="179">
        <v>6181</v>
      </c>
      <c r="H46" s="179">
        <v>665</v>
      </c>
      <c r="I46" s="179">
        <v>2819</v>
      </c>
      <c r="J46" s="179">
        <v>743</v>
      </c>
      <c r="K46" s="179">
        <v>2095</v>
      </c>
      <c r="L46" s="179">
        <v>6322</v>
      </c>
      <c r="M46" s="179">
        <v>12503</v>
      </c>
      <c r="O46" s="180"/>
    </row>
    <row r="47" spans="2:15" ht="13.9" customHeight="1" x14ac:dyDescent="0.4">
      <c r="B47" s="157" t="s">
        <v>111</v>
      </c>
      <c r="C47" s="179">
        <v>59</v>
      </c>
      <c r="D47" s="179">
        <v>339</v>
      </c>
      <c r="E47" s="179">
        <v>62</v>
      </c>
      <c r="F47" s="179">
        <v>133</v>
      </c>
      <c r="G47" s="179">
        <v>593</v>
      </c>
      <c r="H47" s="179">
        <v>46</v>
      </c>
      <c r="I47" s="179">
        <v>209</v>
      </c>
      <c r="J47" s="179">
        <v>31</v>
      </c>
      <c r="K47" s="179">
        <v>206</v>
      </c>
      <c r="L47" s="179">
        <v>492</v>
      </c>
      <c r="M47" s="179">
        <v>1085</v>
      </c>
      <c r="O47" s="180"/>
    </row>
    <row r="48" spans="2:15" ht="13.9" customHeight="1" x14ac:dyDescent="0.4">
      <c r="B48" s="157" t="s">
        <v>55</v>
      </c>
      <c r="C48" s="183">
        <v>7471</v>
      </c>
      <c r="D48" s="183">
        <v>52239</v>
      </c>
      <c r="E48" s="183">
        <v>9127</v>
      </c>
      <c r="F48" s="183">
        <v>28281</v>
      </c>
      <c r="G48" s="183">
        <v>97118</v>
      </c>
      <c r="H48" s="183">
        <v>7048</v>
      </c>
      <c r="I48" s="183">
        <v>45033</v>
      </c>
      <c r="J48" s="183">
        <v>8291</v>
      </c>
      <c r="K48" s="183">
        <v>42938</v>
      </c>
      <c r="L48" s="183">
        <v>103310</v>
      </c>
      <c r="M48" s="183">
        <v>200428</v>
      </c>
      <c r="O48" s="180"/>
    </row>
  </sheetData>
  <mergeCells count="4">
    <mergeCell ref="B3:B4"/>
    <mergeCell ref="C3:G3"/>
    <mergeCell ref="H3:L3"/>
    <mergeCell ref="M3:M4"/>
  </mergeCells>
  <phoneticPr fontId="2"/>
  <pageMargins left="0.78740157480314965" right="0.78740157480314965" top="0.98425196850393704" bottom="0.98425196850393704" header="0.51181102362204722" footer="0.51181102362204722"/>
  <pageSetup paperSize="9" scale="76"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7"/>
  <sheetViews>
    <sheetView view="pageBreakPreview" zoomScale="60" zoomScaleNormal="100" workbookViewId="0">
      <selection activeCell="N24" sqref="N24"/>
    </sheetView>
  </sheetViews>
  <sheetFormatPr defaultRowHeight="13.5" x14ac:dyDescent="0.4"/>
  <cols>
    <col min="1" max="1" width="9" style="104"/>
    <col min="2" max="2" width="8.875" style="110" customWidth="1"/>
    <col min="3" max="4" width="12.25" style="111" bestFit="1" customWidth="1"/>
    <col min="5" max="16384" width="9" style="104"/>
  </cols>
  <sheetData>
    <row r="1" spans="2:4" s="64" customFormat="1" ht="13.9" customHeight="1" x14ac:dyDescent="0.4">
      <c r="B1" s="98" t="s">
        <v>278</v>
      </c>
      <c r="C1" s="99"/>
      <c r="D1" s="100"/>
    </row>
    <row r="2" spans="2:4" ht="13.9" customHeight="1" x14ac:dyDescent="0.15">
      <c r="B2" s="101"/>
      <c r="C2" s="102"/>
      <c r="D2" s="103" t="s">
        <v>154</v>
      </c>
    </row>
    <row r="3" spans="2:4" ht="13.9" customHeight="1" x14ac:dyDescent="0.4">
      <c r="B3" s="105" t="s">
        <v>65</v>
      </c>
      <c r="C3" s="106" t="s">
        <v>231</v>
      </c>
      <c r="D3" s="107" t="s">
        <v>232</v>
      </c>
    </row>
    <row r="4" spans="2:4" ht="13.9" customHeight="1" x14ac:dyDescent="0.4">
      <c r="B4" s="68" t="s">
        <v>279</v>
      </c>
      <c r="C4" s="108">
        <v>52.94351851851853</v>
      </c>
      <c r="D4" s="108">
        <v>103.42592592592592</v>
      </c>
    </row>
    <row r="5" spans="2:4" ht="13.9" customHeight="1" x14ac:dyDescent="0.4">
      <c r="B5" s="68" t="s">
        <v>280</v>
      </c>
      <c r="C5" s="108">
        <v>38.213043478260872</v>
      </c>
      <c r="D5" s="108">
        <v>92.478260869565219</v>
      </c>
    </row>
    <row r="6" spans="2:4" ht="13.9" customHeight="1" x14ac:dyDescent="0.4">
      <c r="B6" s="68" t="s">
        <v>281</v>
      </c>
      <c r="C6" s="108">
        <v>28.285714285714285</v>
      </c>
      <c r="D6" s="108">
        <v>85.714285714285708</v>
      </c>
    </row>
    <row r="7" spans="2:4" ht="13.9" customHeight="1" x14ac:dyDescent="0.4">
      <c r="B7" s="68" t="s">
        <v>282</v>
      </c>
      <c r="C7" s="109" t="s">
        <v>283</v>
      </c>
      <c r="D7" s="109" t="s">
        <v>283</v>
      </c>
    </row>
    <row r="8" spans="2:4" ht="13.9" customHeight="1" x14ac:dyDescent="0.4">
      <c r="B8" s="68" t="s">
        <v>284</v>
      </c>
      <c r="C8" s="108">
        <v>34.466666666666669</v>
      </c>
      <c r="D8" s="108">
        <v>91.111111111111114</v>
      </c>
    </row>
    <row r="9" spans="2:4" ht="13.9" customHeight="1" x14ac:dyDescent="0.4">
      <c r="B9" s="68" t="s">
        <v>285</v>
      </c>
      <c r="C9" s="108">
        <v>27.4375</v>
      </c>
      <c r="D9" s="108">
        <v>60.125</v>
      </c>
    </row>
    <row r="10" spans="2:4" ht="13.9" customHeight="1" x14ac:dyDescent="0.4">
      <c r="B10" s="68" t="s">
        <v>286</v>
      </c>
      <c r="C10" s="109" t="s">
        <v>283</v>
      </c>
      <c r="D10" s="109" t="s">
        <v>283</v>
      </c>
    </row>
    <row r="11" spans="2:4" ht="13.9" customHeight="1" x14ac:dyDescent="0.4">
      <c r="B11" s="68" t="s">
        <v>287</v>
      </c>
      <c r="C11" s="108">
        <v>50</v>
      </c>
      <c r="D11" s="108">
        <v>112.5</v>
      </c>
    </row>
    <row r="12" spans="2:4" ht="13.9" customHeight="1" x14ac:dyDescent="0.4">
      <c r="B12" s="68" t="s">
        <v>288</v>
      </c>
      <c r="C12" s="108">
        <v>28.066666666666666</v>
      </c>
      <c r="D12" s="108">
        <v>82.333333333333329</v>
      </c>
    </row>
    <row r="13" spans="2:4" ht="13.9" customHeight="1" x14ac:dyDescent="0.4">
      <c r="B13" s="68" t="s">
        <v>289</v>
      </c>
      <c r="C13" s="108">
        <v>36</v>
      </c>
      <c r="D13" s="108">
        <v>131.66666666666666</v>
      </c>
    </row>
    <row r="14" spans="2:4" ht="13.9" customHeight="1" x14ac:dyDescent="0.4">
      <c r="B14" s="68" t="s">
        <v>290</v>
      </c>
      <c r="C14" s="109" t="s">
        <v>291</v>
      </c>
      <c r="D14" s="109" t="s">
        <v>283</v>
      </c>
    </row>
    <row r="15" spans="2:4" ht="13.9" customHeight="1" x14ac:dyDescent="0.4">
      <c r="B15" s="68" t="s">
        <v>245</v>
      </c>
      <c r="C15" s="108">
        <v>26.88666666666667</v>
      </c>
      <c r="D15" s="108">
        <v>74.900000000000006</v>
      </c>
    </row>
    <row r="16" spans="2:4" ht="13.9" customHeight="1" x14ac:dyDescent="0.4">
      <c r="B16" s="68" t="s">
        <v>292</v>
      </c>
      <c r="C16" s="108">
        <v>17.16</v>
      </c>
      <c r="D16" s="108">
        <v>84</v>
      </c>
    </row>
    <row r="17" spans="2:4" ht="13.9" customHeight="1" x14ac:dyDescent="0.4">
      <c r="B17" s="68" t="s">
        <v>293</v>
      </c>
      <c r="C17" s="108">
        <v>16.95</v>
      </c>
      <c r="D17" s="108">
        <v>43.083333333333336</v>
      </c>
    </row>
    <row r="18" spans="2:4" ht="13.9" customHeight="1" x14ac:dyDescent="0.4">
      <c r="B18" s="68" t="s">
        <v>294</v>
      </c>
      <c r="C18" s="108">
        <v>33</v>
      </c>
      <c r="D18" s="108">
        <v>48.75</v>
      </c>
    </row>
    <row r="19" spans="2:4" ht="13.9" customHeight="1" x14ac:dyDescent="0.4">
      <c r="B19" s="68" t="s">
        <v>295</v>
      </c>
      <c r="C19" s="108">
        <v>17.963636363636365</v>
      </c>
      <c r="D19" s="108">
        <v>84</v>
      </c>
    </row>
    <row r="20" spans="2:4" ht="13.9" customHeight="1" x14ac:dyDescent="0.4">
      <c r="B20" s="68" t="s">
        <v>296</v>
      </c>
      <c r="C20" s="108">
        <v>17.112499999999997</v>
      </c>
      <c r="D20" s="108">
        <v>57.1875</v>
      </c>
    </row>
    <row r="21" spans="2:4" ht="13.9" customHeight="1" x14ac:dyDescent="0.4">
      <c r="B21" s="68" t="s">
        <v>251</v>
      </c>
      <c r="C21" s="108">
        <v>34.763636363636358</v>
      </c>
      <c r="D21" s="108">
        <v>77</v>
      </c>
    </row>
    <row r="22" spans="2:4" ht="13.9" customHeight="1" x14ac:dyDescent="0.4">
      <c r="B22" s="68" t="s">
        <v>297</v>
      </c>
      <c r="C22" s="108">
        <v>25.808333333333334</v>
      </c>
      <c r="D22" s="108">
        <v>74.454545454545453</v>
      </c>
    </row>
    <row r="23" spans="2:4" ht="13.9" customHeight="1" x14ac:dyDescent="0.4">
      <c r="B23" s="68" t="s">
        <v>298</v>
      </c>
      <c r="C23" s="108">
        <v>22.75</v>
      </c>
      <c r="D23" s="108">
        <v>119.15</v>
      </c>
    </row>
    <row r="24" spans="2:4" ht="13.9" customHeight="1" x14ac:dyDescent="0.4">
      <c r="B24" s="68" t="s">
        <v>254</v>
      </c>
      <c r="C24" s="108">
        <v>28.979999999999997</v>
      </c>
      <c r="D24" s="108">
        <v>75.599999999999994</v>
      </c>
    </row>
    <row r="25" spans="2:4" ht="13.9" customHeight="1" x14ac:dyDescent="0.4">
      <c r="B25" s="68" t="s">
        <v>299</v>
      </c>
      <c r="C25" s="108">
        <v>25.411111111111111</v>
      </c>
      <c r="D25" s="108">
        <v>56.666666666666664</v>
      </c>
    </row>
    <row r="26" spans="2:4" ht="13.9" customHeight="1" x14ac:dyDescent="0.4">
      <c r="B26" s="68" t="s">
        <v>300</v>
      </c>
      <c r="C26" s="108">
        <v>23.05</v>
      </c>
      <c r="D26" s="108">
        <v>63.75</v>
      </c>
    </row>
    <row r="27" spans="2:4" ht="13.9" customHeight="1" x14ac:dyDescent="0.4">
      <c r="B27" s="68" t="s">
        <v>301</v>
      </c>
      <c r="C27" s="108">
        <v>29.807142857142857</v>
      </c>
      <c r="D27" s="108">
        <v>85.142857142857139</v>
      </c>
    </row>
    <row r="28" spans="2:4" ht="13.9" customHeight="1" x14ac:dyDescent="0.4">
      <c r="B28" s="68" t="s">
        <v>302</v>
      </c>
      <c r="C28" s="108">
        <v>56.028571428571432</v>
      </c>
      <c r="D28" s="108">
        <v>118.57142857142857</v>
      </c>
    </row>
    <row r="29" spans="2:4" ht="13.9" customHeight="1" x14ac:dyDescent="0.4">
      <c r="B29" s="68" t="s">
        <v>303</v>
      </c>
      <c r="C29" s="108">
        <v>43.433333333333337</v>
      </c>
      <c r="D29" s="108">
        <v>99.230769230769226</v>
      </c>
    </row>
    <row r="30" spans="2:4" ht="13.9" customHeight="1" x14ac:dyDescent="0.4">
      <c r="B30" s="68" t="s">
        <v>304</v>
      </c>
      <c r="C30" s="108" t="s">
        <v>283</v>
      </c>
      <c r="D30" s="108" t="s">
        <v>305</v>
      </c>
    </row>
    <row r="31" spans="2:4" ht="13.9" customHeight="1" x14ac:dyDescent="0.4">
      <c r="B31" s="68" t="s">
        <v>306</v>
      </c>
      <c r="C31" s="108">
        <v>22.524390243902438</v>
      </c>
      <c r="D31" s="108">
        <v>70.707317073170728</v>
      </c>
    </row>
    <row r="32" spans="2:4" ht="13.9" customHeight="1" x14ac:dyDescent="0.4">
      <c r="B32" s="68" t="s">
        <v>307</v>
      </c>
      <c r="C32" s="108">
        <v>27.923076923076923</v>
      </c>
      <c r="D32" s="108">
        <v>82.692307692307693</v>
      </c>
    </row>
    <row r="33" spans="2:4" ht="13.9" customHeight="1" x14ac:dyDescent="0.4">
      <c r="B33" s="68" t="s">
        <v>308</v>
      </c>
      <c r="C33" s="108">
        <v>24.755882352941175</v>
      </c>
      <c r="D33" s="108">
        <v>66.968253968253961</v>
      </c>
    </row>
    <row r="34" spans="2:4" ht="13.9" customHeight="1" x14ac:dyDescent="0.4">
      <c r="B34" s="68" t="s">
        <v>309</v>
      </c>
      <c r="C34" s="108">
        <v>33.230000000000004</v>
      </c>
      <c r="D34" s="108">
        <v>68.333333333333329</v>
      </c>
    </row>
    <row r="35" spans="2:4" ht="13.9" customHeight="1" x14ac:dyDescent="0.4">
      <c r="B35" s="68" t="s">
        <v>266</v>
      </c>
      <c r="C35" s="108">
        <v>32.633333333333333</v>
      </c>
      <c r="D35" s="108">
        <v>120.5</v>
      </c>
    </row>
    <row r="36" spans="2:4" ht="13.9" customHeight="1" x14ac:dyDescent="0.4">
      <c r="B36" s="68" t="s">
        <v>310</v>
      </c>
      <c r="C36" s="108">
        <v>11.444444444444445</v>
      </c>
      <c r="D36" s="108">
        <v>31.555555555555557</v>
      </c>
    </row>
    <row r="37" spans="2:4" ht="13.9" customHeight="1" x14ac:dyDescent="0.4">
      <c r="B37" s="68" t="s">
        <v>311</v>
      </c>
      <c r="C37" s="108">
        <v>27.285714285714285</v>
      </c>
      <c r="D37" s="108">
        <v>55.714285714285715</v>
      </c>
    </row>
    <row r="38" spans="2:4" ht="13.9" customHeight="1" x14ac:dyDescent="0.4">
      <c r="B38" s="68" t="s">
        <v>312</v>
      </c>
      <c r="C38" s="108">
        <v>48.227272727272727</v>
      </c>
      <c r="D38" s="108">
        <v>109.65909090909091</v>
      </c>
    </row>
    <row r="39" spans="2:4" ht="13.9" customHeight="1" x14ac:dyDescent="0.4">
      <c r="B39" s="68" t="s">
        <v>270</v>
      </c>
      <c r="C39" s="108">
        <v>29.614285714285717</v>
      </c>
      <c r="D39" s="108">
        <v>114.42857142857143</v>
      </c>
    </row>
    <row r="40" spans="2:4" ht="13.9" customHeight="1" x14ac:dyDescent="0.4">
      <c r="B40" s="68" t="s">
        <v>313</v>
      </c>
      <c r="C40" s="109" t="s">
        <v>283</v>
      </c>
      <c r="D40" s="109" t="s">
        <v>291</v>
      </c>
    </row>
    <row r="41" spans="2:4" ht="13.9" customHeight="1" x14ac:dyDescent="0.4">
      <c r="B41" s="68" t="s">
        <v>314</v>
      </c>
      <c r="C41" s="108">
        <v>24.4</v>
      </c>
      <c r="D41" s="108">
        <v>72</v>
      </c>
    </row>
    <row r="42" spans="2:4" ht="13.9" customHeight="1" x14ac:dyDescent="0.4">
      <c r="B42" s="68" t="s">
        <v>315</v>
      </c>
      <c r="C42" s="109" t="s">
        <v>291</v>
      </c>
      <c r="D42" s="109" t="s">
        <v>291</v>
      </c>
    </row>
    <row r="43" spans="2:4" ht="13.9" customHeight="1" x14ac:dyDescent="0.4">
      <c r="B43" s="68" t="s">
        <v>316</v>
      </c>
      <c r="C43" s="108">
        <v>24.12142857142857</v>
      </c>
      <c r="D43" s="108">
        <v>78.142857142857139</v>
      </c>
    </row>
    <row r="44" spans="2:4" ht="13.9" customHeight="1" x14ac:dyDescent="0.4">
      <c r="B44" s="68" t="s">
        <v>317</v>
      </c>
      <c r="C44" s="108">
        <v>24.75</v>
      </c>
      <c r="D44" s="108">
        <v>74.75</v>
      </c>
    </row>
    <row r="45" spans="2:4" ht="13.9" customHeight="1" x14ac:dyDescent="0.4">
      <c r="B45" s="68" t="s">
        <v>318</v>
      </c>
      <c r="C45" s="108">
        <v>153.47058823529412</v>
      </c>
      <c r="D45" s="108">
        <v>351.76470588235293</v>
      </c>
    </row>
    <row r="46" spans="2:4" ht="13.9" customHeight="1" x14ac:dyDescent="0.4">
      <c r="B46" s="68" t="s">
        <v>319</v>
      </c>
      <c r="C46" s="108">
        <v>37.480000000000004</v>
      </c>
      <c r="D46" s="108">
        <v>80.599999999999994</v>
      </c>
    </row>
    <row r="47" spans="2:4" ht="13.9" customHeight="1" x14ac:dyDescent="0.4">
      <c r="B47" s="68" t="s">
        <v>112</v>
      </c>
      <c r="C47" s="108">
        <v>36.141229385307355</v>
      </c>
      <c r="D47" s="108">
        <v>91.900306748466264</v>
      </c>
    </row>
  </sheetData>
  <phoneticPr fontId="2"/>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7"/>
  <sheetViews>
    <sheetView view="pageBreakPreview" zoomScale="60" zoomScaleNormal="100" workbookViewId="0">
      <selection activeCell="N24" sqref="N24"/>
    </sheetView>
  </sheetViews>
  <sheetFormatPr defaultRowHeight="13.5" x14ac:dyDescent="0.4"/>
  <cols>
    <col min="1" max="1" width="9" style="104"/>
    <col min="2" max="2" width="8.875" style="110" customWidth="1"/>
    <col min="3" max="4" width="12.25" style="111" bestFit="1" customWidth="1"/>
    <col min="5" max="16384" width="9" style="104"/>
  </cols>
  <sheetData>
    <row r="1" spans="2:4" s="64" customFormat="1" ht="13.9" customHeight="1" x14ac:dyDescent="0.4">
      <c r="B1" s="98" t="s">
        <v>230</v>
      </c>
      <c r="C1" s="99"/>
      <c r="D1" s="100"/>
    </row>
    <row r="2" spans="2:4" ht="13.9" customHeight="1" x14ac:dyDescent="0.15">
      <c r="B2" s="101"/>
      <c r="C2" s="102"/>
      <c r="D2" s="103" t="s">
        <v>154</v>
      </c>
    </row>
    <row r="3" spans="2:4" ht="13.9" customHeight="1" x14ac:dyDescent="0.4">
      <c r="B3" s="105" t="s">
        <v>65</v>
      </c>
      <c r="C3" s="106" t="s">
        <v>231</v>
      </c>
      <c r="D3" s="107" t="s">
        <v>232</v>
      </c>
    </row>
    <row r="4" spans="2:4" ht="13.9" customHeight="1" x14ac:dyDescent="0.4">
      <c r="B4" s="68" t="s">
        <v>233</v>
      </c>
      <c r="C4" s="108">
        <v>50.973553719008265</v>
      </c>
      <c r="D4" s="108">
        <v>63.603305785123965</v>
      </c>
    </row>
    <row r="5" spans="2:4" ht="13.9" customHeight="1" x14ac:dyDescent="0.4">
      <c r="B5" s="68" t="s">
        <v>234</v>
      </c>
      <c r="C5" s="108">
        <v>36.726086956521733</v>
      </c>
      <c r="D5" s="108">
        <v>49.521739130434781</v>
      </c>
    </row>
    <row r="6" spans="2:4" ht="13.9" customHeight="1" x14ac:dyDescent="0.4">
      <c r="B6" s="68" t="s">
        <v>235</v>
      </c>
      <c r="C6" s="108">
        <v>26.021428571428572</v>
      </c>
      <c r="D6" s="108">
        <v>37.142857142857146</v>
      </c>
    </row>
    <row r="7" spans="2:4" ht="13.9" customHeight="1" x14ac:dyDescent="0.4">
      <c r="B7" s="68" t="s">
        <v>236</v>
      </c>
      <c r="C7" s="109" t="s">
        <v>237</v>
      </c>
      <c r="D7" s="109" t="s">
        <v>237</v>
      </c>
    </row>
    <row r="8" spans="2:4" ht="13.9" customHeight="1" x14ac:dyDescent="0.4">
      <c r="B8" s="68" t="s">
        <v>238</v>
      </c>
      <c r="C8" s="108">
        <v>31.44736842105263</v>
      </c>
      <c r="D8" s="108">
        <v>50.263157894736842</v>
      </c>
    </row>
    <row r="9" spans="2:4" ht="13.9" customHeight="1" x14ac:dyDescent="0.4">
      <c r="B9" s="68" t="s">
        <v>239</v>
      </c>
      <c r="C9" s="108">
        <v>22.3125</v>
      </c>
      <c r="D9" s="108">
        <v>34.25</v>
      </c>
    </row>
    <row r="10" spans="2:4" ht="13.9" customHeight="1" x14ac:dyDescent="0.4">
      <c r="B10" s="68" t="s">
        <v>240</v>
      </c>
      <c r="C10" s="108">
        <v>23.6</v>
      </c>
      <c r="D10" s="108">
        <v>34</v>
      </c>
    </row>
    <row r="11" spans="2:4" ht="13.9" customHeight="1" x14ac:dyDescent="0.4">
      <c r="B11" s="68" t="s">
        <v>241</v>
      </c>
      <c r="C11" s="108">
        <v>27.09090909090909</v>
      </c>
      <c r="D11" s="108">
        <v>45.454545454545453</v>
      </c>
    </row>
    <row r="12" spans="2:4" ht="13.9" customHeight="1" x14ac:dyDescent="0.4">
      <c r="B12" s="68" t="s">
        <v>242</v>
      </c>
      <c r="C12" s="108">
        <v>25.361538461538462</v>
      </c>
      <c r="D12" s="108">
        <v>42.884615384615387</v>
      </c>
    </row>
    <row r="13" spans="2:4" ht="13.9" customHeight="1" x14ac:dyDescent="0.4">
      <c r="B13" s="68" t="s">
        <v>243</v>
      </c>
      <c r="C13" s="108">
        <v>32</v>
      </c>
      <c r="D13" s="108">
        <v>58.75</v>
      </c>
    </row>
    <row r="14" spans="2:4" ht="13.9" customHeight="1" x14ac:dyDescent="0.4">
      <c r="B14" s="68" t="s">
        <v>244</v>
      </c>
      <c r="C14" s="109" t="s">
        <v>237</v>
      </c>
      <c r="D14" s="109" t="s">
        <v>237</v>
      </c>
    </row>
    <row r="15" spans="2:4" ht="13.9" customHeight="1" x14ac:dyDescent="0.4">
      <c r="B15" s="68" t="s">
        <v>245</v>
      </c>
      <c r="C15" s="108">
        <v>23.297619047619051</v>
      </c>
      <c r="D15" s="108">
        <v>42.80952380952381</v>
      </c>
    </row>
    <row r="16" spans="2:4" ht="13.9" customHeight="1" x14ac:dyDescent="0.4">
      <c r="B16" s="68" t="s">
        <v>246</v>
      </c>
      <c r="C16" s="108">
        <v>13.076470588235296</v>
      </c>
      <c r="D16" s="108">
        <v>27.352941176470587</v>
      </c>
    </row>
    <row r="17" spans="2:4" ht="13.9" customHeight="1" x14ac:dyDescent="0.4">
      <c r="B17" s="68" t="s">
        <v>247</v>
      </c>
      <c r="C17" s="108">
        <v>16.366666666666667</v>
      </c>
      <c r="D17" s="108">
        <v>27</v>
      </c>
    </row>
    <row r="18" spans="2:4" ht="13.9" customHeight="1" x14ac:dyDescent="0.4">
      <c r="B18" s="68" t="s">
        <v>248</v>
      </c>
      <c r="C18" s="108">
        <v>25.11</v>
      </c>
      <c r="D18" s="108">
        <v>40.200000000000003</v>
      </c>
    </row>
    <row r="19" spans="2:4" ht="13.9" customHeight="1" x14ac:dyDescent="0.4">
      <c r="B19" s="68" t="s">
        <v>249</v>
      </c>
      <c r="C19" s="108">
        <v>19.3</v>
      </c>
      <c r="D19" s="108">
        <v>35.416666666666664</v>
      </c>
    </row>
    <row r="20" spans="2:4" ht="13.9" customHeight="1" x14ac:dyDescent="0.4">
      <c r="B20" s="68" t="s">
        <v>250</v>
      </c>
      <c r="C20" s="108">
        <v>18.923999999999999</v>
      </c>
      <c r="D20" s="108">
        <v>37.159999999999997</v>
      </c>
    </row>
    <row r="21" spans="2:4" ht="13.9" customHeight="1" x14ac:dyDescent="0.4">
      <c r="B21" s="68" t="s">
        <v>251</v>
      </c>
      <c r="C21" s="108">
        <v>34.536363636363632</v>
      </c>
      <c r="D21" s="108">
        <v>57.272727272727273</v>
      </c>
    </row>
    <row r="22" spans="2:4" ht="13.9" customHeight="1" x14ac:dyDescent="0.4">
      <c r="B22" s="68" t="s">
        <v>252</v>
      </c>
      <c r="C22" s="108">
        <v>29.4</v>
      </c>
      <c r="D22" s="108">
        <v>53.6</v>
      </c>
    </row>
    <row r="23" spans="2:4" ht="13.9" customHeight="1" x14ac:dyDescent="0.4">
      <c r="B23" s="68" t="s">
        <v>253</v>
      </c>
      <c r="C23" s="108">
        <v>19.672727272727272</v>
      </c>
      <c r="D23" s="108">
        <v>38.18181818181818</v>
      </c>
    </row>
    <row r="24" spans="2:4" ht="13.9" customHeight="1" x14ac:dyDescent="0.4">
      <c r="B24" s="68" t="s">
        <v>254</v>
      </c>
      <c r="C24" s="108">
        <v>24.300000000000004</v>
      </c>
      <c r="D24" s="108">
        <v>53.2</v>
      </c>
    </row>
    <row r="25" spans="2:4" ht="13.9" customHeight="1" x14ac:dyDescent="0.4">
      <c r="B25" s="68" t="s">
        <v>255</v>
      </c>
      <c r="C25" s="108">
        <v>26.055555555555557</v>
      </c>
      <c r="D25" s="108">
        <v>34.222222222222221</v>
      </c>
    </row>
    <row r="26" spans="2:4" ht="13.9" customHeight="1" x14ac:dyDescent="0.4">
      <c r="B26" s="68" t="s">
        <v>256</v>
      </c>
      <c r="C26" s="108">
        <v>21.077777777777776</v>
      </c>
      <c r="D26" s="108">
        <v>37.888888888888886</v>
      </c>
    </row>
    <row r="27" spans="2:4" ht="13.9" customHeight="1" x14ac:dyDescent="0.4">
      <c r="B27" s="68" t="s">
        <v>257</v>
      </c>
      <c r="C27" s="108">
        <v>28.782608695652176</v>
      </c>
      <c r="D27" s="108">
        <v>48.434782608695649</v>
      </c>
    </row>
    <row r="28" spans="2:4" ht="13.9" customHeight="1" x14ac:dyDescent="0.4">
      <c r="B28" s="68" t="s">
        <v>258</v>
      </c>
      <c r="C28" s="108">
        <v>53.686666666666682</v>
      </c>
      <c r="D28" s="108">
        <v>88.666666666666671</v>
      </c>
    </row>
    <row r="29" spans="2:4" ht="13.9" customHeight="1" x14ac:dyDescent="0.4">
      <c r="B29" s="68" t="s">
        <v>259</v>
      </c>
      <c r="C29" s="108">
        <v>43.100000000000009</v>
      </c>
      <c r="D29" s="108">
        <v>72.61904761904762</v>
      </c>
    </row>
    <row r="30" spans="2:4" ht="13.9" customHeight="1" x14ac:dyDescent="0.4">
      <c r="B30" s="68" t="s">
        <v>260</v>
      </c>
      <c r="C30" s="109" t="s">
        <v>237</v>
      </c>
      <c r="D30" s="109" t="s">
        <v>261</v>
      </c>
    </row>
    <row r="31" spans="2:4" ht="13.9" customHeight="1" x14ac:dyDescent="0.4">
      <c r="B31" s="68" t="s">
        <v>262</v>
      </c>
      <c r="C31" s="108">
        <v>22.192857142857143</v>
      </c>
      <c r="D31" s="108">
        <v>37.928571428571431</v>
      </c>
    </row>
    <row r="32" spans="2:4" ht="13.9" customHeight="1" x14ac:dyDescent="0.4">
      <c r="B32" s="68" t="s">
        <v>263</v>
      </c>
      <c r="C32" s="108">
        <v>26.875</v>
      </c>
      <c r="D32" s="108">
        <v>42.1875</v>
      </c>
    </row>
    <row r="33" spans="2:4" ht="13.9" customHeight="1" x14ac:dyDescent="0.4">
      <c r="B33" s="68" t="s">
        <v>264</v>
      </c>
      <c r="C33" s="108">
        <v>24.776712328767125</v>
      </c>
      <c r="D33" s="108">
        <v>37.821917808219176</v>
      </c>
    </row>
    <row r="34" spans="2:4" ht="13.9" customHeight="1" x14ac:dyDescent="0.4">
      <c r="B34" s="68" t="s">
        <v>265</v>
      </c>
      <c r="C34" s="108">
        <v>32.75555555555556</v>
      </c>
      <c r="D34" s="108">
        <v>52.555555555555557</v>
      </c>
    </row>
    <row r="35" spans="2:4" ht="13.9" customHeight="1" x14ac:dyDescent="0.4">
      <c r="B35" s="68" t="s">
        <v>266</v>
      </c>
      <c r="C35" s="108">
        <v>31.589473684210528</v>
      </c>
      <c r="D35" s="108">
        <v>60.578947368421055</v>
      </c>
    </row>
    <row r="36" spans="2:4" ht="13.9" customHeight="1" x14ac:dyDescent="0.4">
      <c r="B36" s="68" t="s">
        <v>267</v>
      </c>
      <c r="C36" s="108">
        <v>10.73076923076923</v>
      </c>
      <c r="D36" s="108">
        <v>24.23076923076923</v>
      </c>
    </row>
    <row r="37" spans="2:4" ht="13.9" customHeight="1" x14ac:dyDescent="0.4">
      <c r="B37" s="68" t="s">
        <v>268</v>
      </c>
      <c r="C37" s="108">
        <v>28.666666666666668</v>
      </c>
      <c r="D37" s="108">
        <v>47.777777777777779</v>
      </c>
    </row>
    <row r="38" spans="2:4" ht="13.9" customHeight="1" x14ac:dyDescent="0.4">
      <c r="B38" s="68" t="s">
        <v>269</v>
      </c>
      <c r="C38" s="108">
        <v>44.664000000000016</v>
      </c>
      <c r="D38" s="108">
        <v>77</v>
      </c>
    </row>
    <row r="39" spans="2:4" ht="13.9" customHeight="1" x14ac:dyDescent="0.4">
      <c r="B39" s="68" t="s">
        <v>270</v>
      </c>
      <c r="C39" s="108">
        <v>26.5625</v>
      </c>
      <c r="D39" s="108">
        <v>52.25</v>
      </c>
    </row>
    <row r="40" spans="2:4" ht="13.9" customHeight="1" x14ac:dyDescent="0.4">
      <c r="B40" s="68" t="s">
        <v>271</v>
      </c>
      <c r="C40" s="109" t="s">
        <v>261</v>
      </c>
      <c r="D40" s="109" t="s">
        <v>237</v>
      </c>
    </row>
    <row r="41" spans="2:4" ht="13.9" customHeight="1" x14ac:dyDescent="0.4">
      <c r="B41" s="68" t="s">
        <v>272</v>
      </c>
      <c r="C41" s="108">
        <v>23</v>
      </c>
      <c r="D41" s="108">
        <v>42.5</v>
      </c>
    </row>
    <row r="42" spans="2:4" ht="13.9" customHeight="1" x14ac:dyDescent="0.4">
      <c r="B42" s="68" t="s">
        <v>273</v>
      </c>
      <c r="C42" s="108">
        <v>29.524999999999999</v>
      </c>
      <c r="D42" s="108">
        <v>50.5</v>
      </c>
    </row>
    <row r="43" spans="2:4" ht="13.9" customHeight="1" x14ac:dyDescent="0.4">
      <c r="B43" s="68" t="s">
        <v>274</v>
      </c>
      <c r="C43" s="108">
        <v>24.738297872340432</v>
      </c>
      <c r="D43" s="108">
        <v>39.531914893617021</v>
      </c>
    </row>
    <row r="44" spans="2:4" ht="13.9" customHeight="1" x14ac:dyDescent="0.4">
      <c r="B44" s="68" t="s">
        <v>275</v>
      </c>
      <c r="C44" s="108">
        <v>30.444444444444443</v>
      </c>
      <c r="D44" s="108">
        <v>46.666666666666664</v>
      </c>
    </row>
    <row r="45" spans="2:4" ht="13.9" customHeight="1" x14ac:dyDescent="0.4">
      <c r="B45" s="68" t="s">
        <v>276</v>
      </c>
      <c r="C45" s="108">
        <v>144.70000000000002</v>
      </c>
      <c r="D45" s="108">
        <v>320.83333333333331</v>
      </c>
    </row>
    <row r="46" spans="2:4" ht="13.9" customHeight="1" x14ac:dyDescent="0.4">
      <c r="B46" s="68" t="s">
        <v>277</v>
      </c>
      <c r="C46" s="108">
        <v>37.142857142857146</v>
      </c>
      <c r="D46" s="108">
        <v>59.571428571428569</v>
      </c>
    </row>
    <row r="47" spans="2:4" ht="13.9" customHeight="1" x14ac:dyDescent="0.4">
      <c r="B47" s="68" t="s">
        <v>112</v>
      </c>
      <c r="C47" s="108">
        <v>33.877300995024896</v>
      </c>
      <c r="D47" s="108">
        <v>55.416666666666664</v>
      </c>
    </row>
  </sheetData>
  <phoneticPr fontId="2"/>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7"/>
  <sheetViews>
    <sheetView view="pageBreakPreview" zoomScale="60" zoomScaleNormal="100" workbookViewId="0">
      <selection activeCell="N24" sqref="N24"/>
    </sheetView>
  </sheetViews>
  <sheetFormatPr defaultColWidth="8.875" defaultRowHeight="11.25" x14ac:dyDescent="0.4"/>
  <cols>
    <col min="1" max="2" width="8.875" style="64" customWidth="1"/>
    <col min="3" max="4" width="12.25" style="97" bestFit="1" customWidth="1"/>
    <col min="5" max="16384" width="8.875" style="64"/>
  </cols>
  <sheetData>
    <row r="1" spans="2:4" ht="13.9" customHeight="1" x14ac:dyDescent="0.4">
      <c r="B1" s="86" t="s">
        <v>229</v>
      </c>
      <c r="C1" s="87"/>
      <c r="D1" s="88"/>
    </row>
    <row r="2" spans="2:4" ht="13.9" customHeight="1" x14ac:dyDescent="0.15">
      <c r="B2" s="89"/>
      <c r="C2" s="90"/>
      <c r="D2" s="91" t="s">
        <v>154</v>
      </c>
    </row>
    <row r="3" spans="2:4" ht="13.9" customHeight="1" x14ac:dyDescent="0.4">
      <c r="B3" s="92" t="s">
        <v>65</v>
      </c>
      <c r="C3" s="93" t="s">
        <v>228</v>
      </c>
      <c r="D3" s="94" t="s">
        <v>145</v>
      </c>
    </row>
    <row r="4" spans="2:4" ht="13.9" customHeight="1" x14ac:dyDescent="0.4">
      <c r="B4" s="95" t="s">
        <v>69</v>
      </c>
      <c r="C4" s="96">
        <v>52.47735849056604</v>
      </c>
      <c r="D4" s="96">
        <v>101.78846153846153</v>
      </c>
    </row>
    <row r="5" spans="2:4" ht="13.9" customHeight="1" x14ac:dyDescent="0.4">
      <c r="B5" s="95" t="s">
        <v>70</v>
      </c>
      <c r="C5" s="96">
        <v>37.18666666666666</v>
      </c>
      <c r="D5" s="96">
        <v>94.666666666666671</v>
      </c>
    </row>
    <row r="6" spans="2:4" ht="13.9" customHeight="1" x14ac:dyDescent="0.4">
      <c r="B6" s="95" t="s">
        <v>71</v>
      </c>
      <c r="C6" s="96">
        <v>45.64705882352942</v>
      </c>
      <c r="D6" s="96">
        <v>113.84210526315789</v>
      </c>
    </row>
    <row r="7" spans="2:4" ht="13.9" customHeight="1" x14ac:dyDescent="0.4">
      <c r="B7" s="95" t="s">
        <v>72</v>
      </c>
      <c r="C7" s="96">
        <v>26.577777777777779</v>
      </c>
      <c r="D7" s="96">
        <v>91.5</v>
      </c>
    </row>
    <row r="8" spans="2:4" ht="13.9" customHeight="1" x14ac:dyDescent="0.4">
      <c r="B8" s="95" t="s">
        <v>73</v>
      </c>
      <c r="C8" s="96">
        <v>34.852631578947374</v>
      </c>
      <c r="D8" s="96">
        <v>90.526315789473685</v>
      </c>
    </row>
    <row r="9" spans="2:4" ht="13.9" customHeight="1" x14ac:dyDescent="0.4">
      <c r="B9" s="95" t="s">
        <v>74</v>
      </c>
      <c r="C9" s="96">
        <v>27.4375</v>
      </c>
      <c r="D9" s="96">
        <v>60.125</v>
      </c>
    </row>
    <row r="10" spans="2:4" ht="13.9" customHeight="1" x14ac:dyDescent="0.4">
      <c r="B10" s="95" t="s">
        <v>75</v>
      </c>
      <c r="C10" s="96">
        <v>29.044444444444441</v>
      </c>
      <c r="D10" s="96">
        <v>81.222222222222229</v>
      </c>
    </row>
    <row r="11" spans="2:4" ht="13.9" customHeight="1" x14ac:dyDescent="0.4">
      <c r="B11" s="95" t="s">
        <v>76</v>
      </c>
      <c r="C11" s="96">
        <v>36.888888888888886</v>
      </c>
      <c r="D11" s="96">
        <v>101.05555555555556</v>
      </c>
    </row>
    <row r="12" spans="2:4" ht="13.9" customHeight="1" x14ac:dyDescent="0.4">
      <c r="B12" s="95" t="s">
        <v>77</v>
      </c>
      <c r="C12" s="96">
        <v>43.406666666666666</v>
      </c>
      <c r="D12" s="96">
        <v>115.8</v>
      </c>
    </row>
    <row r="13" spans="2:4" ht="13.9" customHeight="1" x14ac:dyDescent="0.4">
      <c r="B13" s="95" t="s">
        <v>78</v>
      </c>
      <c r="C13" s="96">
        <v>31</v>
      </c>
      <c r="D13" s="96">
        <v>111.66666666666667</v>
      </c>
    </row>
    <row r="14" spans="2:4" ht="13.9" customHeight="1" x14ac:dyDescent="0.4">
      <c r="B14" s="95" t="s">
        <v>79</v>
      </c>
      <c r="C14" s="96">
        <v>26.5</v>
      </c>
      <c r="D14" s="96">
        <v>75</v>
      </c>
    </row>
    <row r="15" spans="2:4" ht="13.9" customHeight="1" x14ac:dyDescent="0.4">
      <c r="B15" s="95" t="s">
        <v>80</v>
      </c>
      <c r="C15" s="96">
        <v>31.674999999999997</v>
      </c>
      <c r="D15" s="96">
        <v>91.125</v>
      </c>
    </row>
    <row r="16" spans="2:4" ht="13.9" customHeight="1" x14ac:dyDescent="0.4">
      <c r="B16" s="95" t="s">
        <v>81</v>
      </c>
      <c r="C16" s="96">
        <v>16.907692307692312</v>
      </c>
      <c r="D16" s="96">
        <v>75.769230769230774</v>
      </c>
    </row>
    <row r="17" spans="2:4" ht="13.9" customHeight="1" x14ac:dyDescent="0.4">
      <c r="B17" s="95" t="s">
        <v>82</v>
      </c>
      <c r="C17" s="96">
        <v>20.241666666666667</v>
      </c>
      <c r="D17" s="96">
        <v>50.666666666666664</v>
      </c>
    </row>
    <row r="18" spans="2:4" ht="13.9" customHeight="1" x14ac:dyDescent="0.4">
      <c r="B18" s="95" t="s">
        <v>83</v>
      </c>
      <c r="C18" s="96">
        <v>20.5</v>
      </c>
      <c r="D18" s="96">
        <v>40</v>
      </c>
    </row>
    <row r="19" spans="2:4" ht="13.9" customHeight="1" x14ac:dyDescent="0.4">
      <c r="B19" s="95" t="s">
        <v>84</v>
      </c>
      <c r="C19" s="96">
        <v>36.505263157894731</v>
      </c>
      <c r="D19" s="96">
        <v>102.84210526315789</v>
      </c>
    </row>
    <row r="20" spans="2:4" ht="13.9" customHeight="1" x14ac:dyDescent="0.4">
      <c r="B20" s="95" t="s">
        <v>85</v>
      </c>
      <c r="C20" s="96">
        <v>24.624999999999996</v>
      </c>
      <c r="D20" s="96">
        <v>71</v>
      </c>
    </row>
    <row r="21" spans="2:4" ht="13.9" customHeight="1" x14ac:dyDescent="0.4">
      <c r="B21" s="95" t="s">
        <v>86</v>
      </c>
      <c r="C21" s="96">
        <v>38.791666666666664</v>
      </c>
      <c r="D21" s="96">
        <v>91</v>
      </c>
    </row>
    <row r="22" spans="2:4" ht="13.9" customHeight="1" x14ac:dyDescent="0.4">
      <c r="B22" s="95" t="s">
        <v>87</v>
      </c>
      <c r="C22" s="96">
        <v>49.05</v>
      </c>
      <c r="D22" s="96">
        <v>104.88888888888889</v>
      </c>
    </row>
    <row r="23" spans="2:4" ht="13.9" customHeight="1" x14ac:dyDescent="0.4">
      <c r="B23" s="95" t="s">
        <v>88</v>
      </c>
      <c r="C23" s="96">
        <v>33.286363636363632</v>
      </c>
      <c r="D23" s="96">
        <v>146.5</v>
      </c>
    </row>
    <row r="24" spans="2:4" ht="13.9" customHeight="1" x14ac:dyDescent="0.4">
      <c r="B24" s="95" t="s">
        <v>89</v>
      </c>
      <c r="C24" s="96">
        <v>40.1</v>
      </c>
      <c r="D24" s="96">
        <v>129</v>
      </c>
    </row>
    <row r="25" spans="2:4" ht="13.9" customHeight="1" x14ac:dyDescent="0.4">
      <c r="B25" s="95" t="s">
        <v>90</v>
      </c>
      <c r="C25" s="96">
        <v>25.23076923076923</v>
      </c>
      <c r="D25" s="96">
        <v>75.384615384615387</v>
      </c>
    </row>
    <row r="26" spans="2:4" ht="13.9" customHeight="1" x14ac:dyDescent="0.4">
      <c r="B26" s="95" t="s">
        <v>91</v>
      </c>
      <c r="C26" s="96">
        <v>32.511111111111106</v>
      </c>
      <c r="D26" s="96">
        <v>82.625</v>
      </c>
    </row>
    <row r="27" spans="2:4" ht="13.9" customHeight="1" x14ac:dyDescent="0.4">
      <c r="B27" s="95" t="s">
        <v>92</v>
      </c>
      <c r="C27" s="96">
        <v>20.707692307692305</v>
      </c>
      <c r="D27" s="96">
        <v>84</v>
      </c>
    </row>
    <row r="28" spans="2:4" ht="13.9" customHeight="1" x14ac:dyDescent="0.4">
      <c r="B28" s="95" t="s">
        <v>93</v>
      </c>
      <c r="C28" s="96">
        <v>46.285714285714285</v>
      </c>
      <c r="D28" s="96">
        <v>107.14285714285714</v>
      </c>
    </row>
    <row r="29" spans="2:4" ht="13.9" customHeight="1" x14ac:dyDescent="0.4">
      <c r="B29" s="95" t="s">
        <v>94</v>
      </c>
      <c r="C29" s="96">
        <v>44.553846153846152</v>
      </c>
      <c r="D29" s="96">
        <v>99.722222222222229</v>
      </c>
    </row>
    <row r="30" spans="2:4" ht="13.9" customHeight="1" x14ac:dyDescent="0.4">
      <c r="B30" s="95" t="s">
        <v>95</v>
      </c>
      <c r="C30" s="96">
        <v>19.5</v>
      </c>
      <c r="D30" s="96">
        <v>62</v>
      </c>
    </row>
    <row r="31" spans="2:4" ht="13.9" customHeight="1" x14ac:dyDescent="0.4">
      <c r="B31" s="95" t="s">
        <v>96</v>
      </c>
      <c r="C31" s="96">
        <v>31.284615384615382</v>
      </c>
      <c r="D31" s="96">
        <v>80.435897435897431</v>
      </c>
    </row>
    <row r="32" spans="2:4" ht="13.9" customHeight="1" x14ac:dyDescent="0.4">
      <c r="B32" s="95" t="s">
        <v>97</v>
      </c>
      <c r="C32" s="96">
        <v>31.478260869565219</v>
      </c>
      <c r="D32" s="96">
        <v>82.652173913043484</v>
      </c>
    </row>
    <row r="33" spans="2:4" ht="13.9" customHeight="1" x14ac:dyDescent="0.4">
      <c r="B33" s="95" t="s">
        <v>98</v>
      </c>
      <c r="C33" s="96">
        <v>25.646052631578943</v>
      </c>
      <c r="D33" s="96">
        <v>66.671232876712324</v>
      </c>
    </row>
    <row r="34" spans="2:4" ht="13.9" customHeight="1" x14ac:dyDescent="0.4">
      <c r="B34" s="95" t="s">
        <v>99</v>
      </c>
      <c r="C34" s="96">
        <v>30.872727272727275</v>
      </c>
      <c r="D34" s="96">
        <v>65.909090909090907</v>
      </c>
    </row>
    <row r="35" spans="2:4" ht="13.9" customHeight="1" x14ac:dyDescent="0.4">
      <c r="B35" s="95" t="s">
        <v>100</v>
      </c>
      <c r="C35" s="96">
        <v>44.966666666666669</v>
      </c>
      <c r="D35" s="96">
        <v>146.25</v>
      </c>
    </row>
    <row r="36" spans="2:4" ht="13.9" customHeight="1" x14ac:dyDescent="0.4">
      <c r="B36" s="95" t="s">
        <v>101</v>
      </c>
      <c r="C36" s="96">
        <v>19.321428571428573</v>
      </c>
      <c r="D36" s="96">
        <v>69.142857142857139</v>
      </c>
    </row>
    <row r="37" spans="2:4" ht="13.9" customHeight="1" x14ac:dyDescent="0.4">
      <c r="B37" s="95" t="s">
        <v>102</v>
      </c>
      <c r="C37" s="96">
        <v>29.857142857142858</v>
      </c>
      <c r="D37" s="96">
        <v>56.428571428571431</v>
      </c>
    </row>
    <row r="38" spans="2:4" ht="13.9" customHeight="1" x14ac:dyDescent="0.4">
      <c r="B38" s="95" t="s">
        <v>103</v>
      </c>
      <c r="C38" s="96">
        <v>45.839024390243907</v>
      </c>
      <c r="D38" s="96">
        <v>103.97560975609755</v>
      </c>
    </row>
    <row r="39" spans="2:4" ht="13.9" customHeight="1" x14ac:dyDescent="0.4">
      <c r="B39" s="95" t="s">
        <v>104</v>
      </c>
      <c r="C39" s="96">
        <v>25.789473684210531</v>
      </c>
      <c r="D39" s="96">
        <v>103.57894736842105</v>
      </c>
    </row>
    <row r="40" spans="2:4" ht="13.9" customHeight="1" x14ac:dyDescent="0.4">
      <c r="B40" s="95" t="s">
        <v>105</v>
      </c>
      <c r="C40" s="96">
        <v>31.7</v>
      </c>
      <c r="D40" s="96">
        <v>64</v>
      </c>
    </row>
    <row r="41" spans="2:4" ht="13.9" customHeight="1" x14ac:dyDescent="0.4">
      <c r="B41" s="95" t="s">
        <v>106</v>
      </c>
      <c r="C41" s="96">
        <v>26.816666666666666</v>
      </c>
      <c r="D41" s="96">
        <v>90.833333333333329</v>
      </c>
    </row>
    <row r="42" spans="2:4" ht="13.9" customHeight="1" x14ac:dyDescent="0.4">
      <c r="B42" s="95" t="s">
        <v>107</v>
      </c>
      <c r="C42" s="96">
        <v>39.509090909090908</v>
      </c>
      <c r="D42" s="96">
        <v>111.18181818181819</v>
      </c>
    </row>
    <row r="43" spans="2:4" ht="13.9" customHeight="1" x14ac:dyDescent="0.4">
      <c r="B43" s="95" t="s">
        <v>108</v>
      </c>
      <c r="C43" s="96">
        <v>22.809523809523807</v>
      </c>
      <c r="D43" s="96">
        <v>75.333333333333329</v>
      </c>
    </row>
    <row r="44" spans="2:4" ht="13.9" customHeight="1" x14ac:dyDescent="0.4">
      <c r="B44" s="95" t="s">
        <v>109</v>
      </c>
      <c r="C44" s="96">
        <v>47.68181818181818</v>
      </c>
      <c r="D44" s="96">
        <v>91.454545454545453</v>
      </c>
    </row>
    <row r="45" spans="2:4" ht="13.9" customHeight="1" x14ac:dyDescent="0.4">
      <c r="B45" s="95" t="s">
        <v>110</v>
      </c>
      <c r="C45" s="96">
        <v>108.29615384615386</v>
      </c>
      <c r="D45" s="96">
        <v>244.42307692307693</v>
      </c>
    </row>
    <row r="46" spans="2:4" ht="13.9" customHeight="1" x14ac:dyDescent="0.4">
      <c r="B46" s="95" t="s">
        <v>111</v>
      </c>
      <c r="C46" s="96">
        <v>38.06666666666667</v>
      </c>
      <c r="D46" s="96">
        <v>77.166666666666671</v>
      </c>
    </row>
    <row r="47" spans="2:4" ht="13.9" customHeight="1" x14ac:dyDescent="0.4">
      <c r="B47" s="95" t="s">
        <v>112</v>
      </c>
      <c r="C47" s="96">
        <v>37.683065512978992</v>
      </c>
      <c r="D47" s="96">
        <v>95.996240601503757</v>
      </c>
    </row>
  </sheetData>
  <phoneticPr fontId="2"/>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7"/>
  <sheetViews>
    <sheetView view="pageBreakPreview" zoomScale="60" zoomScaleNormal="100" workbookViewId="0">
      <selection activeCell="N24" sqref="N24"/>
    </sheetView>
  </sheetViews>
  <sheetFormatPr defaultColWidth="8.875" defaultRowHeight="11.25" x14ac:dyDescent="0.4"/>
  <cols>
    <col min="1" max="2" width="8.875" style="64" customWidth="1"/>
    <col min="3" max="4" width="12.25" style="97" bestFit="1" customWidth="1"/>
    <col min="5" max="16384" width="8.875" style="64"/>
  </cols>
  <sheetData>
    <row r="1" spans="2:4" ht="13.9" customHeight="1" x14ac:dyDescent="0.4">
      <c r="B1" s="86" t="s">
        <v>227</v>
      </c>
      <c r="C1" s="87"/>
      <c r="D1" s="88"/>
    </row>
    <row r="2" spans="2:4" ht="13.9" customHeight="1" x14ac:dyDescent="0.15">
      <c r="B2" s="89"/>
      <c r="C2" s="90"/>
      <c r="D2" s="91" t="s">
        <v>154</v>
      </c>
    </row>
    <row r="3" spans="2:4" ht="13.9" customHeight="1" x14ac:dyDescent="0.4">
      <c r="B3" s="92" t="s">
        <v>65</v>
      </c>
      <c r="C3" s="93" t="s">
        <v>228</v>
      </c>
      <c r="D3" s="94" t="s">
        <v>145</v>
      </c>
    </row>
    <row r="4" spans="2:4" ht="13.9" customHeight="1" x14ac:dyDescent="0.4">
      <c r="B4" s="95" t="s">
        <v>69</v>
      </c>
      <c r="C4" s="96">
        <v>51.129661016949143</v>
      </c>
      <c r="D4" s="96">
        <v>62.720338983050844</v>
      </c>
    </row>
    <row r="5" spans="2:4" ht="13.9" customHeight="1" x14ac:dyDescent="0.4">
      <c r="B5" s="95" t="s">
        <v>70</v>
      </c>
      <c r="C5" s="96">
        <v>35.903333333333329</v>
      </c>
      <c r="D5" s="96">
        <v>52.766666666666666</v>
      </c>
    </row>
    <row r="6" spans="2:4" ht="13.9" customHeight="1" x14ac:dyDescent="0.4">
      <c r="B6" s="95" t="s">
        <v>71</v>
      </c>
      <c r="C6" s="96">
        <v>41.375000000000007</v>
      </c>
      <c r="D6" s="96">
        <v>66.7</v>
      </c>
    </row>
    <row r="7" spans="2:4" ht="13.9" customHeight="1" x14ac:dyDescent="0.4">
      <c r="B7" s="95" t="s">
        <v>72</v>
      </c>
      <c r="C7" s="96">
        <v>23.223076923076921</v>
      </c>
      <c r="D7" s="96">
        <v>45.92307692307692</v>
      </c>
    </row>
    <row r="8" spans="2:4" ht="13.9" customHeight="1" x14ac:dyDescent="0.4">
      <c r="B8" s="95" t="s">
        <v>73</v>
      </c>
      <c r="C8" s="96">
        <v>31.964999999999996</v>
      </c>
      <c r="D8" s="96">
        <v>50.75</v>
      </c>
    </row>
    <row r="9" spans="2:4" ht="13.9" customHeight="1" x14ac:dyDescent="0.4">
      <c r="B9" s="95" t="s">
        <v>74</v>
      </c>
      <c r="C9" s="96">
        <v>22.3125</v>
      </c>
      <c r="D9" s="96">
        <v>34.25</v>
      </c>
    </row>
    <row r="10" spans="2:4" ht="13.9" customHeight="1" x14ac:dyDescent="0.4">
      <c r="B10" s="95" t="s">
        <v>75</v>
      </c>
      <c r="C10" s="96">
        <v>28.888888888888889</v>
      </c>
      <c r="D10" s="96">
        <v>46.888888888888886</v>
      </c>
    </row>
    <row r="11" spans="2:4" ht="13.9" customHeight="1" x14ac:dyDescent="0.4">
      <c r="B11" s="95" t="s">
        <v>76</v>
      </c>
      <c r="C11" s="96">
        <v>27.221052631578949</v>
      </c>
      <c r="D11" s="96">
        <v>41.736842105263158</v>
      </c>
    </row>
    <row r="12" spans="2:4" ht="13.9" customHeight="1" x14ac:dyDescent="0.4">
      <c r="B12" s="95" t="s">
        <v>77</v>
      </c>
      <c r="C12" s="96">
        <v>33.830769230769235</v>
      </c>
      <c r="D12" s="96">
        <v>55.653846153846153</v>
      </c>
    </row>
    <row r="13" spans="2:4" ht="13.9" customHeight="1" x14ac:dyDescent="0.4">
      <c r="B13" s="95" t="s">
        <v>78</v>
      </c>
      <c r="C13" s="96">
        <v>30.5</v>
      </c>
      <c r="D13" s="96">
        <v>56.666666666666664</v>
      </c>
    </row>
    <row r="14" spans="2:4" ht="13.9" customHeight="1" x14ac:dyDescent="0.4">
      <c r="B14" s="95" t="s">
        <v>79</v>
      </c>
      <c r="C14" s="96">
        <v>26.5</v>
      </c>
      <c r="D14" s="96">
        <v>42.5</v>
      </c>
    </row>
    <row r="15" spans="2:4" ht="13.9" customHeight="1" x14ac:dyDescent="0.4">
      <c r="B15" s="95" t="s">
        <v>80</v>
      </c>
      <c r="C15" s="96">
        <v>25.202941176470588</v>
      </c>
      <c r="D15" s="96">
        <v>46.705882352941174</v>
      </c>
    </row>
    <row r="16" spans="2:4" ht="13.9" customHeight="1" x14ac:dyDescent="0.4">
      <c r="B16" s="95" t="s">
        <v>81</v>
      </c>
      <c r="C16" s="96">
        <v>12.5</v>
      </c>
      <c r="D16" s="96">
        <v>26.2</v>
      </c>
    </row>
    <row r="17" spans="2:4" ht="13.9" customHeight="1" x14ac:dyDescent="0.4">
      <c r="B17" s="95" t="s">
        <v>82</v>
      </c>
      <c r="C17" s="96">
        <v>18.93333333333333</v>
      </c>
      <c r="D17" s="96">
        <v>29.416666666666668</v>
      </c>
    </row>
    <row r="18" spans="2:4" ht="13.9" customHeight="1" x14ac:dyDescent="0.4">
      <c r="B18" s="95" t="s">
        <v>83</v>
      </c>
      <c r="C18" s="96">
        <v>19.559999999999999</v>
      </c>
      <c r="D18" s="96">
        <v>34.700000000000003</v>
      </c>
    </row>
    <row r="19" spans="2:4" ht="13.9" customHeight="1" x14ac:dyDescent="0.4">
      <c r="B19" s="95" t="s">
        <v>84</v>
      </c>
      <c r="C19" s="96">
        <v>32.049999999999997</v>
      </c>
      <c r="D19" s="96">
        <v>55.25</v>
      </c>
    </row>
    <row r="20" spans="2:4" ht="13.9" customHeight="1" x14ac:dyDescent="0.4">
      <c r="B20" s="95" t="s">
        <v>85</v>
      </c>
      <c r="C20" s="96">
        <v>23.674193548387095</v>
      </c>
      <c r="D20" s="96">
        <v>42.70967741935484</v>
      </c>
    </row>
    <row r="21" spans="2:4" ht="13.9" customHeight="1" x14ac:dyDescent="0.4">
      <c r="B21" s="95" t="s">
        <v>86</v>
      </c>
      <c r="C21" s="96">
        <v>38.208333333333336</v>
      </c>
      <c r="D21" s="96">
        <v>69.166666666666671</v>
      </c>
    </row>
    <row r="22" spans="2:4" ht="13.9" customHeight="1" x14ac:dyDescent="0.4">
      <c r="B22" s="95" t="s">
        <v>87</v>
      </c>
      <c r="C22" s="96">
        <v>46.806666666666665</v>
      </c>
      <c r="D22" s="96">
        <v>75.625</v>
      </c>
    </row>
    <row r="23" spans="2:4" ht="13.9" customHeight="1" x14ac:dyDescent="0.4">
      <c r="B23" s="95" t="s">
        <v>88</v>
      </c>
      <c r="C23" s="96">
        <v>32.787499999999994</v>
      </c>
      <c r="D23" s="96">
        <v>59.083333333333336</v>
      </c>
    </row>
    <row r="24" spans="2:4" ht="13.9" customHeight="1" x14ac:dyDescent="0.4">
      <c r="B24" s="95" t="s">
        <v>89</v>
      </c>
      <c r="C24" s="96">
        <v>27.46</v>
      </c>
      <c r="D24" s="96">
        <v>61.4</v>
      </c>
    </row>
    <row r="25" spans="2:4" ht="13.9" customHeight="1" x14ac:dyDescent="0.4">
      <c r="B25" s="95" t="s">
        <v>90</v>
      </c>
      <c r="C25" s="96">
        <v>25.676923076923078</v>
      </c>
      <c r="D25" s="96">
        <v>37.846153846153847</v>
      </c>
    </row>
    <row r="26" spans="2:4" ht="13.9" customHeight="1" x14ac:dyDescent="0.4">
      <c r="B26" s="95" t="s">
        <v>91</v>
      </c>
      <c r="C26" s="96">
        <v>31.390909090909091</v>
      </c>
      <c r="D26" s="96">
        <v>50.545454545454547</v>
      </c>
    </row>
    <row r="27" spans="2:4" ht="13.9" customHeight="1" x14ac:dyDescent="0.4">
      <c r="B27" s="95" t="s">
        <v>92</v>
      </c>
      <c r="C27" s="96">
        <v>18.7</v>
      </c>
      <c r="D27" s="96">
        <v>35.083333333333336</v>
      </c>
    </row>
    <row r="28" spans="2:4" ht="13.9" customHeight="1" x14ac:dyDescent="0.4">
      <c r="B28" s="95" t="s">
        <v>93</v>
      </c>
      <c r="C28" s="96">
        <v>49.140000000000008</v>
      </c>
      <c r="D28" s="96">
        <v>88.333333333333329</v>
      </c>
    </row>
    <row r="29" spans="2:4" ht="13.9" customHeight="1" x14ac:dyDescent="0.4">
      <c r="B29" s="95" t="s">
        <v>94</v>
      </c>
      <c r="C29" s="96">
        <v>38.676470588235297</v>
      </c>
      <c r="D29" s="96">
        <v>65.029411764705884</v>
      </c>
    </row>
    <row r="30" spans="2:4" ht="13.9" customHeight="1" x14ac:dyDescent="0.4">
      <c r="B30" s="95" t="s">
        <v>95</v>
      </c>
      <c r="C30" s="96">
        <v>19.5</v>
      </c>
      <c r="D30" s="96">
        <v>35</v>
      </c>
    </row>
    <row r="31" spans="2:4" ht="13.9" customHeight="1" x14ac:dyDescent="0.4">
      <c r="B31" s="95" t="s">
        <v>96</v>
      </c>
      <c r="C31" s="96">
        <v>30.366666666666667</v>
      </c>
      <c r="D31" s="96">
        <v>46.871794871794869</v>
      </c>
    </row>
    <row r="32" spans="2:4" ht="13.9" customHeight="1" x14ac:dyDescent="0.4">
      <c r="B32" s="95" t="s">
        <v>97</v>
      </c>
      <c r="C32" s="96">
        <v>27.396969696969702</v>
      </c>
      <c r="D32" s="96">
        <v>45.454545454545453</v>
      </c>
    </row>
    <row r="33" spans="2:4" ht="13.9" customHeight="1" x14ac:dyDescent="0.4">
      <c r="B33" s="95" t="s">
        <v>98</v>
      </c>
      <c r="C33" s="96">
        <v>24.099999999999994</v>
      </c>
      <c r="D33" s="96">
        <v>39.416666666666664</v>
      </c>
    </row>
    <row r="34" spans="2:4" ht="13.9" customHeight="1" x14ac:dyDescent="0.4">
      <c r="B34" s="95" t="s">
        <v>99</v>
      </c>
      <c r="C34" s="96">
        <v>33.023076923076921</v>
      </c>
      <c r="D34" s="96">
        <v>54.692307692307693</v>
      </c>
    </row>
    <row r="35" spans="2:4" ht="13.9" customHeight="1" x14ac:dyDescent="0.4">
      <c r="B35" s="95" t="s">
        <v>100</v>
      </c>
      <c r="C35" s="96">
        <v>43.553846153846159</v>
      </c>
      <c r="D35" s="96">
        <v>80.769230769230774</v>
      </c>
    </row>
    <row r="36" spans="2:4" ht="13.9" customHeight="1" x14ac:dyDescent="0.4">
      <c r="B36" s="95" t="s">
        <v>101</v>
      </c>
      <c r="C36" s="96">
        <v>18.03125</v>
      </c>
      <c r="D36" s="96">
        <v>37.5</v>
      </c>
    </row>
    <row r="37" spans="2:4" ht="13.9" customHeight="1" x14ac:dyDescent="0.4">
      <c r="B37" s="95" t="s">
        <v>102</v>
      </c>
      <c r="C37" s="96">
        <v>40</v>
      </c>
      <c r="D37" s="96">
        <v>63.18181818181818</v>
      </c>
    </row>
    <row r="38" spans="2:4" ht="13.9" customHeight="1" x14ac:dyDescent="0.4">
      <c r="B38" s="95" t="s">
        <v>103</v>
      </c>
      <c r="C38" s="96">
        <v>41.489795918367342</v>
      </c>
      <c r="D38" s="96">
        <v>68.428571428571431</v>
      </c>
    </row>
    <row r="39" spans="2:4" ht="13.9" customHeight="1" x14ac:dyDescent="0.4">
      <c r="B39" s="95" t="s">
        <v>104</v>
      </c>
      <c r="C39" s="96">
        <v>21.591304347826085</v>
      </c>
      <c r="D39" s="96">
        <v>45.565217391304351</v>
      </c>
    </row>
    <row r="40" spans="2:4" ht="13.9" customHeight="1" x14ac:dyDescent="0.4">
      <c r="B40" s="95" t="s">
        <v>105</v>
      </c>
      <c r="C40" s="96">
        <v>30</v>
      </c>
      <c r="D40" s="96">
        <v>50</v>
      </c>
    </row>
    <row r="41" spans="2:4" ht="13.9" customHeight="1" x14ac:dyDescent="0.4">
      <c r="B41" s="95" t="s">
        <v>106</v>
      </c>
      <c r="C41" s="96">
        <v>23</v>
      </c>
      <c r="D41" s="96">
        <v>42.5</v>
      </c>
    </row>
    <row r="42" spans="2:4" ht="13.9" customHeight="1" x14ac:dyDescent="0.4">
      <c r="B42" s="95" t="s">
        <v>107</v>
      </c>
      <c r="C42" s="96">
        <v>41.355555555555561</v>
      </c>
      <c r="D42" s="96">
        <v>63.888888888888886</v>
      </c>
    </row>
    <row r="43" spans="2:4" ht="13.9" customHeight="1" x14ac:dyDescent="0.4">
      <c r="B43" s="95" t="s">
        <v>108</v>
      </c>
      <c r="C43" s="96">
        <v>22.746808510638296</v>
      </c>
      <c r="D43" s="96">
        <v>36.978723404255319</v>
      </c>
    </row>
    <row r="44" spans="2:4" ht="13.9" customHeight="1" x14ac:dyDescent="0.4">
      <c r="B44" s="95" t="s">
        <v>109</v>
      </c>
      <c r="C44" s="96">
        <v>56.61578947368421</v>
      </c>
      <c r="D44" s="96">
        <v>84.631578947368425</v>
      </c>
    </row>
    <row r="45" spans="2:4" ht="13.9" customHeight="1" x14ac:dyDescent="0.4">
      <c r="B45" s="95" t="s">
        <v>110</v>
      </c>
      <c r="C45" s="96">
        <v>104.62307692307694</v>
      </c>
      <c r="D45" s="96">
        <v>224.80769230769232</v>
      </c>
    </row>
    <row r="46" spans="2:4" ht="13.9" customHeight="1" x14ac:dyDescent="0.4">
      <c r="B46" s="95" t="s">
        <v>111</v>
      </c>
      <c r="C46" s="96">
        <v>36.500000000000007</v>
      </c>
      <c r="D46" s="96">
        <v>61.5</v>
      </c>
    </row>
    <row r="47" spans="2:4" ht="13.9" customHeight="1" x14ac:dyDescent="0.4">
      <c r="B47" s="95" t="s">
        <v>112</v>
      </c>
      <c r="C47" s="96">
        <v>35.004279749478087</v>
      </c>
      <c r="D47" s="96">
        <v>57.272158498435871</v>
      </c>
    </row>
  </sheetData>
  <phoneticPr fontId="2"/>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8"/>
  <sheetViews>
    <sheetView view="pageBreakPreview" zoomScale="60" zoomScaleNormal="100" workbookViewId="0">
      <selection activeCell="N24" sqref="N24"/>
    </sheetView>
  </sheetViews>
  <sheetFormatPr defaultColWidth="8.875" defaultRowHeight="11.25" x14ac:dyDescent="0.4"/>
  <cols>
    <col min="1" max="1" width="8.875" style="64" customWidth="1"/>
    <col min="2" max="2" width="14" style="64" customWidth="1"/>
    <col min="3" max="3" width="18.875" style="64" customWidth="1"/>
    <col min="4" max="4" width="5.25" style="64" bestFit="1" customWidth="1"/>
    <col min="5" max="5" width="7.125" style="65" bestFit="1" customWidth="1"/>
    <col min="6" max="6" width="13" style="75" bestFit="1" customWidth="1"/>
    <col min="7" max="7" width="5.25" style="64" bestFit="1" customWidth="1"/>
    <col min="8" max="8" width="7.125" style="64" bestFit="1" customWidth="1"/>
    <col min="9" max="9" width="7" style="64" bestFit="1" customWidth="1"/>
    <col min="10" max="16384" width="8.875" style="64"/>
  </cols>
  <sheetData>
    <row r="1" spans="2:13" ht="13.9" customHeight="1" x14ac:dyDescent="0.4">
      <c r="B1" s="76" t="s">
        <v>221</v>
      </c>
      <c r="I1" s="77"/>
      <c r="J1" s="77"/>
      <c r="K1" s="77"/>
      <c r="L1" s="77"/>
      <c r="M1" s="77"/>
    </row>
    <row r="2" spans="2:13" ht="13.9" customHeight="1" x14ac:dyDescent="0.4">
      <c r="B2" s="78"/>
      <c r="C2" s="78"/>
      <c r="D2" s="78"/>
      <c r="E2" s="79"/>
      <c r="F2" s="80"/>
      <c r="G2" s="81"/>
      <c r="H2" s="77"/>
      <c r="I2" s="82" t="s">
        <v>154</v>
      </c>
      <c r="J2" s="77"/>
      <c r="K2" s="77"/>
      <c r="L2" s="77"/>
      <c r="M2" s="77"/>
    </row>
    <row r="3" spans="2:13" ht="13.5" x14ac:dyDescent="0.4">
      <c r="B3" s="234" t="s">
        <v>65</v>
      </c>
      <c r="C3" s="234" t="s">
        <v>222</v>
      </c>
      <c r="D3" s="236" t="s">
        <v>223</v>
      </c>
      <c r="E3" s="237"/>
      <c r="F3" s="232" t="s">
        <v>224</v>
      </c>
      <c r="G3" s="232" t="s">
        <v>125</v>
      </c>
      <c r="H3" s="232"/>
      <c r="I3" s="232"/>
    </row>
    <row r="4" spans="2:13" ht="13.5" x14ac:dyDescent="0.4">
      <c r="B4" s="235"/>
      <c r="C4" s="235"/>
      <c r="D4" s="83" t="s">
        <v>225</v>
      </c>
      <c r="E4" s="83" t="s">
        <v>226</v>
      </c>
      <c r="F4" s="232"/>
      <c r="G4" s="83" t="s">
        <v>127</v>
      </c>
      <c r="H4" s="83" t="s">
        <v>148</v>
      </c>
      <c r="I4" s="83" t="s">
        <v>15</v>
      </c>
    </row>
    <row r="5" spans="2:13" ht="13.5" x14ac:dyDescent="0.4">
      <c r="B5" s="84" t="s">
        <v>69</v>
      </c>
      <c r="C5" s="72">
        <v>0</v>
      </c>
      <c r="D5" s="72">
        <v>2</v>
      </c>
      <c r="E5" s="72">
        <v>0</v>
      </c>
      <c r="F5" s="72">
        <v>0</v>
      </c>
      <c r="G5" s="72">
        <v>0</v>
      </c>
      <c r="H5" s="72">
        <v>0</v>
      </c>
      <c r="I5" s="72">
        <v>0</v>
      </c>
    </row>
    <row r="6" spans="2:13" ht="13.5" x14ac:dyDescent="0.4">
      <c r="B6" s="84" t="s">
        <v>70</v>
      </c>
      <c r="C6" s="72">
        <v>0</v>
      </c>
      <c r="D6" s="72">
        <v>0</v>
      </c>
      <c r="E6" s="72">
        <v>0</v>
      </c>
      <c r="F6" s="72">
        <v>0</v>
      </c>
      <c r="G6" s="72">
        <v>0</v>
      </c>
      <c r="H6" s="72">
        <v>0</v>
      </c>
      <c r="I6" s="72">
        <v>0</v>
      </c>
    </row>
    <row r="7" spans="2:13" ht="13.5" x14ac:dyDescent="0.4">
      <c r="B7" s="84" t="s">
        <v>71</v>
      </c>
      <c r="C7" s="72">
        <v>0</v>
      </c>
      <c r="D7" s="72">
        <v>0</v>
      </c>
      <c r="E7" s="72">
        <v>0</v>
      </c>
      <c r="F7" s="72">
        <v>0</v>
      </c>
      <c r="G7" s="72">
        <v>0</v>
      </c>
      <c r="H7" s="72">
        <v>0</v>
      </c>
      <c r="I7" s="72">
        <v>0</v>
      </c>
    </row>
    <row r="8" spans="2:13" ht="13.5" x14ac:dyDescent="0.4">
      <c r="B8" s="84" t="s">
        <v>72</v>
      </c>
      <c r="C8" s="72">
        <v>0</v>
      </c>
      <c r="D8" s="72">
        <v>0</v>
      </c>
      <c r="E8" s="72">
        <v>0</v>
      </c>
      <c r="F8" s="72">
        <v>0</v>
      </c>
      <c r="G8" s="72">
        <v>0</v>
      </c>
      <c r="H8" s="72">
        <v>0</v>
      </c>
      <c r="I8" s="72">
        <v>0</v>
      </c>
    </row>
    <row r="9" spans="2:13" ht="13.5" x14ac:dyDescent="0.4">
      <c r="B9" s="84" t="s">
        <v>73</v>
      </c>
      <c r="C9" s="72">
        <v>0</v>
      </c>
      <c r="D9" s="72">
        <v>0</v>
      </c>
      <c r="E9" s="72">
        <v>0</v>
      </c>
      <c r="F9" s="72">
        <v>0</v>
      </c>
      <c r="G9" s="72">
        <v>0</v>
      </c>
      <c r="H9" s="72">
        <v>0</v>
      </c>
      <c r="I9" s="72">
        <v>0</v>
      </c>
    </row>
    <row r="10" spans="2:13" ht="13.5" x14ac:dyDescent="0.4">
      <c r="B10" s="84" t="s">
        <v>74</v>
      </c>
      <c r="C10" s="72">
        <v>0</v>
      </c>
      <c r="D10" s="72">
        <v>0</v>
      </c>
      <c r="E10" s="72">
        <v>0</v>
      </c>
      <c r="F10" s="72">
        <v>0</v>
      </c>
      <c r="G10" s="72">
        <v>0</v>
      </c>
      <c r="H10" s="72">
        <v>0</v>
      </c>
      <c r="I10" s="72">
        <v>0</v>
      </c>
    </row>
    <row r="11" spans="2:13" ht="13.5" x14ac:dyDescent="0.4">
      <c r="B11" s="84" t="s">
        <v>75</v>
      </c>
      <c r="C11" s="72">
        <v>0</v>
      </c>
      <c r="D11" s="72">
        <v>0</v>
      </c>
      <c r="E11" s="72">
        <v>0</v>
      </c>
      <c r="F11" s="72">
        <v>0</v>
      </c>
      <c r="G11" s="72">
        <v>0</v>
      </c>
      <c r="H11" s="72">
        <v>0</v>
      </c>
      <c r="I11" s="72">
        <v>0</v>
      </c>
    </row>
    <row r="12" spans="2:13" ht="13.5" x14ac:dyDescent="0.4">
      <c r="B12" s="84" t="s">
        <v>76</v>
      </c>
      <c r="C12" s="72">
        <v>1</v>
      </c>
      <c r="D12" s="72">
        <v>0</v>
      </c>
      <c r="E12" s="72">
        <v>0</v>
      </c>
      <c r="F12" s="72">
        <v>4</v>
      </c>
      <c r="G12" s="72">
        <v>0</v>
      </c>
      <c r="H12" s="72">
        <v>3</v>
      </c>
      <c r="I12" s="72">
        <v>0</v>
      </c>
    </row>
    <row r="13" spans="2:13" ht="13.5" x14ac:dyDescent="0.4">
      <c r="B13" s="84" t="s">
        <v>77</v>
      </c>
      <c r="C13" s="72">
        <v>0</v>
      </c>
      <c r="D13" s="72">
        <v>0</v>
      </c>
      <c r="E13" s="72">
        <v>0</v>
      </c>
      <c r="F13" s="72">
        <v>0</v>
      </c>
      <c r="G13" s="72">
        <v>0</v>
      </c>
      <c r="H13" s="72">
        <v>0</v>
      </c>
      <c r="I13" s="72">
        <v>0</v>
      </c>
    </row>
    <row r="14" spans="2:13" ht="13.5" x14ac:dyDescent="0.4">
      <c r="B14" s="84" t="s">
        <v>78</v>
      </c>
      <c r="C14" s="72">
        <v>0</v>
      </c>
      <c r="D14" s="72">
        <v>0</v>
      </c>
      <c r="E14" s="72">
        <v>0</v>
      </c>
      <c r="F14" s="72">
        <v>0</v>
      </c>
      <c r="G14" s="72">
        <v>0</v>
      </c>
      <c r="H14" s="72">
        <v>0</v>
      </c>
      <c r="I14" s="72">
        <v>0</v>
      </c>
    </row>
    <row r="15" spans="2:13" ht="13.5" x14ac:dyDescent="0.4">
      <c r="B15" s="84" t="s">
        <v>79</v>
      </c>
      <c r="C15" s="72">
        <v>0</v>
      </c>
      <c r="D15" s="72">
        <v>0</v>
      </c>
      <c r="E15" s="72">
        <v>0</v>
      </c>
      <c r="F15" s="72">
        <v>0</v>
      </c>
      <c r="G15" s="72">
        <v>0</v>
      </c>
      <c r="H15" s="72">
        <v>0</v>
      </c>
      <c r="I15" s="72">
        <v>0</v>
      </c>
    </row>
    <row r="16" spans="2:13" ht="13.5" x14ac:dyDescent="0.4">
      <c r="B16" s="84" t="s">
        <v>80</v>
      </c>
      <c r="C16" s="72">
        <v>0</v>
      </c>
      <c r="D16" s="72">
        <v>0</v>
      </c>
      <c r="E16" s="72">
        <v>0</v>
      </c>
      <c r="F16" s="72">
        <v>0</v>
      </c>
      <c r="G16" s="72">
        <v>0</v>
      </c>
      <c r="H16" s="72">
        <v>0</v>
      </c>
      <c r="I16" s="72">
        <v>0</v>
      </c>
    </row>
    <row r="17" spans="2:9" ht="13.5" x14ac:dyDescent="0.4">
      <c r="B17" s="84" t="s">
        <v>81</v>
      </c>
      <c r="C17" s="72">
        <v>0</v>
      </c>
      <c r="D17" s="72">
        <v>0</v>
      </c>
      <c r="E17" s="72">
        <v>0</v>
      </c>
      <c r="F17" s="72">
        <v>0</v>
      </c>
      <c r="G17" s="72">
        <v>0</v>
      </c>
      <c r="H17" s="72">
        <v>0</v>
      </c>
      <c r="I17" s="72">
        <v>0</v>
      </c>
    </row>
    <row r="18" spans="2:9" ht="13.5" x14ac:dyDescent="0.4">
      <c r="B18" s="84" t="s">
        <v>82</v>
      </c>
      <c r="C18" s="72">
        <v>0</v>
      </c>
      <c r="D18" s="72">
        <v>0</v>
      </c>
      <c r="E18" s="72">
        <v>0</v>
      </c>
      <c r="F18" s="72">
        <v>0</v>
      </c>
      <c r="G18" s="72">
        <v>0</v>
      </c>
      <c r="H18" s="72">
        <v>0</v>
      </c>
      <c r="I18" s="72">
        <v>0</v>
      </c>
    </row>
    <row r="19" spans="2:9" ht="13.5" x14ac:dyDescent="0.4">
      <c r="B19" s="84" t="s">
        <v>83</v>
      </c>
      <c r="C19" s="72">
        <v>0</v>
      </c>
      <c r="D19" s="72">
        <v>0</v>
      </c>
      <c r="E19" s="72">
        <v>0</v>
      </c>
      <c r="F19" s="72">
        <v>0</v>
      </c>
      <c r="G19" s="72">
        <v>0</v>
      </c>
      <c r="H19" s="72">
        <v>0</v>
      </c>
      <c r="I19" s="72">
        <v>0</v>
      </c>
    </row>
    <row r="20" spans="2:9" ht="13.5" x14ac:dyDescent="0.4">
      <c r="B20" s="84" t="s">
        <v>84</v>
      </c>
      <c r="C20" s="72">
        <v>1</v>
      </c>
      <c r="D20" s="72">
        <v>0</v>
      </c>
      <c r="E20" s="72">
        <v>3</v>
      </c>
      <c r="F20" s="72">
        <v>26</v>
      </c>
      <c r="G20" s="72">
        <v>0</v>
      </c>
      <c r="H20" s="72">
        <v>1</v>
      </c>
      <c r="I20" s="72">
        <v>0</v>
      </c>
    </row>
    <row r="21" spans="2:9" ht="13.5" x14ac:dyDescent="0.4">
      <c r="B21" s="84" t="s">
        <v>85</v>
      </c>
      <c r="C21" s="72">
        <v>0</v>
      </c>
      <c r="D21" s="72">
        <v>0</v>
      </c>
      <c r="E21" s="72">
        <v>0</v>
      </c>
      <c r="F21" s="72">
        <v>0</v>
      </c>
      <c r="G21" s="72">
        <v>0</v>
      </c>
      <c r="H21" s="72">
        <v>0</v>
      </c>
      <c r="I21" s="72">
        <v>0</v>
      </c>
    </row>
    <row r="22" spans="2:9" ht="13.5" x14ac:dyDescent="0.4">
      <c r="B22" s="84" t="s">
        <v>86</v>
      </c>
      <c r="C22" s="72">
        <v>0</v>
      </c>
      <c r="D22" s="72">
        <v>0</v>
      </c>
      <c r="E22" s="72">
        <v>0</v>
      </c>
      <c r="F22" s="72">
        <v>0</v>
      </c>
      <c r="G22" s="72">
        <v>0</v>
      </c>
      <c r="H22" s="72">
        <v>0</v>
      </c>
      <c r="I22" s="72">
        <v>0</v>
      </c>
    </row>
    <row r="23" spans="2:9" ht="13.5" x14ac:dyDescent="0.4">
      <c r="B23" s="84" t="s">
        <v>87</v>
      </c>
      <c r="C23" s="72">
        <v>0</v>
      </c>
      <c r="D23" s="72">
        <v>0</v>
      </c>
      <c r="E23" s="72">
        <v>0</v>
      </c>
      <c r="F23" s="72">
        <v>0</v>
      </c>
      <c r="G23" s="72">
        <v>0</v>
      </c>
      <c r="H23" s="72">
        <v>0</v>
      </c>
      <c r="I23" s="72">
        <v>0</v>
      </c>
    </row>
    <row r="24" spans="2:9" ht="13.5" x14ac:dyDescent="0.4">
      <c r="B24" s="84" t="s">
        <v>88</v>
      </c>
      <c r="C24" s="72">
        <v>0</v>
      </c>
      <c r="D24" s="72">
        <v>0</v>
      </c>
      <c r="E24" s="72">
        <v>0</v>
      </c>
      <c r="F24" s="72">
        <v>0</v>
      </c>
      <c r="G24" s="72">
        <v>0</v>
      </c>
      <c r="H24" s="72">
        <v>0</v>
      </c>
      <c r="I24" s="72">
        <v>0</v>
      </c>
    </row>
    <row r="25" spans="2:9" ht="13.5" x14ac:dyDescent="0.4">
      <c r="B25" s="84" t="s">
        <v>89</v>
      </c>
      <c r="C25" s="72">
        <v>0</v>
      </c>
      <c r="D25" s="72">
        <v>0</v>
      </c>
      <c r="E25" s="72">
        <v>0</v>
      </c>
      <c r="F25" s="72">
        <v>0</v>
      </c>
      <c r="G25" s="72">
        <v>0</v>
      </c>
      <c r="H25" s="72">
        <v>0</v>
      </c>
      <c r="I25" s="72">
        <v>0</v>
      </c>
    </row>
    <row r="26" spans="2:9" ht="13.5" x14ac:dyDescent="0.4">
      <c r="B26" s="84" t="s">
        <v>90</v>
      </c>
      <c r="C26" s="72">
        <v>0</v>
      </c>
      <c r="D26" s="72">
        <v>0</v>
      </c>
      <c r="E26" s="72">
        <v>0</v>
      </c>
      <c r="F26" s="72">
        <v>0</v>
      </c>
      <c r="G26" s="72">
        <v>0</v>
      </c>
      <c r="H26" s="72">
        <v>0</v>
      </c>
      <c r="I26" s="72">
        <v>0</v>
      </c>
    </row>
    <row r="27" spans="2:9" ht="13.5" x14ac:dyDescent="0.4">
      <c r="B27" s="84" t="s">
        <v>91</v>
      </c>
      <c r="C27" s="72">
        <v>0</v>
      </c>
      <c r="D27" s="72">
        <v>0</v>
      </c>
      <c r="E27" s="72">
        <v>0</v>
      </c>
      <c r="F27" s="72">
        <v>0</v>
      </c>
      <c r="G27" s="72">
        <v>0</v>
      </c>
      <c r="H27" s="72">
        <v>0</v>
      </c>
      <c r="I27" s="72">
        <v>0</v>
      </c>
    </row>
    <row r="28" spans="2:9" ht="13.5" x14ac:dyDescent="0.4">
      <c r="B28" s="84" t="s">
        <v>92</v>
      </c>
      <c r="C28" s="72">
        <v>0</v>
      </c>
      <c r="D28" s="72">
        <v>0</v>
      </c>
      <c r="E28" s="72">
        <v>0</v>
      </c>
      <c r="F28" s="72">
        <v>0</v>
      </c>
      <c r="G28" s="72">
        <v>0</v>
      </c>
      <c r="H28" s="72">
        <v>0</v>
      </c>
      <c r="I28" s="72">
        <v>0</v>
      </c>
    </row>
    <row r="29" spans="2:9" ht="13.5" x14ac:dyDescent="0.4">
      <c r="B29" s="84" t="s">
        <v>93</v>
      </c>
      <c r="C29" s="72">
        <v>0</v>
      </c>
      <c r="D29" s="72">
        <v>0</v>
      </c>
      <c r="E29" s="72">
        <v>0</v>
      </c>
      <c r="F29" s="72">
        <v>0</v>
      </c>
      <c r="G29" s="72">
        <v>0</v>
      </c>
      <c r="H29" s="72">
        <v>0</v>
      </c>
      <c r="I29" s="72">
        <v>0</v>
      </c>
    </row>
    <row r="30" spans="2:9" ht="13.5" x14ac:dyDescent="0.4">
      <c r="B30" s="84" t="s">
        <v>94</v>
      </c>
      <c r="C30" s="72">
        <v>0</v>
      </c>
      <c r="D30" s="72">
        <v>1</v>
      </c>
      <c r="E30" s="72">
        <v>0</v>
      </c>
      <c r="F30" s="72">
        <v>0</v>
      </c>
      <c r="G30" s="72">
        <v>0</v>
      </c>
      <c r="H30" s="72">
        <v>0</v>
      </c>
      <c r="I30" s="72">
        <v>0</v>
      </c>
    </row>
    <row r="31" spans="2:9" ht="13.5" x14ac:dyDescent="0.4">
      <c r="B31" s="84" t="s">
        <v>95</v>
      </c>
      <c r="C31" s="72">
        <v>1</v>
      </c>
      <c r="D31" s="72">
        <v>1</v>
      </c>
      <c r="E31" s="72">
        <v>0</v>
      </c>
      <c r="F31" s="72">
        <v>23</v>
      </c>
      <c r="G31" s="72">
        <v>0</v>
      </c>
      <c r="H31" s="72">
        <v>1</v>
      </c>
      <c r="I31" s="72">
        <v>0</v>
      </c>
    </row>
    <row r="32" spans="2:9" ht="13.5" x14ac:dyDescent="0.4">
      <c r="B32" s="84" t="s">
        <v>96</v>
      </c>
      <c r="C32" s="72">
        <v>0</v>
      </c>
      <c r="D32" s="72">
        <v>0</v>
      </c>
      <c r="E32" s="72">
        <v>0</v>
      </c>
      <c r="F32" s="72">
        <v>0</v>
      </c>
      <c r="G32" s="72">
        <v>0</v>
      </c>
      <c r="H32" s="72">
        <v>0</v>
      </c>
      <c r="I32" s="72">
        <v>0</v>
      </c>
    </row>
    <row r="33" spans="2:9" ht="13.5" x14ac:dyDescent="0.4">
      <c r="B33" s="84" t="s">
        <v>97</v>
      </c>
      <c r="C33" s="72">
        <v>0</v>
      </c>
      <c r="D33" s="72">
        <v>0</v>
      </c>
      <c r="E33" s="72">
        <v>0</v>
      </c>
      <c r="F33" s="72">
        <v>0</v>
      </c>
      <c r="G33" s="72">
        <v>0</v>
      </c>
      <c r="H33" s="72">
        <v>0</v>
      </c>
      <c r="I33" s="72">
        <v>0</v>
      </c>
    </row>
    <row r="34" spans="2:9" ht="13.5" x14ac:dyDescent="0.4">
      <c r="B34" s="84" t="s">
        <v>98</v>
      </c>
      <c r="C34" s="72">
        <v>0</v>
      </c>
      <c r="D34" s="72">
        <v>0</v>
      </c>
      <c r="E34" s="72">
        <v>0</v>
      </c>
      <c r="F34" s="72">
        <v>0</v>
      </c>
      <c r="G34" s="72">
        <v>0</v>
      </c>
      <c r="H34" s="72">
        <v>0</v>
      </c>
      <c r="I34" s="72">
        <v>0</v>
      </c>
    </row>
    <row r="35" spans="2:9" ht="13.5" x14ac:dyDescent="0.4">
      <c r="B35" s="84" t="s">
        <v>99</v>
      </c>
      <c r="C35" s="72">
        <v>0</v>
      </c>
      <c r="D35" s="72">
        <v>0</v>
      </c>
      <c r="E35" s="72">
        <v>0</v>
      </c>
      <c r="F35" s="72">
        <v>0</v>
      </c>
      <c r="G35" s="72">
        <v>0</v>
      </c>
      <c r="H35" s="72">
        <v>0</v>
      </c>
      <c r="I35" s="72">
        <v>0</v>
      </c>
    </row>
    <row r="36" spans="2:9" ht="13.5" x14ac:dyDescent="0.4">
      <c r="B36" s="84" t="s">
        <v>100</v>
      </c>
      <c r="C36" s="72">
        <v>0</v>
      </c>
      <c r="D36" s="72">
        <v>0</v>
      </c>
      <c r="E36" s="72">
        <v>0</v>
      </c>
      <c r="F36" s="72">
        <v>0</v>
      </c>
      <c r="G36" s="72">
        <v>0</v>
      </c>
      <c r="H36" s="72">
        <v>0</v>
      </c>
      <c r="I36" s="72">
        <v>0</v>
      </c>
    </row>
    <row r="37" spans="2:9" ht="13.5" x14ac:dyDescent="0.4">
      <c r="B37" s="84" t="s">
        <v>101</v>
      </c>
      <c r="C37" s="72">
        <v>0</v>
      </c>
      <c r="D37" s="72">
        <v>0</v>
      </c>
      <c r="E37" s="72">
        <v>0</v>
      </c>
      <c r="F37" s="72">
        <v>0</v>
      </c>
      <c r="G37" s="72">
        <v>0</v>
      </c>
      <c r="H37" s="72">
        <v>0</v>
      </c>
      <c r="I37" s="72">
        <v>0</v>
      </c>
    </row>
    <row r="38" spans="2:9" ht="13.5" x14ac:dyDescent="0.4">
      <c r="B38" s="84" t="s">
        <v>102</v>
      </c>
      <c r="C38" s="72">
        <v>0</v>
      </c>
      <c r="D38" s="72">
        <v>0</v>
      </c>
      <c r="E38" s="72">
        <v>0</v>
      </c>
      <c r="F38" s="72">
        <v>0</v>
      </c>
      <c r="G38" s="72">
        <v>0</v>
      </c>
      <c r="H38" s="72">
        <v>0</v>
      </c>
      <c r="I38" s="72">
        <v>0</v>
      </c>
    </row>
    <row r="39" spans="2:9" ht="13.5" x14ac:dyDescent="0.4">
      <c r="B39" s="84" t="s">
        <v>103</v>
      </c>
      <c r="C39" s="72">
        <v>3</v>
      </c>
      <c r="D39" s="72">
        <v>0</v>
      </c>
      <c r="E39" s="72">
        <v>0</v>
      </c>
      <c r="F39" s="72">
        <v>0</v>
      </c>
      <c r="G39" s="72">
        <v>0</v>
      </c>
      <c r="H39" s="72">
        <v>0</v>
      </c>
      <c r="I39" s="72">
        <v>0</v>
      </c>
    </row>
    <row r="40" spans="2:9" ht="13.5" x14ac:dyDescent="0.4">
      <c r="B40" s="84" t="s">
        <v>104</v>
      </c>
      <c r="C40" s="72">
        <v>0</v>
      </c>
      <c r="D40" s="72">
        <v>0</v>
      </c>
      <c r="E40" s="72">
        <v>0</v>
      </c>
      <c r="F40" s="72">
        <v>0</v>
      </c>
      <c r="G40" s="72">
        <v>0</v>
      </c>
      <c r="H40" s="72">
        <v>0</v>
      </c>
      <c r="I40" s="72">
        <v>0</v>
      </c>
    </row>
    <row r="41" spans="2:9" ht="13.5" x14ac:dyDescent="0.4">
      <c r="B41" s="84" t="s">
        <v>105</v>
      </c>
      <c r="C41" s="72">
        <v>0</v>
      </c>
      <c r="D41" s="72">
        <v>0</v>
      </c>
      <c r="E41" s="72">
        <v>0</v>
      </c>
      <c r="F41" s="72">
        <v>0</v>
      </c>
      <c r="G41" s="72">
        <v>0</v>
      </c>
      <c r="H41" s="72">
        <v>0</v>
      </c>
      <c r="I41" s="72">
        <v>0</v>
      </c>
    </row>
    <row r="42" spans="2:9" ht="13.5" x14ac:dyDescent="0.4">
      <c r="B42" s="84" t="s">
        <v>106</v>
      </c>
      <c r="C42" s="72">
        <v>1</v>
      </c>
      <c r="D42" s="72">
        <v>2</v>
      </c>
      <c r="E42" s="72">
        <v>0</v>
      </c>
      <c r="F42" s="72">
        <v>16</v>
      </c>
      <c r="G42" s="72">
        <v>0</v>
      </c>
      <c r="H42" s="72">
        <v>0</v>
      </c>
      <c r="I42" s="72">
        <v>1</v>
      </c>
    </row>
    <row r="43" spans="2:9" ht="13.5" x14ac:dyDescent="0.4">
      <c r="B43" s="84" t="s">
        <v>107</v>
      </c>
      <c r="C43" s="72">
        <v>0</v>
      </c>
      <c r="D43" s="72">
        <v>0</v>
      </c>
      <c r="E43" s="72">
        <v>0</v>
      </c>
      <c r="F43" s="72">
        <v>0</v>
      </c>
      <c r="G43" s="72">
        <v>0</v>
      </c>
      <c r="H43" s="72">
        <v>0</v>
      </c>
      <c r="I43" s="72">
        <v>0</v>
      </c>
    </row>
    <row r="44" spans="2:9" ht="13.5" x14ac:dyDescent="0.4">
      <c r="B44" s="84" t="s">
        <v>108</v>
      </c>
      <c r="C44" s="72">
        <v>0</v>
      </c>
      <c r="D44" s="72">
        <v>0</v>
      </c>
      <c r="E44" s="72">
        <v>0</v>
      </c>
      <c r="F44" s="72">
        <v>0</v>
      </c>
      <c r="G44" s="72">
        <v>0</v>
      </c>
      <c r="H44" s="72">
        <v>0</v>
      </c>
      <c r="I44" s="72">
        <v>0</v>
      </c>
    </row>
    <row r="45" spans="2:9" ht="13.5" x14ac:dyDescent="0.4">
      <c r="B45" s="84" t="s">
        <v>109</v>
      </c>
      <c r="C45" s="72">
        <v>0</v>
      </c>
      <c r="D45" s="72">
        <v>0</v>
      </c>
      <c r="E45" s="72">
        <v>0</v>
      </c>
      <c r="F45" s="72">
        <v>0</v>
      </c>
      <c r="G45" s="72">
        <v>0</v>
      </c>
      <c r="H45" s="72">
        <v>0</v>
      </c>
      <c r="I45" s="72">
        <v>0</v>
      </c>
    </row>
    <row r="46" spans="2:9" ht="13.5" x14ac:dyDescent="0.4">
      <c r="B46" s="84" t="s">
        <v>110</v>
      </c>
      <c r="C46" s="72">
        <v>0</v>
      </c>
      <c r="D46" s="72">
        <v>2</v>
      </c>
      <c r="E46" s="72">
        <v>0</v>
      </c>
      <c r="F46" s="72">
        <v>0</v>
      </c>
      <c r="G46" s="72">
        <v>0</v>
      </c>
      <c r="H46" s="72">
        <v>0</v>
      </c>
      <c r="I46" s="72">
        <v>0</v>
      </c>
    </row>
    <row r="47" spans="2:9" ht="13.5" x14ac:dyDescent="0.4">
      <c r="B47" s="84" t="s">
        <v>111</v>
      </c>
      <c r="C47" s="72">
        <v>4</v>
      </c>
      <c r="D47" s="72">
        <v>5</v>
      </c>
      <c r="E47" s="72">
        <v>0</v>
      </c>
      <c r="F47" s="72">
        <v>157</v>
      </c>
      <c r="G47" s="72">
        <v>0</v>
      </c>
      <c r="H47" s="72">
        <v>3</v>
      </c>
      <c r="I47" s="72">
        <v>1</v>
      </c>
    </row>
    <row r="48" spans="2:9" ht="13.5" x14ac:dyDescent="0.4">
      <c r="B48" s="85" t="s">
        <v>112</v>
      </c>
      <c r="C48" s="72">
        <f>SUM(C5:C47)</f>
        <v>11</v>
      </c>
      <c r="D48" s="72">
        <f t="shared" ref="D48:I48" si="0">SUM(D5:D47)</f>
        <v>13</v>
      </c>
      <c r="E48" s="72">
        <f t="shared" si="0"/>
        <v>3</v>
      </c>
      <c r="F48" s="72">
        <f t="shared" si="0"/>
        <v>226</v>
      </c>
      <c r="G48" s="72">
        <f t="shared" si="0"/>
        <v>0</v>
      </c>
      <c r="H48" s="72">
        <f t="shared" si="0"/>
        <v>8</v>
      </c>
      <c r="I48" s="72">
        <f t="shared" si="0"/>
        <v>2</v>
      </c>
    </row>
  </sheetData>
  <mergeCells count="5">
    <mergeCell ref="B3:B4"/>
    <mergeCell ref="C3:C4"/>
    <mergeCell ref="D3:E3"/>
    <mergeCell ref="F3:F4"/>
    <mergeCell ref="G3:I3"/>
  </mergeCells>
  <phoneticPr fontId="2"/>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9"/>
  <sheetViews>
    <sheetView view="pageBreakPreview" zoomScale="60" zoomScaleNormal="100" workbookViewId="0">
      <selection activeCell="N24" sqref="N24"/>
    </sheetView>
  </sheetViews>
  <sheetFormatPr defaultColWidth="8.875" defaultRowHeight="11.25" x14ac:dyDescent="0.4"/>
  <cols>
    <col min="1" max="1" width="8.875" style="64" customWidth="1"/>
    <col min="2" max="2" width="11.375" style="63" customWidth="1"/>
    <col min="3" max="7" width="19.375" style="65" customWidth="1"/>
    <col min="8" max="16384" width="8.875" style="64"/>
  </cols>
  <sheetData>
    <row r="1" spans="2:7" ht="13.9" customHeight="1" x14ac:dyDescent="0.4">
      <c r="B1" s="73" t="s">
        <v>215</v>
      </c>
    </row>
    <row r="2" spans="2:7" ht="13.9" customHeight="1" x14ac:dyDescent="0.4">
      <c r="B2" s="73"/>
      <c r="G2" s="65" t="s">
        <v>154</v>
      </c>
    </row>
    <row r="3" spans="2:7" ht="38.25" customHeight="1" x14ac:dyDescent="0.4">
      <c r="B3" s="74" t="s">
        <v>65</v>
      </c>
      <c r="C3" s="74" t="s">
        <v>216</v>
      </c>
      <c r="D3" s="74" t="s">
        <v>217</v>
      </c>
      <c r="E3" s="74" t="s">
        <v>218</v>
      </c>
      <c r="F3" s="74" t="s">
        <v>219</v>
      </c>
      <c r="G3" s="74" t="s">
        <v>220</v>
      </c>
    </row>
    <row r="4" spans="2:7" ht="13.9" customHeight="1" x14ac:dyDescent="0.4">
      <c r="B4" s="68" t="s">
        <v>69</v>
      </c>
      <c r="C4" s="72">
        <v>0</v>
      </c>
      <c r="D4" s="72">
        <v>132</v>
      </c>
      <c r="E4" s="72">
        <v>0</v>
      </c>
      <c r="F4" s="72">
        <v>4</v>
      </c>
      <c r="G4" s="72">
        <v>0</v>
      </c>
    </row>
    <row r="5" spans="2:7" ht="13.9" customHeight="1" x14ac:dyDescent="0.4">
      <c r="B5" s="68" t="s">
        <v>70</v>
      </c>
      <c r="C5" s="72">
        <v>0</v>
      </c>
      <c r="D5" s="72">
        <v>30</v>
      </c>
      <c r="E5" s="72">
        <v>0</v>
      </c>
      <c r="F5" s="72">
        <v>0</v>
      </c>
      <c r="G5" s="72">
        <v>0</v>
      </c>
    </row>
    <row r="6" spans="2:7" ht="13.9" customHeight="1" x14ac:dyDescent="0.4">
      <c r="B6" s="68" t="s">
        <v>71</v>
      </c>
      <c r="C6" s="72">
        <v>0</v>
      </c>
      <c r="D6" s="72">
        <v>27</v>
      </c>
      <c r="E6" s="72">
        <v>0</v>
      </c>
      <c r="F6" s="72">
        <v>0</v>
      </c>
      <c r="G6" s="72">
        <v>0</v>
      </c>
    </row>
    <row r="7" spans="2:7" ht="13.9" customHeight="1" x14ac:dyDescent="0.4">
      <c r="B7" s="68" t="s">
        <v>72</v>
      </c>
      <c r="C7" s="72">
        <v>0</v>
      </c>
      <c r="D7" s="72">
        <v>16</v>
      </c>
      <c r="E7" s="72">
        <v>0</v>
      </c>
      <c r="F7" s="72">
        <v>0</v>
      </c>
      <c r="G7" s="72">
        <v>0</v>
      </c>
    </row>
    <row r="8" spans="2:7" ht="13.9" customHeight="1" x14ac:dyDescent="0.4">
      <c r="B8" s="68" t="s">
        <v>73</v>
      </c>
      <c r="C8" s="72">
        <v>0</v>
      </c>
      <c r="D8" s="72">
        <v>17</v>
      </c>
      <c r="E8" s="72">
        <v>0</v>
      </c>
      <c r="F8" s="72">
        <v>0</v>
      </c>
      <c r="G8" s="72">
        <v>0</v>
      </c>
    </row>
    <row r="9" spans="2:7" ht="13.9" customHeight="1" x14ac:dyDescent="0.4">
      <c r="B9" s="68" t="s">
        <v>74</v>
      </c>
      <c r="C9" s="72">
        <v>0</v>
      </c>
      <c r="D9" s="72">
        <v>8</v>
      </c>
      <c r="E9" s="72">
        <v>0</v>
      </c>
      <c r="F9" s="72">
        <v>0</v>
      </c>
      <c r="G9" s="72">
        <v>0</v>
      </c>
    </row>
    <row r="10" spans="2:7" ht="13.9" customHeight="1" x14ac:dyDescent="0.4">
      <c r="B10" s="68" t="s">
        <v>75</v>
      </c>
      <c r="C10" s="72">
        <v>0</v>
      </c>
      <c r="D10" s="72">
        <v>9</v>
      </c>
      <c r="E10" s="72">
        <v>0</v>
      </c>
      <c r="F10" s="72">
        <v>0</v>
      </c>
      <c r="G10" s="72">
        <v>0</v>
      </c>
    </row>
    <row r="11" spans="2:7" ht="13.9" customHeight="1" x14ac:dyDescent="0.4">
      <c r="B11" s="68" t="s">
        <v>76</v>
      </c>
      <c r="C11" s="72">
        <v>0</v>
      </c>
      <c r="D11" s="72">
        <v>18</v>
      </c>
      <c r="E11" s="72">
        <v>0</v>
      </c>
      <c r="F11" s="72">
        <v>3</v>
      </c>
      <c r="G11" s="72">
        <v>0</v>
      </c>
    </row>
    <row r="12" spans="2:7" ht="13.9" customHeight="1" x14ac:dyDescent="0.4">
      <c r="B12" s="68" t="s">
        <v>77</v>
      </c>
      <c r="C12" s="72">
        <v>0</v>
      </c>
      <c r="D12" s="72">
        <v>25</v>
      </c>
      <c r="E12" s="72">
        <v>0</v>
      </c>
      <c r="F12" s="72">
        <v>0</v>
      </c>
      <c r="G12" s="72">
        <v>0</v>
      </c>
    </row>
    <row r="13" spans="2:7" ht="13.9" customHeight="1" x14ac:dyDescent="0.4">
      <c r="B13" s="68" t="s">
        <v>78</v>
      </c>
      <c r="C13" s="72">
        <v>0</v>
      </c>
      <c r="D13" s="72">
        <v>10</v>
      </c>
      <c r="E13" s="72">
        <v>0</v>
      </c>
      <c r="F13" s="72">
        <v>0</v>
      </c>
      <c r="G13" s="72">
        <v>0</v>
      </c>
    </row>
    <row r="14" spans="2:7" ht="13.9" customHeight="1" x14ac:dyDescent="0.4">
      <c r="B14" s="68" t="s">
        <v>79</v>
      </c>
      <c r="C14" s="72">
        <v>0</v>
      </c>
      <c r="D14" s="72">
        <v>2</v>
      </c>
      <c r="E14" s="72">
        <v>0</v>
      </c>
      <c r="F14" s="72">
        <v>0</v>
      </c>
      <c r="G14" s="72">
        <v>0</v>
      </c>
    </row>
    <row r="15" spans="2:7" ht="13.9" customHeight="1" x14ac:dyDescent="0.4">
      <c r="B15" s="68" t="s">
        <v>80</v>
      </c>
      <c r="C15" s="72">
        <v>0</v>
      </c>
      <c r="D15" s="72">
        <v>45</v>
      </c>
      <c r="E15" s="72">
        <v>0</v>
      </c>
      <c r="F15" s="72">
        <v>0</v>
      </c>
      <c r="G15" s="72">
        <v>1</v>
      </c>
    </row>
    <row r="16" spans="2:7" ht="13.9" customHeight="1" x14ac:dyDescent="0.4">
      <c r="B16" s="68" t="s">
        <v>81</v>
      </c>
      <c r="C16" s="72">
        <v>0</v>
      </c>
      <c r="D16" s="72">
        <v>17</v>
      </c>
      <c r="E16" s="72">
        <v>0</v>
      </c>
      <c r="F16" s="72">
        <v>2</v>
      </c>
      <c r="G16" s="72">
        <v>0</v>
      </c>
    </row>
    <row r="17" spans="2:7" ht="13.9" customHeight="1" x14ac:dyDescent="0.4">
      <c r="B17" s="68" t="s">
        <v>82</v>
      </c>
      <c r="C17" s="72">
        <v>0</v>
      </c>
      <c r="D17" s="72">
        <v>7</v>
      </c>
      <c r="E17" s="72">
        <v>0</v>
      </c>
      <c r="F17" s="72">
        <v>0</v>
      </c>
      <c r="G17" s="72">
        <v>0</v>
      </c>
    </row>
    <row r="18" spans="2:7" ht="13.9" customHeight="1" x14ac:dyDescent="0.4">
      <c r="B18" s="68" t="s">
        <v>83</v>
      </c>
      <c r="C18" s="72">
        <v>0</v>
      </c>
      <c r="D18" s="72">
        <v>7</v>
      </c>
      <c r="E18" s="72">
        <v>0</v>
      </c>
      <c r="F18" s="72">
        <v>0</v>
      </c>
      <c r="G18" s="72">
        <v>0</v>
      </c>
    </row>
    <row r="19" spans="2:7" ht="13.9" customHeight="1" x14ac:dyDescent="0.4">
      <c r="B19" s="68" t="s">
        <v>84</v>
      </c>
      <c r="C19" s="72">
        <v>0</v>
      </c>
      <c r="D19" s="72">
        <v>18</v>
      </c>
      <c r="E19" s="72">
        <v>0</v>
      </c>
      <c r="F19" s="72">
        <v>0</v>
      </c>
      <c r="G19" s="72">
        <v>0</v>
      </c>
    </row>
    <row r="20" spans="2:7" ht="13.9" customHeight="1" x14ac:dyDescent="0.4">
      <c r="B20" s="68" t="s">
        <v>85</v>
      </c>
      <c r="C20" s="72">
        <v>0</v>
      </c>
      <c r="D20" s="72">
        <v>26</v>
      </c>
      <c r="E20" s="72">
        <v>4</v>
      </c>
      <c r="F20" s="72">
        <v>1</v>
      </c>
      <c r="G20" s="72">
        <v>0</v>
      </c>
    </row>
    <row r="21" spans="2:7" ht="13.9" customHeight="1" x14ac:dyDescent="0.4">
      <c r="B21" s="68" t="s">
        <v>86</v>
      </c>
      <c r="C21" s="72">
        <v>0</v>
      </c>
      <c r="D21" s="72">
        <v>12</v>
      </c>
      <c r="E21" s="72">
        <v>0</v>
      </c>
      <c r="F21" s="72">
        <v>0</v>
      </c>
      <c r="G21" s="72">
        <v>0</v>
      </c>
    </row>
    <row r="22" spans="2:7" ht="13.9" customHeight="1" x14ac:dyDescent="0.4">
      <c r="B22" s="68" t="s">
        <v>87</v>
      </c>
      <c r="C22" s="72">
        <v>0</v>
      </c>
      <c r="D22" s="72">
        <v>18</v>
      </c>
      <c r="E22" s="72">
        <v>0</v>
      </c>
      <c r="F22" s="72">
        <v>0</v>
      </c>
      <c r="G22" s="72">
        <v>0</v>
      </c>
    </row>
    <row r="23" spans="2:7" ht="13.9" customHeight="1" x14ac:dyDescent="0.4">
      <c r="B23" s="68" t="s">
        <v>88</v>
      </c>
      <c r="C23" s="72">
        <v>0</v>
      </c>
      <c r="D23" s="72">
        <v>10</v>
      </c>
      <c r="E23" s="72">
        <v>9</v>
      </c>
      <c r="F23" s="72">
        <v>0</v>
      </c>
      <c r="G23" s="72">
        <v>0</v>
      </c>
    </row>
    <row r="24" spans="2:7" ht="13.9" customHeight="1" x14ac:dyDescent="0.4">
      <c r="B24" s="68" t="s">
        <v>89</v>
      </c>
      <c r="C24" s="72">
        <v>0</v>
      </c>
      <c r="D24" s="72">
        <v>3</v>
      </c>
      <c r="E24" s="72">
        <v>0</v>
      </c>
      <c r="F24" s="72">
        <v>0</v>
      </c>
      <c r="G24" s="72">
        <v>0</v>
      </c>
    </row>
    <row r="25" spans="2:7" ht="13.9" customHeight="1" x14ac:dyDescent="0.4">
      <c r="B25" s="68" t="s">
        <v>90</v>
      </c>
      <c r="C25" s="72">
        <v>0</v>
      </c>
      <c r="D25" s="72">
        <v>13</v>
      </c>
      <c r="E25" s="72">
        <v>0</v>
      </c>
      <c r="F25" s="72">
        <v>0</v>
      </c>
      <c r="G25" s="72">
        <v>0</v>
      </c>
    </row>
    <row r="26" spans="2:7" ht="13.9" customHeight="1" x14ac:dyDescent="0.4">
      <c r="B26" s="68" t="s">
        <v>91</v>
      </c>
      <c r="C26" s="72">
        <v>0</v>
      </c>
      <c r="D26" s="72">
        <v>12</v>
      </c>
      <c r="E26" s="72">
        <v>0</v>
      </c>
      <c r="F26" s="72">
        <v>1</v>
      </c>
      <c r="G26" s="72">
        <v>0</v>
      </c>
    </row>
    <row r="27" spans="2:7" ht="13.9" customHeight="1" x14ac:dyDescent="0.4">
      <c r="B27" s="68" t="s">
        <v>92</v>
      </c>
      <c r="C27" s="72">
        <v>0</v>
      </c>
      <c r="D27" s="72">
        <v>18</v>
      </c>
      <c r="E27" s="72">
        <v>4</v>
      </c>
      <c r="F27" s="72">
        <v>0</v>
      </c>
      <c r="G27" s="72">
        <v>0</v>
      </c>
    </row>
    <row r="28" spans="2:7" ht="13.9" customHeight="1" x14ac:dyDescent="0.4">
      <c r="B28" s="68" t="s">
        <v>93</v>
      </c>
      <c r="C28" s="72">
        <v>0</v>
      </c>
      <c r="D28" s="72">
        <v>12</v>
      </c>
      <c r="E28" s="72">
        <v>0</v>
      </c>
      <c r="F28" s="72">
        <v>0</v>
      </c>
      <c r="G28" s="72">
        <v>0</v>
      </c>
    </row>
    <row r="29" spans="2:7" ht="13.9" customHeight="1" x14ac:dyDescent="0.4">
      <c r="B29" s="68" t="s">
        <v>94</v>
      </c>
      <c r="C29" s="72">
        <v>0</v>
      </c>
      <c r="D29" s="72">
        <v>32</v>
      </c>
      <c r="E29" s="72">
        <v>0</v>
      </c>
      <c r="F29" s="72">
        <v>1</v>
      </c>
      <c r="G29" s="72">
        <v>0</v>
      </c>
    </row>
    <row r="30" spans="2:7" ht="13.9" customHeight="1" x14ac:dyDescent="0.4">
      <c r="B30" s="68" t="s">
        <v>95</v>
      </c>
      <c r="C30" s="72">
        <v>0</v>
      </c>
      <c r="D30" s="72">
        <v>4</v>
      </c>
      <c r="E30" s="72">
        <v>0</v>
      </c>
      <c r="F30" s="72">
        <v>0</v>
      </c>
      <c r="G30" s="72">
        <v>0</v>
      </c>
    </row>
    <row r="31" spans="2:7" ht="13.9" customHeight="1" x14ac:dyDescent="0.4">
      <c r="B31" s="68" t="s">
        <v>96</v>
      </c>
      <c r="C31" s="72">
        <v>0</v>
      </c>
      <c r="D31" s="72">
        <v>38</v>
      </c>
      <c r="E31" s="72">
        <v>0</v>
      </c>
      <c r="F31" s="72">
        <v>3</v>
      </c>
      <c r="G31" s="72">
        <v>0</v>
      </c>
    </row>
    <row r="32" spans="2:7" ht="13.9" customHeight="1" x14ac:dyDescent="0.4">
      <c r="B32" s="68" t="s">
        <v>97</v>
      </c>
      <c r="C32" s="72">
        <v>0</v>
      </c>
      <c r="D32" s="72">
        <v>29</v>
      </c>
      <c r="E32" s="72">
        <v>0</v>
      </c>
      <c r="F32" s="72">
        <v>5</v>
      </c>
      <c r="G32" s="72">
        <v>0</v>
      </c>
    </row>
    <row r="33" spans="2:7" ht="13.9" customHeight="1" x14ac:dyDescent="0.4">
      <c r="B33" s="68" t="s">
        <v>98</v>
      </c>
      <c r="C33" s="72">
        <v>0</v>
      </c>
      <c r="D33" s="72">
        <v>81</v>
      </c>
      <c r="E33" s="72">
        <v>0</v>
      </c>
      <c r="F33" s="72">
        <v>0</v>
      </c>
      <c r="G33" s="72">
        <v>2</v>
      </c>
    </row>
    <row r="34" spans="2:7" ht="13.9" customHeight="1" x14ac:dyDescent="0.4">
      <c r="B34" s="68" t="s">
        <v>99</v>
      </c>
      <c r="C34" s="72">
        <v>0</v>
      </c>
      <c r="D34" s="72">
        <v>12</v>
      </c>
      <c r="E34" s="72">
        <v>0</v>
      </c>
      <c r="F34" s="72">
        <v>1</v>
      </c>
      <c r="G34" s="72">
        <v>0</v>
      </c>
    </row>
    <row r="35" spans="2:7" ht="13.9" customHeight="1" x14ac:dyDescent="0.4">
      <c r="B35" s="68" t="s">
        <v>100</v>
      </c>
      <c r="C35" s="72">
        <v>0</v>
      </c>
      <c r="D35" s="72">
        <v>16</v>
      </c>
      <c r="E35" s="72">
        <v>0</v>
      </c>
      <c r="F35" s="72">
        <v>0</v>
      </c>
      <c r="G35" s="72">
        <v>0</v>
      </c>
    </row>
    <row r="36" spans="2:7" ht="13.9" customHeight="1" x14ac:dyDescent="0.4">
      <c r="B36" s="68" t="s">
        <v>101</v>
      </c>
      <c r="C36" s="72">
        <v>0</v>
      </c>
      <c r="D36" s="72">
        <v>15</v>
      </c>
      <c r="E36" s="72">
        <v>0</v>
      </c>
      <c r="F36" s="72">
        <v>0</v>
      </c>
      <c r="G36" s="72">
        <v>0</v>
      </c>
    </row>
    <row r="37" spans="2:7" ht="13.9" customHeight="1" x14ac:dyDescent="0.4">
      <c r="B37" s="68" t="s">
        <v>102</v>
      </c>
      <c r="C37" s="72">
        <v>0</v>
      </c>
      <c r="D37" s="72">
        <v>11</v>
      </c>
      <c r="E37" s="72">
        <v>1</v>
      </c>
      <c r="F37" s="72">
        <v>0</v>
      </c>
      <c r="G37" s="72">
        <v>0</v>
      </c>
    </row>
    <row r="38" spans="2:7" ht="13.9" customHeight="1" x14ac:dyDescent="0.4">
      <c r="B38" s="68" t="s">
        <v>103</v>
      </c>
      <c r="C38" s="72">
        <v>0</v>
      </c>
      <c r="D38" s="72">
        <v>46</v>
      </c>
      <c r="E38" s="72">
        <v>0</v>
      </c>
      <c r="F38" s="72">
        <v>1</v>
      </c>
      <c r="G38" s="72">
        <v>0</v>
      </c>
    </row>
    <row r="39" spans="2:7" ht="13.9" customHeight="1" x14ac:dyDescent="0.4">
      <c r="B39" s="68" t="s">
        <v>104</v>
      </c>
      <c r="C39" s="72">
        <v>0</v>
      </c>
      <c r="D39" s="72">
        <v>19</v>
      </c>
      <c r="E39" s="72">
        <v>1</v>
      </c>
      <c r="F39" s="72">
        <v>3</v>
      </c>
      <c r="G39" s="72">
        <v>0</v>
      </c>
    </row>
    <row r="40" spans="2:7" ht="13.9" customHeight="1" x14ac:dyDescent="0.4">
      <c r="B40" s="68" t="s">
        <v>105</v>
      </c>
      <c r="C40" s="72">
        <v>0</v>
      </c>
      <c r="D40" s="72">
        <v>1</v>
      </c>
      <c r="E40" s="72">
        <v>0</v>
      </c>
      <c r="F40" s="72">
        <v>0</v>
      </c>
      <c r="G40" s="72">
        <v>0</v>
      </c>
    </row>
    <row r="41" spans="2:7" ht="13.9" customHeight="1" x14ac:dyDescent="0.4">
      <c r="B41" s="68" t="s">
        <v>106</v>
      </c>
      <c r="C41" s="72">
        <v>0</v>
      </c>
      <c r="D41" s="72">
        <v>5</v>
      </c>
      <c r="E41" s="72">
        <v>0</v>
      </c>
      <c r="F41" s="72">
        <v>1</v>
      </c>
      <c r="G41" s="72">
        <v>0</v>
      </c>
    </row>
    <row r="42" spans="2:7" ht="13.9" customHeight="1" x14ac:dyDescent="0.4">
      <c r="B42" s="68" t="s">
        <v>107</v>
      </c>
      <c r="C42" s="72">
        <v>0</v>
      </c>
      <c r="D42" s="72">
        <v>22</v>
      </c>
      <c r="E42" s="72">
        <v>0</v>
      </c>
      <c r="F42" s="72">
        <v>0</v>
      </c>
      <c r="G42" s="72">
        <v>0</v>
      </c>
    </row>
    <row r="43" spans="2:7" ht="13.9" customHeight="1" x14ac:dyDescent="0.4">
      <c r="B43" s="68" t="s">
        <v>108</v>
      </c>
      <c r="C43" s="72">
        <v>1</v>
      </c>
      <c r="D43" s="72">
        <v>46</v>
      </c>
      <c r="E43" s="72">
        <v>0</v>
      </c>
      <c r="F43" s="72">
        <v>0</v>
      </c>
      <c r="G43" s="72">
        <v>0</v>
      </c>
    </row>
    <row r="44" spans="2:7" ht="13.9" customHeight="1" x14ac:dyDescent="0.4">
      <c r="B44" s="68" t="s">
        <v>109</v>
      </c>
      <c r="C44" s="72">
        <v>0</v>
      </c>
      <c r="D44" s="72">
        <v>20</v>
      </c>
      <c r="E44" s="72">
        <v>0</v>
      </c>
      <c r="F44" s="72">
        <v>0</v>
      </c>
      <c r="G44" s="72">
        <v>0</v>
      </c>
    </row>
    <row r="45" spans="2:7" ht="13.9" customHeight="1" x14ac:dyDescent="0.4">
      <c r="B45" s="68" t="s">
        <v>110</v>
      </c>
      <c r="C45" s="72">
        <v>0</v>
      </c>
      <c r="D45" s="72">
        <v>31</v>
      </c>
      <c r="E45" s="72">
        <v>1</v>
      </c>
      <c r="F45" s="72">
        <v>1</v>
      </c>
      <c r="G45" s="72">
        <v>0</v>
      </c>
    </row>
    <row r="46" spans="2:7" ht="13.9" customHeight="1" x14ac:dyDescent="0.4">
      <c r="B46" s="68" t="s">
        <v>111</v>
      </c>
      <c r="C46" s="72">
        <v>0</v>
      </c>
      <c r="D46" s="72">
        <v>4</v>
      </c>
      <c r="E46" s="72">
        <v>0</v>
      </c>
      <c r="F46" s="72">
        <v>0</v>
      </c>
      <c r="G46" s="72">
        <v>0</v>
      </c>
    </row>
    <row r="47" spans="2:7" ht="13.9" customHeight="1" x14ac:dyDescent="0.4">
      <c r="B47" s="68" t="s">
        <v>112</v>
      </c>
      <c r="C47" s="72">
        <f>SUM(C4:C46)</f>
        <v>1</v>
      </c>
      <c r="D47" s="72">
        <f t="shared" ref="D47:G47" si="0">SUM(D4:D46)</f>
        <v>944</v>
      </c>
      <c r="E47" s="72">
        <f t="shared" si="0"/>
        <v>20</v>
      </c>
      <c r="F47" s="72">
        <f t="shared" si="0"/>
        <v>27</v>
      </c>
      <c r="G47" s="72">
        <f t="shared" si="0"/>
        <v>3</v>
      </c>
    </row>
    <row r="49" spans="2:2" x14ac:dyDescent="0.4">
      <c r="B49" s="75"/>
    </row>
  </sheetData>
  <phoneticPr fontId="2"/>
  <pageMargins left="0.7" right="0.7" top="0.75" bottom="0.75" header="0.3" footer="0.3"/>
  <pageSetup paperSize="9" scale="75"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8"/>
  <sheetViews>
    <sheetView view="pageBreakPreview" zoomScale="60" zoomScaleNormal="100" workbookViewId="0">
      <selection activeCell="N24" sqref="N24"/>
    </sheetView>
  </sheetViews>
  <sheetFormatPr defaultColWidth="8.875" defaultRowHeight="11.25" x14ac:dyDescent="0.4"/>
  <cols>
    <col min="1" max="1" width="8.875" style="64" customWidth="1"/>
    <col min="2" max="2" width="11.625" style="63" bestFit="1" customWidth="1"/>
    <col min="3" max="6" width="15.5" style="65" customWidth="1"/>
    <col min="7" max="16384" width="8.875" style="64"/>
  </cols>
  <sheetData>
    <row r="1" spans="2:6" ht="13.9" customHeight="1" x14ac:dyDescent="0.4">
      <c r="B1" s="62" t="s">
        <v>210</v>
      </c>
    </row>
    <row r="2" spans="2:6" ht="13.9" customHeight="1" x14ac:dyDescent="0.4">
      <c r="F2" s="65" t="s">
        <v>154</v>
      </c>
    </row>
    <row r="3" spans="2:6" ht="13.9" customHeight="1" x14ac:dyDescent="0.4">
      <c r="B3" s="238" t="s">
        <v>65</v>
      </c>
      <c r="C3" s="240" t="s">
        <v>32</v>
      </c>
      <c r="D3" s="241"/>
      <c r="E3" s="241"/>
      <c r="F3" s="242"/>
    </row>
    <row r="4" spans="2:6" ht="37.5" customHeight="1" x14ac:dyDescent="0.4">
      <c r="B4" s="239"/>
      <c r="C4" s="69" t="s">
        <v>211</v>
      </c>
      <c r="D4" s="69" t="s">
        <v>212</v>
      </c>
      <c r="E4" s="69" t="s">
        <v>213</v>
      </c>
      <c r="F4" s="69" t="s">
        <v>214</v>
      </c>
    </row>
    <row r="5" spans="2:6" ht="13.9" customHeight="1" x14ac:dyDescent="0.4">
      <c r="B5" s="70" t="s">
        <v>69</v>
      </c>
      <c r="C5" s="71">
        <v>17</v>
      </c>
      <c r="D5" s="71">
        <v>13</v>
      </c>
      <c r="E5" s="71">
        <v>4</v>
      </c>
      <c r="F5" s="71">
        <v>52</v>
      </c>
    </row>
    <row r="6" spans="2:6" ht="13.9" customHeight="1" x14ac:dyDescent="0.4">
      <c r="B6" s="70" t="s">
        <v>70</v>
      </c>
      <c r="C6" s="71">
        <v>6</v>
      </c>
      <c r="D6" s="71">
        <v>0</v>
      </c>
      <c r="E6" s="71">
        <v>0</v>
      </c>
      <c r="F6" s="71">
        <v>0</v>
      </c>
    </row>
    <row r="7" spans="2:6" ht="13.9" customHeight="1" x14ac:dyDescent="0.4">
      <c r="B7" s="70" t="s">
        <v>71</v>
      </c>
      <c r="C7" s="71">
        <v>0</v>
      </c>
      <c r="D7" s="71">
        <v>1</v>
      </c>
      <c r="E7" s="71">
        <v>6</v>
      </c>
      <c r="F7" s="71">
        <v>3</v>
      </c>
    </row>
    <row r="8" spans="2:6" ht="13.9" customHeight="1" x14ac:dyDescent="0.4">
      <c r="B8" s="70" t="s">
        <v>72</v>
      </c>
      <c r="C8" s="71">
        <v>8</v>
      </c>
      <c r="D8" s="71">
        <v>0</v>
      </c>
      <c r="E8" s="71">
        <v>5</v>
      </c>
      <c r="F8" s="71">
        <v>2</v>
      </c>
    </row>
    <row r="9" spans="2:6" ht="13.9" customHeight="1" x14ac:dyDescent="0.4">
      <c r="B9" s="70" t="s">
        <v>73</v>
      </c>
      <c r="C9" s="71">
        <v>0</v>
      </c>
      <c r="D9" s="71">
        <v>4</v>
      </c>
      <c r="E9" s="71">
        <v>0</v>
      </c>
      <c r="F9" s="71">
        <v>0</v>
      </c>
    </row>
    <row r="10" spans="2:6" ht="13.9" customHeight="1" x14ac:dyDescent="0.4">
      <c r="B10" s="70" t="s">
        <v>74</v>
      </c>
      <c r="C10" s="71">
        <v>0</v>
      </c>
      <c r="D10" s="71">
        <v>0</v>
      </c>
      <c r="E10" s="71">
        <v>0</v>
      </c>
      <c r="F10" s="71">
        <v>0</v>
      </c>
    </row>
    <row r="11" spans="2:6" ht="13.9" customHeight="1" x14ac:dyDescent="0.4">
      <c r="B11" s="70" t="s">
        <v>75</v>
      </c>
      <c r="C11" s="71">
        <v>0</v>
      </c>
      <c r="D11" s="71">
        <v>3</v>
      </c>
      <c r="E11" s="71">
        <v>0</v>
      </c>
      <c r="F11" s="71">
        <v>0</v>
      </c>
    </row>
    <row r="12" spans="2:6" ht="13.9" customHeight="1" x14ac:dyDescent="0.4">
      <c r="B12" s="70" t="s">
        <v>76</v>
      </c>
      <c r="C12" s="71">
        <v>0</v>
      </c>
      <c r="D12" s="71">
        <v>6</v>
      </c>
      <c r="E12" s="71">
        <v>0</v>
      </c>
      <c r="F12" s="71">
        <v>0</v>
      </c>
    </row>
    <row r="13" spans="2:6" ht="13.9" customHeight="1" x14ac:dyDescent="0.4">
      <c r="B13" s="70" t="s">
        <v>77</v>
      </c>
      <c r="C13" s="71">
        <v>0</v>
      </c>
      <c r="D13" s="71">
        <v>0</v>
      </c>
      <c r="E13" s="71">
        <v>2</v>
      </c>
      <c r="F13" s="71">
        <v>4</v>
      </c>
    </row>
    <row r="14" spans="2:6" ht="13.9" customHeight="1" x14ac:dyDescent="0.4">
      <c r="B14" s="70" t="s">
        <v>78</v>
      </c>
      <c r="C14" s="71">
        <v>1</v>
      </c>
      <c r="D14" s="71">
        <v>4</v>
      </c>
      <c r="E14" s="71">
        <v>3</v>
      </c>
      <c r="F14" s="71">
        <v>0</v>
      </c>
    </row>
    <row r="15" spans="2:6" ht="13.9" customHeight="1" x14ac:dyDescent="0.4">
      <c r="B15" s="70" t="s">
        <v>79</v>
      </c>
      <c r="C15" s="71">
        <v>1</v>
      </c>
      <c r="D15" s="71">
        <v>1</v>
      </c>
      <c r="E15" s="71">
        <v>0</v>
      </c>
      <c r="F15" s="71">
        <v>0</v>
      </c>
    </row>
    <row r="16" spans="2:6" ht="13.9" customHeight="1" x14ac:dyDescent="0.4">
      <c r="B16" s="70" t="s">
        <v>80</v>
      </c>
      <c r="C16" s="71">
        <v>18</v>
      </c>
      <c r="D16" s="71">
        <v>1</v>
      </c>
      <c r="E16" s="71">
        <v>0</v>
      </c>
      <c r="F16" s="71">
        <v>4</v>
      </c>
    </row>
    <row r="17" spans="2:6" ht="13.9" customHeight="1" x14ac:dyDescent="0.4">
      <c r="B17" s="70" t="s">
        <v>81</v>
      </c>
      <c r="C17" s="71">
        <v>8</v>
      </c>
      <c r="D17" s="71">
        <v>0</v>
      </c>
      <c r="E17" s="71">
        <v>0</v>
      </c>
      <c r="F17" s="71">
        <v>8</v>
      </c>
    </row>
    <row r="18" spans="2:6" ht="13.9" customHeight="1" x14ac:dyDescent="0.4">
      <c r="B18" s="70" t="s">
        <v>82</v>
      </c>
      <c r="C18" s="71">
        <v>5</v>
      </c>
      <c r="D18" s="71">
        <v>0</v>
      </c>
      <c r="E18" s="71">
        <v>0</v>
      </c>
      <c r="F18" s="71">
        <v>5</v>
      </c>
    </row>
    <row r="19" spans="2:6" ht="13.9" customHeight="1" x14ac:dyDescent="0.4">
      <c r="B19" s="70" t="s">
        <v>83</v>
      </c>
      <c r="C19" s="71">
        <v>2</v>
      </c>
      <c r="D19" s="71">
        <v>1</v>
      </c>
      <c r="E19" s="71">
        <v>2</v>
      </c>
      <c r="F19" s="71">
        <v>3</v>
      </c>
    </row>
    <row r="20" spans="2:6" ht="13.9" customHeight="1" x14ac:dyDescent="0.4">
      <c r="B20" s="70" t="s">
        <v>84</v>
      </c>
      <c r="C20" s="71">
        <v>7</v>
      </c>
      <c r="D20" s="71">
        <v>0</v>
      </c>
      <c r="E20" s="71">
        <v>0</v>
      </c>
      <c r="F20" s="71">
        <v>3</v>
      </c>
    </row>
    <row r="21" spans="2:6" ht="13.9" customHeight="1" x14ac:dyDescent="0.4">
      <c r="B21" s="70" t="s">
        <v>85</v>
      </c>
      <c r="C21" s="71">
        <v>7</v>
      </c>
      <c r="D21" s="71">
        <v>3</v>
      </c>
      <c r="E21" s="71">
        <v>0</v>
      </c>
      <c r="F21" s="71">
        <v>10</v>
      </c>
    </row>
    <row r="22" spans="2:6" ht="13.9" customHeight="1" x14ac:dyDescent="0.4">
      <c r="B22" s="70" t="s">
        <v>86</v>
      </c>
      <c r="C22" s="71">
        <v>2</v>
      </c>
      <c r="D22" s="71">
        <v>0</v>
      </c>
      <c r="E22" s="71">
        <v>1</v>
      </c>
      <c r="F22" s="71">
        <v>0</v>
      </c>
    </row>
    <row r="23" spans="2:6" ht="13.9" customHeight="1" x14ac:dyDescent="0.4">
      <c r="B23" s="70" t="s">
        <v>87</v>
      </c>
      <c r="C23" s="71">
        <v>1</v>
      </c>
      <c r="D23" s="71">
        <v>1</v>
      </c>
      <c r="E23" s="71">
        <v>1</v>
      </c>
      <c r="F23" s="71">
        <v>2</v>
      </c>
    </row>
    <row r="24" spans="2:6" ht="13.9" customHeight="1" x14ac:dyDescent="0.4">
      <c r="B24" s="70" t="s">
        <v>88</v>
      </c>
      <c r="C24" s="71">
        <v>0</v>
      </c>
      <c r="D24" s="71">
        <v>0</v>
      </c>
      <c r="E24" s="71">
        <v>2</v>
      </c>
      <c r="F24" s="71">
        <v>7</v>
      </c>
    </row>
    <row r="25" spans="2:6" ht="13.9" customHeight="1" x14ac:dyDescent="0.4">
      <c r="B25" s="70" t="s">
        <v>89</v>
      </c>
      <c r="C25" s="71">
        <v>3</v>
      </c>
      <c r="D25" s="71">
        <v>0</v>
      </c>
      <c r="E25" s="71">
        <v>0</v>
      </c>
      <c r="F25" s="71">
        <v>0</v>
      </c>
    </row>
    <row r="26" spans="2:6" ht="13.9" customHeight="1" x14ac:dyDescent="0.4">
      <c r="B26" s="70" t="s">
        <v>90</v>
      </c>
      <c r="C26" s="71">
        <v>6</v>
      </c>
      <c r="D26" s="71">
        <v>0</v>
      </c>
      <c r="E26" s="71">
        <v>0</v>
      </c>
      <c r="F26" s="71">
        <v>0</v>
      </c>
    </row>
    <row r="27" spans="2:6" ht="13.9" customHeight="1" x14ac:dyDescent="0.4">
      <c r="B27" s="70" t="s">
        <v>91</v>
      </c>
      <c r="C27" s="71">
        <v>5</v>
      </c>
      <c r="D27" s="71">
        <v>4</v>
      </c>
      <c r="E27" s="71">
        <v>2</v>
      </c>
      <c r="F27" s="71">
        <v>0</v>
      </c>
    </row>
    <row r="28" spans="2:6" ht="13.9" customHeight="1" x14ac:dyDescent="0.4">
      <c r="B28" s="70" t="s">
        <v>92</v>
      </c>
      <c r="C28" s="71">
        <v>1</v>
      </c>
      <c r="D28" s="71">
        <v>3</v>
      </c>
      <c r="E28" s="71">
        <v>1</v>
      </c>
      <c r="F28" s="71">
        <v>0</v>
      </c>
    </row>
    <row r="29" spans="2:6" ht="13.9" customHeight="1" x14ac:dyDescent="0.4">
      <c r="B29" s="70" t="s">
        <v>93</v>
      </c>
      <c r="C29" s="71">
        <v>0</v>
      </c>
      <c r="D29" s="71">
        <v>0</v>
      </c>
      <c r="E29" s="71">
        <v>0</v>
      </c>
      <c r="F29" s="71">
        <v>0</v>
      </c>
    </row>
    <row r="30" spans="2:6" ht="13.9" customHeight="1" x14ac:dyDescent="0.4">
      <c r="B30" s="70" t="s">
        <v>94</v>
      </c>
      <c r="C30" s="71">
        <v>7</v>
      </c>
      <c r="D30" s="71">
        <v>6</v>
      </c>
      <c r="E30" s="71">
        <v>2</v>
      </c>
      <c r="F30" s="71">
        <v>7</v>
      </c>
    </row>
    <row r="31" spans="2:6" ht="13.9" customHeight="1" x14ac:dyDescent="0.4">
      <c r="B31" s="70" t="s">
        <v>95</v>
      </c>
      <c r="C31" s="71">
        <v>0</v>
      </c>
      <c r="D31" s="71">
        <v>0</v>
      </c>
      <c r="E31" s="71">
        <v>3</v>
      </c>
      <c r="F31" s="71">
        <v>0</v>
      </c>
    </row>
    <row r="32" spans="2:6" ht="13.9" customHeight="1" x14ac:dyDescent="0.4">
      <c r="B32" s="70" t="s">
        <v>96</v>
      </c>
      <c r="C32" s="71">
        <v>8</v>
      </c>
      <c r="D32" s="71">
        <v>5</v>
      </c>
      <c r="E32" s="71">
        <v>7</v>
      </c>
      <c r="F32" s="71">
        <v>4</v>
      </c>
    </row>
    <row r="33" spans="2:6" ht="13.9" customHeight="1" x14ac:dyDescent="0.4">
      <c r="B33" s="70" t="s">
        <v>97</v>
      </c>
      <c r="C33" s="71">
        <v>3</v>
      </c>
      <c r="D33" s="71">
        <v>2</v>
      </c>
      <c r="E33" s="71">
        <v>0</v>
      </c>
      <c r="F33" s="71">
        <v>0</v>
      </c>
    </row>
    <row r="34" spans="2:6" ht="13.9" customHeight="1" x14ac:dyDescent="0.4">
      <c r="B34" s="70" t="s">
        <v>98</v>
      </c>
      <c r="C34" s="71">
        <v>21</v>
      </c>
      <c r="D34" s="71">
        <v>11</v>
      </c>
      <c r="E34" s="71">
        <v>5</v>
      </c>
      <c r="F34" s="71">
        <v>4</v>
      </c>
    </row>
    <row r="35" spans="2:6" ht="13.9" customHeight="1" x14ac:dyDescent="0.4">
      <c r="B35" s="70" t="s">
        <v>99</v>
      </c>
      <c r="C35" s="71">
        <v>1</v>
      </c>
      <c r="D35" s="71">
        <v>2</v>
      </c>
      <c r="E35" s="71">
        <v>1</v>
      </c>
      <c r="F35" s="71">
        <v>2</v>
      </c>
    </row>
    <row r="36" spans="2:6" ht="13.9" customHeight="1" x14ac:dyDescent="0.4">
      <c r="B36" s="70" t="s">
        <v>100</v>
      </c>
      <c r="C36" s="71">
        <v>6</v>
      </c>
      <c r="D36" s="71">
        <v>0</v>
      </c>
      <c r="E36" s="71">
        <v>0</v>
      </c>
      <c r="F36" s="71">
        <v>0</v>
      </c>
    </row>
    <row r="37" spans="2:6" ht="13.9" customHeight="1" x14ac:dyDescent="0.4">
      <c r="B37" s="70" t="s">
        <v>101</v>
      </c>
      <c r="C37" s="71">
        <v>11</v>
      </c>
      <c r="D37" s="71">
        <v>0</v>
      </c>
      <c r="E37" s="71">
        <v>0</v>
      </c>
      <c r="F37" s="71">
        <v>2</v>
      </c>
    </row>
    <row r="38" spans="2:6" ht="13.9" customHeight="1" x14ac:dyDescent="0.4">
      <c r="B38" s="70" t="s">
        <v>102</v>
      </c>
      <c r="C38" s="71">
        <v>1</v>
      </c>
      <c r="D38" s="71">
        <v>0</v>
      </c>
      <c r="E38" s="71">
        <v>0</v>
      </c>
      <c r="F38" s="71">
        <v>2</v>
      </c>
    </row>
    <row r="39" spans="2:6" ht="13.9" customHeight="1" x14ac:dyDescent="0.4">
      <c r="B39" s="70" t="s">
        <v>103</v>
      </c>
      <c r="C39" s="71">
        <v>6</v>
      </c>
      <c r="D39" s="71">
        <v>7</v>
      </c>
      <c r="E39" s="71">
        <v>0</v>
      </c>
      <c r="F39" s="71">
        <v>2</v>
      </c>
    </row>
    <row r="40" spans="2:6" ht="13.9" customHeight="1" x14ac:dyDescent="0.4">
      <c r="B40" s="70" t="s">
        <v>104</v>
      </c>
      <c r="C40" s="71">
        <v>0</v>
      </c>
      <c r="D40" s="71">
        <v>1</v>
      </c>
      <c r="E40" s="71">
        <v>0</v>
      </c>
      <c r="F40" s="71">
        <v>0</v>
      </c>
    </row>
    <row r="41" spans="2:6" ht="13.9" customHeight="1" x14ac:dyDescent="0.4">
      <c r="B41" s="70" t="s">
        <v>105</v>
      </c>
      <c r="C41" s="71">
        <v>0</v>
      </c>
      <c r="D41" s="71">
        <v>0</v>
      </c>
      <c r="E41" s="71">
        <v>0</v>
      </c>
      <c r="F41" s="71">
        <v>0</v>
      </c>
    </row>
    <row r="42" spans="2:6" ht="13.9" customHeight="1" x14ac:dyDescent="0.4">
      <c r="B42" s="70" t="s">
        <v>106</v>
      </c>
      <c r="C42" s="71">
        <v>0</v>
      </c>
      <c r="D42" s="71">
        <v>1</v>
      </c>
      <c r="E42" s="71">
        <v>0</v>
      </c>
      <c r="F42" s="71">
        <v>0</v>
      </c>
    </row>
    <row r="43" spans="2:6" ht="13.9" customHeight="1" x14ac:dyDescent="0.4">
      <c r="B43" s="70" t="s">
        <v>107</v>
      </c>
      <c r="C43" s="71">
        <v>4</v>
      </c>
      <c r="D43" s="71">
        <v>4</v>
      </c>
      <c r="E43" s="71">
        <v>0</v>
      </c>
      <c r="F43" s="71">
        <v>4</v>
      </c>
    </row>
    <row r="44" spans="2:6" ht="13.9" customHeight="1" x14ac:dyDescent="0.4">
      <c r="B44" s="70" t="s">
        <v>108</v>
      </c>
      <c r="C44" s="71">
        <v>5</v>
      </c>
      <c r="D44" s="71">
        <v>2</v>
      </c>
      <c r="E44" s="71">
        <v>0</v>
      </c>
      <c r="F44" s="71">
        <v>2</v>
      </c>
    </row>
    <row r="45" spans="2:6" ht="13.9" customHeight="1" x14ac:dyDescent="0.4">
      <c r="B45" s="70" t="s">
        <v>109</v>
      </c>
      <c r="C45" s="71">
        <v>9</v>
      </c>
      <c r="D45" s="71">
        <v>0</v>
      </c>
      <c r="E45" s="71">
        <v>1</v>
      </c>
      <c r="F45" s="71">
        <v>0</v>
      </c>
    </row>
    <row r="46" spans="2:6" ht="13.9" customHeight="1" x14ac:dyDescent="0.4">
      <c r="B46" s="70" t="s">
        <v>110</v>
      </c>
      <c r="C46" s="71">
        <v>3</v>
      </c>
      <c r="D46" s="71">
        <v>7</v>
      </c>
      <c r="E46" s="71">
        <v>1</v>
      </c>
      <c r="F46" s="71">
        <v>0</v>
      </c>
    </row>
    <row r="47" spans="2:6" ht="13.9" customHeight="1" x14ac:dyDescent="0.4">
      <c r="B47" s="70" t="s">
        <v>111</v>
      </c>
      <c r="C47" s="71">
        <v>0</v>
      </c>
      <c r="D47" s="71">
        <v>3</v>
      </c>
      <c r="E47" s="71">
        <v>2</v>
      </c>
      <c r="F47" s="71">
        <v>0</v>
      </c>
    </row>
    <row r="48" spans="2:6" x14ac:dyDescent="0.4">
      <c r="B48" s="68" t="s">
        <v>112</v>
      </c>
      <c r="C48" s="72">
        <f>SUM(C5:C47)</f>
        <v>183</v>
      </c>
      <c r="D48" s="72">
        <f t="shared" ref="D48:F48" si="0">SUM(D5:D47)</f>
        <v>96</v>
      </c>
      <c r="E48" s="72">
        <f t="shared" si="0"/>
        <v>51</v>
      </c>
      <c r="F48" s="72">
        <f t="shared" si="0"/>
        <v>132</v>
      </c>
    </row>
  </sheetData>
  <mergeCells count="2">
    <mergeCell ref="B3:B4"/>
    <mergeCell ref="C3:F3"/>
  </mergeCells>
  <phoneticPr fontId="2"/>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7"/>
  <sheetViews>
    <sheetView view="pageBreakPreview" zoomScale="60" zoomScaleNormal="100" workbookViewId="0">
      <selection activeCell="N24" sqref="N24"/>
    </sheetView>
  </sheetViews>
  <sheetFormatPr defaultColWidth="8.875" defaultRowHeight="11.25" x14ac:dyDescent="0.4"/>
  <cols>
    <col min="1" max="1" width="8.875" style="64" customWidth="1"/>
    <col min="2" max="2" width="12.5" style="63" customWidth="1"/>
    <col min="3" max="3" width="30" style="63" bestFit="1" customWidth="1"/>
    <col min="4" max="4" width="26.625" style="63" bestFit="1" customWidth="1"/>
    <col min="5" max="5" width="30" style="63" bestFit="1" customWidth="1"/>
    <col min="6" max="6" width="25" style="63" bestFit="1" customWidth="1"/>
    <col min="7" max="16384" width="8.875" style="64"/>
  </cols>
  <sheetData>
    <row r="1" spans="2:6" ht="13.9" customHeight="1" x14ac:dyDescent="0.4">
      <c r="B1" s="62" t="s">
        <v>205</v>
      </c>
    </row>
    <row r="2" spans="2:6" ht="13.9" customHeight="1" x14ac:dyDescent="0.4">
      <c r="F2" s="65" t="s">
        <v>154</v>
      </c>
    </row>
    <row r="3" spans="2:6" ht="13.9" customHeight="1" x14ac:dyDescent="0.4">
      <c r="B3" s="66" t="s">
        <v>65</v>
      </c>
      <c r="C3" s="67" t="s">
        <v>206</v>
      </c>
      <c r="D3" s="67" t="s">
        <v>207</v>
      </c>
      <c r="E3" s="67" t="s">
        <v>208</v>
      </c>
      <c r="F3" s="67" t="s">
        <v>209</v>
      </c>
    </row>
    <row r="4" spans="2:6" ht="13.9" customHeight="1" x14ac:dyDescent="0.4">
      <c r="B4" s="68" t="s">
        <v>69</v>
      </c>
      <c r="C4" s="68">
        <v>8</v>
      </c>
      <c r="D4" s="68">
        <v>2</v>
      </c>
      <c r="E4" s="68">
        <v>4</v>
      </c>
      <c r="F4" s="68">
        <v>2</v>
      </c>
    </row>
    <row r="5" spans="2:6" ht="13.9" customHeight="1" x14ac:dyDescent="0.4">
      <c r="B5" s="68" t="s">
        <v>70</v>
      </c>
      <c r="C5" s="68">
        <v>5</v>
      </c>
      <c r="D5" s="68">
        <v>0</v>
      </c>
      <c r="E5" s="68">
        <v>5</v>
      </c>
      <c r="F5" s="68">
        <v>7</v>
      </c>
    </row>
    <row r="6" spans="2:6" ht="13.9" customHeight="1" x14ac:dyDescent="0.4">
      <c r="B6" s="68" t="s">
        <v>71</v>
      </c>
      <c r="C6" s="68">
        <v>3</v>
      </c>
      <c r="D6" s="68">
        <v>2</v>
      </c>
      <c r="E6" s="68">
        <v>2</v>
      </c>
      <c r="F6" s="68">
        <v>2</v>
      </c>
    </row>
    <row r="7" spans="2:6" ht="13.9" customHeight="1" x14ac:dyDescent="0.4">
      <c r="B7" s="68" t="s">
        <v>72</v>
      </c>
      <c r="C7" s="68">
        <v>2</v>
      </c>
      <c r="D7" s="68">
        <v>0</v>
      </c>
      <c r="E7" s="68">
        <v>1</v>
      </c>
      <c r="F7" s="68">
        <v>0</v>
      </c>
    </row>
    <row r="8" spans="2:6" ht="13.9" customHeight="1" x14ac:dyDescent="0.4">
      <c r="B8" s="68" t="s">
        <v>73</v>
      </c>
      <c r="C8" s="68">
        <v>0</v>
      </c>
      <c r="D8" s="68">
        <v>0</v>
      </c>
      <c r="E8" s="68">
        <v>2</v>
      </c>
      <c r="F8" s="68">
        <v>0</v>
      </c>
    </row>
    <row r="9" spans="2:6" ht="13.9" customHeight="1" x14ac:dyDescent="0.4">
      <c r="B9" s="68" t="s">
        <v>74</v>
      </c>
      <c r="C9" s="68">
        <v>0</v>
      </c>
      <c r="D9" s="68">
        <v>0</v>
      </c>
      <c r="E9" s="68">
        <v>0</v>
      </c>
      <c r="F9" s="68">
        <v>0</v>
      </c>
    </row>
    <row r="10" spans="2:6" ht="13.9" customHeight="1" x14ac:dyDescent="0.4">
      <c r="B10" s="68" t="s">
        <v>75</v>
      </c>
      <c r="C10" s="68">
        <v>0</v>
      </c>
      <c r="D10" s="68">
        <v>0</v>
      </c>
      <c r="E10" s="68">
        <v>0</v>
      </c>
      <c r="F10" s="68">
        <v>0</v>
      </c>
    </row>
    <row r="11" spans="2:6" ht="13.9" customHeight="1" x14ac:dyDescent="0.4">
      <c r="B11" s="68" t="s">
        <v>76</v>
      </c>
      <c r="C11" s="68">
        <v>3</v>
      </c>
      <c r="D11" s="68">
        <v>3</v>
      </c>
      <c r="E11" s="68">
        <v>3</v>
      </c>
      <c r="F11" s="68">
        <v>0</v>
      </c>
    </row>
    <row r="12" spans="2:6" ht="13.9" customHeight="1" x14ac:dyDescent="0.4">
      <c r="B12" s="68" t="s">
        <v>77</v>
      </c>
      <c r="C12" s="68">
        <v>1</v>
      </c>
      <c r="D12" s="68">
        <v>0</v>
      </c>
      <c r="E12" s="68">
        <v>0</v>
      </c>
      <c r="F12" s="68">
        <v>5</v>
      </c>
    </row>
    <row r="13" spans="2:6" ht="13.9" customHeight="1" x14ac:dyDescent="0.4">
      <c r="B13" s="68" t="s">
        <v>78</v>
      </c>
      <c r="C13" s="68">
        <v>2</v>
      </c>
      <c r="D13" s="68">
        <v>0</v>
      </c>
      <c r="E13" s="68">
        <v>2</v>
      </c>
      <c r="F13" s="68">
        <v>1</v>
      </c>
    </row>
    <row r="14" spans="2:6" ht="13.9" customHeight="1" x14ac:dyDescent="0.4">
      <c r="B14" s="68" t="s">
        <v>79</v>
      </c>
      <c r="C14" s="68">
        <v>0</v>
      </c>
      <c r="D14" s="68">
        <v>0</v>
      </c>
      <c r="E14" s="68">
        <v>0</v>
      </c>
      <c r="F14" s="68">
        <v>0</v>
      </c>
    </row>
    <row r="15" spans="2:6" ht="13.9" customHeight="1" x14ac:dyDescent="0.4">
      <c r="B15" s="68" t="s">
        <v>80</v>
      </c>
      <c r="C15" s="68">
        <v>5</v>
      </c>
      <c r="D15" s="68">
        <v>0</v>
      </c>
      <c r="E15" s="68">
        <v>1</v>
      </c>
      <c r="F15" s="68">
        <v>2</v>
      </c>
    </row>
    <row r="16" spans="2:6" ht="13.9" customHeight="1" x14ac:dyDescent="0.4">
      <c r="B16" s="68" t="s">
        <v>81</v>
      </c>
      <c r="C16" s="68">
        <v>1</v>
      </c>
      <c r="D16" s="68">
        <v>0</v>
      </c>
      <c r="E16" s="68">
        <v>1</v>
      </c>
      <c r="F16" s="68">
        <v>0</v>
      </c>
    </row>
    <row r="17" spans="2:6" ht="13.9" customHeight="1" x14ac:dyDescent="0.4">
      <c r="B17" s="68" t="s">
        <v>82</v>
      </c>
      <c r="C17" s="68">
        <v>1</v>
      </c>
      <c r="D17" s="68">
        <v>0</v>
      </c>
      <c r="E17" s="68">
        <v>1</v>
      </c>
      <c r="F17" s="68">
        <v>3</v>
      </c>
    </row>
    <row r="18" spans="2:6" ht="13.9" customHeight="1" x14ac:dyDescent="0.4">
      <c r="B18" s="68" t="s">
        <v>83</v>
      </c>
      <c r="C18" s="68">
        <v>2</v>
      </c>
      <c r="D18" s="68">
        <v>0</v>
      </c>
      <c r="E18" s="68">
        <v>1</v>
      </c>
      <c r="F18" s="68">
        <v>1</v>
      </c>
    </row>
    <row r="19" spans="2:6" ht="13.9" customHeight="1" x14ac:dyDescent="0.4">
      <c r="B19" s="68" t="s">
        <v>84</v>
      </c>
      <c r="C19" s="68">
        <v>2</v>
      </c>
      <c r="D19" s="68">
        <v>0</v>
      </c>
      <c r="E19" s="68">
        <v>2</v>
      </c>
      <c r="F19" s="68">
        <v>0</v>
      </c>
    </row>
    <row r="20" spans="2:6" ht="13.9" customHeight="1" x14ac:dyDescent="0.4">
      <c r="B20" s="68" t="s">
        <v>85</v>
      </c>
      <c r="C20" s="68">
        <v>4</v>
      </c>
      <c r="D20" s="68">
        <v>0</v>
      </c>
      <c r="E20" s="68">
        <v>3</v>
      </c>
      <c r="F20" s="68">
        <v>0</v>
      </c>
    </row>
    <row r="21" spans="2:6" ht="13.9" customHeight="1" x14ac:dyDescent="0.4">
      <c r="B21" s="68" t="s">
        <v>86</v>
      </c>
      <c r="C21" s="68">
        <v>0</v>
      </c>
      <c r="D21" s="68">
        <v>0</v>
      </c>
      <c r="E21" s="68">
        <v>0</v>
      </c>
      <c r="F21" s="68">
        <v>0</v>
      </c>
    </row>
    <row r="22" spans="2:6" ht="13.9" customHeight="1" x14ac:dyDescent="0.4">
      <c r="B22" s="68" t="s">
        <v>87</v>
      </c>
      <c r="C22" s="68">
        <v>0</v>
      </c>
      <c r="D22" s="68">
        <v>0</v>
      </c>
      <c r="E22" s="68">
        <v>0</v>
      </c>
      <c r="F22" s="68">
        <v>0</v>
      </c>
    </row>
    <row r="23" spans="2:6" ht="13.9" customHeight="1" x14ac:dyDescent="0.4">
      <c r="B23" s="68" t="s">
        <v>88</v>
      </c>
      <c r="C23" s="68">
        <v>4</v>
      </c>
      <c r="D23" s="68">
        <v>0</v>
      </c>
      <c r="E23" s="68">
        <v>0</v>
      </c>
      <c r="F23" s="68">
        <v>0</v>
      </c>
    </row>
    <row r="24" spans="2:6" ht="13.9" customHeight="1" x14ac:dyDescent="0.4">
      <c r="B24" s="68" t="s">
        <v>89</v>
      </c>
      <c r="C24" s="68">
        <v>1</v>
      </c>
      <c r="D24" s="68">
        <v>0</v>
      </c>
      <c r="E24" s="68">
        <v>1</v>
      </c>
      <c r="F24" s="68">
        <v>0</v>
      </c>
    </row>
    <row r="25" spans="2:6" ht="13.9" customHeight="1" x14ac:dyDescent="0.4">
      <c r="B25" s="68" t="s">
        <v>90</v>
      </c>
      <c r="C25" s="68">
        <v>1</v>
      </c>
      <c r="D25" s="68">
        <v>0</v>
      </c>
      <c r="E25" s="68">
        <v>0</v>
      </c>
      <c r="F25" s="68">
        <v>0</v>
      </c>
    </row>
    <row r="26" spans="2:6" ht="13.9" customHeight="1" x14ac:dyDescent="0.4">
      <c r="B26" s="68" t="s">
        <v>91</v>
      </c>
      <c r="C26" s="68">
        <v>3</v>
      </c>
      <c r="D26" s="68">
        <v>0</v>
      </c>
      <c r="E26" s="68">
        <v>3</v>
      </c>
      <c r="F26" s="68">
        <v>1</v>
      </c>
    </row>
    <row r="27" spans="2:6" ht="13.9" customHeight="1" x14ac:dyDescent="0.4">
      <c r="B27" s="68" t="s">
        <v>92</v>
      </c>
      <c r="C27" s="68">
        <v>2</v>
      </c>
      <c r="D27" s="68">
        <v>0</v>
      </c>
      <c r="E27" s="68">
        <v>1</v>
      </c>
      <c r="F27" s="68">
        <v>0</v>
      </c>
    </row>
    <row r="28" spans="2:6" ht="13.9" customHeight="1" x14ac:dyDescent="0.4">
      <c r="B28" s="68" t="s">
        <v>93</v>
      </c>
      <c r="C28" s="68">
        <v>1</v>
      </c>
      <c r="D28" s="68">
        <v>0</v>
      </c>
      <c r="E28" s="68">
        <v>4</v>
      </c>
      <c r="F28" s="68">
        <v>4</v>
      </c>
    </row>
    <row r="29" spans="2:6" ht="13.9" customHeight="1" x14ac:dyDescent="0.4">
      <c r="B29" s="68" t="s">
        <v>94</v>
      </c>
      <c r="C29" s="68">
        <v>2</v>
      </c>
      <c r="D29" s="68">
        <v>0</v>
      </c>
      <c r="E29" s="68">
        <v>2</v>
      </c>
      <c r="F29" s="68">
        <v>1</v>
      </c>
    </row>
    <row r="30" spans="2:6" ht="13.9" customHeight="1" x14ac:dyDescent="0.4">
      <c r="B30" s="68" t="s">
        <v>95</v>
      </c>
      <c r="C30" s="68">
        <v>1</v>
      </c>
      <c r="D30" s="68">
        <v>0</v>
      </c>
      <c r="E30" s="68">
        <v>0</v>
      </c>
      <c r="F30" s="68">
        <v>0</v>
      </c>
    </row>
    <row r="31" spans="2:6" ht="13.9" customHeight="1" x14ac:dyDescent="0.4">
      <c r="B31" s="68" t="s">
        <v>96</v>
      </c>
      <c r="C31" s="68">
        <v>3</v>
      </c>
      <c r="D31" s="68">
        <v>1</v>
      </c>
      <c r="E31" s="68">
        <v>2</v>
      </c>
      <c r="F31" s="68">
        <v>2</v>
      </c>
    </row>
    <row r="32" spans="2:6" ht="13.9" customHeight="1" x14ac:dyDescent="0.4">
      <c r="B32" s="68" t="s">
        <v>97</v>
      </c>
      <c r="C32" s="68">
        <v>4</v>
      </c>
      <c r="D32" s="68">
        <v>0</v>
      </c>
      <c r="E32" s="68">
        <v>3</v>
      </c>
      <c r="F32" s="68">
        <v>1</v>
      </c>
    </row>
    <row r="33" spans="2:6" ht="13.9" customHeight="1" x14ac:dyDescent="0.4">
      <c r="B33" s="68" t="s">
        <v>98</v>
      </c>
      <c r="C33" s="68">
        <v>5</v>
      </c>
      <c r="D33" s="68">
        <v>0</v>
      </c>
      <c r="E33" s="68">
        <v>2</v>
      </c>
      <c r="F33" s="68">
        <v>2</v>
      </c>
    </row>
    <row r="34" spans="2:6" ht="13.9" customHeight="1" x14ac:dyDescent="0.4">
      <c r="B34" s="68" t="s">
        <v>99</v>
      </c>
      <c r="C34" s="68">
        <v>3</v>
      </c>
      <c r="D34" s="68">
        <v>0</v>
      </c>
      <c r="E34" s="68">
        <v>2</v>
      </c>
      <c r="F34" s="68">
        <v>2</v>
      </c>
    </row>
    <row r="35" spans="2:6" ht="13.9" customHeight="1" x14ac:dyDescent="0.4">
      <c r="B35" s="68" t="s">
        <v>100</v>
      </c>
      <c r="C35" s="68">
        <v>0</v>
      </c>
      <c r="D35" s="68">
        <v>0</v>
      </c>
      <c r="E35" s="68">
        <v>0</v>
      </c>
      <c r="F35" s="68">
        <v>0</v>
      </c>
    </row>
    <row r="36" spans="2:6" ht="13.9" customHeight="1" x14ac:dyDescent="0.4">
      <c r="B36" s="68" t="s">
        <v>101</v>
      </c>
      <c r="C36" s="68">
        <v>2</v>
      </c>
      <c r="D36" s="68">
        <v>0</v>
      </c>
      <c r="E36" s="68">
        <v>1</v>
      </c>
      <c r="F36" s="68">
        <v>1</v>
      </c>
    </row>
    <row r="37" spans="2:6" ht="13.9" customHeight="1" x14ac:dyDescent="0.4">
      <c r="B37" s="68" t="s">
        <v>102</v>
      </c>
      <c r="C37" s="68">
        <v>2</v>
      </c>
      <c r="D37" s="68">
        <v>1</v>
      </c>
      <c r="E37" s="68">
        <v>1</v>
      </c>
      <c r="F37" s="68">
        <v>1</v>
      </c>
    </row>
    <row r="38" spans="2:6" ht="13.9" customHeight="1" x14ac:dyDescent="0.4">
      <c r="B38" s="68" t="s">
        <v>103</v>
      </c>
      <c r="C38" s="68">
        <v>5</v>
      </c>
      <c r="D38" s="68">
        <v>1</v>
      </c>
      <c r="E38" s="68">
        <v>5</v>
      </c>
      <c r="F38" s="68">
        <v>5</v>
      </c>
    </row>
    <row r="39" spans="2:6" ht="13.9" customHeight="1" x14ac:dyDescent="0.4">
      <c r="B39" s="68" t="s">
        <v>104</v>
      </c>
      <c r="C39" s="68">
        <v>2</v>
      </c>
      <c r="D39" s="68">
        <v>0</v>
      </c>
      <c r="E39" s="68">
        <v>1</v>
      </c>
      <c r="F39" s="68">
        <v>0</v>
      </c>
    </row>
    <row r="40" spans="2:6" ht="13.9" customHeight="1" x14ac:dyDescent="0.4">
      <c r="B40" s="68" t="s">
        <v>105</v>
      </c>
      <c r="C40" s="68">
        <v>0</v>
      </c>
      <c r="D40" s="68">
        <v>0</v>
      </c>
      <c r="E40" s="68">
        <v>0</v>
      </c>
      <c r="F40" s="68">
        <v>1</v>
      </c>
    </row>
    <row r="41" spans="2:6" ht="13.9" customHeight="1" x14ac:dyDescent="0.4">
      <c r="B41" s="68" t="s">
        <v>106</v>
      </c>
      <c r="C41" s="68">
        <v>0</v>
      </c>
      <c r="D41" s="68">
        <v>0</v>
      </c>
      <c r="E41" s="68">
        <v>0</v>
      </c>
      <c r="F41" s="68">
        <v>0</v>
      </c>
    </row>
    <row r="42" spans="2:6" ht="13.9" customHeight="1" x14ac:dyDescent="0.4">
      <c r="B42" s="68" t="s">
        <v>107</v>
      </c>
      <c r="C42" s="68">
        <v>10</v>
      </c>
      <c r="D42" s="68">
        <v>3</v>
      </c>
      <c r="E42" s="68">
        <v>3</v>
      </c>
      <c r="F42" s="68">
        <v>0</v>
      </c>
    </row>
    <row r="43" spans="2:6" ht="13.9" customHeight="1" x14ac:dyDescent="0.4">
      <c r="B43" s="68" t="s">
        <v>108</v>
      </c>
      <c r="C43" s="68">
        <v>3</v>
      </c>
      <c r="D43" s="68">
        <v>0</v>
      </c>
      <c r="E43" s="68">
        <v>0</v>
      </c>
      <c r="F43" s="68">
        <v>3</v>
      </c>
    </row>
    <row r="44" spans="2:6" ht="13.9" customHeight="1" x14ac:dyDescent="0.4">
      <c r="B44" s="68" t="s">
        <v>109</v>
      </c>
      <c r="C44" s="68">
        <v>2</v>
      </c>
      <c r="D44" s="68">
        <v>0</v>
      </c>
      <c r="E44" s="68">
        <v>0</v>
      </c>
      <c r="F44" s="68">
        <v>2</v>
      </c>
    </row>
    <row r="45" spans="2:6" ht="13.9" customHeight="1" x14ac:dyDescent="0.4">
      <c r="B45" s="68" t="s">
        <v>110</v>
      </c>
      <c r="C45" s="68">
        <v>6</v>
      </c>
      <c r="D45" s="68">
        <v>3</v>
      </c>
      <c r="E45" s="68">
        <v>9</v>
      </c>
      <c r="F45" s="68">
        <v>3</v>
      </c>
    </row>
    <row r="46" spans="2:6" ht="13.9" customHeight="1" x14ac:dyDescent="0.4">
      <c r="B46" s="68" t="s">
        <v>111</v>
      </c>
      <c r="C46" s="68">
        <v>3</v>
      </c>
      <c r="D46" s="68">
        <v>0</v>
      </c>
      <c r="E46" s="68">
        <v>2</v>
      </c>
      <c r="F46" s="68">
        <v>0</v>
      </c>
    </row>
    <row r="47" spans="2:6" x14ac:dyDescent="0.4">
      <c r="B47" s="68" t="s">
        <v>112</v>
      </c>
      <c r="C47" s="68">
        <f>SUM(C4:C46)</f>
        <v>104</v>
      </c>
      <c r="D47" s="68">
        <f t="shared" ref="D47:F47" si="0">SUM(D4:D46)</f>
        <v>16</v>
      </c>
      <c r="E47" s="68">
        <f t="shared" si="0"/>
        <v>70</v>
      </c>
      <c r="F47" s="68">
        <f t="shared" si="0"/>
        <v>52</v>
      </c>
    </row>
  </sheetData>
  <phoneticPr fontId="2"/>
  <pageMargins left="0.7" right="0.7" top="0.75" bottom="0.75" header="0.3" footer="0.3"/>
  <pageSetup paperSize="9" scale="65"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4"/>
  <sheetViews>
    <sheetView view="pageBreakPreview" zoomScale="60" zoomScaleNormal="100" workbookViewId="0">
      <selection activeCell="N24" sqref="N24"/>
    </sheetView>
  </sheetViews>
  <sheetFormatPr defaultColWidth="8.875" defaultRowHeight="13.9" customHeight="1" x14ac:dyDescent="0.4"/>
  <cols>
    <col min="1" max="1" width="8.875" style="2" customWidth="1"/>
    <col min="2" max="2" width="13.625" style="2" bestFit="1" customWidth="1"/>
    <col min="3" max="8" width="10.75" style="2" customWidth="1"/>
    <col min="9" max="16384" width="8.875" style="2"/>
  </cols>
  <sheetData>
    <row r="1" spans="2:8" ht="13.9" customHeight="1" x14ac:dyDescent="0.4">
      <c r="B1" s="29" t="s">
        <v>201</v>
      </c>
    </row>
    <row r="2" spans="2:8" ht="13.9" customHeight="1" x14ac:dyDescent="0.4">
      <c r="H2" s="11" t="s">
        <v>154</v>
      </c>
    </row>
    <row r="3" spans="2:8" ht="13.9" customHeight="1" x14ac:dyDescent="0.4">
      <c r="B3" s="3" t="s">
        <v>39</v>
      </c>
      <c r="C3" s="59" t="s">
        <v>115</v>
      </c>
      <c r="D3" s="60" t="s">
        <v>116</v>
      </c>
      <c r="E3" s="59" t="s">
        <v>202</v>
      </c>
      <c r="F3" s="60" t="s">
        <v>116</v>
      </c>
      <c r="G3" s="59" t="s">
        <v>203</v>
      </c>
      <c r="H3" s="60" t="s">
        <v>116</v>
      </c>
    </row>
    <row r="4" spans="2:8" ht="13.9" customHeight="1" x14ac:dyDescent="0.4">
      <c r="B4" s="4" t="s">
        <v>204</v>
      </c>
      <c r="C4" s="50">
        <v>222</v>
      </c>
      <c r="D4" s="51">
        <v>0.21002838221381268</v>
      </c>
      <c r="E4" s="50">
        <v>3264</v>
      </c>
      <c r="F4" s="51">
        <v>3.7020653986185308E-2</v>
      </c>
      <c r="G4" s="50">
        <v>6408</v>
      </c>
      <c r="H4" s="51">
        <f>G4/$G$14</f>
        <v>3.0598358346504442E-2</v>
      </c>
    </row>
    <row r="5" spans="2:8" ht="13.9" customHeight="1" x14ac:dyDescent="0.4">
      <c r="B5" s="4" t="s">
        <v>46</v>
      </c>
      <c r="C5" s="50">
        <v>321</v>
      </c>
      <c r="D5" s="51">
        <v>0.30368968779564803</v>
      </c>
      <c r="E5" s="50">
        <v>10826</v>
      </c>
      <c r="F5" s="51">
        <v>0.12278970589903251</v>
      </c>
      <c r="G5" s="50">
        <v>22869</v>
      </c>
      <c r="H5" s="51">
        <f t="shared" ref="H5:H13" si="0">G5/$G$14</f>
        <v>0.10920004011020756</v>
      </c>
    </row>
    <row r="6" spans="2:8" ht="13.9" customHeight="1" x14ac:dyDescent="0.4">
      <c r="B6" s="4" t="s">
        <v>47</v>
      </c>
      <c r="C6" s="50">
        <v>134</v>
      </c>
      <c r="D6" s="51">
        <v>0.12677388836329234</v>
      </c>
      <c r="E6" s="50">
        <v>7355</v>
      </c>
      <c r="F6" s="51">
        <v>8.3421234702326263E-2</v>
      </c>
      <c r="G6" s="50">
        <v>16484</v>
      </c>
      <c r="H6" s="51">
        <f t="shared" si="0"/>
        <v>7.8711507332050443E-2</v>
      </c>
    </row>
    <row r="7" spans="2:8" ht="13.9" customHeight="1" x14ac:dyDescent="0.4">
      <c r="B7" s="4" t="s">
        <v>48</v>
      </c>
      <c r="C7" s="50">
        <v>100</v>
      </c>
      <c r="D7" s="51">
        <v>9.46073793755913E-2</v>
      </c>
      <c r="E7" s="50">
        <v>7432</v>
      </c>
      <c r="F7" s="51">
        <v>8.4294577336191542E-2</v>
      </c>
      <c r="G7" s="50">
        <v>17115</v>
      </c>
      <c r="H7" s="51">
        <f t="shared" si="0"/>
        <v>8.1724547924535512E-2</v>
      </c>
    </row>
    <row r="8" spans="2:8" ht="13.9" customHeight="1" x14ac:dyDescent="0.4">
      <c r="B8" s="4" t="s">
        <v>49</v>
      </c>
      <c r="C8" s="50">
        <v>95</v>
      </c>
      <c r="D8" s="51">
        <v>8.987701040681173E-2</v>
      </c>
      <c r="E8" s="50">
        <v>9963</v>
      </c>
      <c r="F8" s="51">
        <v>0.11300146313246452</v>
      </c>
      <c r="G8" s="50">
        <v>22687</v>
      </c>
      <c r="H8" s="51">
        <f t="shared" si="0"/>
        <v>0.10833098561285055</v>
      </c>
    </row>
    <row r="9" spans="2:8" ht="13.9" customHeight="1" x14ac:dyDescent="0.4">
      <c r="B9" s="4" t="s">
        <v>50</v>
      </c>
      <c r="C9" s="50">
        <v>99</v>
      </c>
      <c r="D9" s="51">
        <v>9.3661305581835386E-2</v>
      </c>
      <c r="E9" s="50">
        <v>16024</v>
      </c>
      <c r="F9" s="51">
        <v>0.18174600474100286</v>
      </c>
      <c r="G9" s="50">
        <v>38257</v>
      </c>
      <c r="H9" s="51">
        <f t="shared" si="0"/>
        <v>0.18267812035927286</v>
      </c>
    </row>
    <row r="10" spans="2:8" ht="13.9" customHeight="1" x14ac:dyDescent="0.4">
      <c r="B10" s="4" t="s">
        <v>51</v>
      </c>
      <c r="C10" s="50">
        <v>67</v>
      </c>
      <c r="D10" s="51">
        <v>6.3386944181646171E-2</v>
      </c>
      <c r="E10" s="50">
        <v>18455</v>
      </c>
      <c r="F10" s="51">
        <v>0.2093186793244638</v>
      </c>
      <c r="G10" s="50">
        <v>46389</v>
      </c>
      <c r="H10" s="51">
        <f t="shared" si="0"/>
        <v>0.22150862130711527</v>
      </c>
    </row>
    <row r="11" spans="2:8" ht="13.9" customHeight="1" x14ac:dyDescent="0.4">
      <c r="B11" s="4" t="s">
        <v>52</v>
      </c>
      <c r="C11" s="50">
        <v>10</v>
      </c>
      <c r="D11" s="51">
        <v>9.4607379375591296E-3</v>
      </c>
      <c r="E11" s="50">
        <v>3888</v>
      </c>
      <c r="F11" s="51">
        <v>4.4098131954132501E-2</v>
      </c>
      <c r="G11" s="50">
        <v>11461</v>
      </c>
      <c r="H11" s="51">
        <f t="shared" si="0"/>
        <v>5.4726558209938735E-2</v>
      </c>
    </row>
    <row r="12" spans="2:8" ht="13.9" customHeight="1" x14ac:dyDescent="0.4">
      <c r="B12" s="4" t="s">
        <v>53</v>
      </c>
      <c r="C12" s="50">
        <v>4</v>
      </c>
      <c r="D12" s="51">
        <v>3.7842951750236518E-3</v>
      </c>
      <c r="E12" s="50">
        <v>3475</v>
      </c>
      <c r="F12" s="51">
        <v>3.9413839645218732E-2</v>
      </c>
      <c r="G12" s="50">
        <v>9502</v>
      </c>
      <c r="H12" s="51">
        <f t="shared" si="0"/>
        <v>4.5372284801573848E-2</v>
      </c>
    </row>
    <row r="13" spans="2:8" ht="13.9" customHeight="1" x14ac:dyDescent="0.4">
      <c r="B13" s="4" t="s">
        <v>54</v>
      </c>
      <c r="C13" s="50">
        <v>5</v>
      </c>
      <c r="D13" s="51">
        <v>4.7303689687795648E-3</v>
      </c>
      <c r="E13" s="50">
        <v>7485</v>
      </c>
      <c r="F13" s="51">
        <v>8.4895709278981935E-2</v>
      </c>
      <c r="G13" s="50">
        <v>18251</v>
      </c>
      <c r="H13" s="51">
        <f t="shared" si="0"/>
        <v>8.7148975995950784E-2</v>
      </c>
    </row>
    <row r="14" spans="2:8" ht="13.9" customHeight="1" x14ac:dyDescent="0.4">
      <c r="B14" s="4" t="s">
        <v>55</v>
      </c>
      <c r="C14" s="61">
        <f t="shared" ref="C14:H14" si="1">SUM(C4:C13)</f>
        <v>1057</v>
      </c>
      <c r="D14" s="40">
        <f t="shared" si="1"/>
        <v>0.99999999999999989</v>
      </c>
      <c r="E14" s="61">
        <f t="shared" si="1"/>
        <v>88167</v>
      </c>
      <c r="F14" s="40">
        <f>SUM(F4:F13)</f>
        <v>0.99999999999999989</v>
      </c>
      <c r="G14" s="61">
        <f t="shared" si="1"/>
        <v>209423</v>
      </c>
      <c r="H14" s="40">
        <f t="shared" si="1"/>
        <v>1</v>
      </c>
    </row>
  </sheetData>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6"/>
  <sheetViews>
    <sheetView view="pageBreakPreview" zoomScale="60" zoomScaleNormal="100" workbookViewId="0">
      <selection activeCell="N24" sqref="N24"/>
    </sheetView>
  </sheetViews>
  <sheetFormatPr defaultColWidth="8.875" defaultRowHeight="13.9" customHeight="1" x14ac:dyDescent="0.4"/>
  <cols>
    <col min="1" max="1" width="8.875" style="2" customWidth="1"/>
    <col min="2" max="2" width="34.25" style="2" bestFit="1" customWidth="1"/>
    <col min="3" max="16384" width="8.875" style="2"/>
  </cols>
  <sheetData>
    <row r="1" spans="2:3" ht="13.9" customHeight="1" x14ac:dyDescent="0.4">
      <c r="B1" s="29" t="s">
        <v>197</v>
      </c>
    </row>
    <row r="2" spans="2:3" ht="13.9" customHeight="1" x14ac:dyDescent="0.4">
      <c r="C2" s="11" t="s">
        <v>154</v>
      </c>
    </row>
    <row r="3" spans="2:3" ht="13.9" customHeight="1" x14ac:dyDescent="0.4">
      <c r="B3" s="3" t="s">
        <v>26</v>
      </c>
      <c r="C3" s="3" t="s">
        <v>198</v>
      </c>
    </row>
    <row r="4" spans="2:3" ht="13.9" customHeight="1" x14ac:dyDescent="0.4">
      <c r="B4" s="4" t="s">
        <v>156</v>
      </c>
      <c r="C4" s="50">
        <v>256</v>
      </c>
    </row>
    <row r="5" spans="2:3" ht="13.9" customHeight="1" x14ac:dyDescent="0.4">
      <c r="B5" s="4" t="s">
        <v>199</v>
      </c>
      <c r="C5" s="50">
        <v>210</v>
      </c>
    </row>
    <row r="6" spans="2:3" ht="13.9" customHeight="1" x14ac:dyDescent="0.4">
      <c r="B6" s="4" t="s">
        <v>200</v>
      </c>
      <c r="C6" s="17">
        <v>364</v>
      </c>
    </row>
  </sheetData>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7"/>
  <sheetViews>
    <sheetView workbookViewId="0">
      <selection activeCell="N24" sqref="N24"/>
    </sheetView>
  </sheetViews>
  <sheetFormatPr defaultColWidth="8.875" defaultRowHeight="13.9" customHeight="1" x14ac:dyDescent="0.4"/>
  <cols>
    <col min="1" max="1" width="8.875" style="125" customWidth="1"/>
    <col min="2" max="2" width="12.625" style="154" customWidth="1"/>
    <col min="3" max="5" width="13.125" style="125" customWidth="1"/>
    <col min="6" max="16384" width="8.875" style="125"/>
  </cols>
  <sheetData>
    <row r="1" spans="2:5" ht="13.9" customHeight="1" x14ac:dyDescent="0.4">
      <c r="B1" s="153" t="s">
        <v>435</v>
      </c>
    </row>
    <row r="2" spans="2:5" ht="13.9" customHeight="1" x14ac:dyDescent="0.4">
      <c r="E2" s="155" t="s">
        <v>154</v>
      </c>
    </row>
    <row r="3" spans="2:5" ht="13.9" customHeight="1" x14ac:dyDescent="0.4">
      <c r="B3" s="181" t="s">
        <v>65</v>
      </c>
      <c r="C3" s="181" t="s">
        <v>436</v>
      </c>
      <c r="D3" s="181" t="s">
        <v>437</v>
      </c>
      <c r="E3" s="181" t="s">
        <v>438</v>
      </c>
    </row>
    <row r="4" spans="2:5" ht="13.9" customHeight="1" x14ac:dyDescent="0.4">
      <c r="B4" s="157" t="s">
        <v>69</v>
      </c>
      <c r="C4" s="182">
        <v>53</v>
      </c>
      <c r="D4" s="182">
        <v>18</v>
      </c>
      <c r="E4" s="182">
        <v>16</v>
      </c>
    </row>
    <row r="5" spans="2:5" ht="13.9" customHeight="1" x14ac:dyDescent="0.4">
      <c r="B5" s="157" t="s">
        <v>70</v>
      </c>
      <c r="C5" s="182">
        <v>10</v>
      </c>
      <c r="D5" s="182">
        <v>5</v>
      </c>
      <c r="E5" s="182">
        <v>5</v>
      </c>
    </row>
    <row r="6" spans="2:5" ht="13.9" customHeight="1" x14ac:dyDescent="0.4">
      <c r="B6" s="157" t="s">
        <v>71</v>
      </c>
      <c r="C6" s="182">
        <v>12</v>
      </c>
      <c r="D6" s="182">
        <v>6</v>
      </c>
      <c r="E6" s="182">
        <v>5</v>
      </c>
    </row>
    <row r="7" spans="2:5" ht="13.9" customHeight="1" x14ac:dyDescent="0.4">
      <c r="B7" s="157" t="s">
        <v>72</v>
      </c>
      <c r="C7" s="182">
        <v>6</v>
      </c>
      <c r="D7" s="182">
        <v>4</v>
      </c>
      <c r="E7" s="182">
        <v>2</v>
      </c>
    </row>
    <row r="8" spans="2:5" ht="13.9" customHeight="1" x14ac:dyDescent="0.4">
      <c r="B8" s="157" t="s">
        <v>73</v>
      </c>
      <c r="C8" s="182">
        <v>7</v>
      </c>
      <c r="D8" s="182">
        <v>4</v>
      </c>
      <c r="E8" s="182">
        <v>5</v>
      </c>
    </row>
    <row r="9" spans="2:5" ht="13.9" customHeight="1" x14ac:dyDescent="0.4">
      <c r="B9" s="157" t="s">
        <v>74</v>
      </c>
      <c r="C9" s="182">
        <v>3</v>
      </c>
      <c r="D9" s="182">
        <v>1</v>
      </c>
      <c r="E9" s="182">
        <v>1</v>
      </c>
    </row>
    <row r="10" spans="2:5" ht="13.9" customHeight="1" x14ac:dyDescent="0.4">
      <c r="B10" s="157" t="s">
        <v>75</v>
      </c>
      <c r="C10" s="182">
        <v>3</v>
      </c>
      <c r="D10" s="182">
        <v>3</v>
      </c>
      <c r="E10" s="182">
        <v>3</v>
      </c>
    </row>
    <row r="11" spans="2:5" ht="13.9" customHeight="1" x14ac:dyDescent="0.4">
      <c r="B11" s="157" t="s">
        <v>76</v>
      </c>
      <c r="C11" s="182">
        <v>6</v>
      </c>
      <c r="D11" s="182">
        <v>3</v>
      </c>
      <c r="E11" s="182">
        <v>4</v>
      </c>
    </row>
    <row r="12" spans="2:5" ht="13.9" customHeight="1" x14ac:dyDescent="0.4">
      <c r="B12" s="157" t="s">
        <v>77</v>
      </c>
      <c r="C12" s="182">
        <v>7</v>
      </c>
      <c r="D12" s="182">
        <v>3</v>
      </c>
      <c r="E12" s="182">
        <v>3</v>
      </c>
    </row>
    <row r="13" spans="2:5" ht="13.9" customHeight="1" x14ac:dyDescent="0.4">
      <c r="B13" s="157" t="s">
        <v>78</v>
      </c>
      <c r="C13" s="182">
        <v>7</v>
      </c>
      <c r="D13" s="182">
        <v>6</v>
      </c>
      <c r="E13" s="182">
        <v>6</v>
      </c>
    </row>
    <row r="14" spans="2:5" ht="13.9" customHeight="1" x14ac:dyDescent="0.4">
      <c r="B14" s="157" t="s">
        <v>79</v>
      </c>
      <c r="C14" s="182">
        <v>2</v>
      </c>
      <c r="D14" s="182">
        <v>2</v>
      </c>
      <c r="E14" s="182">
        <v>2</v>
      </c>
    </row>
    <row r="15" spans="2:5" ht="13.9" customHeight="1" x14ac:dyDescent="0.4">
      <c r="B15" s="157" t="s">
        <v>80</v>
      </c>
      <c r="C15" s="182">
        <v>10</v>
      </c>
      <c r="D15" s="182">
        <v>7</v>
      </c>
      <c r="E15" s="182">
        <v>5</v>
      </c>
    </row>
    <row r="16" spans="2:5" ht="13.9" customHeight="1" x14ac:dyDescent="0.4">
      <c r="B16" s="157" t="s">
        <v>81</v>
      </c>
      <c r="C16" s="182">
        <v>10</v>
      </c>
      <c r="D16" s="182">
        <v>7</v>
      </c>
      <c r="E16" s="182">
        <v>4</v>
      </c>
    </row>
    <row r="17" spans="2:5" ht="13.9" customHeight="1" x14ac:dyDescent="0.4">
      <c r="B17" s="157" t="s">
        <v>82</v>
      </c>
      <c r="C17" s="182">
        <v>4</v>
      </c>
      <c r="D17" s="182">
        <v>3</v>
      </c>
      <c r="E17" s="182">
        <v>3</v>
      </c>
    </row>
    <row r="18" spans="2:5" ht="13.9" customHeight="1" x14ac:dyDescent="0.4">
      <c r="B18" s="157" t="s">
        <v>83</v>
      </c>
      <c r="C18" s="182">
        <v>5</v>
      </c>
      <c r="D18" s="182">
        <v>4</v>
      </c>
      <c r="E18" s="182">
        <v>3</v>
      </c>
    </row>
    <row r="19" spans="2:5" ht="13.9" customHeight="1" x14ac:dyDescent="0.4">
      <c r="B19" s="157" t="s">
        <v>84</v>
      </c>
      <c r="C19" s="182">
        <v>11</v>
      </c>
      <c r="D19" s="182">
        <v>4</v>
      </c>
      <c r="E19" s="182">
        <v>4</v>
      </c>
    </row>
    <row r="20" spans="2:5" ht="13.9" customHeight="1" x14ac:dyDescent="0.4">
      <c r="B20" s="157" t="s">
        <v>85</v>
      </c>
      <c r="C20" s="182">
        <v>15</v>
      </c>
      <c r="D20" s="182">
        <v>8</v>
      </c>
      <c r="E20" s="182">
        <v>8</v>
      </c>
    </row>
    <row r="21" spans="2:5" ht="13.9" customHeight="1" x14ac:dyDescent="0.4">
      <c r="B21" s="157" t="s">
        <v>86</v>
      </c>
      <c r="C21" s="182">
        <v>6</v>
      </c>
      <c r="D21" s="182">
        <v>4</v>
      </c>
      <c r="E21" s="182">
        <v>4</v>
      </c>
    </row>
    <row r="22" spans="2:5" ht="13.9" customHeight="1" x14ac:dyDescent="0.4">
      <c r="B22" s="157" t="s">
        <v>87</v>
      </c>
      <c r="C22" s="182">
        <v>5</v>
      </c>
      <c r="D22" s="182">
        <v>3</v>
      </c>
      <c r="E22" s="182">
        <v>3</v>
      </c>
    </row>
    <row r="23" spans="2:5" ht="13.9" customHeight="1" x14ac:dyDescent="0.4">
      <c r="B23" s="157" t="s">
        <v>88</v>
      </c>
      <c r="C23" s="182">
        <v>5</v>
      </c>
      <c r="D23" s="182">
        <v>2</v>
      </c>
      <c r="E23" s="182">
        <v>2</v>
      </c>
    </row>
    <row r="24" spans="2:5" ht="13.9" customHeight="1" x14ac:dyDescent="0.4">
      <c r="B24" s="157" t="s">
        <v>89</v>
      </c>
      <c r="C24" s="182">
        <v>3</v>
      </c>
      <c r="D24" s="182">
        <v>2</v>
      </c>
      <c r="E24" s="182">
        <v>2</v>
      </c>
    </row>
    <row r="25" spans="2:5" ht="13.9" customHeight="1" x14ac:dyDescent="0.4">
      <c r="B25" s="157" t="s">
        <v>90</v>
      </c>
      <c r="C25" s="182">
        <v>5</v>
      </c>
      <c r="D25" s="182">
        <v>4</v>
      </c>
      <c r="E25" s="182">
        <v>4</v>
      </c>
    </row>
    <row r="26" spans="2:5" ht="13.9" customHeight="1" x14ac:dyDescent="0.4">
      <c r="B26" s="157" t="s">
        <v>91</v>
      </c>
      <c r="C26" s="182">
        <v>8</v>
      </c>
      <c r="D26" s="182">
        <v>6</v>
      </c>
      <c r="E26" s="182">
        <v>5</v>
      </c>
    </row>
    <row r="27" spans="2:5" ht="13.9" customHeight="1" x14ac:dyDescent="0.4">
      <c r="B27" s="157" t="s">
        <v>92</v>
      </c>
      <c r="C27" s="182">
        <v>9</v>
      </c>
      <c r="D27" s="182">
        <v>7</v>
      </c>
      <c r="E27" s="182">
        <v>5</v>
      </c>
    </row>
    <row r="28" spans="2:5" ht="13.9" customHeight="1" x14ac:dyDescent="0.4">
      <c r="B28" s="157" t="s">
        <v>93</v>
      </c>
      <c r="C28" s="182">
        <v>3</v>
      </c>
      <c r="D28" s="182">
        <v>1</v>
      </c>
      <c r="E28" s="182">
        <v>1</v>
      </c>
    </row>
    <row r="29" spans="2:5" ht="13.9" customHeight="1" x14ac:dyDescent="0.4">
      <c r="B29" s="157" t="s">
        <v>94</v>
      </c>
      <c r="C29" s="182">
        <v>8</v>
      </c>
      <c r="D29" s="182">
        <v>3</v>
      </c>
      <c r="E29" s="182">
        <v>3</v>
      </c>
    </row>
    <row r="30" spans="2:5" ht="13.9" customHeight="1" x14ac:dyDescent="0.4">
      <c r="B30" s="157" t="s">
        <v>95</v>
      </c>
      <c r="C30" s="182">
        <v>3</v>
      </c>
      <c r="D30" s="182">
        <v>2</v>
      </c>
      <c r="E30" s="182">
        <v>2</v>
      </c>
    </row>
    <row r="31" spans="2:5" ht="13.9" customHeight="1" x14ac:dyDescent="0.4">
      <c r="B31" s="157" t="s">
        <v>96</v>
      </c>
      <c r="C31" s="182">
        <v>11</v>
      </c>
      <c r="D31" s="182">
        <v>6</v>
      </c>
      <c r="E31" s="182">
        <v>6</v>
      </c>
    </row>
    <row r="32" spans="2:5" ht="13.9" customHeight="1" x14ac:dyDescent="0.4">
      <c r="B32" s="157" t="s">
        <v>97</v>
      </c>
      <c r="C32" s="182">
        <v>13</v>
      </c>
      <c r="D32" s="182">
        <v>5</v>
      </c>
      <c r="E32" s="182">
        <v>5</v>
      </c>
    </row>
    <row r="33" spans="2:5" ht="13.9" customHeight="1" x14ac:dyDescent="0.4">
      <c r="B33" s="157" t="s">
        <v>98</v>
      </c>
      <c r="C33" s="182">
        <v>12</v>
      </c>
      <c r="D33" s="182">
        <v>7</v>
      </c>
      <c r="E33" s="182">
        <v>6</v>
      </c>
    </row>
    <row r="34" spans="2:5" ht="13.9" customHeight="1" x14ac:dyDescent="0.4">
      <c r="B34" s="157" t="s">
        <v>99</v>
      </c>
      <c r="C34" s="182">
        <v>6</v>
      </c>
      <c r="D34" s="182">
        <v>6</v>
      </c>
      <c r="E34" s="182">
        <v>5</v>
      </c>
    </row>
    <row r="35" spans="2:5" ht="13.9" customHeight="1" x14ac:dyDescent="0.4">
      <c r="B35" s="157" t="s">
        <v>100</v>
      </c>
      <c r="C35" s="182">
        <v>6</v>
      </c>
      <c r="D35" s="182">
        <v>4</v>
      </c>
      <c r="E35" s="182">
        <v>2</v>
      </c>
    </row>
    <row r="36" spans="2:5" ht="13.9" customHeight="1" x14ac:dyDescent="0.4">
      <c r="B36" s="157" t="s">
        <v>101</v>
      </c>
      <c r="C36" s="182">
        <v>7</v>
      </c>
      <c r="D36" s="182">
        <v>6</v>
      </c>
      <c r="E36" s="182">
        <v>5</v>
      </c>
    </row>
    <row r="37" spans="2:5" ht="13.9" customHeight="1" x14ac:dyDescent="0.4">
      <c r="B37" s="157" t="s">
        <v>102</v>
      </c>
      <c r="C37" s="182">
        <v>7</v>
      </c>
      <c r="D37" s="182">
        <v>6</v>
      </c>
      <c r="E37" s="182">
        <v>5</v>
      </c>
    </row>
    <row r="38" spans="2:5" ht="13.9" customHeight="1" x14ac:dyDescent="0.4">
      <c r="B38" s="157" t="s">
        <v>103</v>
      </c>
      <c r="C38" s="182">
        <v>18</v>
      </c>
      <c r="D38" s="182">
        <v>5</v>
      </c>
      <c r="E38" s="182">
        <v>4</v>
      </c>
    </row>
    <row r="39" spans="2:5" ht="13.9" customHeight="1" x14ac:dyDescent="0.4">
      <c r="B39" s="157" t="s">
        <v>104</v>
      </c>
      <c r="C39" s="182">
        <v>10</v>
      </c>
      <c r="D39" s="182">
        <v>7</v>
      </c>
      <c r="E39" s="182">
        <v>8</v>
      </c>
    </row>
    <row r="40" spans="2:5" ht="13.9" customHeight="1" x14ac:dyDescent="0.4">
      <c r="B40" s="157" t="s">
        <v>105</v>
      </c>
      <c r="C40" s="182">
        <v>1</v>
      </c>
      <c r="D40" s="182">
        <v>1</v>
      </c>
      <c r="E40" s="182">
        <v>1</v>
      </c>
    </row>
    <row r="41" spans="2:5" ht="13.9" customHeight="1" x14ac:dyDescent="0.4">
      <c r="B41" s="157" t="s">
        <v>106</v>
      </c>
      <c r="C41" s="182">
        <v>4</v>
      </c>
      <c r="D41" s="182">
        <v>3</v>
      </c>
      <c r="E41" s="182">
        <v>3</v>
      </c>
    </row>
    <row r="42" spans="2:5" ht="13.9" customHeight="1" x14ac:dyDescent="0.4">
      <c r="B42" s="157" t="s">
        <v>107</v>
      </c>
      <c r="C42" s="182">
        <v>5</v>
      </c>
      <c r="D42" s="182">
        <v>5</v>
      </c>
      <c r="E42" s="182">
        <v>5</v>
      </c>
    </row>
    <row r="43" spans="2:5" ht="13.9" customHeight="1" x14ac:dyDescent="0.4">
      <c r="B43" s="157" t="s">
        <v>108</v>
      </c>
      <c r="C43" s="182">
        <v>13</v>
      </c>
      <c r="D43" s="182">
        <v>7</v>
      </c>
      <c r="E43" s="182">
        <v>6</v>
      </c>
    </row>
    <row r="44" spans="2:5" ht="13.9" customHeight="1" x14ac:dyDescent="0.4">
      <c r="B44" s="157" t="s">
        <v>109</v>
      </c>
      <c r="C44" s="182">
        <v>9</v>
      </c>
      <c r="D44" s="182">
        <v>5</v>
      </c>
      <c r="E44" s="182">
        <v>4</v>
      </c>
    </row>
    <row r="45" spans="2:5" ht="13.9" customHeight="1" x14ac:dyDescent="0.4">
      <c r="B45" s="157" t="s">
        <v>110</v>
      </c>
      <c r="C45" s="182">
        <v>11</v>
      </c>
      <c r="D45" s="182">
        <v>6</v>
      </c>
      <c r="E45" s="182">
        <v>6</v>
      </c>
    </row>
    <row r="46" spans="2:5" ht="13.9" customHeight="1" x14ac:dyDescent="0.4">
      <c r="B46" s="157" t="s">
        <v>111</v>
      </c>
      <c r="C46" s="182">
        <v>5</v>
      </c>
      <c r="D46" s="182">
        <v>2</v>
      </c>
      <c r="E46" s="182">
        <v>2</v>
      </c>
    </row>
    <row r="47" spans="2:5" ht="13.9" customHeight="1" x14ac:dyDescent="0.4">
      <c r="B47" s="157" t="s">
        <v>55</v>
      </c>
      <c r="C47" s="120">
        <f>SUM(C4:C46)</f>
        <v>364</v>
      </c>
      <c r="D47" s="120">
        <f>SUM(D4:D46)</f>
        <v>203</v>
      </c>
      <c r="E47" s="120">
        <f>SUM(E4:E46)</f>
        <v>183</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7"/>
  <sheetViews>
    <sheetView view="pageBreakPreview" zoomScale="60" zoomScaleNormal="100" workbookViewId="0">
      <selection activeCell="N24" sqref="N24"/>
    </sheetView>
  </sheetViews>
  <sheetFormatPr defaultRowHeight="13.9" customHeight="1" x14ac:dyDescent="0.4"/>
  <cols>
    <col min="1" max="1" width="9" style="47"/>
    <col min="2" max="2" width="18" style="47" customWidth="1"/>
    <col min="3" max="6" width="9" style="47"/>
    <col min="7" max="7" width="3.125" style="47" customWidth="1"/>
    <col min="8" max="16384" width="9" style="47"/>
  </cols>
  <sheetData>
    <row r="1" spans="2:10" ht="13.9" customHeight="1" x14ac:dyDescent="0.4">
      <c r="B1" s="25" t="s">
        <v>153</v>
      </c>
      <c r="H1" s="48"/>
    </row>
    <row r="2" spans="2:10" ht="13.9" customHeight="1" x14ac:dyDescent="0.4">
      <c r="J2" s="11" t="s">
        <v>154</v>
      </c>
    </row>
    <row r="3" spans="2:10" ht="13.9" customHeight="1" x14ac:dyDescent="0.4">
      <c r="B3" s="3" t="s">
        <v>155</v>
      </c>
      <c r="C3" s="3" t="s">
        <v>156</v>
      </c>
      <c r="D3" s="3" t="s">
        <v>116</v>
      </c>
      <c r="E3" s="3" t="s">
        <v>157</v>
      </c>
      <c r="F3" s="3" t="s">
        <v>116</v>
      </c>
      <c r="H3" s="3" t="s">
        <v>155</v>
      </c>
      <c r="I3" s="243" t="s">
        <v>158</v>
      </c>
      <c r="J3" s="243"/>
    </row>
    <row r="4" spans="2:10" ht="13.9" customHeight="1" x14ac:dyDescent="0.4">
      <c r="B4" s="49" t="s">
        <v>159</v>
      </c>
      <c r="C4" s="50">
        <v>285</v>
      </c>
      <c r="D4" s="51">
        <v>0.26963103122043519</v>
      </c>
      <c r="E4" s="52">
        <v>111</v>
      </c>
      <c r="F4" s="53">
        <f t="shared" ref="F4:F24" si="0">E4/451</f>
        <v>0.24611973392461198</v>
      </c>
      <c r="H4" s="54" t="s">
        <v>160</v>
      </c>
      <c r="I4" s="55">
        <v>1057</v>
      </c>
      <c r="J4" s="53">
        <f>IF(I4=0,0,ROUND(I4/$I$4,1))</f>
        <v>1</v>
      </c>
    </row>
    <row r="5" spans="2:10" ht="13.9" customHeight="1" x14ac:dyDescent="0.4">
      <c r="B5" s="49" t="s">
        <v>161</v>
      </c>
      <c r="C5" s="50">
        <v>186</v>
      </c>
      <c r="D5" s="51">
        <v>0.17596972563859981</v>
      </c>
      <c r="E5" s="52">
        <v>60</v>
      </c>
      <c r="F5" s="53">
        <f t="shared" si="0"/>
        <v>0.13303769401330376</v>
      </c>
      <c r="H5" s="56" t="s">
        <v>162</v>
      </c>
      <c r="I5" s="55">
        <v>840</v>
      </c>
      <c r="J5" s="57">
        <f t="shared" ref="J5:J12" si="1">I5/$I$4</f>
        <v>0.79470198675496684</v>
      </c>
    </row>
    <row r="6" spans="2:10" ht="13.9" customHeight="1" x14ac:dyDescent="0.4">
      <c r="B6" s="49" t="s">
        <v>163</v>
      </c>
      <c r="C6" s="50">
        <v>146</v>
      </c>
      <c r="D6" s="51">
        <v>0.13812677388836328</v>
      </c>
      <c r="E6" s="52">
        <v>71</v>
      </c>
      <c r="F6" s="53">
        <f t="shared" si="0"/>
        <v>0.1574279379157428</v>
      </c>
      <c r="H6" s="56" t="s">
        <v>164</v>
      </c>
      <c r="I6" s="55">
        <v>701</v>
      </c>
      <c r="J6" s="57">
        <f t="shared" si="1"/>
        <v>0.66319772942289501</v>
      </c>
    </row>
    <row r="7" spans="2:10" ht="13.9" customHeight="1" x14ac:dyDescent="0.4">
      <c r="B7" s="49" t="s">
        <v>165</v>
      </c>
      <c r="C7" s="50">
        <v>88</v>
      </c>
      <c r="D7" s="51">
        <v>8.3254493850520347E-2</v>
      </c>
      <c r="E7" s="52">
        <v>51</v>
      </c>
      <c r="F7" s="53">
        <f t="shared" si="0"/>
        <v>0.1130820399113082</v>
      </c>
      <c r="H7" s="56" t="s">
        <v>166</v>
      </c>
      <c r="I7" s="55">
        <v>303</v>
      </c>
      <c r="J7" s="57">
        <f t="shared" si="1"/>
        <v>0.28666035950804164</v>
      </c>
    </row>
    <row r="8" spans="2:10" ht="13.9" customHeight="1" x14ac:dyDescent="0.4">
      <c r="B8" s="49" t="s">
        <v>167</v>
      </c>
      <c r="C8" s="50">
        <v>63</v>
      </c>
      <c r="D8" s="51">
        <v>5.9602649006622516E-2</v>
      </c>
      <c r="E8" s="52">
        <v>24</v>
      </c>
      <c r="F8" s="53">
        <f t="shared" si="0"/>
        <v>5.3215077605321508E-2</v>
      </c>
      <c r="H8" s="56" t="s">
        <v>168</v>
      </c>
      <c r="I8" s="55">
        <v>128</v>
      </c>
      <c r="J8" s="57">
        <f t="shared" si="1"/>
        <v>0.12109744560075686</v>
      </c>
    </row>
    <row r="9" spans="2:10" ht="13.9" customHeight="1" x14ac:dyDescent="0.4">
      <c r="B9" s="49" t="s">
        <v>169</v>
      </c>
      <c r="C9" s="50">
        <v>56</v>
      </c>
      <c r="D9" s="51">
        <v>5.2980132450331126E-2</v>
      </c>
      <c r="E9" s="52">
        <v>20</v>
      </c>
      <c r="F9" s="53">
        <f t="shared" si="0"/>
        <v>4.4345898004434593E-2</v>
      </c>
      <c r="H9" s="56" t="s">
        <v>170</v>
      </c>
      <c r="I9" s="55">
        <v>101</v>
      </c>
      <c r="J9" s="57">
        <f t="shared" si="1"/>
        <v>9.5553453169347213E-2</v>
      </c>
    </row>
    <row r="10" spans="2:10" ht="13.9" customHeight="1" x14ac:dyDescent="0.4">
      <c r="B10" s="49" t="s">
        <v>171</v>
      </c>
      <c r="C10" s="50">
        <v>38</v>
      </c>
      <c r="D10" s="51">
        <v>3.5950804162724691E-2</v>
      </c>
      <c r="E10" s="52">
        <v>19</v>
      </c>
      <c r="F10" s="53">
        <f t="shared" si="0"/>
        <v>4.2128603104212861E-2</v>
      </c>
      <c r="H10" s="56" t="s">
        <v>172</v>
      </c>
      <c r="I10" s="55">
        <v>36</v>
      </c>
      <c r="J10" s="57">
        <f>I10/$I$4</f>
        <v>3.405865657521287E-2</v>
      </c>
    </row>
    <row r="11" spans="2:10" ht="13.9" customHeight="1" x14ac:dyDescent="0.4">
      <c r="B11" s="49" t="s">
        <v>173</v>
      </c>
      <c r="C11" s="50">
        <v>35</v>
      </c>
      <c r="D11" s="51">
        <v>3.3112582781456956E-2</v>
      </c>
      <c r="E11" s="52">
        <v>20</v>
      </c>
      <c r="F11" s="53">
        <f t="shared" si="0"/>
        <v>4.4345898004434593E-2</v>
      </c>
      <c r="H11" s="56" t="s">
        <v>174</v>
      </c>
      <c r="I11" s="55">
        <v>10</v>
      </c>
      <c r="J11" s="57">
        <f>I11/$I$4</f>
        <v>9.4607379375591296E-3</v>
      </c>
    </row>
    <row r="12" spans="2:10" ht="13.9" customHeight="1" x14ac:dyDescent="0.4">
      <c r="B12" s="49" t="s">
        <v>175</v>
      </c>
      <c r="C12" s="50">
        <v>29</v>
      </c>
      <c r="D12" s="51">
        <v>2.7436140018921477E-2</v>
      </c>
      <c r="E12" s="52">
        <v>14</v>
      </c>
      <c r="F12" s="53">
        <f t="shared" si="0"/>
        <v>3.1042128603104215E-2</v>
      </c>
      <c r="H12" s="56" t="s">
        <v>176</v>
      </c>
      <c r="I12" s="55">
        <v>7</v>
      </c>
      <c r="J12" s="57">
        <f t="shared" si="1"/>
        <v>6.6225165562913907E-3</v>
      </c>
    </row>
    <row r="13" spans="2:10" ht="13.9" customHeight="1" x14ac:dyDescent="0.4">
      <c r="B13" s="49" t="s">
        <v>177</v>
      </c>
      <c r="C13" s="50">
        <v>27</v>
      </c>
      <c r="D13" s="51">
        <v>2.5543992431409649E-2</v>
      </c>
      <c r="E13" s="52">
        <v>10</v>
      </c>
      <c r="F13" s="53">
        <f t="shared" si="0"/>
        <v>2.2172949002217297E-2</v>
      </c>
      <c r="J13" s="2"/>
    </row>
    <row r="14" spans="2:10" ht="13.9" customHeight="1" x14ac:dyDescent="0.4">
      <c r="B14" s="49" t="s">
        <v>178</v>
      </c>
      <c r="C14" s="50">
        <v>26</v>
      </c>
      <c r="D14" s="51">
        <v>2.4597918637653739E-2</v>
      </c>
      <c r="E14" s="52">
        <v>18</v>
      </c>
      <c r="F14" s="53">
        <f t="shared" si="0"/>
        <v>3.9911308203991129E-2</v>
      </c>
    </row>
    <row r="15" spans="2:10" ht="13.9" customHeight="1" x14ac:dyDescent="0.4">
      <c r="B15" s="49" t="s">
        <v>179</v>
      </c>
      <c r="C15" s="50">
        <v>19</v>
      </c>
      <c r="D15" s="51">
        <v>1.7975402081362345E-2</v>
      </c>
      <c r="E15" s="52">
        <v>7</v>
      </c>
      <c r="F15" s="53">
        <f t="shared" si="0"/>
        <v>1.5521064301552107E-2</v>
      </c>
    </row>
    <row r="16" spans="2:10" ht="13.9" customHeight="1" x14ac:dyDescent="0.4">
      <c r="B16" s="49" t="s">
        <v>180</v>
      </c>
      <c r="C16" s="50">
        <v>12</v>
      </c>
      <c r="D16" s="51">
        <v>1.1352885525070956E-2</v>
      </c>
      <c r="E16" s="52">
        <v>7</v>
      </c>
      <c r="F16" s="53">
        <f t="shared" si="0"/>
        <v>1.5521064301552107E-2</v>
      </c>
    </row>
    <row r="17" spans="2:7" ht="13.9" customHeight="1" x14ac:dyDescent="0.4">
      <c r="B17" s="49" t="s">
        <v>181</v>
      </c>
      <c r="C17" s="50">
        <v>11</v>
      </c>
      <c r="D17" s="51">
        <v>1.0406811731315043E-2</v>
      </c>
      <c r="E17" s="52">
        <v>6</v>
      </c>
      <c r="F17" s="53">
        <f t="shared" si="0"/>
        <v>1.3303769401330377E-2</v>
      </c>
    </row>
    <row r="18" spans="2:7" ht="13.9" customHeight="1" x14ac:dyDescent="0.4">
      <c r="B18" s="49" t="s">
        <v>182</v>
      </c>
      <c r="C18" s="50">
        <v>9</v>
      </c>
      <c r="D18" s="51">
        <v>8.5146641438032175E-3</v>
      </c>
      <c r="E18" s="52">
        <v>1</v>
      </c>
      <c r="F18" s="53">
        <f t="shared" si="0"/>
        <v>2.2172949002217295E-3</v>
      </c>
    </row>
    <row r="19" spans="2:7" ht="13.9" customHeight="1" x14ac:dyDescent="0.4">
      <c r="B19" s="49" t="s">
        <v>183</v>
      </c>
      <c r="C19" s="50">
        <v>7</v>
      </c>
      <c r="D19" s="51">
        <v>6.6225165562913907E-3</v>
      </c>
      <c r="E19" s="52">
        <v>5</v>
      </c>
      <c r="F19" s="53">
        <f t="shared" si="0"/>
        <v>1.1086474501108648E-2</v>
      </c>
    </row>
    <row r="20" spans="2:7" ht="13.9" customHeight="1" x14ac:dyDescent="0.4">
      <c r="B20" s="49" t="s">
        <v>184</v>
      </c>
      <c r="C20" s="50">
        <v>7</v>
      </c>
      <c r="D20" s="51">
        <v>6.6225165562913907E-3</v>
      </c>
      <c r="E20" s="52">
        <v>1</v>
      </c>
      <c r="F20" s="53">
        <f t="shared" si="0"/>
        <v>2.2172949002217295E-3</v>
      </c>
    </row>
    <row r="21" spans="2:7" ht="13.9" customHeight="1" x14ac:dyDescent="0.4">
      <c r="B21" s="49" t="s">
        <v>185</v>
      </c>
      <c r="C21" s="50">
        <v>6</v>
      </c>
      <c r="D21" s="51">
        <v>5.6764427625354778E-3</v>
      </c>
      <c r="E21" s="52">
        <v>3</v>
      </c>
      <c r="F21" s="53">
        <f t="shared" si="0"/>
        <v>6.6518847006651885E-3</v>
      </c>
    </row>
    <row r="22" spans="2:7" ht="13.9" customHeight="1" x14ac:dyDescent="0.4">
      <c r="B22" s="49" t="s">
        <v>186</v>
      </c>
      <c r="C22" s="50">
        <v>3</v>
      </c>
      <c r="D22" s="51">
        <v>2.8382213812677389E-3</v>
      </c>
      <c r="E22" s="52">
        <v>1</v>
      </c>
      <c r="F22" s="53">
        <f t="shared" si="0"/>
        <v>2.2172949002217295E-3</v>
      </c>
    </row>
    <row r="23" spans="2:7" ht="13.9" customHeight="1" x14ac:dyDescent="0.4">
      <c r="B23" s="49" t="s">
        <v>187</v>
      </c>
      <c r="C23" s="50">
        <v>2</v>
      </c>
      <c r="D23" s="51">
        <v>1.8921475875118259E-3</v>
      </c>
      <c r="E23" s="52">
        <v>1</v>
      </c>
      <c r="F23" s="53">
        <f t="shared" si="0"/>
        <v>2.2172949002217295E-3</v>
      </c>
    </row>
    <row r="24" spans="2:7" ht="13.9" customHeight="1" x14ac:dyDescent="0.4">
      <c r="B24" s="49" t="s">
        <v>188</v>
      </c>
      <c r="C24" s="50">
        <v>1</v>
      </c>
      <c r="D24" s="51">
        <v>9.4607379375591296E-4</v>
      </c>
      <c r="E24" s="52">
        <v>1</v>
      </c>
      <c r="F24" s="53">
        <f t="shared" si="0"/>
        <v>2.2172949002217295E-3</v>
      </c>
    </row>
    <row r="25" spans="2:7" ht="13.9" customHeight="1" x14ac:dyDescent="0.4">
      <c r="B25" s="2"/>
      <c r="C25" s="2"/>
      <c r="D25" s="2"/>
      <c r="E25" s="2"/>
      <c r="F25" s="2"/>
      <c r="G25" s="2"/>
    </row>
    <row r="26" spans="2:7" ht="13.9" customHeight="1" x14ac:dyDescent="0.4">
      <c r="B26" s="23" t="s">
        <v>189</v>
      </c>
      <c r="C26" s="58"/>
      <c r="D26" s="2"/>
      <c r="E26" s="2"/>
      <c r="F26" s="2"/>
      <c r="G26" s="2"/>
    </row>
    <row r="27" spans="2:7" ht="13.9" customHeight="1" x14ac:dyDescent="0.4">
      <c r="B27" s="23" t="s">
        <v>190</v>
      </c>
      <c r="C27" s="58"/>
      <c r="D27" s="2"/>
      <c r="E27" s="2"/>
      <c r="F27" s="2"/>
      <c r="G27" s="2"/>
    </row>
    <row r="28" spans="2:7" ht="13.9" customHeight="1" x14ac:dyDescent="0.4">
      <c r="B28" s="23" t="s">
        <v>191</v>
      </c>
      <c r="C28" s="58"/>
      <c r="D28" s="2"/>
      <c r="E28" s="2"/>
      <c r="F28" s="2"/>
      <c r="G28" s="2"/>
    </row>
    <row r="29" spans="2:7" ht="13.9" customHeight="1" x14ac:dyDescent="0.4">
      <c r="B29" s="23" t="s">
        <v>192</v>
      </c>
      <c r="C29" s="58"/>
      <c r="D29" s="2"/>
      <c r="E29" s="2"/>
      <c r="F29" s="2"/>
      <c r="G29" s="2"/>
    </row>
    <row r="30" spans="2:7" ht="13.9" customHeight="1" x14ac:dyDescent="0.4">
      <c r="B30" s="23" t="s">
        <v>193</v>
      </c>
      <c r="C30" s="58"/>
      <c r="D30" s="2"/>
      <c r="E30" s="2"/>
      <c r="F30" s="2"/>
      <c r="G30" s="2"/>
    </row>
    <row r="31" spans="2:7" ht="13.9" customHeight="1" x14ac:dyDescent="0.4">
      <c r="B31" s="23" t="s">
        <v>194</v>
      </c>
      <c r="C31" s="58"/>
      <c r="D31" s="2"/>
      <c r="E31" s="2"/>
      <c r="F31" s="2"/>
      <c r="G31" s="2"/>
    </row>
    <row r="32" spans="2:7" ht="13.9" customHeight="1" x14ac:dyDescent="0.4">
      <c r="B32" s="23" t="s">
        <v>195</v>
      </c>
      <c r="C32" s="58"/>
      <c r="D32" s="2"/>
      <c r="E32" s="2"/>
      <c r="F32" s="2"/>
      <c r="G32" s="2"/>
    </row>
    <row r="33" spans="2:7" ht="13.9" customHeight="1" x14ac:dyDescent="0.4">
      <c r="B33" s="23" t="s">
        <v>196</v>
      </c>
      <c r="C33" s="58"/>
      <c r="D33" s="2"/>
      <c r="E33" s="2"/>
      <c r="F33" s="2"/>
      <c r="G33" s="2"/>
    </row>
    <row r="34" spans="2:7" ht="13.9" customHeight="1" x14ac:dyDescent="0.4">
      <c r="B34" s="58"/>
      <c r="C34" s="58"/>
      <c r="D34" s="2"/>
      <c r="E34" s="2"/>
      <c r="F34" s="2"/>
      <c r="G34" s="2"/>
    </row>
    <row r="35" spans="2:7" ht="13.9" customHeight="1" x14ac:dyDescent="0.4">
      <c r="B35" s="58"/>
      <c r="C35" s="58"/>
      <c r="D35" s="2"/>
      <c r="E35" s="2"/>
      <c r="F35" s="2"/>
      <c r="G35" s="2"/>
    </row>
    <row r="36" spans="2:7" ht="13.9" customHeight="1" x14ac:dyDescent="0.4">
      <c r="B36" s="58"/>
      <c r="C36" s="58"/>
      <c r="D36" s="2"/>
      <c r="E36" s="2"/>
      <c r="F36" s="2"/>
      <c r="G36" s="2"/>
    </row>
    <row r="37" spans="2:7" ht="13.9" customHeight="1" x14ac:dyDescent="0.4">
      <c r="B37" s="58"/>
      <c r="C37" s="58"/>
      <c r="D37" s="2"/>
      <c r="E37" s="2"/>
      <c r="F37" s="2"/>
      <c r="G37" s="2"/>
    </row>
    <row r="38" spans="2:7" ht="13.9" customHeight="1" x14ac:dyDescent="0.4">
      <c r="B38" s="58"/>
      <c r="C38" s="58"/>
      <c r="D38" s="2"/>
      <c r="E38" s="2"/>
      <c r="F38" s="2"/>
      <c r="G38" s="2"/>
    </row>
    <row r="39" spans="2:7" ht="13.9" customHeight="1" x14ac:dyDescent="0.4">
      <c r="B39" s="58"/>
      <c r="C39" s="58"/>
      <c r="D39" s="2"/>
      <c r="E39" s="2"/>
      <c r="F39" s="2"/>
      <c r="G39" s="2"/>
    </row>
    <row r="40" spans="2:7" ht="13.9" customHeight="1" x14ac:dyDescent="0.4">
      <c r="B40" s="58"/>
      <c r="C40" s="58"/>
      <c r="D40" s="2"/>
      <c r="E40" s="2"/>
      <c r="F40" s="2"/>
      <c r="G40" s="2"/>
    </row>
    <row r="41" spans="2:7" ht="13.9" customHeight="1" x14ac:dyDescent="0.4">
      <c r="B41" s="58"/>
      <c r="C41" s="58"/>
      <c r="D41" s="2"/>
      <c r="E41" s="2"/>
      <c r="F41" s="2"/>
      <c r="G41" s="2"/>
    </row>
    <row r="42" spans="2:7" ht="13.9" customHeight="1" x14ac:dyDescent="0.4">
      <c r="B42" s="58"/>
      <c r="C42" s="58"/>
      <c r="D42" s="2"/>
      <c r="E42" s="2"/>
      <c r="F42" s="2"/>
      <c r="G42" s="2"/>
    </row>
    <row r="43" spans="2:7" ht="13.9" customHeight="1" x14ac:dyDescent="0.4">
      <c r="B43" s="58"/>
      <c r="C43" s="58"/>
      <c r="D43" s="2"/>
      <c r="E43" s="2"/>
      <c r="F43" s="2"/>
      <c r="G43" s="2"/>
    </row>
    <row r="44" spans="2:7" ht="13.9" customHeight="1" x14ac:dyDescent="0.4">
      <c r="B44" s="58"/>
      <c r="C44" s="58"/>
      <c r="D44" s="2"/>
      <c r="E44" s="2"/>
      <c r="F44" s="2"/>
      <c r="G44" s="2"/>
    </row>
    <row r="45" spans="2:7" ht="13.9" customHeight="1" x14ac:dyDescent="0.4">
      <c r="B45" s="58"/>
      <c r="C45" s="58"/>
      <c r="D45" s="2"/>
      <c r="E45" s="2"/>
      <c r="F45" s="2"/>
      <c r="G45" s="2"/>
    </row>
    <row r="46" spans="2:7" ht="13.9" customHeight="1" x14ac:dyDescent="0.4">
      <c r="B46" s="58"/>
      <c r="C46" s="58"/>
      <c r="D46" s="2"/>
      <c r="E46" s="2"/>
      <c r="F46" s="2"/>
      <c r="G46" s="2"/>
    </row>
    <row r="47" spans="2:7" ht="13.9" customHeight="1" x14ac:dyDescent="0.4">
      <c r="B47" s="2"/>
      <c r="C47" s="2"/>
      <c r="D47" s="2"/>
      <c r="E47" s="2"/>
      <c r="F47" s="2"/>
      <c r="G47" s="2"/>
    </row>
    <row r="48" spans="2:7" ht="13.9" customHeight="1" x14ac:dyDescent="0.4">
      <c r="B48" s="2"/>
      <c r="C48" s="2"/>
      <c r="D48" s="2"/>
      <c r="E48" s="2"/>
      <c r="F48" s="2"/>
      <c r="G48" s="2"/>
    </row>
    <row r="49" spans="3:7" ht="13.9" customHeight="1" x14ac:dyDescent="0.4">
      <c r="C49" s="2"/>
      <c r="D49" s="2"/>
      <c r="E49" s="2"/>
      <c r="F49" s="2"/>
      <c r="G49" s="2"/>
    </row>
    <row r="50" spans="3:7" ht="13.9" customHeight="1" x14ac:dyDescent="0.4">
      <c r="C50" s="2"/>
      <c r="D50" s="2"/>
      <c r="E50" s="2"/>
      <c r="F50" s="2"/>
      <c r="G50" s="2"/>
    </row>
    <row r="51" spans="3:7" ht="13.9" customHeight="1" x14ac:dyDescent="0.4">
      <c r="C51" s="2"/>
      <c r="D51" s="2"/>
      <c r="E51" s="2"/>
      <c r="F51" s="2"/>
      <c r="G51" s="2"/>
    </row>
    <row r="52" spans="3:7" ht="13.9" customHeight="1" x14ac:dyDescent="0.4">
      <c r="C52" s="2"/>
      <c r="D52" s="2"/>
      <c r="E52" s="2"/>
      <c r="F52" s="2"/>
      <c r="G52" s="2"/>
    </row>
    <row r="53" spans="3:7" ht="13.9" customHeight="1" x14ac:dyDescent="0.4">
      <c r="C53" s="2"/>
      <c r="D53" s="2"/>
      <c r="E53" s="2"/>
      <c r="F53" s="2"/>
      <c r="G53" s="2"/>
    </row>
    <row r="54" spans="3:7" ht="13.9" customHeight="1" x14ac:dyDescent="0.4">
      <c r="C54" s="2"/>
      <c r="D54" s="2"/>
      <c r="E54" s="2"/>
      <c r="F54" s="2"/>
      <c r="G54" s="2"/>
    </row>
    <row r="55" spans="3:7" ht="13.9" customHeight="1" x14ac:dyDescent="0.4">
      <c r="C55" s="2"/>
      <c r="D55" s="2"/>
      <c r="E55" s="2"/>
      <c r="F55" s="2"/>
      <c r="G55" s="2"/>
    </row>
    <row r="56" spans="3:7" ht="13.9" customHeight="1" x14ac:dyDescent="0.4">
      <c r="C56" s="2"/>
      <c r="D56" s="2"/>
      <c r="E56" s="2"/>
      <c r="F56" s="2"/>
      <c r="G56" s="2"/>
    </row>
    <row r="57" spans="3:7" ht="13.9" customHeight="1" x14ac:dyDescent="0.4">
      <c r="C57" s="2"/>
      <c r="D57" s="2"/>
      <c r="E57" s="2"/>
      <c r="F57" s="2"/>
      <c r="G57" s="2"/>
    </row>
  </sheetData>
  <autoFilter ref="A3:J24">
    <filterColumn colId="8" showButton="0"/>
  </autoFilter>
  <mergeCells count="1">
    <mergeCell ref="I3:J3"/>
  </mergeCells>
  <phoneticPr fontId="2"/>
  <pageMargins left="0.78740157480314965" right="0.78740157480314965" top="0.98425196850393704" bottom="0.98425196850393704" header="0.51181102362204722" footer="0.51181102362204722"/>
  <pageSetup paperSize="9" scale="86"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60"/>
  <sheetViews>
    <sheetView view="pageBreakPreview" zoomScale="60" zoomScaleNormal="115" workbookViewId="0">
      <selection activeCell="N24" sqref="N24"/>
    </sheetView>
  </sheetViews>
  <sheetFormatPr defaultColWidth="8.875" defaultRowHeight="13.9" customHeight="1" x14ac:dyDescent="0.4"/>
  <cols>
    <col min="1" max="1" width="8.875" style="2" customWidth="1"/>
    <col min="2" max="2" width="14.125" style="2" customWidth="1"/>
    <col min="3" max="3" width="10.5" style="2" bestFit="1" customWidth="1"/>
    <col min="4" max="5" width="8.875" style="2"/>
    <col min="6" max="6" width="11" style="2" bestFit="1" customWidth="1"/>
    <col min="7" max="7" width="10.5" style="2" bestFit="1" customWidth="1"/>
    <col min="8" max="11" width="8.875" style="2"/>
    <col min="12" max="12" width="11" style="2" bestFit="1" customWidth="1"/>
    <col min="13" max="13" width="10.5" style="2" bestFit="1" customWidth="1"/>
    <col min="14" max="16384" width="8.875" style="2"/>
  </cols>
  <sheetData>
    <row r="1" spans="2:13" ht="13.9" customHeight="1" x14ac:dyDescent="0.4">
      <c r="B1" s="29" t="s">
        <v>137</v>
      </c>
    </row>
    <row r="2" spans="2:13" ht="13.9" customHeight="1" x14ac:dyDescent="0.4">
      <c r="B2" s="29" t="s">
        <v>138</v>
      </c>
    </row>
    <row r="3" spans="2:13" ht="13.9" customHeight="1" x14ac:dyDescent="0.4">
      <c r="M3" s="11" t="s">
        <v>134</v>
      </c>
    </row>
    <row r="4" spans="2:13" ht="13.9" customHeight="1" x14ac:dyDescent="0.4">
      <c r="B4" s="243" t="s">
        <v>39</v>
      </c>
      <c r="C4" s="248" t="s">
        <v>9</v>
      </c>
      <c r="D4" s="244" t="s">
        <v>139</v>
      </c>
      <c r="E4" s="244"/>
      <c r="F4" s="244" t="s">
        <v>129</v>
      </c>
      <c r="G4" s="244"/>
      <c r="H4" s="244" t="s">
        <v>131</v>
      </c>
      <c r="I4" s="244"/>
      <c r="J4" s="245" t="s">
        <v>55</v>
      </c>
      <c r="K4" s="246"/>
      <c r="L4" s="246"/>
      <c r="M4" s="247"/>
    </row>
    <row r="5" spans="2:13" ht="13.9" customHeight="1" x14ac:dyDescent="0.4">
      <c r="B5" s="243"/>
      <c r="C5" s="248"/>
      <c r="D5" s="7" t="s">
        <v>140</v>
      </c>
      <c r="E5" s="7" t="s">
        <v>141</v>
      </c>
      <c r="F5" s="7" t="s">
        <v>140</v>
      </c>
      <c r="G5" s="7" t="s">
        <v>141</v>
      </c>
      <c r="H5" s="7" t="s">
        <v>140</v>
      </c>
      <c r="I5" s="7" t="s">
        <v>141</v>
      </c>
      <c r="J5" s="7" t="s">
        <v>140</v>
      </c>
      <c r="K5" s="7" t="s">
        <v>141</v>
      </c>
      <c r="L5" s="7" t="s">
        <v>143</v>
      </c>
      <c r="M5" s="7" t="s">
        <v>145</v>
      </c>
    </row>
    <row r="6" spans="2:13" ht="13.9" customHeight="1" x14ac:dyDescent="0.4">
      <c r="B6" s="9" t="s">
        <v>59</v>
      </c>
      <c r="C6" s="42">
        <v>59</v>
      </c>
      <c r="D6" s="43">
        <v>551.79999999999995</v>
      </c>
      <c r="E6" s="43">
        <v>1349</v>
      </c>
      <c r="F6" s="43">
        <v>20</v>
      </c>
      <c r="G6" s="43">
        <v>20</v>
      </c>
      <c r="H6" s="43">
        <v>23.1</v>
      </c>
      <c r="I6" s="43">
        <v>58</v>
      </c>
      <c r="J6" s="44">
        <f>SUM(D6,F6,H6)</f>
        <v>594.9</v>
      </c>
      <c r="K6" s="44">
        <f>SUM(E6,G6,I6)</f>
        <v>1427</v>
      </c>
      <c r="L6" s="44">
        <f>J6/$C6</f>
        <v>10.083050847457626</v>
      </c>
      <c r="M6" s="44">
        <f>K6/$C6</f>
        <v>24.1864406779661</v>
      </c>
    </row>
    <row r="7" spans="2:13" ht="13.9" customHeight="1" x14ac:dyDescent="0.4">
      <c r="B7" s="9" t="s">
        <v>46</v>
      </c>
      <c r="C7" s="42">
        <v>53</v>
      </c>
      <c r="D7" s="43">
        <v>648.40000000000009</v>
      </c>
      <c r="E7" s="43">
        <v>1421</v>
      </c>
      <c r="F7" s="43">
        <v>36</v>
      </c>
      <c r="G7" s="43">
        <v>55</v>
      </c>
      <c r="H7" s="43">
        <v>0</v>
      </c>
      <c r="I7" s="43">
        <v>0</v>
      </c>
      <c r="J7" s="44">
        <f t="shared" ref="J7:K15" si="0">SUM(D7,F7,H7)</f>
        <v>684.40000000000009</v>
      </c>
      <c r="K7" s="44">
        <f t="shared" si="0"/>
        <v>1476</v>
      </c>
      <c r="L7" s="44">
        <f t="shared" ref="L7:M15" si="1">J7/$C7</f>
        <v>12.913207547169813</v>
      </c>
      <c r="M7" s="44">
        <f t="shared" si="1"/>
        <v>27.849056603773583</v>
      </c>
    </row>
    <row r="8" spans="2:13" ht="13.9" customHeight="1" x14ac:dyDescent="0.4">
      <c r="B8" s="9" t="s">
        <v>47</v>
      </c>
      <c r="C8" s="42">
        <v>38</v>
      </c>
      <c r="D8" s="43">
        <v>381</v>
      </c>
      <c r="E8" s="43">
        <v>813</v>
      </c>
      <c r="F8" s="43">
        <v>8</v>
      </c>
      <c r="G8" s="43">
        <v>12</v>
      </c>
      <c r="H8" s="43">
        <v>43</v>
      </c>
      <c r="I8" s="43">
        <v>100</v>
      </c>
      <c r="J8" s="44">
        <f t="shared" si="0"/>
        <v>432</v>
      </c>
      <c r="K8" s="44">
        <f t="shared" si="0"/>
        <v>925</v>
      </c>
      <c r="L8" s="44">
        <f t="shared" si="1"/>
        <v>11.368421052631579</v>
      </c>
      <c r="M8" s="44">
        <f t="shared" si="1"/>
        <v>24.342105263157894</v>
      </c>
    </row>
    <row r="9" spans="2:13" ht="13.9" customHeight="1" x14ac:dyDescent="0.4">
      <c r="B9" s="9" t="s">
        <v>48</v>
      </c>
      <c r="C9" s="42">
        <v>20</v>
      </c>
      <c r="D9" s="43">
        <v>145.30000000000001</v>
      </c>
      <c r="E9" s="43">
        <v>411</v>
      </c>
      <c r="F9" s="43">
        <v>0</v>
      </c>
      <c r="G9" s="43">
        <v>0</v>
      </c>
      <c r="H9" s="43">
        <v>0</v>
      </c>
      <c r="I9" s="43">
        <v>0</v>
      </c>
      <c r="J9" s="44">
        <f t="shared" si="0"/>
        <v>145.30000000000001</v>
      </c>
      <c r="K9" s="44">
        <f t="shared" si="0"/>
        <v>411</v>
      </c>
      <c r="L9" s="44">
        <f t="shared" si="1"/>
        <v>7.2650000000000006</v>
      </c>
      <c r="M9" s="44">
        <f t="shared" si="1"/>
        <v>20.55</v>
      </c>
    </row>
    <row r="10" spans="2:13" ht="13.9" customHeight="1" x14ac:dyDescent="0.4">
      <c r="B10" s="9" t="s">
        <v>49</v>
      </c>
      <c r="C10" s="42">
        <v>26</v>
      </c>
      <c r="D10" s="43">
        <v>263.7</v>
      </c>
      <c r="E10" s="43">
        <v>623</v>
      </c>
      <c r="F10" s="43">
        <v>0</v>
      </c>
      <c r="G10" s="43">
        <v>0</v>
      </c>
      <c r="H10" s="43">
        <v>0</v>
      </c>
      <c r="I10" s="43">
        <v>0</v>
      </c>
      <c r="J10" s="44">
        <f t="shared" si="0"/>
        <v>263.7</v>
      </c>
      <c r="K10" s="44">
        <f t="shared" si="0"/>
        <v>623</v>
      </c>
      <c r="L10" s="44">
        <f t="shared" si="1"/>
        <v>10.142307692307693</v>
      </c>
      <c r="M10" s="44">
        <f t="shared" si="1"/>
        <v>23.96153846153846</v>
      </c>
    </row>
    <row r="11" spans="2:13" ht="13.9" customHeight="1" x14ac:dyDescent="0.4">
      <c r="B11" s="45" t="s">
        <v>146</v>
      </c>
      <c r="C11" s="42">
        <v>23</v>
      </c>
      <c r="D11" s="43">
        <v>232.9</v>
      </c>
      <c r="E11" s="43">
        <v>553</v>
      </c>
      <c r="F11" s="43">
        <v>0</v>
      </c>
      <c r="G11" s="43">
        <v>0</v>
      </c>
      <c r="H11" s="43">
        <v>39.299999999999997</v>
      </c>
      <c r="I11" s="43">
        <v>100</v>
      </c>
      <c r="J11" s="44">
        <f t="shared" si="0"/>
        <v>272.2</v>
      </c>
      <c r="K11" s="44">
        <f t="shared" si="0"/>
        <v>653</v>
      </c>
      <c r="L11" s="44">
        <f t="shared" si="1"/>
        <v>11.834782608695651</v>
      </c>
      <c r="M11" s="44">
        <f t="shared" si="1"/>
        <v>28.391304347826086</v>
      </c>
    </row>
    <row r="12" spans="2:13" ht="13.9" customHeight="1" x14ac:dyDescent="0.4">
      <c r="B12" s="9" t="s">
        <v>51</v>
      </c>
      <c r="C12" s="42">
        <v>19</v>
      </c>
      <c r="D12" s="43">
        <v>161.10000000000002</v>
      </c>
      <c r="E12" s="43">
        <v>382</v>
      </c>
      <c r="F12" s="43">
        <v>0</v>
      </c>
      <c r="G12" s="43">
        <v>0</v>
      </c>
      <c r="H12" s="43">
        <v>0</v>
      </c>
      <c r="I12" s="43">
        <v>0</v>
      </c>
      <c r="J12" s="44">
        <f>SUM(D12,F12,H12)</f>
        <v>161.10000000000002</v>
      </c>
      <c r="K12" s="44">
        <f t="shared" si="0"/>
        <v>382</v>
      </c>
      <c r="L12" s="44">
        <f t="shared" si="1"/>
        <v>8.4789473684210535</v>
      </c>
      <c r="M12" s="44">
        <f t="shared" si="1"/>
        <v>20.105263157894736</v>
      </c>
    </row>
    <row r="13" spans="2:13" ht="13.9" customHeight="1" x14ac:dyDescent="0.4">
      <c r="B13" s="9" t="s">
        <v>52</v>
      </c>
      <c r="C13" s="42">
        <v>1</v>
      </c>
      <c r="D13" s="43">
        <v>6.8</v>
      </c>
      <c r="E13" s="43">
        <v>11</v>
      </c>
      <c r="F13" s="43">
        <v>0</v>
      </c>
      <c r="G13" s="43">
        <v>0</v>
      </c>
      <c r="H13" s="43">
        <v>0</v>
      </c>
      <c r="I13" s="43">
        <v>0</v>
      </c>
      <c r="J13" s="44">
        <f t="shared" si="0"/>
        <v>6.8</v>
      </c>
      <c r="K13" s="44">
        <f t="shared" si="0"/>
        <v>11</v>
      </c>
      <c r="L13" s="44">
        <f t="shared" si="1"/>
        <v>6.8</v>
      </c>
      <c r="M13" s="44">
        <f t="shared" si="1"/>
        <v>11</v>
      </c>
    </row>
    <row r="14" spans="2:13" ht="13.9" customHeight="1" x14ac:dyDescent="0.4">
      <c r="B14" s="9" t="s">
        <v>53</v>
      </c>
      <c r="C14" s="42">
        <v>0</v>
      </c>
      <c r="D14" s="43">
        <v>0</v>
      </c>
      <c r="E14" s="43">
        <v>0</v>
      </c>
      <c r="F14" s="43">
        <v>0</v>
      </c>
      <c r="G14" s="43">
        <v>0</v>
      </c>
      <c r="H14" s="43">
        <v>0</v>
      </c>
      <c r="I14" s="43">
        <v>0</v>
      </c>
      <c r="J14" s="44">
        <f t="shared" si="0"/>
        <v>0</v>
      </c>
      <c r="K14" s="44">
        <f t="shared" si="0"/>
        <v>0</v>
      </c>
      <c r="L14" s="44"/>
      <c r="M14" s="44"/>
    </row>
    <row r="15" spans="2:13" ht="13.9" customHeight="1" x14ac:dyDescent="0.4">
      <c r="B15" s="9" t="s">
        <v>54</v>
      </c>
      <c r="C15" s="42">
        <v>2</v>
      </c>
      <c r="D15" s="43">
        <v>4.95</v>
      </c>
      <c r="E15" s="43">
        <v>20</v>
      </c>
      <c r="F15" s="43">
        <v>0</v>
      </c>
      <c r="G15" s="43">
        <v>0</v>
      </c>
      <c r="H15" s="43">
        <v>0</v>
      </c>
      <c r="I15" s="43">
        <v>0</v>
      </c>
      <c r="J15" s="44">
        <f t="shared" si="0"/>
        <v>4.95</v>
      </c>
      <c r="K15" s="44">
        <f t="shared" si="0"/>
        <v>20</v>
      </c>
      <c r="L15" s="44">
        <f t="shared" si="1"/>
        <v>2.4750000000000001</v>
      </c>
      <c r="M15" s="44">
        <f t="shared" si="1"/>
        <v>10</v>
      </c>
    </row>
    <row r="17" spans="2:7" ht="13.9" customHeight="1" x14ac:dyDescent="0.4">
      <c r="B17" s="29" t="s">
        <v>147</v>
      </c>
    </row>
    <row r="19" spans="2:7" ht="13.9" customHeight="1" x14ac:dyDescent="0.4">
      <c r="B19" s="243" t="s">
        <v>39</v>
      </c>
      <c r="C19" s="248" t="s">
        <v>9</v>
      </c>
      <c r="D19" s="245" t="s">
        <v>149</v>
      </c>
      <c r="E19" s="246"/>
      <c r="F19" s="246"/>
      <c r="G19" s="247"/>
    </row>
    <row r="20" spans="2:7" ht="13.9" customHeight="1" x14ac:dyDescent="0.4">
      <c r="B20" s="243"/>
      <c r="C20" s="248"/>
      <c r="D20" s="7" t="s">
        <v>140</v>
      </c>
      <c r="E20" s="7" t="s">
        <v>141</v>
      </c>
      <c r="F20" s="7" t="s">
        <v>143</v>
      </c>
      <c r="G20" s="7" t="s">
        <v>145</v>
      </c>
    </row>
    <row r="21" spans="2:7" ht="13.9" customHeight="1" x14ac:dyDescent="0.4">
      <c r="B21" s="9" t="s">
        <v>59</v>
      </c>
      <c r="C21" s="42">
        <v>222</v>
      </c>
      <c r="D21" s="42">
        <v>5123.3999999999987</v>
      </c>
      <c r="E21" s="42">
        <v>8944</v>
      </c>
      <c r="F21" s="44">
        <f>D21/$C21</f>
        <v>23.078378378378371</v>
      </c>
      <c r="G21" s="44">
        <f>E21/$C21</f>
        <v>40.288288288288285</v>
      </c>
    </row>
    <row r="22" spans="2:7" ht="13.9" customHeight="1" x14ac:dyDescent="0.4">
      <c r="B22" s="9" t="s">
        <v>46</v>
      </c>
      <c r="C22" s="42">
        <v>321</v>
      </c>
      <c r="D22" s="42">
        <v>7789.55</v>
      </c>
      <c r="E22" s="42">
        <v>13869</v>
      </c>
      <c r="F22" s="44">
        <f t="shared" ref="F22:G30" si="2">D22/$C22</f>
        <v>24.266510903426791</v>
      </c>
      <c r="G22" s="44">
        <f t="shared" si="2"/>
        <v>43.205607476635514</v>
      </c>
    </row>
    <row r="23" spans="2:7" ht="13.9" customHeight="1" x14ac:dyDescent="0.4">
      <c r="B23" s="9" t="s">
        <v>47</v>
      </c>
      <c r="C23" s="42">
        <v>134</v>
      </c>
      <c r="D23" s="42">
        <v>3267.7000000000007</v>
      </c>
      <c r="E23" s="42">
        <v>493</v>
      </c>
      <c r="F23" s="44">
        <f t="shared" si="2"/>
        <v>24.385820895522393</v>
      </c>
      <c r="G23" s="44">
        <f t="shared" si="2"/>
        <v>3.6791044776119404</v>
      </c>
    </row>
    <row r="24" spans="2:7" ht="13.9" customHeight="1" x14ac:dyDescent="0.4">
      <c r="B24" s="9" t="s">
        <v>48</v>
      </c>
      <c r="C24" s="42">
        <v>100</v>
      </c>
      <c r="D24" s="46">
        <v>2216.6000000000004</v>
      </c>
      <c r="E24" s="46">
        <v>3734</v>
      </c>
      <c r="F24" s="44">
        <f t="shared" si="2"/>
        <v>22.166000000000004</v>
      </c>
      <c r="G24" s="44">
        <f t="shared" si="2"/>
        <v>37.340000000000003</v>
      </c>
    </row>
    <row r="25" spans="2:7" ht="13.9" customHeight="1" x14ac:dyDescent="0.4">
      <c r="B25" s="9" t="s">
        <v>49</v>
      </c>
      <c r="C25" s="42">
        <v>95</v>
      </c>
      <c r="D25" s="42">
        <v>1924.3000000000002</v>
      </c>
      <c r="E25" s="42">
        <v>3174</v>
      </c>
      <c r="F25" s="44">
        <f t="shared" si="2"/>
        <v>20.255789473684214</v>
      </c>
      <c r="G25" s="44">
        <f t="shared" si="2"/>
        <v>33.410526315789475</v>
      </c>
    </row>
    <row r="26" spans="2:7" ht="13.9" customHeight="1" x14ac:dyDescent="0.4">
      <c r="B26" s="45" t="s">
        <v>150</v>
      </c>
      <c r="C26" s="42">
        <v>99</v>
      </c>
      <c r="D26" s="42">
        <v>1869.8</v>
      </c>
      <c r="E26" s="42">
        <v>3128.5</v>
      </c>
      <c r="F26" s="44">
        <f t="shared" si="2"/>
        <v>18.886868686868688</v>
      </c>
      <c r="G26" s="44">
        <f t="shared" si="2"/>
        <v>31.6010101010101</v>
      </c>
    </row>
    <row r="27" spans="2:7" ht="13.9" customHeight="1" x14ac:dyDescent="0.4">
      <c r="B27" s="9" t="s">
        <v>51</v>
      </c>
      <c r="C27" s="42">
        <v>67</v>
      </c>
      <c r="D27" s="42">
        <v>1176.4000000000001</v>
      </c>
      <c r="E27" s="42">
        <v>2071</v>
      </c>
      <c r="F27" s="44">
        <f t="shared" si="2"/>
        <v>17.558208955223883</v>
      </c>
      <c r="G27" s="44">
        <f t="shared" si="2"/>
        <v>30.910447761194028</v>
      </c>
    </row>
    <row r="28" spans="2:7" ht="13.9" customHeight="1" x14ac:dyDescent="0.4">
      <c r="B28" s="9" t="s">
        <v>52</v>
      </c>
      <c r="C28" s="42">
        <v>10</v>
      </c>
      <c r="D28" s="42">
        <v>173.2</v>
      </c>
      <c r="E28" s="42">
        <v>261</v>
      </c>
      <c r="F28" s="44">
        <f t="shared" si="2"/>
        <v>17.32</v>
      </c>
      <c r="G28" s="44">
        <f t="shared" si="2"/>
        <v>26.1</v>
      </c>
    </row>
    <row r="29" spans="2:7" ht="13.9" customHeight="1" x14ac:dyDescent="0.4">
      <c r="B29" s="9" t="s">
        <v>53</v>
      </c>
      <c r="C29" s="42">
        <v>4</v>
      </c>
      <c r="D29" s="42">
        <v>68.900000000000006</v>
      </c>
      <c r="E29" s="42">
        <v>127</v>
      </c>
      <c r="F29" s="44">
        <f t="shared" si="2"/>
        <v>17.225000000000001</v>
      </c>
      <c r="G29" s="44">
        <f t="shared" si="2"/>
        <v>31.75</v>
      </c>
    </row>
    <row r="30" spans="2:7" ht="13.9" customHeight="1" x14ac:dyDescent="0.4">
      <c r="B30" s="9" t="s">
        <v>54</v>
      </c>
      <c r="C30" s="42">
        <v>5</v>
      </c>
      <c r="D30" s="42">
        <v>52.25</v>
      </c>
      <c r="E30" s="42">
        <v>101</v>
      </c>
      <c r="F30" s="44">
        <f t="shared" si="2"/>
        <v>10.45</v>
      </c>
      <c r="G30" s="44">
        <f t="shared" si="2"/>
        <v>20.2</v>
      </c>
    </row>
    <row r="32" spans="2:7" ht="13.9" customHeight="1" x14ac:dyDescent="0.4">
      <c r="B32" s="29" t="s">
        <v>151</v>
      </c>
    </row>
    <row r="34" spans="2:13" ht="13.9" customHeight="1" x14ac:dyDescent="0.4">
      <c r="B34" s="243" t="s">
        <v>39</v>
      </c>
      <c r="C34" s="248" t="s">
        <v>9</v>
      </c>
      <c r="D34" s="244" t="s">
        <v>139</v>
      </c>
      <c r="E34" s="244"/>
      <c r="F34" s="244" t="s">
        <v>129</v>
      </c>
      <c r="G34" s="244"/>
      <c r="H34" s="244" t="s">
        <v>131</v>
      </c>
      <c r="I34" s="244"/>
      <c r="J34" s="245" t="s">
        <v>55</v>
      </c>
      <c r="K34" s="246"/>
      <c r="L34" s="246"/>
      <c r="M34" s="247"/>
    </row>
    <row r="35" spans="2:13" ht="13.9" customHeight="1" x14ac:dyDescent="0.4">
      <c r="B35" s="243"/>
      <c r="C35" s="248"/>
      <c r="D35" s="7" t="s">
        <v>140</v>
      </c>
      <c r="E35" s="7" t="s">
        <v>141</v>
      </c>
      <c r="F35" s="7" t="s">
        <v>140</v>
      </c>
      <c r="G35" s="7" t="s">
        <v>141</v>
      </c>
      <c r="H35" s="7" t="s">
        <v>140</v>
      </c>
      <c r="I35" s="7" t="s">
        <v>141</v>
      </c>
      <c r="J35" s="7" t="s">
        <v>140</v>
      </c>
      <c r="K35" s="7" t="s">
        <v>141</v>
      </c>
      <c r="L35" s="7" t="s">
        <v>143</v>
      </c>
      <c r="M35" s="7" t="s">
        <v>145</v>
      </c>
    </row>
    <row r="36" spans="2:13" ht="13.9" customHeight="1" x14ac:dyDescent="0.4">
      <c r="B36" s="9" t="s">
        <v>59</v>
      </c>
      <c r="C36" s="42">
        <v>162</v>
      </c>
      <c r="D36" s="43">
        <v>949.1</v>
      </c>
      <c r="E36" s="43">
        <v>2148</v>
      </c>
      <c r="F36" s="43">
        <v>37.299999999999997</v>
      </c>
      <c r="G36" s="43">
        <v>61</v>
      </c>
      <c r="H36" s="43">
        <v>127.7</v>
      </c>
      <c r="I36" s="43">
        <v>290</v>
      </c>
      <c r="J36" s="44">
        <f>SUM(D36,F36,H36)</f>
        <v>1114.0999999999999</v>
      </c>
      <c r="K36" s="44">
        <f>SUM(E36,G36,I36)</f>
        <v>2499</v>
      </c>
      <c r="L36" s="44">
        <f>J36/$C36</f>
        <v>6.8771604938271595</v>
      </c>
      <c r="M36" s="44">
        <f>K36/$C36</f>
        <v>15.425925925925926</v>
      </c>
    </row>
    <row r="37" spans="2:13" ht="13.9" customHeight="1" x14ac:dyDescent="0.4">
      <c r="B37" s="9" t="s">
        <v>46</v>
      </c>
      <c r="C37" s="42">
        <v>265</v>
      </c>
      <c r="D37" s="43">
        <v>1825.9999999999995</v>
      </c>
      <c r="E37" s="43">
        <v>4331</v>
      </c>
      <c r="F37" s="43">
        <v>34.5</v>
      </c>
      <c r="G37" s="43">
        <v>89</v>
      </c>
      <c r="H37" s="43">
        <v>72.3</v>
      </c>
      <c r="I37" s="43">
        <v>175</v>
      </c>
      <c r="J37" s="44">
        <f t="shared" ref="J37:K45" si="3">SUM(D37,F37,H37)</f>
        <v>1932.7999999999995</v>
      </c>
      <c r="K37" s="44">
        <f t="shared" si="3"/>
        <v>4595</v>
      </c>
      <c r="L37" s="44">
        <f t="shared" ref="L37:M45" si="4">J37/$C37</f>
        <v>7.2935849056603752</v>
      </c>
      <c r="M37" s="44">
        <f t="shared" si="4"/>
        <v>17.339622641509433</v>
      </c>
    </row>
    <row r="38" spans="2:13" ht="13.9" customHeight="1" x14ac:dyDescent="0.4">
      <c r="B38" s="9" t="s">
        <v>47</v>
      </c>
      <c r="C38" s="42">
        <v>93</v>
      </c>
      <c r="D38" s="43">
        <v>556.4</v>
      </c>
      <c r="E38" s="43">
        <v>1321</v>
      </c>
      <c r="F38" s="43">
        <v>9</v>
      </c>
      <c r="G38" s="43">
        <v>21</v>
      </c>
      <c r="H38" s="43">
        <v>37.799999999999997</v>
      </c>
      <c r="I38" s="43">
        <v>90</v>
      </c>
      <c r="J38" s="44">
        <f t="shared" si="3"/>
        <v>603.19999999999993</v>
      </c>
      <c r="K38" s="44">
        <f t="shared" si="3"/>
        <v>1432</v>
      </c>
      <c r="L38" s="44">
        <f t="shared" si="4"/>
        <v>6.4860215053763435</v>
      </c>
      <c r="M38" s="44">
        <f t="shared" si="4"/>
        <v>15.397849462365592</v>
      </c>
    </row>
    <row r="39" spans="2:13" ht="13.9" customHeight="1" x14ac:dyDescent="0.4">
      <c r="B39" s="9" t="s">
        <v>48</v>
      </c>
      <c r="C39" s="42">
        <v>79</v>
      </c>
      <c r="D39" s="43">
        <v>408.78000000000003</v>
      </c>
      <c r="E39" s="43">
        <v>1029</v>
      </c>
      <c r="F39" s="43">
        <v>0</v>
      </c>
      <c r="G39" s="43">
        <v>0</v>
      </c>
      <c r="H39" s="43">
        <v>55.7</v>
      </c>
      <c r="I39" s="43">
        <v>115</v>
      </c>
      <c r="J39" s="44">
        <f t="shared" si="3"/>
        <v>464.48</v>
      </c>
      <c r="K39" s="44">
        <f t="shared" si="3"/>
        <v>1144</v>
      </c>
      <c r="L39" s="44">
        <f t="shared" si="4"/>
        <v>5.8794936708860766</v>
      </c>
      <c r="M39" s="44">
        <f t="shared" si="4"/>
        <v>14.481012658227849</v>
      </c>
    </row>
    <row r="40" spans="2:13" ht="13.9" customHeight="1" x14ac:dyDescent="0.4">
      <c r="B40" s="9" t="s">
        <v>49</v>
      </c>
      <c r="C40" s="42">
        <v>69</v>
      </c>
      <c r="D40" s="43">
        <v>601.70000000000005</v>
      </c>
      <c r="E40" s="43">
        <v>1395</v>
      </c>
      <c r="F40" s="43">
        <v>16.2</v>
      </c>
      <c r="G40" s="43">
        <v>35</v>
      </c>
      <c r="H40" s="43">
        <v>8.4</v>
      </c>
      <c r="I40" s="43">
        <v>20</v>
      </c>
      <c r="J40" s="44">
        <f t="shared" si="3"/>
        <v>626.30000000000007</v>
      </c>
      <c r="K40" s="44">
        <f t="shared" si="3"/>
        <v>1450</v>
      </c>
      <c r="L40" s="44">
        <f t="shared" si="4"/>
        <v>9.0768115942028995</v>
      </c>
      <c r="M40" s="44">
        <f t="shared" si="4"/>
        <v>21.014492753623188</v>
      </c>
    </row>
    <row r="41" spans="2:13" ht="13.9" customHeight="1" x14ac:dyDescent="0.4">
      <c r="B41" s="45" t="s">
        <v>150</v>
      </c>
      <c r="C41" s="42">
        <v>76</v>
      </c>
      <c r="D41" s="43">
        <v>597.16999999999996</v>
      </c>
      <c r="E41" s="43">
        <v>1406</v>
      </c>
      <c r="F41" s="43">
        <v>18.399999999999999</v>
      </c>
      <c r="G41" s="43">
        <v>30</v>
      </c>
      <c r="H41" s="43">
        <v>0</v>
      </c>
      <c r="I41" s="43">
        <v>0</v>
      </c>
      <c r="J41" s="44">
        <f t="shared" si="3"/>
        <v>615.56999999999994</v>
      </c>
      <c r="K41" s="44">
        <f t="shared" si="3"/>
        <v>1436</v>
      </c>
      <c r="L41" s="44">
        <f t="shared" si="4"/>
        <v>8.0996052631578941</v>
      </c>
      <c r="M41" s="44">
        <f t="shared" si="4"/>
        <v>18.894736842105264</v>
      </c>
    </row>
    <row r="42" spans="2:13" ht="13.9" customHeight="1" x14ac:dyDescent="0.4">
      <c r="B42" s="9" t="s">
        <v>51</v>
      </c>
      <c r="C42" s="42">
        <v>48</v>
      </c>
      <c r="D42" s="43">
        <v>326.49999999999994</v>
      </c>
      <c r="E42" s="43">
        <v>747</v>
      </c>
      <c r="F42" s="43">
        <v>11.3</v>
      </c>
      <c r="G42" s="43">
        <v>23</v>
      </c>
      <c r="H42" s="43">
        <v>28.5</v>
      </c>
      <c r="I42" s="43">
        <v>70</v>
      </c>
      <c r="J42" s="44">
        <f>SUM(D42,F42,H42)</f>
        <v>366.29999999999995</v>
      </c>
      <c r="K42" s="44">
        <f t="shared" si="3"/>
        <v>840</v>
      </c>
      <c r="L42" s="44">
        <f t="shared" si="4"/>
        <v>7.6312499999999988</v>
      </c>
      <c r="M42" s="44">
        <f t="shared" si="4"/>
        <v>17.5</v>
      </c>
    </row>
    <row r="43" spans="2:13" ht="13.9" customHeight="1" x14ac:dyDescent="0.4">
      <c r="B43" s="9" t="s">
        <v>52</v>
      </c>
      <c r="C43" s="42">
        <v>9</v>
      </c>
      <c r="D43" s="43">
        <v>48.400000000000006</v>
      </c>
      <c r="E43" s="43">
        <v>131</v>
      </c>
      <c r="F43" s="43">
        <v>0</v>
      </c>
      <c r="G43" s="43">
        <v>0</v>
      </c>
      <c r="H43" s="43">
        <v>0</v>
      </c>
      <c r="I43" s="43">
        <v>0</v>
      </c>
      <c r="J43" s="44">
        <f t="shared" ref="J43:J45" si="5">SUM(D43,F43,H43)</f>
        <v>48.400000000000006</v>
      </c>
      <c r="K43" s="44">
        <f t="shared" si="3"/>
        <v>131</v>
      </c>
      <c r="L43" s="44">
        <f t="shared" si="4"/>
        <v>5.3777777777777782</v>
      </c>
      <c r="M43" s="44">
        <f t="shared" si="4"/>
        <v>14.555555555555555</v>
      </c>
    </row>
    <row r="44" spans="2:13" ht="13.9" customHeight="1" x14ac:dyDescent="0.4">
      <c r="B44" s="9" t="s">
        <v>53</v>
      </c>
      <c r="C44" s="42">
        <v>4</v>
      </c>
      <c r="D44" s="43">
        <v>7.6</v>
      </c>
      <c r="E44" s="43">
        <v>18</v>
      </c>
      <c r="F44" s="43">
        <v>0</v>
      </c>
      <c r="G44" s="43">
        <v>0</v>
      </c>
      <c r="H44" s="43">
        <v>0</v>
      </c>
      <c r="I44" s="43">
        <v>0</v>
      </c>
      <c r="J44" s="44">
        <f t="shared" si="5"/>
        <v>7.6</v>
      </c>
      <c r="K44" s="44">
        <f t="shared" si="3"/>
        <v>18</v>
      </c>
      <c r="L44" s="44">
        <f t="shared" si="4"/>
        <v>1.9</v>
      </c>
      <c r="M44" s="44">
        <f t="shared" si="4"/>
        <v>4.5</v>
      </c>
    </row>
    <row r="45" spans="2:13" ht="13.9" customHeight="1" x14ac:dyDescent="0.4">
      <c r="B45" s="9" t="s">
        <v>54</v>
      </c>
      <c r="C45" s="42">
        <v>3</v>
      </c>
      <c r="D45" s="43">
        <v>12.3</v>
      </c>
      <c r="E45" s="43">
        <v>17</v>
      </c>
      <c r="F45" s="43">
        <v>0</v>
      </c>
      <c r="G45" s="43">
        <v>0</v>
      </c>
      <c r="H45" s="43">
        <v>0</v>
      </c>
      <c r="I45" s="43">
        <v>0</v>
      </c>
      <c r="J45" s="44">
        <f t="shared" si="5"/>
        <v>12.3</v>
      </c>
      <c r="K45" s="44">
        <f t="shared" si="3"/>
        <v>17</v>
      </c>
      <c r="L45" s="44">
        <f t="shared" si="4"/>
        <v>4.1000000000000005</v>
      </c>
      <c r="M45" s="44">
        <f t="shared" si="4"/>
        <v>5.666666666666667</v>
      </c>
    </row>
    <row r="47" spans="2:13" ht="13.9" customHeight="1" x14ac:dyDescent="0.4">
      <c r="B47" s="29" t="s">
        <v>152</v>
      </c>
    </row>
    <row r="49" spans="2:7" ht="13.9" customHeight="1" x14ac:dyDescent="0.4">
      <c r="B49" s="243" t="s">
        <v>39</v>
      </c>
      <c r="C49" s="248" t="s">
        <v>9</v>
      </c>
      <c r="D49" s="245" t="s">
        <v>149</v>
      </c>
      <c r="E49" s="246"/>
      <c r="F49" s="246"/>
      <c r="G49" s="247"/>
    </row>
    <row r="50" spans="2:7" ht="13.9" customHeight="1" x14ac:dyDescent="0.4">
      <c r="B50" s="243"/>
      <c r="C50" s="248"/>
      <c r="D50" s="7" t="s">
        <v>140</v>
      </c>
      <c r="E50" s="7" t="s">
        <v>141</v>
      </c>
      <c r="F50" s="7" t="s">
        <v>143</v>
      </c>
      <c r="G50" s="7" t="s">
        <v>145</v>
      </c>
    </row>
    <row r="51" spans="2:7" ht="13.9" customHeight="1" x14ac:dyDescent="0.4">
      <c r="B51" s="9" t="s">
        <v>59</v>
      </c>
      <c r="C51" s="42">
        <v>222</v>
      </c>
      <c r="D51" s="42">
        <v>2384.4</v>
      </c>
      <c r="E51" s="42">
        <v>4485</v>
      </c>
      <c r="F51" s="44">
        <f>D51/$C51</f>
        <v>10.740540540540541</v>
      </c>
      <c r="G51" s="44">
        <f>E51/$C51</f>
        <v>20.202702702702702</v>
      </c>
    </row>
    <row r="52" spans="2:7" ht="13.9" customHeight="1" x14ac:dyDescent="0.4">
      <c r="B52" s="9" t="s">
        <v>46</v>
      </c>
      <c r="C52" s="42">
        <v>321</v>
      </c>
      <c r="D52" s="42">
        <v>3673</v>
      </c>
      <c r="E52" s="42">
        <v>6829</v>
      </c>
      <c r="F52" s="44">
        <f>D52/$C52</f>
        <v>11.442367601246106</v>
      </c>
      <c r="G52" s="44">
        <f t="shared" ref="G52:G59" si="6">E52/$C52</f>
        <v>21.274143302180686</v>
      </c>
    </row>
    <row r="53" spans="2:7" ht="13.9" customHeight="1" x14ac:dyDescent="0.4">
      <c r="B53" s="9" t="s">
        <v>47</v>
      </c>
      <c r="C53" s="42">
        <v>134</v>
      </c>
      <c r="D53" s="42">
        <v>1534.8000000000002</v>
      </c>
      <c r="E53" s="42">
        <v>2756</v>
      </c>
      <c r="F53" s="44">
        <f t="shared" ref="F53:G60" si="7">D53/$C53</f>
        <v>11.453731343283584</v>
      </c>
      <c r="G53" s="44">
        <f t="shared" si="6"/>
        <v>20.567164179104477</v>
      </c>
    </row>
    <row r="54" spans="2:7" ht="13.9" customHeight="1" x14ac:dyDescent="0.4">
      <c r="B54" s="9" t="s">
        <v>48</v>
      </c>
      <c r="C54" s="42">
        <v>99</v>
      </c>
      <c r="D54" s="46">
        <v>1001.08</v>
      </c>
      <c r="E54" s="46">
        <v>1794</v>
      </c>
      <c r="F54" s="44">
        <f t="shared" si="7"/>
        <v>10.111919191919192</v>
      </c>
      <c r="G54" s="44">
        <f t="shared" si="6"/>
        <v>18.121212121212121</v>
      </c>
    </row>
    <row r="55" spans="2:7" ht="13.9" customHeight="1" x14ac:dyDescent="0.4">
      <c r="B55" s="9" t="s">
        <v>49</v>
      </c>
      <c r="C55" s="42">
        <v>95</v>
      </c>
      <c r="D55" s="42">
        <v>1111</v>
      </c>
      <c r="E55" s="42">
        <v>1898</v>
      </c>
      <c r="F55" s="44">
        <f t="shared" si="7"/>
        <v>11.694736842105263</v>
      </c>
      <c r="G55" s="44">
        <f t="shared" si="6"/>
        <v>19.978947368421053</v>
      </c>
    </row>
    <row r="56" spans="2:7" ht="13.9" customHeight="1" x14ac:dyDescent="0.4">
      <c r="B56" s="45" t="s">
        <v>146</v>
      </c>
      <c r="C56" s="42">
        <v>99</v>
      </c>
      <c r="D56" s="42">
        <v>982.87000000000012</v>
      </c>
      <c r="E56" s="42">
        <v>1785</v>
      </c>
      <c r="F56" s="44">
        <f t="shared" si="7"/>
        <v>9.9279797979797983</v>
      </c>
      <c r="G56" s="44">
        <f t="shared" si="6"/>
        <v>18.030303030303031</v>
      </c>
    </row>
    <row r="57" spans="2:7" ht="13.9" customHeight="1" x14ac:dyDescent="0.4">
      <c r="B57" s="9" t="s">
        <v>51</v>
      </c>
      <c r="C57" s="42">
        <v>66</v>
      </c>
      <c r="D57" s="42">
        <v>613.70000000000005</v>
      </c>
      <c r="E57" s="42">
        <v>1078</v>
      </c>
      <c r="F57" s="44">
        <f t="shared" si="7"/>
        <v>9.2984848484848488</v>
      </c>
      <c r="G57" s="44">
        <f t="shared" si="6"/>
        <v>16.333333333333332</v>
      </c>
    </row>
    <row r="58" spans="2:7" ht="13.9" customHeight="1" x14ac:dyDescent="0.4">
      <c r="B58" s="9" t="s">
        <v>52</v>
      </c>
      <c r="C58" s="42">
        <v>10</v>
      </c>
      <c r="D58" s="42">
        <v>59.3</v>
      </c>
      <c r="E58" s="42">
        <v>103</v>
      </c>
      <c r="F58" s="44">
        <f t="shared" si="7"/>
        <v>5.93</v>
      </c>
      <c r="G58" s="44">
        <f t="shared" si="6"/>
        <v>10.3</v>
      </c>
    </row>
    <row r="59" spans="2:7" ht="13.9" customHeight="1" x14ac:dyDescent="0.4">
      <c r="B59" s="9" t="s">
        <v>53</v>
      </c>
      <c r="C59" s="42">
        <v>4</v>
      </c>
      <c r="D59" s="42">
        <v>10.3</v>
      </c>
      <c r="E59" s="42">
        <v>35</v>
      </c>
      <c r="F59" s="44">
        <f t="shared" si="7"/>
        <v>2.5750000000000002</v>
      </c>
      <c r="G59" s="44">
        <f t="shared" si="6"/>
        <v>8.75</v>
      </c>
    </row>
    <row r="60" spans="2:7" ht="13.9" customHeight="1" x14ac:dyDescent="0.4">
      <c r="B60" s="9" t="s">
        <v>54</v>
      </c>
      <c r="C60" s="42">
        <v>5</v>
      </c>
      <c r="D60" s="42">
        <v>16.18</v>
      </c>
      <c r="E60" s="42">
        <v>30</v>
      </c>
      <c r="F60" s="44">
        <f t="shared" si="7"/>
        <v>3.2359999999999998</v>
      </c>
      <c r="G60" s="44">
        <f t="shared" si="7"/>
        <v>6</v>
      </c>
    </row>
  </sheetData>
  <mergeCells count="18">
    <mergeCell ref="J4:M4"/>
    <mergeCell ref="B4:B5"/>
    <mergeCell ref="C4:C5"/>
    <mergeCell ref="D4:E4"/>
    <mergeCell ref="F4:G4"/>
    <mergeCell ref="H4:I4"/>
    <mergeCell ref="B19:B20"/>
    <mergeCell ref="C19:C20"/>
    <mergeCell ref="D19:G19"/>
    <mergeCell ref="B34:B35"/>
    <mergeCell ref="C34:C35"/>
    <mergeCell ref="D34:E34"/>
    <mergeCell ref="F34:G34"/>
    <mergeCell ref="H34:I34"/>
    <mergeCell ref="J34:M34"/>
    <mergeCell ref="B49:B50"/>
    <mergeCell ref="C49:C50"/>
    <mergeCell ref="D49:G49"/>
  </mergeCells>
  <phoneticPr fontId="2"/>
  <pageMargins left="0.78700000000000003" right="0.78700000000000003" top="0.98399999999999999" bottom="0.98399999999999999" header="0.51200000000000001" footer="0.51200000000000001"/>
  <pageSetup paperSize="9" scale="59" orientation="portrait" horizontalDpi="200" verticalDpi="200"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9"/>
  <sheetViews>
    <sheetView view="pageBreakPreview" zoomScale="60" zoomScaleNormal="100" workbookViewId="0">
      <selection activeCell="N24" sqref="N24"/>
    </sheetView>
  </sheetViews>
  <sheetFormatPr defaultRowHeight="18.75" x14ac:dyDescent="0.4"/>
  <cols>
    <col min="2" max="2" width="47.375" customWidth="1"/>
    <col min="3" max="3" width="31.75" bestFit="1" customWidth="1"/>
  </cols>
  <sheetData>
    <row r="1" spans="2:3" x14ac:dyDescent="0.4">
      <c r="B1" s="1" t="s">
        <v>133</v>
      </c>
    </row>
    <row r="3" spans="2:3" x14ac:dyDescent="0.4">
      <c r="C3" s="12" t="s">
        <v>134</v>
      </c>
    </row>
    <row r="4" spans="2:3" ht="28.5" customHeight="1" x14ac:dyDescent="0.4">
      <c r="B4" s="13" t="s">
        <v>135</v>
      </c>
      <c r="C4" s="13" t="s">
        <v>136</v>
      </c>
    </row>
    <row r="5" spans="2:3" x14ac:dyDescent="0.4">
      <c r="B5" s="15">
        <v>49.569352708058126</v>
      </c>
      <c r="C5" s="41">
        <v>22.136094674556212</v>
      </c>
    </row>
    <row r="9" spans="2:3" ht="28.5" customHeight="1" x14ac:dyDescent="0.4"/>
  </sheetData>
  <phoneticPr fontId="2"/>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8"/>
  <sheetViews>
    <sheetView view="pageBreakPreview" zoomScale="60" zoomScaleNormal="100" workbookViewId="0">
      <selection activeCell="N24" sqref="N24"/>
    </sheetView>
  </sheetViews>
  <sheetFormatPr defaultColWidth="8.875" defaultRowHeight="13.9" customHeight="1" x14ac:dyDescent="0.4"/>
  <cols>
    <col min="1" max="2" width="8.875" style="2"/>
    <col min="3" max="3" width="10.5" style="2" bestFit="1" customWidth="1"/>
    <col min="4" max="16384" width="8.875" style="2"/>
  </cols>
  <sheetData>
    <row r="1" spans="2:3" ht="13.9" customHeight="1" x14ac:dyDescent="0.4">
      <c r="B1" s="29" t="s">
        <v>124</v>
      </c>
    </row>
    <row r="2" spans="2:3" ht="13.9" customHeight="1" x14ac:dyDescent="0.4">
      <c r="C2" s="11" t="s">
        <v>17</v>
      </c>
    </row>
    <row r="3" spans="2:3" ht="13.9" customHeight="1" x14ac:dyDescent="0.4">
      <c r="B3" s="3" t="s">
        <v>126</v>
      </c>
      <c r="C3" s="3" t="s">
        <v>9</v>
      </c>
    </row>
    <row r="4" spans="2:3" ht="13.9" customHeight="1" x14ac:dyDescent="0.4">
      <c r="B4" s="17" t="s">
        <v>128</v>
      </c>
      <c r="C4" s="17">
        <v>575</v>
      </c>
    </row>
    <row r="5" spans="2:3" ht="13.9" customHeight="1" x14ac:dyDescent="0.4">
      <c r="B5" s="17" t="s">
        <v>3</v>
      </c>
      <c r="C5" s="17">
        <v>721</v>
      </c>
    </row>
    <row r="6" spans="2:3" ht="13.9" customHeight="1" x14ac:dyDescent="0.4">
      <c r="B6" s="17" t="s">
        <v>130</v>
      </c>
      <c r="C6" s="17">
        <v>21</v>
      </c>
    </row>
    <row r="7" spans="2:3" ht="13.9" customHeight="1" x14ac:dyDescent="0.4">
      <c r="B7" s="17" t="s">
        <v>132</v>
      </c>
      <c r="C7" s="17">
        <v>32</v>
      </c>
    </row>
    <row r="8" spans="2:3" ht="13.9" customHeight="1" x14ac:dyDescent="0.4">
      <c r="B8" s="17" t="s">
        <v>37</v>
      </c>
      <c r="C8" s="17">
        <v>160</v>
      </c>
    </row>
  </sheetData>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0"/>
  <sheetViews>
    <sheetView view="pageBreakPreview" zoomScale="60" zoomScaleNormal="100" workbookViewId="0">
      <selection activeCell="N24" sqref="N24"/>
    </sheetView>
  </sheetViews>
  <sheetFormatPr defaultColWidth="8.875" defaultRowHeight="11.25" x14ac:dyDescent="0.4"/>
  <cols>
    <col min="1" max="1" width="8.875" style="2" customWidth="1"/>
    <col min="2" max="2" width="10.75" style="2" customWidth="1"/>
    <col min="3" max="3" width="10.5" style="2" bestFit="1" customWidth="1"/>
    <col min="4" max="4" width="9" style="37" customWidth="1"/>
    <col min="5" max="16384" width="8.875" style="2"/>
  </cols>
  <sheetData>
    <row r="1" spans="2:4" ht="13.9" customHeight="1" x14ac:dyDescent="0.4">
      <c r="B1" s="29" t="s">
        <v>113</v>
      </c>
    </row>
    <row r="2" spans="2:4" x14ac:dyDescent="0.4">
      <c r="D2" s="38" t="s">
        <v>17</v>
      </c>
    </row>
    <row r="3" spans="2:4" x14ac:dyDescent="0.4">
      <c r="B3" s="3" t="s">
        <v>114</v>
      </c>
      <c r="C3" s="3" t="s">
        <v>115</v>
      </c>
      <c r="D3" s="39" t="s">
        <v>116</v>
      </c>
    </row>
    <row r="4" spans="2:4" x14ac:dyDescent="0.4">
      <c r="B4" s="17" t="s">
        <v>117</v>
      </c>
      <c r="C4" s="17">
        <v>2</v>
      </c>
      <c r="D4" s="40">
        <f t="shared" ref="D4:D9" si="0">C4/SUM($C$4:$C$9)</f>
        <v>0.11764705882352941</v>
      </c>
    </row>
    <row r="5" spans="2:4" x14ac:dyDescent="0.4">
      <c r="B5" s="17" t="s">
        <v>118</v>
      </c>
      <c r="C5" s="17">
        <v>4</v>
      </c>
      <c r="D5" s="40">
        <f t="shared" si="0"/>
        <v>0.23529411764705882</v>
      </c>
    </row>
    <row r="6" spans="2:4" x14ac:dyDescent="0.4">
      <c r="B6" s="17" t="s">
        <v>119</v>
      </c>
      <c r="C6" s="17">
        <v>3</v>
      </c>
      <c r="D6" s="40">
        <f t="shared" si="0"/>
        <v>0.17647058823529413</v>
      </c>
    </row>
    <row r="7" spans="2:4" x14ac:dyDescent="0.4">
      <c r="B7" s="17" t="s">
        <v>120</v>
      </c>
      <c r="C7" s="17">
        <v>2</v>
      </c>
      <c r="D7" s="40">
        <f t="shared" si="0"/>
        <v>0.11764705882352941</v>
      </c>
    </row>
    <row r="8" spans="2:4" x14ac:dyDescent="0.4">
      <c r="B8" s="17" t="s">
        <v>121</v>
      </c>
      <c r="C8" s="17">
        <v>3</v>
      </c>
      <c r="D8" s="40">
        <f t="shared" si="0"/>
        <v>0.17647058823529413</v>
      </c>
    </row>
    <row r="9" spans="2:4" x14ac:dyDescent="0.4">
      <c r="B9" s="17" t="s">
        <v>122</v>
      </c>
      <c r="C9" s="17">
        <v>3</v>
      </c>
      <c r="D9" s="40">
        <f t="shared" si="0"/>
        <v>0.17647058823529413</v>
      </c>
    </row>
    <row r="12" spans="2:4" x14ac:dyDescent="0.4">
      <c r="B12" s="29" t="s">
        <v>123</v>
      </c>
    </row>
    <row r="13" spans="2:4" x14ac:dyDescent="0.4">
      <c r="D13" s="38" t="s">
        <v>17</v>
      </c>
    </row>
    <row r="14" spans="2:4" x14ac:dyDescent="0.4">
      <c r="B14" s="3" t="s">
        <v>114</v>
      </c>
      <c r="C14" s="3" t="s">
        <v>115</v>
      </c>
      <c r="D14" s="39" t="s">
        <v>116</v>
      </c>
    </row>
    <row r="15" spans="2:4" x14ac:dyDescent="0.4">
      <c r="B15" s="17" t="s">
        <v>117</v>
      </c>
      <c r="C15" s="17">
        <v>35</v>
      </c>
      <c r="D15" s="40">
        <f t="shared" ref="D15:D20" si="1">C15/SUM($C$15:$C$20)</f>
        <v>0.31531531531531531</v>
      </c>
    </row>
    <row r="16" spans="2:4" x14ac:dyDescent="0.4">
      <c r="B16" s="17" t="s">
        <v>118</v>
      </c>
      <c r="C16" s="17">
        <v>6</v>
      </c>
      <c r="D16" s="40">
        <f t="shared" si="1"/>
        <v>5.4054054054054057E-2</v>
      </c>
    </row>
    <row r="17" spans="2:4" x14ac:dyDescent="0.4">
      <c r="B17" s="17" t="s">
        <v>119</v>
      </c>
      <c r="C17" s="17">
        <v>18</v>
      </c>
      <c r="D17" s="40">
        <f t="shared" si="1"/>
        <v>0.16216216216216217</v>
      </c>
    </row>
    <row r="18" spans="2:4" x14ac:dyDescent="0.4">
      <c r="B18" s="17" t="s">
        <v>120</v>
      </c>
      <c r="C18" s="17">
        <v>30</v>
      </c>
      <c r="D18" s="40">
        <f t="shared" si="1"/>
        <v>0.27027027027027029</v>
      </c>
    </row>
    <row r="19" spans="2:4" x14ac:dyDescent="0.4">
      <c r="B19" s="17" t="s">
        <v>121</v>
      </c>
      <c r="C19" s="17">
        <v>12</v>
      </c>
      <c r="D19" s="40">
        <f t="shared" si="1"/>
        <v>0.10810810810810811</v>
      </c>
    </row>
    <row r="20" spans="2:4" x14ac:dyDescent="0.4">
      <c r="B20" s="17" t="s">
        <v>122</v>
      </c>
      <c r="C20" s="17">
        <v>10</v>
      </c>
      <c r="D20" s="40">
        <f t="shared" si="1"/>
        <v>9.0090090090090086E-2</v>
      </c>
    </row>
  </sheetData>
  <phoneticPr fontId="2"/>
  <pageMargins left="0.78740157480314965" right="0.78740157480314965" top="0.98425196850393704" bottom="0.98425196850393704" header="0.51181102362204722" footer="0.51181102362204722"/>
  <pageSetup paperSize="9" orientation="portrait" horizontalDpi="200" verticalDpi="200"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7"/>
  <sheetViews>
    <sheetView view="pageBreakPreview" zoomScale="60" zoomScaleNormal="100" workbookViewId="0">
      <selection activeCell="N24" sqref="N24"/>
    </sheetView>
  </sheetViews>
  <sheetFormatPr defaultColWidth="8.875" defaultRowHeight="13.9" customHeight="1" x14ac:dyDescent="0.4"/>
  <cols>
    <col min="1" max="1" width="7.625" style="2" customWidth="1"/>
    <col min="2" max="3" width="8.875" style="2"/>
    <col min="4" max="4" width="17.25" style="2" bestFit="1" customWidth="1"/>
    <col min="5" max="5" width="13.875" style="2" bestFit="1" customWidth="1"/>
    <col min="6" max="16384" width="8.875" style="2"/>
  </cols>
  <sheetData>
    <row r="1" spans="2:5" ht="13.9" customHeight="1" x14ac:dyDescent="0.4">
      <c r="B1" s="29" t="s">
        <v>64</v>
      </c>
    </row>
    <row r="2" spans="2:5" ht="13.9" customHeight="1" x14ac:dyDescent="0.4">
      <c r="E2" s="11" t="s">
        <v>17</v>
      </c>
    </row>
    <row r="3" spans="2:5" ht="13.9" customHeight="1" x14ac:dyDescent="0.4">
      <c r="B3" s="30" t="s">
        <v>65</v>
      </c>
      <c r="C3" s="31" t="s">
        <v>66</v>
      </c>
      <c r="D3" s="31" t="s">
        <v>67</v>
      </c>
      <c r="E3" s="32" t="s">
        <v>68</v>
      </c>
    </row>
    <row r="4" spans="2:5" ht="13.9" customHeight="1" x14ac:dyDescent="0.4">
      <c r="B4" s="33" t="s">
        <v>69</v>
      </c>
      <c r="C4" s="34">
        <v>5603</v>
      </c>
      <c r="D4" s="34">
        <v>3826</v>
      </c>
      <c r="E4" s="35">
        <f t="shared" ref="E4:E47" si="0">D4/C4</f>
        <v>0.68284847403176874</v>
      </c>
    </row>
    <row r="5" spans="2:5" ht="13.9" customHeight="1" x14ac:dyDescent="0.4">
      <c r="B5" s="33" t="s">
        <v>70</v>
      </c>
      <c r="C5" s="34">
        <v>1889</v>
      </c>
      <c r="D5" s="34">
        <v>605</v>
      </c>
      <c r="E5" s="35">
        <f t="shared" si="0"/>
        <v>0.32027527792482796</v>
      </c>
    </row>
    <row r="6" spans="2:5" ht="13.9" customHeight="1" x14ac:dyDescent="0.4">
      <c r="B6" s="33" t="s">
        <v>71</v>
      </c>
      <c r="C6" s="34">
        <v>4018</v>
      </c>
      <c r="D6" s="34">
        <v>1359</v>
      </c>
      <c r="E6" s="35">
        <f t="shared" si="0"/>
        <v>0.33822797411647587</v>
      </c>
    </row>
    <row r="7" spans="2:5" ht="13.9" customHeight="1" x14ac:dyDescent="0.4">
      <c r="B7" s="33" t="s">
        <v>72</v>
      </c>
      <c r="C7" s="34">
        <v>2482</v>
      </c>
      <c r="D7" s="34">
        <v>414</v>
      </c>
      <c r="E7" s="35">
        <f t="shared" si="0"/>
        <v>0.16680096696212732</v>
      </c>
    </row>
    <row r="8" spans="2:5" ht="13.9" customHeight="1" x14ac:dyDescent="0.4">
      <c r="B8" s="33" t="s">
        <v>73</v>
      </c>
      <c r="C8" s="34">
        <v>687</v>
      </c>
      <c r="D8" s="34">
        <v>584</v>
      </c>
      <c r="E8" s="35">
        <f t="shared" si="0"/>
        <v>0.85007278020378452</v>
      </c>
    </row>
    <row r="9" spans="2:5" ht="13.9" customHeight="1" x14ac:dyDescent="0.4">
      <c r="B9" s="33" t="s">
        <v>74</v>
      </c>
      <c r="C9" s="34">
        <v>304</v>
      </c>
      <c r="D9" s="34">
        <v>234</v>
      </c>
      <c r="E9" s="35">
        <f t="shared" si="0"/>
        <v>0.76973684210526316</v>
      </c>
    </row>
    <row r="10" spans="2:5" ht="13.9" customHeight="1" x14ac:dyDescent="0.4">
      <c r="B10" s="33" t="s">
        <v>75</v>
      </c>
      <c r="C10" s="34">
        <v>412</v>
      </c>
      <c r="D10" s="34">
        <v>385</v>
      </c>
      <c r="E10" s="35">
        <f t="shared" si="0"/>
        <v>0.93446601941747576</v>
      </c>
    </row>
    <row r="11" spans="2:5" ht="13.9" customHeight="1" x14ac:dyDescent="0.4">
      <c r="B11" s="33" t="s">
        <v>76</v>
      </c>
      <c r="C11" s="34">
        <v>1228</v>
      </c>
      <c r="D11" s="34">
        <v>672</v>
      </c>
      <c r="E11" s="35">
        <f t="shared" si="0"/>
        <v>0.54723127035830621</v>
      </c>
    </row>
    <row r="12" spans="2:5" ht="13.9" customHeight="1" x14ac:dyDescent="0.4">
      <c r="B12" s="33" t="s">
        <v>77</v>
      </c>
      <c r="C12" s="34">
        <v>4042</v>
      </c>
      <c r="D12" s="34">
        <v>2742</v>
      </c>
      <c r="E12" s="35">
        <f t="shared" si="0"/>
        <v>0.67837704106877783</v>
      </c>
    </row>
    <row r="13" spans="2:5" ht="13.9" customHeight="1" x14ac:dyDescent="0.4">
      <c r="B13" s="33" t="s">
        <v>78</v>
      </c>
      <c r="C13" s="34">
        <v>1758</v>
      </c>
      <c r="D13" s="34">
        <v>29</v>
      </c>
      <c r="E13" s="35">
        <f t="shared" si="0"/>
        <v>1.6496018202502846E-2</v>
      </c>
    </row>
    <row r="14" spans="2:5" ht="13.9" customHeight="1" x14ac:dyDescent="0.4">
      <c r="B14" s="33" t="s">
        <v>79</v>
      </c>
      <c r="C14" s="34">
        <v>90</v>
      </c>
      <c r="D14" s="34">
        <v>69</v>
      </c>
      <c r="E14" s="35">
        <f t="shared" si="0"/>
        <v>0.76666666666666672</v>
      </c>
    </row>
    <row r="15" spans="2:5" ht="13.9" customHeight="1" x14ac:dyDescent="0.4">
      <c r="B15" s="33" t="s">
        <v>80</v>
      </c>
      <c r="C15" s="34">
        <v>3306</v>
      </c>
      <c r="D15" s="34">
        <v>2628</v>
      </c>
      <c r="E15" s="35">
        <f t="shared" si="0"/>
        <v>0.79491833030852999</v>
      </c>
    </row>
    <row r="16" spans="2:5" ht="13.9" customHeight="1" x14ac:dyDescent="0.4">
      <c r="B16" s="33" t="s">
        <v>81</v>
      </c>
      <c r="C16" s="34">
        <v>1340</v>
      </c>
      <c r="D16" s="34">
        <v>816</v>
      </c>
      <c r="E16" s="35">
        <f t="shared" si="0"/>
        <v>0.60895522388059697</v>
      </c>
    </row>
    <row r="17" spans="2:5" ht="13.9" customHeight="1" x14ac:dyDescent="0.4">
      <c r="B17" s="33" t="s">
        <v>82</v>
      </c>
      <c r="C17" s="34">
        <v>1417</v>
      </c>
      <c r="D17" s="34">
        <v>1139</v>
      </c>
      <c r="E17" s="35">
        <f t="shared" si="0"/>
        <v>0.80381086803105151</v>
      </c>
    </row>
    <row r="18" spans="2:5" ht="13.9" customHeight="1" x14ac:dyDescent="0.4">
      <c r="B18" s="33" t="s">
        <v>83</v>
      </c>
      <c r="C18" s="34">
        <v>780</v>
      </c>
      <c r="D18" s="34">
        <v>581</v>
      </c>
      <c r="E18" s="35">
        <f t="shared" si="0"/>
        <v>0.74487179487179489</v>
      </c>
    </row>
    <row r="19" spans="2:5" ht="13.9" customHeight="1" x14ac:dyDescent="0.4">
      <c r="B19" s="33" t="s">
        <v>84</v>
      </c>
      <c r="C19" s="34">
        <v>1418</v>
      </c>
      <c r="D19" s="34">
        <v>769</v>
      </c>
      <c r="E19" s="35">
        <f t="shared" si="0"/>
        <v>0.5423131170662906</v>
      </c>
    </row>
    <row r="20" spans="2:5" ht="13.9" customHeight="1" x14ac:dyDescent="0.4">
      <c r="B20" s="33" t="s">
        <v>85</v>
      </c>
      <c r="C20" s="34">
        <v>1756</v>
      </c>
      <c r="D20" s="34">
        <v>801</v>
      </c>
      <c r="E20" s="35">
        <f t="shared" si="0"/>
        <v>0.45615034168564922</v>
      </c>
    </row>
    <row r="21" spans="2:5" ht="13.9" customHeight="1" x14ac:dyDescent="0.4">
      <c r="B21" s="33" t="s">
        <v>86</v>
      </c>
      <c r="C21" s="34">
        <v>447</v>
      </c>
      <c r="D21" s="34">
        <v>384</v>
      </c>
      <c r="E21" s="35">
        <f t="shared" si="0"/>
        <v>0.85906040268456374</v>
      </c>
    </row>
    <row r="22" spans="2:5" ht="13.9" customHeight="1" x14ac:dyDescent="0.4">
      <c r="B22" s="33" t="s">
        <v>87</v>
      </c>
      <c r="C22" s="34">
        <v>925</v>
      </c>
      <c r="D22" s="34">
        <v>163</v>
      </c>
      <c r="E22" s="35">
        <f t="shared" si="0"/>
        <v>0.17621621621621622</v>
      </c>
    </row>
    <row r="23" spans="2:5" ht="13.9" customHeight="1" x14ac:dyDescent="0.4">
      <c r="B23" s="33" t="s">
        <v>88</v>
      </c>
      <c r="C23" s="34">
        <v>1963</v>
      </c>
      <c r="D23" s="34">
        <v>1794</v>
      </c>
      <c r="E23" s="35">
        <f t="shared" si="0"/>
        <v>0.91390728476821192</v>
      </c>
    </row>
    <row r="24" spans="2:5" ht="13.9" customHeight="1" x14ac:dyDescent="0.4">
      <c r="B24" s="33" t="s">
        <v>89</v>
      </c>
      <c r="C24" s="34">
        <v>947</v>
      </c>
      <c r="D24" s="34">
        <v>801</v>
      </c>
      <c r="E24" s="35">
        <f t="shared" si="0"/>
        <v>0.8458289334741288</v>
      </c>
    </row>
    <row r="25" spans="2:5" ht="13.9" customHeight="1" x14ac:dyDescent="0.4">
      <c r="B25" s="33" t="s">
        <v>90</v>
      </c>
      <c r="C25" s="34">
        <v>1006</v>
      </c>
      <c r="D25" s="34">
        <v>388</v>
      </c>
      <c r="E25" s="35">
        <f t="shared" si="0"/>
        <v>0.38568588469184889</v>
      </c>
    </row>
    <row r="26" spans="2:5" ht="13.9" customHeight="1" x14ac:dyDescent="0.4">
      <c r="B26" s="33" t="s">
        <v>91</v>
      </c>
      <c r="C26" s="34">
        <v>1185</v>
      </c>
      <c r="D26" s="34">
        <v>355</v>
      </c>
      <c r="E26" s="35">
        <f t="shared" si="0"/>
        <v>0.29957805907172996</v>
      </c>
    </row>
    <row r="27" spans="2:5" ht="13.9" customHeight="1" x14ac:dyDescent="0.4">
      <c r="B27" s="33" t="s">
        <v>92</v>
      </c>
      <c r="C27" s="34">
        <v>3447</v>
      </c>
      <c r="D27" s="34">
        <v>190</v>
      </c>
      <c r="E27" s="35">
        <f t="shared" si="0"/>
        <v>5.5120394545982013E-2</v>
      </c>
    </row>
    <row r="28" spans="2:5" ht="13.9" customHeight="1" x14ac:dyDescent="0.4">
      <c r="B28" s="33" t="s">
        <v>93</v>
      </c>
      <c r="C28" s="34">
        <v>1026</v>
      </c>
      <c r="D28" s="34">
        <v>120</v>
      </c>
      <c r="E28" s="35">
        <f t="shared" si="0"/>
        <v>0.11695906432748537</v>
      </c>
    </row>
    <row r="29" spans="2:5" ht="13.9" customHeight="1" x14ac:dyDescent="0.4">
      <c r="B29" s="33" t="s">
        <v>94</v>
      </c>
      <c r="C29" s="34">
        <v>1869</v>
      </c>
      <c r="D29" s="34">
        <v>1093</v>
      </c>
      <c r="E29" s="35">
        <f t="shared" si="0"/>
        <v>0.58480470840021404</v>
      </c>
    </row>
    <row r="30" spans="2:5" ht="13.9" customHeight="1" x14ac:dyDescent="0.4">
      <c r="B30" s="33" t="s">
        <v>95</v>
      </c>
      <c r="C30" s="34">
        <v>160</v>
      </c>
      <c r="D30" s="34">
        <v>131</v>
      </c>
      <c r="E30" s="35">
        <f t="shared" si="0"/>
        <v>0.81874999999999998</v>
      </c>
    </row>
    <row r="31" spans="2:5" ht="13.9" customHeight="1" x14ac:dyDescent="0.4">
      <c r="B31" s="33" t="s">
        <v>96</v>
      </c>
      <c r="C31" s="34">
        <v>3191</v>
      </c>
      <c r="D31" s="34">
        <v>2564</v>
      </c>
      <c r="E31" s="35">
        <f t="shared" si="0"/>
        <v>0.80350987151363207</v>
      </c>
    </row>
    <row r="32" spans="2:5" ht="13.9" customHeight="1" x14ac:dyDescent="0.4">
      <c r="B32" s="33" t="s">
        <v>97</v>
      </c>
      <c r="C32" s="34">
        <v>4853</v>
      </c>
      <c r="D32" s="34">
        <v>908</v>
      </c>
      <c r="E32" s="35">
        <f t="shared" si="0"/>
        <v>0.18710076241500104</v>
      </c>
    </row>
    <row r="33" spans="2:5" ht="13.9" customHeight="1" x14ac:dyDescent="0.4">
      <c r="B33" s="33" t="s">
        <v>98</v>
      </c>
      <c r="C33" s="34">
        <v>5211</v>
      </c>
      <c r="D33" s="34">
        <v>2630</v>
      </c>
      <c r="E33" s="35">
        <f t="shared" si="0"/>
        <v>0.50470159278449434</v>
      </c>
    </row>
    <row r="34" spans="2:5" ht="13.9" customHeight="1" x14ac:dyDescent="0.4">
      <c r="B34" s="33" t="s">
        <v>99</v>
      </c>
      <c r="C34" s="34">
        <v>1325</v>
      </c>
      <c r="D34" s="34">
        <v>639</v>
      </c>
      <c r="E34" s="35">
        <f t="shared" si="0"/>
        <v>0.48226415094339625</v>
      </c>
    </row>
    <row r="35" spans="2:5" ht="13.9" customHeight="1" x14ac:dyDescent="0.4">
      <c r="B35" s="33" t="s">
        <v>100</v>
      </c>
      <c r="C35" s="34">
        <v>1076</v>
      </c>
      <c r="D35" s="34">
        <v>660</v>
      </c>
      <c r="E35" s="35">
        <f t="shared" si="0"/>
        <v>0.61338289962825276</v>
      </c>
    </row>
    <row r="36" spans="2:5" ht="13.9" customHeight="1" x14ac:dyDescent="0.4">
      <c r="B36" s="33" t="s">
        <v>101</v>
      </c>
      <c r="C36" s="34">
        <v>2761</v>
      </c>
      <c r="D36" s="34">
        <v>2188</v>
      </c>
      <c r="E36" s="35">
        <f t="shared" si="0"/>
        <v>0.79246649764578048</v>
      </c>
    </row>
    <row r="37" spans="2:5" ht="13.9" customHeight="1" x14ac:dyDescent="0.4">
      <c r="B37" s="33" t="s">
        <v>102</v>
      </c>
      <c r="C37" s="34">
        <v>2561</v>
      </c>
      <c r="D37" s="34">
        <v>1519</v>
      </c>
      <c r="E37" s="35">
        <f t="shared" si="0"/>
        <v>0.59312768449824282</v>
      </c>
    </row>
    <row r="38" spans="2:5" ht="13.9" customHeight="1" x14ac:dyDescent="0.4">
      <c r="B38" s="33" t="s">
        <v>103</v>
      </c>
      <c r="C38" s="34">
        <v>3105</v>
      </c>
      <c r="D38" s="34">
        <v>2127</v>
      </c>
      <c r="E38" s="35">
        <f t="shared" si="0"/>
        <v>0.68502415458937194</v>
      </c>
    </row>
    <row r="39" spans="2:5" ht="13.9" customHeight="1" x14ac:dyDescent="0.4">
      <c r="B39" s="33" t="s">
        <v>104</v>
      </c>
      <c r="C39" s="34">
        <v>2856</v>
      </c>
      <c r="D39" s="34">
        <v>1926</v>
      </c>
      <c r="E39" s="35">
        <f t="shared" si="0"/>
        <v>0.67436974789915971</v>
      </c>
    </row>
    <row r="40" spans="2:5" ht="13.9" customHeight="1" x14ac:dyDescent="0.4">
      <c r="B40" s="33" t="s">
        <v>105</v>
      </c>
      <c r="C40" s="34">
        <v>21</v>
      </c>
      <c r="D40" s="34">
        <v>21</v>
      </c>
      <c r="E40" s="35">
        <f t="shared" si="0"/>
        <v>1</v>
      </c>
    </row>
    <row r="41" spans="2:5" ht="13.9" customHeight="1" x14ac:dyDescent="0.4">
      <c r="B41" s="33" t="s">
        <v>106</v>
      </c>
      <c r="C41" s="34">
        <v>274</v>
      </c>
      <c r="D41" s="34">
        <v>150</v>
      </c>
      <c r="E41" s="35">
        <f t="shared" si="0"/>
        <v>0.54744525547445255</v>
      </c>
    </row>
    <row r="42" spans="2:5" ht="13.9" customHeight="1" x14ac:dyDescent="0.4">
      <c r="B42" s="33" t="s">
        <v>107</v>
      </c>
      <c r="C42" s="34">
        <v>2114</v>
      </c>
      <c r="D42" s="34">
        <v>1093</v>
      </c>
      <c r="E42" s="35">
        <f t="shared" si="0"/>
        <v>0.51702932828760639</v>
      </c>
    </row>
    <row r="43" spans="2:5" ht="13.9" customHeight="1" x14ac:dyDescent="0.4">
      <c r="B43" s="33" t="s">
        <v>108</v>
      </c>
      <c r="C43" s="34">
        <v>4014</v>
      </c>
      <c r="D43" s="34">
        <v>3236</v>
      </c>
      <c r="E43" s="35">
        <f t="shared" si="0"/>
        <v>0.80617837568510209</v>
      </c>
    </row>
    <row r="44" spans="2:5" ht="13.9" customHeight="1" x14ac:dyDescent="0.4">
      <c r="B44" s="33" t="s">
        <v>109</v>
      </c>
      <c r="C44" s="34">
        <v>2868</v>
      </c>
      <c r="D44" s="34">
        <v>1997</v>
      </c>
      <c r="E44" s="35">
        <f t="shared" si="0"/>
        <v>0.69630404463040452</v>
      </c>
    </row>
    <row r="45" spans="2:5" ht="13.9" customHeight="1" x14ac:dyDescent="0.4">
      <c r="B45" s="33" t="s">
        <v>110</v>
      </c>
      <c r="C45" s="34">
        <v>5822</v>
      </c>
      <c r="D45" s="34">
        <v>2613</v>
      </c>
      <c r="E45" s="35">
        <f t="shared" si="0"/>
        <v>0.44881484026107865</v>
      </c>
    </row>
    <row r="46" spans="2:5" ht="13.9" customHeight="1" x14ac:dyDescent="0.4">
      <c r="B46" s="33" t="s">
        <v>111</v>
      </c>
      <c r="C46" s="34">
        <v>610</v>
      </c>
      <c r="D46" s="34">
        <v>363</v>
      </c>
      <c r="E46" s="35">
        <f t="shared" si="0"/>
        <v>0.59508196721311479</v>
      </c>
    </row>
    <row r="47" spans="2:5" ht="13.9" customHeight="1" x14ac:dyDescent="0.4">
      <c r="B47" s="33" t="s">
        <v>112</v>
      </c>
      <c r="C47" s="36">
        <f>SUM(C4:C46)</f>
        <v>88167</v>
      </c>
      <c r="D47" s="36">
        <f t="shared" ref="D47" si="1">SUM(D4:D46)</f>
        <v>47706</v>
      </c>
      <c r="E47" s="35">
        <f t="shared" si="0"/>
        <v>0.54108680118411656</v>
      </c>
    </row>
  </sheetData>
  <phoneticPr fontId="2"/>
  <pageMargins left="0.78740157480314965" right="0.78740157480314965" top="0.98425196850393704" bottom="0.98425196850393704" header="0.51181102362204722" footer="0.51181102362204722"/>
  <pageSetup paperSize="9" orientation="portrait" horizontalDpi="200" verticalDpi="200"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4"/>
  <sheetViews>
    <sheetView view="pageBreakPreview" zoomScale="60" zoomScaleNormal="100" workbookViewId="0">
      <selection activeCell="N24" sqref="N24"/>
    </sheetView>
  </sheetViews>
  <sheetFormatPr defaultColWidth="8.875" defaultRowHeight="13.9" customHeight="1" x14ac:dyDescent="0.4"/>
  <cols>
    <col min="1" max="1" width="8.875" style="2" customWidth="1"/>
    <col min="2" max="2" width="13.625" style="2" bestFit="1" customWidth="1"/>
    <col min="3" max="5" width="15.625" style="2" customWidth="1"/>
    <col min="6" max="16384" width="8.875" style="2"/>
  </cols>
  <sheetData>
    <row r="1" spans="2:5" ht="13.9" customHeight="1" x14ac:dyDescent="0.4">
      <c r="B1" s="25" t="s">
        <v>60</v>
      </c>
    </row>
    <row r="2" spans="2:5" ht="13.9" customHeight="1" x14ac:dyDescent="0.4">
      <c r="E2" s="11" t="s">
        <v>17</v>
      </c>
    </row>
    <row r="3" spans="2:5" ht="32.25" customHeight="1" x14ac:dyDescent="0.4">
      <c r="B3" s="7" t="s">
        <v>39</v>
      </c>
      <c r="C3" s="7" t="s">
        <v>61</v>
      </c>
      <c r="D3" s="7" t="s">
        <v>62</v>
      </c>
      <c r="E3" s="7" t="s">
        <v>63</v>
      </c>
    </row>
    <row r="4" spans="2:5" ht="13.9" customHeight="1" x14ac:dyDescent="0.4">
      <c r="B4" s="4" t="s">
        <v>59</v>
      </c>
      <c r="C4" s="9">
        <v>47</v>
      </c>
      <c r="D4" s="9">
        <v>55</v>
      </c>
      <c r="E4" s="9">
        <v>90</v>
      </c>
    </row>
    <row r="5" spans="2:5" ht="13.9" customHeight="1" x14ac:dyDescent="0.4">
      <c r="B5" s="4" t="s">
        <v>46</v>
      </c>
      <c r="C5" s="9">
        <v>83</v>
      </c>
      <c r="D5" s="9">
        <v>71</v>
      </c>
      <c r="E5" s="9">
        <v>143</v>
      </c>
    </row>
    <row r="6" spans="2:5" ht="13.9" customHeight="1" x14ac:dyDescent="0.4">
      <c r="B6" s="4" t="s">
        <v>47</v>
      </c>
      <c r="C6" s="9">
        <v>26</v>
      </c>
      <c r="D6" s="9">
        <v>27</v>
      </c>
      <c r="E6" s="9">
        <v>52</v>
      </c>
    </row>
    <row r="7" spans="2:5" ht="13.9" customHeight="1" x14ac:dyDescent="0.4">
      <c r="B7" s="4" t="s">
        <v>48</v>
      </c>
      <c r="C7" s="9">
        <v>24</v>
      </c>
      <c r="D7" s="9">
        <v>18</v>
      </c>
      <c r="E7" s="9">
        <v>40</v>
      </c>
    </row>
    <row r="8" spans="2:5" ht="13.9" customHeight="1" x14ac:dyDescent="0.4">
      <c r="B8" s="4" t="s">
        <v>49</v>
      </c>
      <c r="C8" s="9">
        <v>32</v>
      </c>
      <c r="D8" s="9">
        <v>19</v>
      </c>
      <c r="E8" s="9">
        <v>47</v>
      </c>
    </row>
    <row r="9" spans="2:5" ht="13.9" customHeight="1" x14ac:dyDescent="0.4">
      <c r="B9" s="4" t="s">
        <v>50</v>
      </c>
      <c r="C9" s="9">
        <v>30</v>
      </c>
      <c r="D9" s="9">
        <v>19</v>
      </c>
      <c r="E9" s="9">
        <v>45</v>
      </c>
    </row>
    <row r="10" spans="2:5" ht="13.9" customHeight="1" x14ac:dyDescent="0.4">
      <c r="B10" s="4" t="s">
        <v>51</v>
      </c>
      <c r="C10" s="9">
        <v>18</v>
      </c>
      <c r="D10" s="9">
        <v>7</v>
      </c>
      <c r="E10" s="9">
        <v>22</v>
      </c>
    </row>
    <row r="11" spans="2:5" ht="13.9" customHeight="1" x14ac:dyDescent="0.4">
      <c r="B11" s="4" t="s">
        <v>52</v>
      </c>
      <c r="C11" s="9">
        <v>2</v>
      </c>
      <c r="D11" s="9">
        <v>1</v>
      </c>
      <c r="E11" s="9">
        <v>3</v>
      </c>
    </row>
    <row r="12" spans="2:5" ht="13.9" customHeight="1" x14ac:dyDescent="0.4">
      <c r="B12" s="4" t="s">
        <v>53</v>
      </c>
      <c r="C12" s="9">
        <v>0</v>
      </c>
      <c r="D12" s="9">
        <v>1</v>
      </c>
      <c r="E12" s="9">
        <v>1</v>
      </c>
    </row>
    <row r="13" spans="2:5" ht="13.9" customHeight="1" x14ac:dyDescent="0.4">
      <c r="B13" s="4" t="s">
        <v>54</v>
      </c>
      <c r="C13" s="9">
        <v>0</v>
      </c>
      <c r="D13" s="9">
        <v>1</v>
      </c>
      <c r="E13" s="9">
        <v>1</v>
      </c>
    </row>
    <row r="14" spans="2:5" ht="13.9" customHeight="1" x14ac:dyDescent="0.4">
      <c r="B14" s="4" t="s">
        <v>55</v>
      </c>
      <c r="C14" s="9">
        <f>SUM(C4:C13)</f>
        <v>262</v>
      </c>
      <c r="D14" s="9">
        <f>SUM(D4:D13)</f>
        <v>219</v>
      </c>
      <c r="E14" s="9">
        <f>SUM(E4:E13)</f>
        <v>444</v>
      </c>
    </row>
  </sheetData>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view="pageBreakPreview" zoomScale="60" zoomScaleNormal="100" workbookViewId="0">
      <selection activeCell="N24" sqref="N24"/>
    </sheetView>
  </sheetViews>
  <sheetFormatPr defaultColWidth="8.875" defaultRowHeight="13.9" customHeight="1" x14ac:dyDescent="0.4"/>
  <cols>
    <col min="1" max="1" width="8.875" style="2" customWidth="1"/>
    <col min="2" max="2" width="13.625" style="2" bestFit="1" customWidth="1"/>
    <col min="3" max="4" width="16.875" style="2" customWidth="1"/>
    <col min="5" max="16384" width="8.875" style="2"/>
  </cols>
  <sheetData>
    <row r="1" spans="2:4" ht="13.9" customHeight="1" x14ac:dyDescent="0.4">
      <c r="B1" s="25" t="s">
        <v>56</v>
      </c>
    </row>
    <row r="2" spans="2:4" ht="13.9" customHeight="1" x14ac:dyDescent="0.4">
      <c r="D2" s="11" t="s">
        <v>17</v>
      </c>
    </row>
    <row r="3" spans="2:4" ht="39.75" customHeight="1" x14ac:dyDescent="0.4">
      <c r="B3" s="7" t="s">
        <v>39</v>
      </c>
      <c r="C3" s="7" t="s">
        <v>57</v>
      </c>
      <c r="D3" s="7" t="s">
        <v>58</v>
      </c>
    </row>
    <row r="4" spans="2:4" ht="13.9" customHeight="1" x14ac:dyDescent="0.4">
      <c r="B4" s="4" t="s">
        <v>59</v>
      </c>
      <c r="C4" s="9">
        <v>197</v>
      </c>
      <c r="D4" s="9">
        <v>23</v>
      </c>
    </row>
    <row r="5" spans="2:4" ht="13.9" customHeight="1" x14ac:dyDescent="0.4">
      <c r="B5" s="4" t="s">
        <v>46</v>
      </c>
      <c r="C5" s="9">
        <v>297</v>
      </c>
      <c r="D5" s="9">
        <v>23</v>
      </c>
    </row>
    <row r="6" spans="2:4" ht="13.9" customHeight="1" x14ac:dyDescent="0.4">
      <c r="B6" s="4" t="s">
        <v>47</v>
      </c>
      <c r="C6" s="9">
        <v>120</v>
      </c>
      <c r="D6" s="9">
        <v>14</v>
      </c>
    </row>
    <row r="7" spans="2:4" ht="13.9" customHeight="1" x14ac:dyDescent="0.4">
      <c r="B7" s="4" t="s">
        <v>48</v>
      </c>
      <c r="C7" s="9">
        <v>95</v>
      </c>
      <c r="D7" s="9">
        <v>5</v>
      </c>
    </row>
    <row r="8" spans="2:4" ht="13.9" customHeight="1" x14ac:dyDescent="0.4">
      <c r="B8" s="4" t="s">
        <v>49</v>
      </c>
      <c r="C8" s="9">
        <v>92</v>
      </c>
      <c r="D8" s="9">
        <v>4</v>
      </c>
    </row>
    <row r="9" spans="2:4" ht="13.9" customHeight="1" x14ac:dyDescent="0.4">
      <c r="B9" s="4" t="s">
        <v>50</v>
      </c>
      <c r="C9" s="9">
        <v>94</v>
      </c>
      <c r="D9" s="9">
        <v>8</v>
      </c>
    </row>
    <row r="10" spans="2:4" ht="13.9" customHeight="1" x14ac:dyDescent="0.4">
      <c r="B10" s="4" t="s">
        <v>51</v>
      </c>
      <c r="C10" s="9">
        <v>63</v>
      </c>
      <c r="D10" s="9">
        <v>4</v>
      </c>
    </row>
    <row r="11" spans="2:4" ht="13.9" customHeight="1" x14ac:dyDescent="0.4">
      <c r="B11" s="4" t="s">
        <v>52</v>
      </c>
      <c r="C11" s="9">
        <v>10</v>
      </c>
      <c r="D11" s="9">
        <v>0</v>
      </c>
    </row>
    <row r="12" spans="2:4" ht="13.9" customHeight="1" x14ac:dyDescent="0.4">
      <c r="B12" s="4" t="s">
        <v>53</v>
      </c>
      <c r="C12" s="9">
        <v>3</v>
      </c>
      <c r="D12" s="9">
        <v>2</v>
      </c>
    </row>
    <row r="13" spans="2:4" ht="13.9" customHeight="1" x14ac:dyDescent="0.4">
      <c r="B13" s="4" t="s">
        <v>54</v>
      </c>
      <c r="C13" s="9">
        <v>4</v>
      </c>
      <c r="D13" s="9">
        <v>2</v>
      </c>
    </row>
    <row r="14" spans="2:4" ht="13.9" customHeight="1" x14ac:dyDescent="0.4">
      <c r="B14" s="4" t="s">
        <v>55</v>
      </c>
      <c r="C14" s="9">
        <f>SUM(C4:C13)</f>
        <v>975</v>
      </c>
      <c r="D14" s="9">
        <f>SUM(D4:D13)</f>
        <v>85</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4"/>
  <sheetViews>
    <sheetView view="pageBreakPreview" zoomScale="60" zoomScaleNormal="100" workbookViewId="0">
      <selection activeCell="N24" sqref="N24"/>
    </sheetView>
  </sheetViews>
  <sheetFormatPr defaultRowHeight="18.75" x14ac:dyDescent="0.4"/>
  <cols>
    <col min="2" max="2" width="13.5" bestFit="1" customWidth="1"/>
  </cols>
  <sheetData>
    <row r="1" spans="2:7" x14ac:dyDescent="0.4">
      <c r="B1" s="25" t="s">
        <v>38</v>
      </c>
    </row>
    <row r="2" spans="2:7" x14ac:dyDescent="0.4">
      <c r="G2" s="12" t="s">
        <v>17</v>
      </c>
    </row>
    <row r="3" spans="2:7" ht="108" x14ac:dyDescent="0.4">
      <c r="B3" s="26" t="s">
        <v>39</v>
      </c>
      <c r="C3" s="26" t="s">
        <v>40</v>
      </c>
      <c r="D3" s="26" t="s">
        <v>41</v>
      </c>
      <c r="E3" s="26" t="s">
        <v>42</v>
      </c>
      <c r="F3" s="26" t="s">
        <v>43</v>
      </c>
      <c r="G3" s="26" t="s">
        <v>44</v>
      </c>
    </row>
    <row r="4" spans="2:7" x14ac:dyDescent="0.4">
      <c r="B4" s="27" t="s">
        <v>45</v>
      </c>
      <c r="C4" s="28">
        <v>1</v>
      </c>
      <c r="D4" s="28">
        <v>207</v>
      </c>
      <c r="E4" s="28">
        <v>5</v>
      </c>
      <c r="F4" s="28">
        <v>4</v>
      </c>
      <c r="G4" s="28">
        <v>1</v>
      </c>
    </row>
    <row r="5" spans="2:7" x14ac:dyDescent="0.4">
      <c r="B5" s="21" t="s">
        <v>46</v>
      </c>
      <c r="C5" s="28">
        <v>2</v>
      </c>
      <c r="D5" s="28">
        <v>299</v>
      </c>
      <c r="E5" s="28">
        <v>6</v>
      </c>
      <c r="F5" s="28">
        <v>8</v>
      </c>
      <c r="G5" s="28">
        <v>1</v>
      </c>
    </row>
    <row r="6" spans="2:7" x14ac:dyDescent="0.4">
      <c r="B6" s="21" t="s">
        <v>47</v>
      </c>
      <c r="C6" s="28">
        <v>2</v>
      </c>
      <c r="D6" s="28">
        <v>123</v>
      </c>
      <c r="E6" s="28">
        <v>1</v>
      </c>
      <c r="F6" s="28">
        <v>3</v>
      </c>
      <c r="G6" s="28">
        <v>1</v>
      </c>
    </row>
    <row r="7" spans="2:7" x14ac:dyDescent="0.4">
      <c r="B7" s="21" t="s">
        <v>48</v>
      </c>
      <c r="C7" s="28">
        <v>0</v>
      </c>
      <c r="D7" s="28">
        <v>83</v>
      </c>
      <c r="E7" s="28">
        <v>4</v>
      </c>
      <c r="F7" s="28">
        <v>5</v>
      </c>
      <c r="G7" s="28">
        <v>1</v>
      </c>
    </row>
    <row r="8" spans="2:7" x14ac:dyDescent="0.4">
      <c r="B8" s="21" t="s">
        <v>49</v>
      </c>
      <c r="C8" s="28">
        <v>1</v>
      </c>
      <c r="D8" s="28">
        <v>86</v>
      </c>
      <c r="E8" s="28">
        <v>2</v>
      </c>
      <c r="F8" s="28">
        <v>3</v>
      </c>
      <c r="G8" s="28">
        <v>1</v>
      </c>
    </row>
    <row r="9" spans="2:7" x14ac:dyDescent="0.4">
      <c r="B9" s="21" t="s">
        <v>50</v>
      </c>
      <c r="C9" s="28">
        <v>2</v>
      </c>
      <c r="D9" s="28">
        <v>88</v>
      </c>
      <c r="E9" s="28">
        <v>2</v>
      </c>
      <c r="F9" s="28">
        <v>4</v>
      </c>
      <c r="G9" s="28">
        <v>1</v>
      </c>
    </row>
    <row r="10" spans="2:7" x14ac:dyDescent="0.4">
      <c r="B10" s="21" t="s">
        <v>51</v>
      </c>
      <c r="C10" s="28">
        <v>0</v>
      </c>
      <c r="D10" s="28">
        <v>56</v>
      </c>
      <c r="E10" s="28">
        <v>1</v>
      </c>
      <c r="F10" s="28">
        <v>1</v>
      </c>
      <c r="G10" s="28">
        <v>0</v>
      </c>
    </row>
    <row r="11" spans="2:7" x14ac:dyDescent="0.4">
      <c r="B11" s="21" t="s">
        <v>52</v>
      </c>
      <c r="C11" s="28">
        <v>0</v>
      </c>
      <c r="D11" s="28">
        <v>9</v>
      </c>
      <c r="E11" s="28">
        <v>0</v>
      </c>
      <c r="F11" s="28">
        <v>0</v>
      </c>
      <c r="G11" s="28">
        <v>0</v>
      </c>
    </row>
    <row r="12" spans="2:7" x14ac:dyDescent="0.4">
      <c r="B12" s="21" t="s">
        <v>53</v>
      </c>
      <c r="C12" s="28">
        <v>0</v>
      </c>
      <c r="D12" s="28">
        <v>3</v>
      </c>
      <c r="E12" s="28">
        <v>1</v>
      </c>
      <c r="F12" s="28">
        <v>0</v>
      </c>
      <c r="G12" s="28">
        <v>0</v>
      </c>
    </row>
    <row r="13" spans="2:7" x14ac:dyDescent="0.4">
      <c r="B13" s="21" t="s">
        <v>54</v>
      </c>
      <c r="C13" s="28">
        <v>0</v>
      </c>
      <c r="D13" s="28">
        <v>4</v>
      </c>
      <c r="E13" s="28">
        <v>1</v>
      </c>
      <c r="F13" s="28">
        <v>0</v>
      </c>
      <c r="G13" s="28">
        <v>0</v>
      </c>
    </row>
    <row r="14" spans="2:7" x14ac:dyDescent="0.4">
      <c r="B14" s="21" t="s">
        <v>55</v>
      </c>
      <c r="C14" s="27">
        <f>SUM(C4:C13)</f>
        <v>8</v>
      </c>
      <c r="D14" s="27">
        <f>SUM(D4:D13)</f>
        <v>958</v>
      </c>
      <c r="E14" s="27">
        <f>SUM(E4:E13)</f>
        <v>23</v>
      </c>
      <c r="F14" s="27">
        <f>SUM(F4:F13)</f>
        <v>28</v>
      </c>
      <c r="G14" s="27">
        <f>SUM(G4:G13)</f>
        <v>6</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7"/>
  <sheetViews>
    <sheetView view="pageBreakPreview" zoomScale="60" zoomScaleNormal="100" workbookViewId="0">
      <selection activeCell="N24" sqref="N24"/>
    </sheetView>
  </sheetViews>
  <sheetFormatPr defaultColWidth="8.875" defaultRowHeight="13.9" customHeight="1" x14ac:dyDescent="0.4"/>
  <cols>
    <col min="1" max="1" width="8.875" style="2" customWidth="1"/>
    <col min="2" max="2" width="13.125" style="2" bestFit="1" customWidth="1"/>
    <col min="3" max="3" width="27.625" style="2" bestFit="1" customWidth="1"/>
    <col min="4" max="16384" width="8.875" style="2"/>
  </cols>
  <sheetData>
    <row r="1" spans="2:3" ht="13.9" customHeight="1" x14ac:dyDescent="0.4">
      <c r="B1" s="1" t="s">
        <v>31</v>
      </c>
    </row>
    <row r="2" spans="2:3" ht="13.9" customHeight="1" x14ac:dyDescent="0.4">
      <c r="C2" s="11" t="s">
        <v>17</v>
      </c>
    </row>
    <row r="3" spans="2:3" ht="13.9" customHeight="1" x14ac:dyDescent="0.4">
      <c r="B3" s="3" t="s">
        <v>32</v>
      </c>
      <c r="C3" s="3" t="s">
        <v>33</v>
      </c>
    </row>
    <row r="4" spans="2:3" ht="13.9" customHeight="1" x14ac:dyDescent="0.4">
      <c r="B4" s="24" t="s">
        <v>34</v>
      </c>
      <c r="C4" s="17">
        <v>183</v>
      </c>
    </row>
    <row r="5" spans="2:3" ht="13.9" customHeight="1" x14ac:dyDescent="0.4">
      <c r="B5" s="24" t="s">
        <v>35</v>
      </c>
      <c r="C5" s="17">
        <v>96</v>
      </c>
    </row>
    <row r="6" spans="2:3" ht="13.9" customHeight="1" x14ac:dyDescent="0.4">
      <c r="B6" s="24" t="s">
        <v>36</v>
      </c>
      <c r="C6" s="17">
        <v>51</v>
      </c>
    </row>
    <row r="7" spans="2:3" ht="13.9" customHeight="1" x14ac:dyDescent="0.4">
      <c r="B7" s="24" t="s">
        <v>37</v>
      </c>
      <c r="C7" s="17">
        <v>132</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7"/>
  <sheetViews>
    <sheetView workbookViewId="0">
      <selection activeCell="N24" sqref="N24"/>
    </sheetView>
  </sheetViews>
  <sheetFormatPr defaultRowHeight="13.9" customHeight="1" x14ac:dyDescent="0.4"/>
  <cols>
    <col min="1" max="1" width="9" style="125"/>
    <col min="2" max="2" width="9" style="154"/>
    <col min="3" max="4" width="14.5" style="125" customWidth="1"/>
    <col min="5" max="5" width="17.25" style="125" bestFit="1" customWidth="1"/>
    <col min="6" max="16384" width="9" style="125"/>
  </cols>
  <sheetData>
    <row r="1" spans="2:5" ht="13.9" customHeight="1" x14ac:dyDescent="0.4">
      <c r="B1" s="153" t="s">
        <v>433</v>
      </c>
    </row>
    <row r="2" spans="2:5" ht="13.9" customHeight="1" x14ac:dyDescent="0.4">
      <c r="E2" s="155" t="s">
        <v>154</v>
      </c>
    </row>
    <row r="3" spans="2:5" ht="11.25" x14ac:dyDescent="0.4">
      <c r="B3" s="167" t="s">
        <v>65</v>
      </c>
      <c r="C3" s="172" t="s">
        <v>66</v>
      </c>
      <c r="D3" s="172" t="s">
        <v>434</v>
      </c>
      <c r="E3" s="172" t="s">
        <v>67</v>
      </c>
    </row>
    <row r="4" spans="2:5" ht="13.9" customHeight="1" x14ac:dyDescent="0.4">
      <c r="B4" s="157" t="s">
        <v>69</v>
      </c>
      <c r="C4" s="179">
        <v>5603</v>
      </c>
      <c r="D4" s="179">
        <v>1898</v>
      </c>
      <c r="E4" s="179">
        <v>3826</v>
      </c>
    </row>
    <row r="5" spans="2:5" ht="13.9" customHeight="1" x14ac:dyDescent="0.4">
      <c r="B5" s="157" t="s">
        <v>70</v>
      </c>
      <c r="C5" s="179">
        <v>1889</v>
      </c>
      <c r="D5" s="179">
        <v>536</v>
      </c>
      <c r="E5" s="179">
        <v>605</v>
      </c>
    </row>
    <row r="6" spans="2:5" ht="13.9" customHeight="1" x14ac:dyDescent="0.4">
      <c r="B6" s="157" t="s">
        <v>71</v>
      </c>
      <c r="C6" s="179">
        <v>4018</v>
      </c>
      <c r="D6" s="179">
        <v>1025</v>
      </c>
      <c r="E6" s="179">
        <v>1359</v>
      </c>
    </row>
    <row r="7" spans="2:5" ht="13.9" customHeight="1" x14ac:dyDescent="0.4">
      <c r="B7" s="157" t="s">
        <v>72</v>
      </c>
      <c r="C7" s="179">
        <v>2482</v>
      </c>
      <c r="D7" s="179">
        <v>563</v>
      </c>
      <c r="E7" s="179">
        <v>414</v>
      </c>
    </row>
    <row r="8" spans="2:5" ht="13.9" customHeight="1" x14ac:dyDescent="0.4">
      <c r="B8" s="157" t="s">
        <v>73</v>
      </c>
      <c r="C8" s="179">
        <v>687</v>
      </c>
      <c r="D8" s="179">
        <v>179</v>
      </c>
      <c r="E8" s="179">
        <v>584</v>
      </c>
    </row>
    <row r="9" spans="2:5" ht="13.9" customHeight="1" x14ac:dyDescent="0.4">
      <c r="B9" s="157" t="s">
        <v>74</v>
      </c>
      <c r="C9" s="179">
        <v>304</v>
      </c>
      <c r="D9" s="179">
        <v>48</v>
      </c>
      <c r="E9" s="179">
        <v>234</v>
      </c>
    </row>
    <row r="10" spans="2:5" ht="13.9" customHeight="1" x14ac:dyDescent="0.4">
      <c r="B10" s="157" t="s">
        <v>75</v>
      </c>
      <c r="C10" s="179">
        <v>412</v>
      </c>
      <c r="D10" s="179">
        <v>103</v>
      </c>
      <c r="E10" s="179">
        <v>385</v>
      </c>
    </row>
    <row r="11" spans="2:5" ht="13.9" customHeight="1" x14ac:dyDescent="0.4">
      <c r="B11" s="157" t="s">
        <v>76</v>
      </c>
      <c r="C11" s="179">
        <v>1228</v>
      </c>
      <c r="D11" s="179">
        <v>547</v>
      </c>
      <c r="E11" s="179">
        <v>672</v>
      </c>
    </row>
    <row r="12" spans="2:5" ht="13.9" customHeight="1" x14ac:dyDescent="0.4">
      <c r="B12" s="157" t="s">
        <v>77</v>
      </c>
      <c r="C12" s="179">
        <v>4042</v>
      </c>
      <c r="D12" s="179">
        <v>1278</v>
      </c>
      <c r="E12" s="179">
        <v>2742</v>
      </c>
    </row>
    <row r="13" spans="2:5" ht="13.9" customHeight="1" x14ac:dyDescent="0.4">
      <c r="B13" s="157" t="s">
        <v>78</v>
      </c>
      <c r="C13" s="179">
        <v>1758</v>
      </c>
      <c r="D13" s="179">
        <v>739</v>
      </c>
      <c r="E13" s="179">
        <v>29</v>
      </c>
    </row>
    <row r="14" spans="2:5" ht="13.9" customHeight="1" x14ac:dyDescent="0.4">
      <c r="B14" s="157" t="s">
        <v>79</v>
      </c>
      <c r="C14" s="179">
        <v>90</v>
      </c>
      <c r="D14" s="179">
        <v>49</v>
      </c>
      <c r="E14" s="179">
        <v>69</v>
      </c>
    </row>
    <row r="15" spans="2:5" ht="13.9" customHeight="1" x14ac:dyDescent="0.4">
      <c r="B15" s="157" t="s">
        <v>80</v>
      </c>
      <c r="C15" s="179">
        <v>3306</v>
      </c>
      <c r="D15" s="179">
        <v>1505</v>
      </c>
      <c r="E15" s="179">
        <v>2628</v>
      </c>
    </row>
    <row r="16" spans="2:5" ht="13.9" customHeight="1" x14ac:dyDescent="0.4">
      <c r="B16" s="157" t="s">
        <v>81</v>
      </c>
      <c r="C16" s="179">
        <v>1340</v>
      </c>
      <c r="D16" s="179">
        <v>637</v>
      </c>
      <c r="E16" s="179">
        <v>816</v>
      </c>
    </row>
    <row r="17" spans="2:5" ht="13.9" customHeight="1" x14ac:dyDescent="0.4">
      <c r="B17" s="157" t="s">
        <v>82</v>
      </c>
      <c r="C17" s="179">
        <v>1417</v>
      </c>
      <c r="D17" s="179">
        <v>636</v>
      </c>
      <c r="E17" s="179">
        <v>1139</v>
      </c>
    </row>
    <row r="18" spans="2:5" ht="13.9" customHeight="1" x14ac:dyDescent="0.4">
      <c r="B18" s="157" t="s">
        <v>83</v>
      </c>
      <c r="C18" s="179">
        <v>780</v>
      </c>
      <c r="D18" s="179">
        <v>149</v>
      </c>
      <c r="E18" s="179">
        <v>581</v>
      </c>
    </row>
    <row r="19" spans="2:5" ht="13.9" customHeight="1" x14ac:dyDescent="0.4">
      <c r="B19" s="157" t="s">
        <v>84</v>
      </c>
      <c r="C19" s="179">
        <v>1418</v>
      </c>
      <c r="D19" s="179">
        <v>661</v>
      </c>
      <c r="E19" s="179">
        <v>769</v>
      </c>
    </row>
    <row r="20" spans="2:5" ht="13.9" customHeight="1" x14ac:dyDescent="0.4">
      <c r="B20" s="157" t="s">
        <v>85</v>
      </c>
      <c r="C20" s="179">
        <v>1756</v>
      </c>
      <c r="D20" s="179">
        <v>482</v>
      </c>
      <c r="E20" s="179">
        <v>801</v>
      </c>
    </row>
    <row r="21" spans="2:5" ht="13.9" customHeight="1" x14ac:dyDescent="0.4">
      <c r="B21" s="157" t="s">
        <v>86</v>
      </c>
      <c r="C21" s="179">
        <v>447</v>
      </c>
      <c r="D21" s="179">
        <v>189</v>
      </c>
      <c r="E21" s="179">
        <v>384</v>
      </c>
    </row>
    <row r="22" spans="2:5" ht="13.9" customHeight="1" x14ac:dyDescent="0.4">
      <c r="B22" s="157" t="s">
        <v>87</v>
      </c>
      <c r="C22" s="179">
        <v>925</v>
      </c>
      <c r="D22" s="179">
        <v>385</v>
      </c>
      <c r="E22" s="179">
        <v>163</v>
      </c>
    </row>
    <row r="23" spans="2:5" ht="13.9" customHeight="1" x14ac:dyDescent="0.4">
      <c r="B23" s="157" t="s">
        <v>88</v>
      </c>
      <c r="C23" s="179">
        <v>1963</v>
      </c>
      <c r="D23" s="179">
        <v>557</v>
      </c>
      <c r="E23" s="179">
        <v>1794</v>
      </c>
    </row>
    <row r="24" spans="2:5" ht="13.9" customHeight="1" x14ac:dyDescent="0.4">
      <c r="B24" s="157" t="s">
        <v>89</v>
      </c>
      <c r="C24" s="179">
        <v>947</v>
      </c>
      <c r="D24" s="179">
        <v>470</v>
      </c>
      <c r="E24" s="179">
        <v>801</v>
      </c>
    </row>
    <row r="25" spans="2:5" ht="13.9" customHeight="1" x14ac:dyDescent="0.4">
      <c r="B25" s="157" t="s">
        <v>90</v>
      </c>
      <c r="C25" s="179">
        <v>1006</v>
      </c>
      <c r="D25" s="179">
        <v>298</v>
      </c>
      <c r="E25" s="179">
        <v>388</v>
      </c>
    </row>
    <row r="26" spans="2:5" ht="13.9" customHeight="1" x14ac:dyDescent="0.4">
      <c r="B26" s="157" t="s">
        <v>91</v>
      </c>
      <c r="C26" s="179">
        <v>1185</v>
      </c>
      <c r="D26" s="179">
        <v>517</v>
      </c>
      <c r="E26" s="179">
        <v>355</v>
      </c>
    </row>
    <row r="27" spans="2:5" ht="13.9" customHeight="1" x14ac:dyDescent="0.4">
      <c r="B27" s="157" t="s">
        <v>92</v>
      </c>
      <c r="C27" s="179">
        <v>3447</v>
      </c>
      <c r="D27" s="179">
        <v>395</v>
      </c>
      <c r="E27" s="179">
        <v>190</v>
      </c>
    </row>
    <row r="28" spans="2:5" ht="13.9" customHeight="1" x14ac:dyDescent="0.4">
      <c r="B28" s="157" t="s">
        <v>93</v>
      </c>
      <c r="C28" s="179">
        <v>1026</v>
      </c>
      <c r="D28" s="179">
        <v>493</v>
      </c>
      <c r="E28" s="179">
        <v>120</v>
      </c>
    </row>
    <row r="29" spans="2:5" ht="13.9" customHeight="1" x14ac:dyDescent="0.4">
      <c r="B29" s="157" t="s">
        <v>94</v>
      </c>
      <c r="C29" s="179">
        <v>1869</v>
      </c>
      <c r="D29" s="179">
        <v>793</v>
      </c>
      <c r="E29" s="179">
        <v>1093</v>
      </c>
    </row>
    <row r="30" spans="2:5" ht="13.9" customHeight="1" x14ac:dyDescent="0.4">
      <c r="B30" s="157" t="s">
        <v>95</v>
      </c>
      <c r="C30" s="179">
        <v>160</v>
      </c>
      <c r="D30" s="179">
        <v>71</v>
      </c>
      <c r="E30" s="179">
        <v>131</v>
      </c>
    </row>
    <row r="31" spans="2:5" ht="13.9" customHeight="1" x14ac:dyDescent="0.4">
      <c r="B31" s="157" t="s">
        <v>96</v>
      </c>
      <c r="C31" s="179">
        <v>3191</v>
      </c>
      <c r="D31" s="179">
        <v>1435</v>
      </c>
      <c r="E31" s="179">
        <v>2564</v>
      </c>
    </row>
    <row r="32" spans="2:5" ht="13.9" customHeight="1" x14ac:dyDescent="0.4">
      <c r="B32" s="157" t="s">
        <v>97</v>
      </c>
      <c r="C32" s="179">
        <v>4853</v>
      </c>
      <c r="D32" s="179">
        <v>1521</v>
      </c>
      <c r="E32" s="179">
        <v>908</v>
      </c>
    </row>
    <row r="33" spans="2:6" ht="13.9" customHeight="1" x14ac:dyDescent="0.4">
      <c r="B33" s="157" t="s">
        <v>98</v>
      </c>
      <c r="C33" s="179">
        <v>5211</v>
      </c>
      <c r="D33" s="179">
        <v>1959</v>
      </c>
      <c r="E33" s="179">
        <v>2630</v>
      </c>
    </row>
    <row r="34" spans="2:6" ht="13.9" customHeight="1" x14ac:dyDescent="0.4">
      <c r="B34" s="157" t="s">
        <v>99</v>
      </c>
      <c r="C34" s="179">
        <v>1325</v>
      </c>
      <c r="D34" s="179">
        <v>691</v>
      </c>
      <c r="E34" s="179">
        <v>639</v>
      </c>
    </row>
    <row r="35" spans="2:6" ht="13.9" customHeight="1" x14ac:dyDescent="0.4">
      <c r="B35" s="157" t="s">
        <v>100</v>
      </c>
      <c r="C35" s="179">
        <v>1076</v>
      </c>
      <c r="D35" s="179">
        <v>672</v>
      </c>
      <c r="E35" s="179">
        <v>660</v>
      </c>
    </row>
    <row r="36" spans="2:6" ht="13.9" customHeight="1" x14ac:dyDescent="0.4">
      <c r="B36" s="157" t="s">
        <v>101</v>
      </c>
      <c r="C36" s="179">
        <v>2761</v>
      </c>
      <c r="D36" s="179">
        <v>1006</v>
      </c>
      <c r="E36" s="179">
        <v>2188</v>
      </c>
    </row>
    <row r="37" spans="2:6" ht="13.9" customHeight="1" x14ac:dyDescent="0.4">
      <c r="B37" s="157" t="s">
        <v>102</v>
      </c>
      <c r="C37" s="179">
        <v>2561</v>
      </c>
      <c r="D37" s="179">
        <v>1287</v>
      </c>
      <c r="E37" s="179">
        <v>1519</v>
      </c>
    </row>
    <row r="38" spans="2:6" ht="13.9" customHeight="1" x14ac:dyDescent="0.4">
      <c r="B38" s="157" t="s">
        <v>103</v>
      </c>
      <c r="C38" s="179">
        <v>3105</v>
      </c>
      <c r="D38" s="179">
        <v>1608</v>
      </c>
      <c r="E38" s="179">
        <v>2127</v>
      </c>
    </row>
    <row r="39" spans="2:6" ht="13.9" customHeight="1" x14ac:dyDescent="0.4">
      <c r="B39" s="157" t="s">
        <v>104</v>
      </c>
      <c r="C39" s="179">
        <v>2856</v>
      </c>
      <c r="D39" s="179">
        <v>1114</v>
      </c>
      <c r="E39" s="179">
        <v>1926</v>
      </c>
    </row>
    <row r="40" spans="2:6" ht="13.9" customHeight="1" x14ac:dyDescent="0.4">
      <c r="B40" s="157" t="s">
        <v>105</v>
      </c>
      <c r="C40" s="179">
        <v>21</v>
      </c>
      <c r="D40" s="179">
        <v>15</v>
      </c>
      <c r="E40" s="179">
        <v>21</v>
      </c>
    </row>
    <row r="41" spans="2:6" ht="13.9" customHeight="1" x14ac:dyDescent="0.4">
      <c r="B41" s="157" t="s">
        <v>106</v>
      </c>
      <c r="C41" s="179">
        <v>274</v>
      </c>
      <c r="D41" s="179">
        <v>132</v>
      </c>
      <c r="E41" s="179">
        <v>150</v>
      </c>
    </row>
    <row r="42" spans="2:6" ht="13.9" customHeight="1" x14ac:dyDescent="0.4">
      <c r="B42" s="157" t="s">
        <v>107</v>
      </c>
      <c r="C42" s="179">
        <v>2114</v>
      </c>
      <c r="D42" s="179">
        <v>393</v>
      </c>
      <c r="E42" s="179">
        <v>1093</v>
      </c>
    </row>
    <row r="43" spans="2:6" ht="13.9" customHeight="1" x14ac:dyDescent="0.4">
      <c r="B43" s="157" t="s">
        <v>108</v>
      </c>
      <c r="C43" s="179">
        <v>4014</v>
      </c>
      <c r="D43" s="179">
        <v>2065</v>
      </c>
      <c r="E43" s="179">
        <v>3236</v>
      </c>
    </row>
    <row r="44" spans="2:6" ht="13.9" customHeight="1" x14ac:dyDescent="0.4">
      <c r="B44" s="157" t="s">
        <v>109</v>
      </c>
      <c r="C44" s="179">
        <v>2868</v>
      </c>
      <c r="D44" s="179">
        <v>833</v>
      </c>
      <c r="E44" s="179">
        <v>1997</v>
      </c>
    </row>
    <row r="45" spans="2:6" ht="13.9" customHeight="1" x14ac:dyDescent="0.4">
      <c r="B45" s="157" t="s">
        <v>110</v>
      </c>
      <c r="C45" s="179">
        <v>5822</v>
      </c>
      <c r="D45" s="179">
        <v>2292</v>
      </c>
      <c r="E45" s="179">
        <v>2613</v>
      </c>
    </row>
    <row r="46" spans="2:6" ht="13.9" customHeight="1" x14ac:dyDescent="0.4">
      <c r="B46" s="157" t="s">
        <v>111</v>
      </c>
      <c r="C46" s="179">
        <v>610</v>
      </c>
      <c r="D46" s="179">
        <v>116</v>
      </c>
      <c r="E46" s="179">
        <v>363</v>
      </c>
    </row>
    <row r="47" spans="2:6" ht="13.9" customHeight="1" x14ac:dyDescent="0.4">
      <c r="B47" s="157" t="s">
        <v>112</v>
      </c>
      <c r="C47" s="174">
        <f>SUM(C4:C46)</f>
        <v>88167</v>
      </c>
      <c r="D47" s="174">
        <f t="shared" ref="D47:E47" si="0">SUM(D4:D46)</f>
        <v>32342</v>
      </c>
      <c r="E47" s="174">
        <f t="shared" si="0"/>
        <v>47706</v>
      </c>
      <c r="F47" s="180"/>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view="pageBreakPreview" zoomScale="60" zoomScaleNormal="100" workbookViewId="0">
      <selection activeCell="N24" sqref="N24"/>
    </sheetView>
  </sheetViews>
  <sheetFormatPr defaultRowHeight="18.75" x14ac:dyDescent="0.4"/>
  <cols>
    <col min="2" max="3" width="11.375" customWidth="1"/>
    <col min="4" max="4" width="13" bestFit="1" customWidth="1"/>
  </cols>
  <sheetData>
    <row r="1" spans="1:4" x14ac:dyDescent="0.4">
      <c r="B1" s="1" t="s">
        <v>25</v>
      </c>
    </row>
    <row r="2" spans="1:4" x14ac:dyDescent="0.4">
      <c r="A2" s="18"/>
      <c r="B2" s="18"/>
      <c r="C2" s="18"/>
      <c r="D2" s="19" t="s">
        <v>17</v>
      </c>
    </row>
    <row r="3" spans="1:4" ht="26.25" customHeight="1" x14ac:dyDescent="0.4">
      <c r="A3" s="18"/>
      <c r="B3" s="20" t="s">
        <v>26</v>
      </c>
      <c r="C3" s="20" t="s">
        <v>27</v>
      </c>
      <c r="D3" s="20" t="s">
        <v>9</v>
      </c>
    </row>
    <row r="4" spans="1:4" x14ac:dyDescent="0.4">
      <c r="B4" s="21" t="s">
        <v>28</v>
      </c>
      <c r="C4" s="22">
        <v>87990</v>
      </c>
      <c r="D4" s="22">
        <v>1056</v>
      </c>
    </row>
    <row r="5" spans="1:4" x14ac:dyDescent="0.4">
      <c r="B5" s="21" t="s">
        <v>29</v>
      </c>
      <c r="C5" s="22">
        <v>2367</v>
      </c>
      <c r="D5" s="22">
        <v>479</v>
      </c>
    </row>
    <row r="7" spans="1:4" x14ac:dyDescent="0.4">
      <c r="B7" s="23" t="s">
        <v>30</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5"/>
  <sheetViews>
    <sheetView view="pageBreakPreview" zoomScale="60" zoomScaleNormal="100" workbookViewId="0">
      <selection activeCell="N24" sqref="N24"/>
    </sheetView>
  </sheetViews>
  <sheetFormatPr defaultColWidth="8.875" defaultRowHeight="13.9" customHeight="1" x14ac:dyDescent="0.4"/>
  <cols>
    <col min="1" max="1" width="8.875" style="2" customWidth="1"/>
    <col min="2" max="2" width="17.375" style="2" customWidth="1"/>
    <col min="3" max="16384" width="8.875" style="2"/>
  </cols>
  <sheetData>
    <row r="1" spans="2:4" ht="13.9" customHeight="1" x14ac:dyDescent="0.4">
      <c r="B1" s="1" t="s">
        <v>23</v>
      </c>
    </row>
    <row r="3" spans="2:4" ht="13.9" customHeight="1" x14ac:dyDescent="0.4">
      <c r="D3" s="11" t="s">
        <v>17</v>
      </c>
    </row>
    <row r="4" spans="2:4" ht="13.9" customHeight="1" x14ac:dyDescent="0.4">
      <c r="B4" s="16"/>
      <c r="C4" s="3" t="s">
        <v>1</v>
      </c>
      <c r="D4" s="3" t="s">
        <v>2</v>
      </c>
    </row>
    <row r="5" spans="2:4" ht="13.9" customHeight="1" x14ac:dyDescent="0.4">
      <c r="B5" s="17" t="s">
        <v>24</v>
      </c>
      <c r="C5" s="17">
        <v>1025</v>
      </c>
      <c r="D5" s="17">
        <v>26</v>
      </c>
    </row>
  </sheetData>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C4"/>
  <sheetViews>
    <sheetView view="pageBreakPreview" zoomScale="60" zoomScaleNormal="100" workbookViewId="0">
      <selection activeCell="N24" sqref="N24"/>
    </sheetView>
  </sheetViews>
  <sheetFormatPr defaultRowHeight="18.75" x14ac:dyDescent="0.4"/>
  <cols>
    <col min="1" max="1" width="8.75" customWidth="1"/>
    <col min="2" max="2" width="23.625" customWidth="1"/>
    <col min="3" max="3" width="19.25" bestFit="1" customWidth="1"/>
    <col min="4" max="4" width="13" bestFit="1" customWidth="1"/>
  </cols>
  <sheetData>
    <row r="1" spans="2:3" x14ac:dyDescent="0.4">
      <c r="B1" s="1" t="s">
        <v>20</v>
      </c>
    </row>
    <row r="2" spans="2:3" x14ac:dyDescent="0.4">
      <c r="C2" s="12" t="s">
        <v>17</v>
      </c>
    </row>
    <row r="3" spans="2:3" x14ac:dyDescent="0.4">
      <c r="B3" s="13" t="s">
        <v>21</v>
      </c>
      <c r="C3" s="14" t="s">
        <v>22</v>
      </c>
    </row>
    <row r="4" spans="2:3" x14ac:dyDescent="0.4">
      <c r="B4" s="15">
        <v>53.535343035343033</v>
      </c>
      <c r="C4" s="15">
        <v>0.4</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D18"/>
  <sheetViews>
    <sheetView view="pageBreakPreview" zoomScale="60" zoomScaleNormal="100" workbookViewId="0">
      <selection activeCell="N24" sqref="N24"/>
    </sheetView>
  </sheetViews>
  <sheetFormatPr defaultColWidth="8.875" defaultRowHeight="13.9" customHeight="1" x14ac:dyDescent="0.4"/>
  <cols>
    <col min="1" max="1" width="8.875" style="2" customWidth="1"/>
    <col min="2" max="2" width="10" style="2" customWidth="1"/>
    <col min="3" max="3" width="15.5" style="2" bestFit="1" customWidth="1"/>
    <col min="4" max="4" width="10.5" style="2" bestFit="1" customWidth="1"/>
    <col min="5" max="5" width="23.625" style="2" customWidth="1"/>
    <col min="6" max="6" width="13.125" style="2" customWidth="1"/>
    <col min="7" max="7" width="19.25" style="2" bestFit="1" customWidth="1"/>
    <col min="8" max="8" width="12.25" style="2" bestFit="1" customWidth="1"/>
    <col min="9" max="16384" width="8.875" style="2"/>
  </cols>
  <sheetData>
    <row r="1" spans="2:4" ht="13.9" customHeight="1" x14ac:dyDescent="0.4">
      <c r="B1" s="1" t="s">
        <v>18</v>
      </c>
    </row>
    <row r="2" spans="2:4" ht="13.9" customHeight="1" x14ac:dyDescent="0.4">
      <c r="D2" s="11" t="s">
        <v>17</v>
      </c>
    </row>
    <row r="3" spans="2:4" ht="13.9" customHeight="1" x14ac:dyDescent="0.4">
      <c r="B3" s="3" t="s">
        <v>0</v>
      </c>
      <c r="C3" s="3" t="s">
        <v>1</v>
      </c>
      <c r="D3" s="3" t="s">
        <v>2</v>
      </c>
    </row>
    <row r="4" spans="2:4" ht="13.9" customHeight="1" x14ac:dyDescent="0.4">
      <c r="B4" s="4" t="s">
        <v>3</v>
      </c>
      <c r="C4" s="5">
        <v>290</v>
      </c>
      <c r="D4" s="6">
        <v>7</v>
      </c>
    </row>
    <row r="5" spans="2:4" ht="13.9" customHeight="1" x14ac:dyDescent="0.4">
      <c r="B5" s="4" t="s">
        <v>4</v>
      </c>
      <c r="C5" s="5">
        <v>14</v>
      </c>
      <c r="D5" s="6">
        <v>6</v>
      </c>
    </row>
    <row r="6" spans="2:4" ht="13.9" customHeight="1" x14ac:dyDescent="0.4">
      <c r="B6" s="4" t="s">
        <v>5</v>
      </c>
      <c r="C6" s="5">
        <v>0</v>
      </c>
      <c r="D6" s="6">
        <v>5</v>
      </c>
    </row>
    <row r="7" spans="2:4" ht="13.9" customHeight="1" x14ac:dyDescent="0.4">
      <c r="B7" s="4" t="s">
        <v>6</v>
      </c>
      <c r="C7" s="5">
        <v>55</v>
      </c>
      <c r="D7" s="6">
        <v>0</v>
      </c>
    </row>
    <row r="8" spans="2:4" ht="13.9" customHeight="1" x14ac:dyDescent="0.4">
      <c r="B8" s="4" t="s">
        <v>7</v>
      </c>
      <c r="C8" s="5">
        <f>SUM(C4:C7)</f>
        <v>359</v>
      </c>
      <c r="D8" s="5">
        <f>SUM(D4:D7)</f>
        <v>18</v>
      </c>
    </row>
    <row r="11" spans="2:4" ht="13.9" customHeight="1" x14ac:dyDescent="0.4">
      <c r="B11" s="1" t="s">
        <v>19</v>
      </c>
    </row>
    <row r="12" spans="2:4" ht="13.9" customHeight="1" x14ac:dyDescent="0.4">
      <c r="D12" s="11" t="s">
        <v>17</v>
      </c>
    </row>
    <row r="13" spans="2:4" ht="13.9" customHeight="1" x14ac:dyDescent="0.4">
      <c r="B13" s="3" t="s">
        <v>0</v>
      </c>
      <c r="C13" s="7" t="s">
        <v>8</v>
      </c>
      <c r="D13" s="7" t="s">
        <v>9</v>
      </c>
    </row>
    <row r="14" spans="2:4" ht="13.9" customHeight="1" x14ac:dyDescent="0.4">
      <c r="B14" s="249" t="s">
        <v>10</v>
      </c>
      <c r="C14" s="8" t="s">
        <v>11</v>
      </c>
      <c r="D14" s="9">
        <v>1</v>
      </c>
    </row>
    <row r="15" spans="2:4" ht="13.9" customHeight="1" x14ac:dyDescent="0.4">
      <c r="B15" s="250"/>
      <c r="C15" s="8" t="s">
        <v>12</v>
      </c>
      <c r="D15" s="9">
        <v>1</v>
      </c>
    </row>
    <row r="16" spans="2:4" ht="13.9" customHeight="1" x14ac:dyDescent="0.4">
      <c r="B16" s="250"/>
      <c r="C16" s="8" t="s">
        <v>13</v>
      </c>
      <c r="D16" s="9">
        <v>2</v>
      </c>
    </row>
    <row r="17" spans="2:4" ht="13.9" customHeight="1" x14ac:dyDescent="0.4">
      <c r="B17" s="251"/>
      <c r="C17" s="8" t="s">
        <v>14</v>
      </c>
      <c r="D17" s="9">
        <v>3</v>
      </c>
    </row>
    <row r="18" spans="2:4" ht="13.9" customHeight="1" x14ac:dyDescent="0.4">
      <c r="B18" s="10" t="s">
        <v>15</v>
      </c>
      <c r="C18" s="8" t="s">
        <v>16</v>
      </c>
      <c r="D18" s="9">
        <v>2</v>
      </c>
    </row>
  </sheetData>
  <mergeCells count="1">
    <mergeCell ref="B14:B17"/>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7"/>
  <sheetViews>
    <sheetView workbookViewId="0">
      <selection activeCell="N24" sqref="N24"/>
    </sheetView>
  </sheetViews>
  <sheetFormatPr defaultRowHeight="13.9" customHeight="1" x14ac:dyDescent="0.4"/>
  <cols>
    <col min="1" max="1" width="9" style="125"/>
    <col min="2" max="2" width="9" style="154"/>
    <col min="3" max="3" width="7.5" style="170" bestFit="1" customWidth="1"/>
    <col min="4" max="4" width="17.25" style="170" bestFit="1" customWidth="1"/>
    <col min="5" max="5" width="13.875" style="175" bestFit="1" customWidth="1"/>
    <col min="6" max="6" width="10.5" style="125" bestFit="1" customWidth="1"/>
    <col min="7" max="16384" width="9" style="125"/>
  </cols>
  <sheetData>
    <row r="1" spans="2:6" ht="13.9" customHeight="1" x14ac:dyDescent="0.4">
      <c r="B1" s="153" t="s">
        <v>432</v>
      </c>
    </row>
    <row r="2" spans="2:6" ht="13.9" customHeight="1" x14ac:dyDescent="0.4">
      <c r="F2" s="155" t="s">
        <v>154</v>
      </c>
    </row>
    <row r="3" spans="2:6" ht="11.25" x14ac:dyDescent="0.4">
      <c r="B3" s="167" t="s">
        <v>65</v>
      </c>
      <c r="C3" s="172" t="s">
        <v>66</v>
      </c>
      <c r="D3" s="172" t="s">
        <v>67</v>
      </c>
      <c r="E3" s="176" t="s">
        <v>68</v>
      </c>
      <c r="F3" s="177" t="s">
        <v>115</v>
      </c>
    </row>
    <row r="4" spans="2:6" ht="13.9" customHeight="1" x14ac:dyDescent="0.4">
      <c r="B4" s="157" t="s">
        <v>69</v>
      </c>
      <c r="C4" s="165">
        <v>5603</v>
      </c>
      <c r="D4" s="165">
        <v>3826</v>
      </c>
      <c r="E4" s="178">
        <v>0.68284847403176874</v>
      </c>
      <c r="F4" s="165">
        <v>138</v>
      </c>
    </row>
    <row r="5" spans="2:6" ht="13.9" customHeight="1" x14ac:dyDescent="0.4">
      <c r="B5" s="157" t="s">
        <v>70</v>
      </c>
      <c r="C5" s="165">
        <v>1889</v>
      </c>
      <c r="D5" s="165">
        <v>605</v>
      </c>
      <c r="E5" s="178">
        <v>0.32027527792482796</v>
      </c>
      <c r="F5" s="165">
        <v>30</v>
      </c>
    </row>
    <row r="6" spans="2:6" ht="13.9" customHeight="1" x14ac:dyDescent="0.4">
      <c r="B6" s="157" t="s">
        <v>71</v>
      </c>
      <c r="C6" s="165">
        <v>4018</v>
      </c>
      <c r="D6" s="165">
        <v>1359</v>
      </c>
      <c r="E6" s="178">
        <v>0.33822797411647587</v>
      </c>
      <c r="F6" s="165">
        <v>28</v>
      </c>
    </row>
    <row r="7" spans="2:6" ht="13.9" customHeight="1" x14ac:dyDescent="0.4">
      <c r="B7" s="157" t="s">
        <v>72</v>
      </c>
      <c r="C7" s="165">
        <v>2482</v>
      </c>
      <c r="D7" s="165">
        <v>414</v>
      </c>
      <c r="E7" s="178">
        <v>0.16680096696212732</v>
      </c>
      <c r="F7" s="165">
        <v>19</v>
      </c>
    </row>
    <row r="8" spans="2:6" ht="13.9" customHeight="1" x14ac:dyDescent="0.4">
      <c r="B8" s="157" t="s">
        <v>73</v>
      </c>
      <c r="C8" s="165">
        <v>687</v>
      </c>
      <c r="D8" s="165">
        <v>584</v>
      </c>
      <c r="E8" s="178">
        <v>0.85007278020378452</v>
      </c>
      <c r="F8" s="165">
        <v>20</v>
      </c>
    </row>
    <row r="9" spans="2:6" ht="13.9" customHeight="1" x14ac:dyDescent="0.4">
      <c r="B9" s="157" t="s">
        <v>74</v>
      </c>
      <c r="C9" s="165">
        <v>304</v>
      </c>
      <c r="D9" s="165">
        <v>234</v>
      </c>
      <c r="E9" s="178">
        <v>0.76973684210526316</v>
      </c>
      <c r="F9" s="165">
        <v>8</v>
      </c>
    </row>
    <row r="10" spans="2:6" ht="13.9" customHeight="1" x14ac:dyDescent="0.4">
      <c r="B10" s="157" t="s">
        <v>75</v>
      </c>
      <c r="C10" s="165">
        <v>412</v>
      </c>
      <c r="D10" s="165">
        <v>385</v>
      </c>
      <c r="E10" s="178">
        <v>0.93446601941747576</v>
      </c>
      <c r="F10" s="165">
        <v>9</v>
      </c>
    </row>
    <row r="11" spans="2:6" ht="13.9" customHeight="1" x14ac:dyDescent="0.4">
      <c r="B11" s="157" t="s">
        <v>76</v>
      </c>
      <c r="C11" s="165">
        <v>1228</v>
      </c>
      <c r="D11" s="165">
        <v>672</v>
      </c>
      <c r="E11" s="178">
        <v>0.54723127035830621</v>
      </c>
      <c r="F11" s="165">
        <v>21</v>
      </c>
    </row>
    <row r="12" spans="2:6" ht="13.9" customHeight="1" x14ac:dyDescent="0.4">
      <c r="B12" s="157" t="s">
        <v>77</v>
      </c>
      <c r="C12" s="165">
        <v>4042</v>
      </c>
      <c r="D12" s="165">
        <v>2742</v>
      </c>
      <c r="E12" s="178">
        <v>0.67837704106877783</v>
      </c>
      <c r="F12" s="165">
        <v>26</v>
      </c>
    </row>
    <row r="13" spans="2:6" ht="13.9" customHeight="1" x14ac:dyDescent="0.4">
      <c r="B13" s="157" t="s">
        <v>78</v>
      </c>
      <c r="C13" s="165">
        <v>1758</v>
      </c>
      <c r="D13" s="165">
        <v>29</v>
      </c>
      <c r="E13" s="178">
        <v>1.6496018202502846E-2</v>
      </c>
      <c r="F13" s="165">
        <v>11</v>
      </c>
    </row>
    <row r="14" spans="2:6" ht="13.9" customHeight="1" x14ac:dyDescent="0.4">
      <c r="B14" s="157" t="s">
        <v>79</v>
      </c>
      <c r="C14" s="165">
        <v>90</v>
      </c>
      <c r="D14" s="165">
        <v>69</v>
      </c>
      <c r="E14" s="178">
        <v>0.76666666666666672</v>
      </c>
      <c r="F14" s="165">
        <v>2</v>
      </c>
    </row>
    <row r="15" spans="2:6" ht="13.9" customHeight="1" x14ac:dyDescent="0.4">
      <c r="B15" s="157" t="s">
        <v>80</v>
      </c>
      <c r="C15" s="165">
        <v>3306</v>
      </c>
      <c r="D15" s="165">
        <v>2628</v>
      </c>
      <c r="E15" s="178">
        <v>0.79491833030852999</v>
      </c>
      <c r="F15" s="165">
        <v>46</v>
      </c>
    </row>
    <row r="16" spans="2:6" ht="13.9" customHeight="1" x14ac:dyDescent="0.4">
      <c r="B16" s="157" t="s">
        <v>81</v>
      </c>
      <c r="C16" s="165">
        <v>1340</v>
      </c>
      <c r="D16" s="165">
        <v>816</v>
      </c>
      <c r="E16" s="178">
        <v>0.60895522388059697</v>
      </c>
      <c r="F16" s="165">
        <v>20</v>
      </c>
    </row>
    <row r="17" spans="2:6" ht="13.9" customHeight="1" x14ac:dyDescent="0.4">
      <c r="B17" s="157" t="s">
        <v>82</v>
      </c>
      <c r="C17" s="165">
        <v>1417</v>
      </c>
      <c r="D17" s="165">
        <v>1139</v>
      </c>
      <c r="E17" s="178">
        <v>0.80381086803105151</v>
      </c>
      <c r="F17" s="165">
        <v>12</v>
      </c>
    </row>
    <row r="18" spans="2:6" ht="13.9" customHeight="1" x14ac:dyDescent="0.4">
      <c r="B18" s="157" t="s">
        <v>83</v>
      </c>
      <c r="C18" s="165">
        <v>780</v>
      </c>
      <c r="D18" s="165">
        <v>581</v>
      </c>
      <c r="E18" s="178">
        <v>0.74487179487179489</v>
      </c>
      <c r="F18" s="165">
        <v>10</v>
      </c>
    </row>
    <row r="19" spans="2:6" ht="13.9" customHeight="1" x14ac:dyDescent="0.4">
      <c r="B19" s="157" t="s">
        <v>84</v>
      </c>
      <c r="C19" s="165">
        <v>1418</v>
      </c>
      <c r="D19" s="165">
        <v>769</v>
      </c>
      <c r="E19" s="178">
        <v>0.5423131170662906</v>
      </c>
      <c r="F19" s="165">
        <v>20</v>
      </c>
    </row>
    <row r="20" spans="2:6" ht="13.9" customHeight="1" x14ac:dyDescent="0.4">
      <c r="B20" s="157" t="s">
        <v>85</v>
      </c>
      <c r="C20" s="165">
        <v>1756</v>
      </c>
      <c r="D20" s="165">
        <v>801</v>
      </c>
      <c r="E20" s="178">
        <v>0.45615034168564922</v>
      </c>
      <c r="F20" s="165">
        <v>31</v>
      </c>
    </row>
    <row r="21" spans="2:6" ht="13.9" customHeight="1" x14ac:dyDescent="0.4">
      <c r="B21" s="157" t="s">
        <v>86</v>
      </c>
      <c r="C21" s="165">
        <v>447</v>
      </c>
      <c r="D21" s="165">
        <v>384</v>
      </c>
      <c r="E21" s="178">
        <v>0.85906040268456374</v>
      </c>
      <c r="F21" s="165">
        <v>12</v>
      </c>
    </row>
    <row r="22" spans="2:6" ht="13.9" customHeight="1" x14ac:dyDescent="0.4">
      <c r="B22" s="157" t="s">
        <v>87</v>
      </c>
      <c r="C22" s="165">
        <v>925</v>
      </c>
      <c r="D22" s="165">
        <v>163</v>
      </c>
      <c r="E22" s="178">
        <v>0.17621621621621622</v>
      </c>
      <c r="F22" s="165">
        <v>18</v>
      </c>
    </row>
    <row r="23" spans="2:6" ht="13.9" customHeight="1" x14ac:dyDescent="0.4">
      <c r="B23" s="157" t="s">
        <v>88</v>
      </c>
      <c r="C23" s="165">
        <v>1963</v>
      </c>
      <c r="D23" s="165">
        <v>1794</v>
      </c>
      <c r="E23" s="178">
        <v>0.91390728476821192</v>
      </c>
      <c r="F23" s="165">
        <v>24</v>
      </c>
    </row>
    <row r="24" spans="2:6" ht="13.9" customHeight="1" x14ac:dyDescent="0.4">
      <c r="B24" s="157" t="s">
        <v>89</v>
      </c>
      <c r="C24" s="165">
        <v>947</v>
      </c>
      <c r="D24" s="165">
        <v>801</v>
      </c>
      <c r="E24" s="178">
        <v>0.8458289334741288</v>
      </c>
      <c r="F24" s="165">
        <v>5</v>
      </c>
    </row>
    <row r="25" spans="2:6" ht="13.9" customHeight="1" x14ac:dyDescent="0.4">
      <c r="B25" s="157" t="s">
        <v>90</v>
      </c>
      <c r="C25" s="165">
        <v>1006</v>
      </c>
      <c r="D25" s="165">
        <v>388</v>
      </c>
      <c r="E25" s="178">
        <v>0.38568588469184889</v>
      </c>
      <c r="F25" s="165">
        <v>13</v>
      </c>
    </row>
    <row r="26" spans="2:6" ht="13.9" customHeight="1" x14ac:dyDescent="0.4">
      <c r="B26" s="157" t="s">
        <v>91</v>
      </c>
      <c r="C26" s="165">
        <v>1185</v>
      </c>
      <c r="D26" s="165">
        <v>355</v>
      </c>
      <c r="E26" s="178">
        <v>0.29957805907172996</v>
      </c>
      <c r="F26" s="165">
        <v>13</v>
      </c>
    </row>
    <row r="27" spans="2:6" ht="13.9" customHeight="1" x14ac:dyDescent="0.4">
      <c r="B27" s="157" t="s">
        <v>92</v>
      </c>
      <c r="C27" s="165">
        <v>3447</v>
      </c>
      <c r="D27" s="165">
        <v>190</v>
      </c>
      <c r="E27" s="178">
        <v>5.5120394545982013E-2</v>
      </c>
      <c r="F27" s="165">
        <v>24</v>
      </c>
    </row>
    <row r="28" spans="2:6" ht="13.9" customHeight="1" x14ac:dyDescent="0.4">
      <c r="B28" s="157" t="s">
        <v>93</v>
      </c>
      <c r="C28" s="165">
        <v>1026</v>
      </c>
      <c r="D28" s="165">
        <v>120</v>
      </c>
      <c r="E28" s="178">
        <v>0.11695906432748537</v>
      </c>
      <c r="F28" s="165">
        <v>15</v>
      </c>
    </row>
    <row r="29" spans="2:6" ht="13.9" customHeight="1" x14ac:dyDescent="0.4">
      <c r="B29" s="157" t="s">
        <v>94</v>
      </c>
      <c r="C29" s="165">
        <v>1869</v>
      </c>
      <c r="D29" s="165">
        <v>1093</v>
      </c>
      <c r="E29" s="178">
        <v>0.58480470840021404</v>
      </c>
      <c r="F29" s="165">
        <v>34</v>
      </c>
    </row>
    <row r="30" spans="2:6" ht="13.9" customHeight="1" x14ac:dyDescent="0.4">
      <c r="B30" s="157" t="s">
        <v>95</v>
      </c>
      <c r="C30" s="165">
        <v>160</v>
      </c>
      <c r="D30" s="165">
        <v>131</v>
      </c>
      <c r="E30" s="178">
        <v>0.81874999999999998</v>
      </c>
      <c r="F30" s="165">
        <v>5</v>
      </c>
    </row>
    <row r="31" spans="2:6" ht="13.9" customHeight="1" x14ac:dyDescent="0.4">
      <c r="B31" s="157" t="s">
        <v>96</v>
      </c>
      <c r="C31" s="165">
        <v>3191</v>
      </c>
      <c r="D31" s="165">
        <v>2564</v>
      </c>
      <c r="E31" s="178">
        <v>0.80350987151363207</v>
      </c>
      <c r="F31" s="165">
        <v>42</v>
      </c>
    </row>
    <row r="32" spans="2:6" ht="13.9" customHeight="1" x14ac:dyDescent="0.4">
      <c r="B32" s="157" t="s">
        <v>97</v>
      </c>
      <c r="C32" s="165">
        <v>4853</v>
      </c>
      <c r="D32" s="165">
        <v>908</v>
      </c>
      <c r="E32" s="178">
        <v>0.18710076241500104</v>
      </c>
      <c r="F32" s="165">
        <v>34</v>
      </c>
    </row>
    <row r="33" spans="2:6" ht="13.9" customHeight="1" x14ac:dyDescent="0.4">
      <c r="B33" s="157" t="s">
        <v>98</v>
      </c>
      <c r="C33" s="165">
        <v>5211</v>
      </c>
      <c r="D33" s="165">
        <v>2630</v>
      </c>
      <c r="E33" s="178">
        <v>0.50470159278449434</v>
      </c>
      <c r="F33" s="165">
        <v>84</v>
      </c>
    </row>
    <row r="34" spans="2:6" ht="13.9" customHeight="1" x14ac:dyDescent="0.4">
      <c r="B34" s="157" t="s">
        <v>99</v>
      </c>
      <c r="C34" s="165">
        <v>1325</v>
      </c>
      <c r="D34" s="165">
        <v>639</v>
      </c>
      <c r="E34" s="178">
        <v>0.48226415094339625</v>
      </c>
      <c r="F34" s="165">
        <v>15</v>
      </c>
    </row>
    <row r="35" spans="2:6" ht="13.9" customHeight="1" x14ac:dyDescent="0.4">
      <c r="B35" s="157" t="s">
        <v>100</v>
      </c>
      <c r="C35" s="165">
        <v>1076</v>
      </c>
      <c r="D35" s="165">
        <v>660</v>
      </c>
      <c r="E35" s="178">
        <v>0.61338289962825276</v>
      </c>
      <c r="F35" s="165">
        <v>19</v>
      </c>
    </row>
    <row r="36" spans="2:6" ht="13.9" customHeight="1" x14ac:dyDescent="0.4">
      <c r="B36" s="157" t="s">
        <v>101</v>
      </c>
      <c r="C36" s="165">
        <v>2761</v>
      </c>
      <c r="D36" s="165">
        <v>2188</v>
      </c>
      <c r="E36" s="178">
        <v>0.79246649764578048</v>
      </c>
      <c r="F36" s="165">
        <v>16</v>
      </c>
    </row>
    <row r="37" spans="2:6" ht="13.9" customHeight="1" x14ac:dyDescent="0.4">
      <c r="B37" s="157" t="s">
        <v>102</v>
      </c>
      <c r="C37" s="165">
        <v>2561</v>
      </c>
      <c r="D37" s="165">
        <v>1519</v>
      </c>
      <c r="E37" s="178">
        <v>0.59312768449824282</v>
      </c>
      <c r="F37" s="165">
        <v>12</v>
      </c>
    </row>
    <row r="38" spans="2:6" ht="13.9" customHeight="1" x14ac:dyDescent="0.4">
      <c r="B38" s="157" t="s">
        <v>103</v>
      </c>
      <c r="C38" s="165">
        <v>3105</v>
      </c>
      <c r="D38" s="165">
        <v>2127</v>
      </c>
      <c r="E38" s="178">
        <v>0.68502415458937194</v>
      </c>
      <c r="F38" s="165">
        <v>50</v>
      </c>
    </row>
    <row r="39" spans="2:6" ht="13.9" customHeight="1" x14ac:dyDescent="0.4">
      <c r="B39" s="157" t="s">
        <v>104</v>
      </c>
      <c r="C39" s="165">
        <v>2856</v>
      </c>
      <c r="D39" s="165">
        <v>1926</v>
      </c>
      <c r="E39" s="178">
        <v>0.67436974789915971</v>
      </c>
      <c r="F39" s="165">
        <v>24</v>
      </c>
    </row>
    <row r="40" spans="2:6" ht="13.9" customHeight="1" x14ac:dyDescent="0.4">
      <c r="B40" s="157" t="s">
        <v>105</v>
      </c>
      <c r="C40" s="165">
        <v>21</v>
      </c>
      <c r="D40" s="165">
        <v>21</v>
      </c>
      <c r="E40" s="178">
        <v>1</v>
      </c>
      <c r="F40" s="165">
        <v>1</v>
      </c>
    </row>
    <row r="41" spans="2:6" ht="13.9" customHeight="1" x14ac:dyDescent="0.4">
      <c r="B41" s="157" t="s">
        <v>106</v>
      </c>
      <c r="C41" s="165">
        <v>274</v>
      </c>
      <c r="D41" s="165">
        <v>150</v>
      </c>
      <c r="E41" s="178">
        <v>0.54744525547445255</v>
      </c>
      <c r="F41" s="165">
        <v>7</v>
      </c>
    </row>
    <row r="42" spans="2:6" ht="13.9" customHeight="1" x14ac:dyDescent="0.4">
      <c r="B42" s="157" t="s">
        <v>107</v>
      </c>
      <c r="C42" s="165">
        <v>2114</v>
      </c>
      <c r="D42" s="165">
        <v>1093</v>
      </c>
      <c r="E42" s="178">
        <v>0.51702932828760639</v>
      </c>
      <c r="F42" s="165">
        <v>22</v>
      </c>
    </row>
    <row r="43" spans="2:6" ht="13.9" customHeight="1" x14ac:dyDescent="0.4">
      <c r="B43" s="157" t="s">
        <v>108</v>
      </c>
      <c r="C43" s="165">
        <v>4014</v>
      </c>
      <c r="D43" s="165">
        <v>3236</v>
      </c>
      <c r="E43" s="178">
        <v>0.80617837568510209</v>
      </c>
      <c r="F43" s="165">
        <v>47</v>
      </c>
    </row>
    <row r="44" spans="2:6" ht="13.9" customHeight="1" x14ac:dyDescent="0.4">
      <c r="B44" s="157" t="s">
        <v>109</v>
      </c>
      <c r="C44" s="165">
        <v>2868</v>
      </c>
      <c r="D44" s="165">
        <v>1997</v>
      </c>
      <c r="E44" s="178">
        <v>0.69630404463040452</v>
      </c>
      <c r="F44" s="165">
        <v>22</v>
      </c>
    </row>
    <row r="45" spans="2:6" ht="13.9" customHeight="1" x14ac:dyDescent="0.4">
      <c r="B45" s="157" t="s">
        <v>110</v>
      </c>
      <c r="C45" s="165">
        <v>5822</v>
      </c>
      <c r="D45" s="165">
        <v>2613</v>
      </c>
      <c r="E45" s="178">
        <v>0.44881484026107865</v>
      </c>
      <c r="F45" s="165">
        <v>41</v>
      </c>
    </row>
    <row r="46" spans="2:6" ht="13.9" customHeight="1" x14ac:dyDescent="0.4">
      <c r="B46" s="157" t="s">
        <v>111</v>
      </c>
      <c r="C46" s="165">
        <v>610</v>
      </c>
      <c r="D46" s="165">
        <v>363</v>
      </c>
      <c r="E46" s="178">
        <v>0.59508196721311479</v>
      </c>
      <c r="F46" s="165">
        <v>7</v>
      </c>
    </row>
    <row r="47" spans="2:6" ht="13.9" customHeight="1" x14ac:dyDescent="0.4">
      <c r="B47" s="157" t="s">
        <v>112</v>
      </c>
      <c r="C47" s="165">
        <v>88167</v>
      </c>
      <c r="D47" s="165">
        <v>47706</v>
      </c>
      <c r="E47" s="178">
        <v>0.70602775916589178</v>
      </c>
      <c r="F47" s="165">
        <v>1057</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1"/>
  <sheetViews>
    <sheetView workbookViewId="0">
      <selection activeCell="N24" sqref="N24"/>
    </sheetView>
  </sheetViews>
  <sheetFormatPr defaultColWidth="8.875" defaultRowHeight="13.9" customHeight="1" x14ac:dyDescent="0.4"/>
  <cols>
    <col min="1" max="1" width="8.875" style="125" customWidth="1"/>
    <col min="2" max="2" width="8.875" style="154" customWidth="1"/>
    <col min="3" max="3" width="3.75" style="125" bestFit="1" customWidth="1"/>
    <col min="4" max="5" width="4.75" style="125" bestFit="1" customWidth="1"/>
    <col min="6" max="8" width="5.5" style="125" bestFit="1" customWidth="1"/>
    <col min="9" max="16384" width="8.875" style="125"/>
  </cols>
  <sheetData>
    <row r="1" spans="2:8" ht="13.9" customHeight="1" x14ac:dyDescent="0.4">
      <c r="B1" s="153" t="s">
        <v>422</v>
      </c>
    </row>
    <row r="2" spans="2:8" ht="13.9" customHeight="1" x14ac:dyDescent="0.4">
      <c r="H2" s="155" t="s">
        <v>154</v>
      </c>
    </row>
    <row r="3" spans="2:8" s="154" customFormat="1" ht="11.25" x14ac:dyDescent="0.4">
      <c r="B3" s="211" t="s">
        <v>65</v>
      </c>
      <c r="C3" s="211" t="s">
        <v>423</v>
      </c>
      <c r="D3" s="211"/>
      <c r="E3" s="211"/>
      <c r="F3" s="211" t="s">
        <v>424</v>
      </c>
      <c r="G3" s="211"/>
      <c r="H3" s="211"/>
    </row>
    <row r="4" spans="2:8" s="154" customFormat="1" ht="11.25" x14ac:dyDescent="0.4">
      <c r="B4" s="211"/>
      <c r="C4" s="167" t="s">
        <v>425</v>
      </c>
      <c r="D4" s="167" t="s">
        <v>426</v>
      </c>
      <c r="E4" s="173" t="s">
        <v>427</v>
      </c>
      <c r="F4" s="167" t="s">
        <v>428</v>
      </c>
      <c r="G4" s="167" t="s">
        <v>429</v>
      </c>
      <c r="H4" s="167" t="s">
        <v>430</v>
      </c>
    </row>
    <row r="5" spans="2:8" ht="13.9" customHeight="1" x14ac:dyDescent="0.4">
      <c r="B5" s="157" t="s">
        <v>69</v>
      </c>
      <c r="C5" s="165">
        <v>22</v>
      </c>
      <c r="D5" s="165">
        <v>47</v>
      </c>
      <c r="E5" s="165">
        <v>69</v>
      </c>
      <c r="F5" s="165">
        <v>3087</v>
      </c>
      <c r="G5" s="165">
        <v>2429</v>
      </c>
      <c r="H5" s="174">
        <v>5516</v>
      </c>
    </row>
    <row r="6" spans="2:8" ht="13.9" customHeight="1" x14ac:dyDescent="0.4">
      <c r="B6" s="157" t="s">
        <v>70</v>
      </c>
      <c r="C6" s="165">
        <v>27</v>
      </c>
      <c r="D6" s="165">
        <v>50</v>
      </c>
      <c r="E6" s="165">
        <v>77</v>
      </c>
      <c r="F6" s="165">
        <v>510</v>
      </c>
      <c r="G6" s="165">
        <v>457</v>
      </c>
      <c r="H6" s="174">
        <v>967</v>
      </c>
    </row>
    <row r="7" spans="2:8" ht="13.9" customHeight="1" x14ac:dyDescent="0.4">
      <c r="B7" s="157" t="s">
        <v>71</v>
      </c>
      <c r="C7" s="165">
        <v>19</v>
      </c>
      <c r="D7" s="165">
        <v>45</v>
      </c>
      <c r="E7" s="165">
        <v>64</v>
      </c>
      <c r="F7" s="165">
        <v>2894</v>
      </c>
      <c r="G7" s="165">
        <v>2280</v>
      </c>
      <c r="H7" s="174">
        <v>5174</v>
      </c>
    </row>
    <row r="8" spans="2:8" ht="13.9" customHeight="1" x14ac:dyDescent="0.4">
      <c r="B8" s="157" t="s">
        <v>72</v>
      </c>
      <c r="C8" s="165">
        <v>16</v>
      </c>
      <c r="D8" s="165">
        <v>23</v>
      </c>
      <c r="E8" s="165">
        <v>39</v>
      </c>
      <c r="F8" s="165">
        <v>1086</v>
      </c>
      <c r="G8" s="165">
        <v>615</v>
      </c>
      <c r="H8" s="174">
        <v>1701</v>
      </c>
    </row>
    <row r="9" spans="2:8" ht="13.9" customHeight="1" x14ac:dyDescent="0.4">
      <c r="B9" s="157" t="s">
        <v>73</v>
      </c>
      <c r="C9" s="165">
        <v>12</v>
      </c>
      <c r="D9" s="165">
        <v>20</v>
      </c>
      <c r="E9" s="165">
        <v>32</v>
      </c>
      <c r="F9" s="165">
        <v>490</v>
      </c>
      <c r="G9" s="165">
        <v>348</v>
      </c>
      <c r="H9" s="174">
        <v>838</v>
      </c>
    </row>
    <row r="10" spans="2:8" ht="13.9" customHeight="1" x14ac:dyDescent="0.4">
      <c r="B10" s="157" t="s">
        <v>74</v>
      </c>
      <c r="C10" s="165">
        <v>2</v>
      </c>
      <c r="D10" s="165">
        <v>1</v>
      </c>
      <c r="E10" s="165">
        <v>3</v>
      </c>
      <c r="F10" s="165">
        <v>174</v>
      </c>
      <c r="G10" s="165">
        <v>103</v>
      </c>
      <c r="H10" s="174">
        <v>277</v>
      </c>
    </row>
    <row r="11" spans="2:8" ht="13.9" customHeight="1" x14ac:dyDescent="0.4">
      <c r="B11" s="157" t="s">
        <v>75</v>
      </c>
      <c r="C11" s="165">
        <v>5</v>
      </c>
      <c r="D11" s="165">
        <v>9</v>
      </c>
      <c r="E11" s="165">
        <v>14</v>
      </c>
      <c r="F11" s="165">
        <v>366</v>
      </c>
      <c r="G11" s="165">
        <v>285</v>
      </c>
      <c r="H11" s="174">
        <v>651</v>
      </c>
    </row>
    <row r="12" spans="2:8" ht="13.9" customHeight="1" x14ac:dyDescent="0.4">
      <c r="B12" s="157" t="s">
        <v>76</v>
      </c>
      <c r="C12" s="165">
        <v>8</v>
      </c>
      <c r="D12" s="165">
        <v>10</v>
      </c>
      <c r="E12" s="165">
        <v>18</v>
      </c>
      <c r="F12" s="165">
        <v>692</v>
      </c>
      <c r="G12" s="165">
        <v>489</v>
      </c>
      <c r="H12" s="174">
        <v>1181</v>
      </c>
    </row>
    <row r="13" spans="2:8" ht="13.9" customHeight="1" x14ac:dyDescent="0.4">
      <c r="B13" s="157" t="s">
        <v>77</v>
      </c>
      <c r="C13" s="165">
        <v>38</v>
      </c>
      <c r="D13" s="165">
        <v>71</v>
      </c>
      <c r="E13" s="165">
        <v>109</v>
      </c>
      <c r="F13" s="165">
        <v>2164</v>
      </c>
      <c r="G13" s="165">
        <v>1639</v>
      </c>
      <c r="H13" s="174">
        <v>3803</v>
      </c>
    </row>
    <row r="14" spans="2:8" ht="13.9" customHeight="1" x14ac:dyDescent="0.4">
      <c r="B14" s="157" t="s">
        <v>78</v>
      </c>
      <c r="C14" s="165">
        <v>28</v>
      </c>
      <c r="D14" s="165">
        <v>67</v>
      </c>
      <c r="E14" s="165">
        <v>95</v>
      </c>
      <c r="F14" s="165">
        <v>534</v>
      </c>
      <c r="G14" s="165">
        <v>392</v>
      </c>
      <c r="H14" s="174">
        <v>926</v>
      </c>
    </row>
    <row r="15" spans="2:8" ht="13.9" customHeight="1" x14ac:dyDescent="0.4">
      <c r="B15" s="157" t="s">
        <v>79</v>
      </c>
      <c r="C15" s="165">
        <v>1</v>
      </c>
      <c r="D15" s="165">
        <v>1</v>
      </c>
      <c r="E15" s="165">
        <v>2</v>
      </c>
      <c r="F15" s="165">
        <v>24</v>
      </c>
      <c r="G15" s="165">
        <v>17</v>
      </c>
      <c r="H15" s="174">
        <v>41</v>
      </c>
    </row>
    <row r="16" spans="2:8" ht="13.9" customHeight="1" x14ac:dyDescent="0.4">
      <c r="B16" s="157" t="s">
        <v>80</v>
      </c>
      <c r="C16" s="165">
        <v>79</v>
      </c>
      <c r="D16" s="165">
        <v>141</v>
      </c>
      <c r="E16" s="165">
        <v>220</v>
      </c>
      <c r="F16" s="165">
        <v>1939</v>
      </c>
      <c r="G16" s="165">
        <v>1425</v>
      </c>
      <c r="H16" s="174">
        <v>3364</v>
      </c>
    </row>
    <row r="17" spans="2:8" ht="13.9" customHeight="1" x14ac:dyDescent="0.4">
      <c r="B17" s="157" t="s">
        <v>81</v>
      </c>
      <c r="C17" s="165">
        <v>20</v>
      </c>
      <c r="D17" s="165">
        <v>12</v>
      </c>
      <c r="E17" s="165">
        <v>32</v>
      </c>
      <c r="F17" s="165">
        <v>534</v>
      </c>
      <c r="G17" s="165">
        <v>420</v>
      </c>
      <c r="H17" s="174">
        <v>954</v>
      </c>
    </row>
    <row r="18" spans="2:8" ht="13.9" customHeight="1" x14ac:dyDescent="0.4">
      <c r="B18" s="157" t="s">
        <v>82</v>
      </c>
      <c r="C18" s="165">
        <v>43</v>
      </c>
      <c r="D18" s="165">
        <v>77</v>
      </c>
      <c r="E18" s="165">
        <v>120</v>
      </c>
      <c r="F18" s="165">
        <v>797</v>
      </c>
      <c r="G18" s="165">
        <v>820</v>
      </c>
      <c r="H18" s="174">
        <v>1617</v>
      </c>
    </row>
    <row r="19" spans="2:8" ht="13.9" customHeight="1" x14ac:dyDescent="0.4">
      <c r="B19" s="157" t="s">
        <v>83</v>
      </c>
      <c r="C19" s="165">
        <v>5</v>
      </c>
      <c r="D19" s="165">
        <v>18</v>
      </c>
      <c r="E19" s="165">
        <v>23</v>
      </c>
      <c r="F19" s="165">
        <v>503</v>
      </c>
      <c r="G19" s="165">
        <v>455</v>
      </c>
      <c r="H19" s="174">
        <v>958</v>
      </c>
    </row>
    <row r="20" spans="2:8" ht="13.9" customHeight="1" x14ac:dyDescent="0.4">
      <c r="B20" s="157" t="s">
        <v>84</v>
      </c>
      <c r="C20" s="165">
        <v>13</v>
      </c>
      <c r="D20" s="165">
        <v>21</v>
      </c>
      <c r="E20" s="165">
        <v>34</v>
      </c>
      <c r="F20" s="165">
        <v>240</v>
      </c>
      <c r="G20" s="165">
        <v>138</v>
      </c>
      <c r="H20" s="174">
        <v>378</v>
      </c>
    </row>
    <row r="21" spans="2:8" ht="13.9" customHeight="1" x14ac:dyDescent="0.4">
      <c r="B21" s="157" t="s">
        <v>85</v>
      </c>
      <c r="C21" s="165">
        <v>15</v>
      </c>
      <c r="D21" s="165">
        <v>27</v>
      </c>
      <c r="E21" s="165">
        <v>42</v>
      </c>
      <c r="F21" s="165">
        <v>652</v>
      </c>
      <c r="G21" s="165">
        <v>479</v>
      </c>
      <c r="H21" s="174">
        <v>1131</v>
      </c>
    </row>
    <row r="22" spans="2:8" ht="13.9" customHeight="1" x14ac:dyDescent="0.4">
      <c r="B22" s="157" t="s">
        <v>86</v>
      </c>
      <c r="C22" s="165">
        <v>7</v>
      </c>
      <c r="D22" s="165">
        <v>9</v>
      </c>
      <c r="E22" s="165">
        <v>16</v>
      </c>
      <c r="F22" s="165">
        <v>353</v>
      </c>
      <c r="G22" s="165">
        <v>237</v>
      </c>
      <c r="H22" s="174">
        <v>590</v>
      </c>
    </row>
    <row r="23" spans="2:8" ht="13.9" customHeight="1" x14ac:dyDescent="0.4">
      <c r="B23" s="157" t="s">
        <v>87</v>
      </c>
      <c r="C23" s="165">
        <v>5</v>
      </c>
      <c r="D23" s="165">
        <v>7</v>
      </c>
      <c r="E23" s="165">
        <v>12</v>
      </c>
      <c r="F23" s="165">
        <v>146</v>
      </c>
      <c r="G23" s="165">
        <v>84</v>
      </c>
      <c r="H23" s="174">
        <v>230</v>
      </c>
    </row>
    <row r="24" spans="2:8" ht="13.9" customHeight="1" x14ac:dyDescent="0.4">
      <c r="B24" s="157" t="s">
        <v>88</v>
      </c>
      <c r="C24" s="165">
        <v>37</v>
      </c>
      <c r="D24" s="165">
        <v>65</v>
      </c>
      <c r="E24" s="165">
        <v>102</v>
      </c>
      <c r="F24" s="165">
        <v>1518</v>
      </c>
      <c r="G24" s="165">
        <v>1155</v>
      </c>
      <c r="H24" s="174">
        <v>2673</v>
      </c>
    </row>
    <row r="25" spans="2:8" ht="13.9" customHeight="1" x14ac:dyDescent="0.4">
      <c r="B25" s="157" t="s">
        <v>89</v>
      </c>
      <c r="C25" s="165">
        <v>5</v>
      </c>
      <c r="D25" s="165">
        <v>12</v>
      </c>
      <c r="E25" s="165">
        <v>17</v>
      </c>
      <c r="F25" s="165">
        <v>448</v>
      </c>
      <c r="G25" s="165">
        <v>366</v>
      </c>
      <c r="H25" s="174">
        <v>814</v>
      </c>
    </row>
    <row r="26" spans="2:8" ht="13.9" customHeight="1" x14ac:dyDescent="0.4">
      <c r="B26" s="157" t="s">
        <v>90</v>
      </c>
      <c r="C26" s="165">
        <v>5</v>
      </c>
      <c r="D26" s="165">
        <v>14</v>
      </c>
      <c r="E26" s="165">
        <v>19</v>
      </c>
      <c r="F26" s="165">
        <v>298</v>
      </c>
      <c r="G26" s="165">
        <v>235</v>
      </c>
      <c r="H26" s="174">
        <v>533</v>
      </c>
    </row>
    <row r="27" spans="2:8" ht="13.9" customHeight="1" x14ac:dyDescent="0.4">
      <c r="B27" s="157" t="s">
        <v>91</v>
      </c>
      <c r="C27" s="165">
        <v>13</v>
      </c>
      <c r="D27" s="165">
        <v>23</v>
      </c>
      <c r="E27" s="165">
        <v>36</v>
      </c>
      <c r="F27" s="165">
        <v>157</v>
      </c>
      <c r="G27" s="165">
        <v>135</v>
      </c>
      <c r="H27" s="174">
        <v>292</v>
      </c>
    </row>
    <row r="28" spans="2:8" ht="13.9" customHeight="1" x14ac:dyDescent="0.4">
      <c r="B28" s="157" t="s">
        <v>92</v>
      </c>
      <c r="C28" s="165">
        <v>4</v>
      </c>
      <c r="D28" s="165">
        <v>13</v>
      </c>
      <c r="E28" s="165">
        <v>17</v>
      </c>
      <c r="F28" s="165">
        <v>125</v>
      </c>
      <c r="G28" s="165">
        <v>101</v>
      </c>
      <c r="H28" s="174">
        <v>226</v>
      </c>
    </row>
    <row r="29" spans="2:8" ht="13.9" customHeight="1" x14ac:dyDescent="0.4">
      <c r="B29" s="157" t="s">
        <v>93</v>
      </c>
      <c r="C29" s="165">
        <v>3</v>
      </c>
      <c r="D29" s="165">
        <v>1</v>
      </c>
      <c r="E29" s="165">
        <v>4</v>
      </c>
      <c r="F29" s="165">
        <v>82</v>
      </c>
      <c r="G29" s="165">
        <v>60</v>
      </c>
      <c r="H29" s="174">
        <v>142</v>
      </c>
    </row>
    <row r="30" spans="2:8" ht="13.9" customHeight="1" x14ac:dyDescent="0.4">
      <c r="B30" s="157" t="s">
        <v>94</v>
      </c>
      <c r="C30" s="165">
        <v>9</v>
      </c>
      <c r="D30" s="165">
        <v>22</v>
      </c>
      <c r="E30" s="165">
        <v>31</v>
      </c>
      <c r="F30" s="165">
        <v>485</v>
      </c>
      <c r="G30" s="165">
        <v>375</v>
      </c>
      <c r="H30" s="174">
        <v>860</v>
      </c>
    </row>
    <row r="31" spans="2:8" ht="13.9" customHeight="1" x14ac:dyDescent="0.4">
      <c r="B31" s="157" t="s">
        <v>95</v>
      </c>
      <c r="C31" s="165">
        <v>0</v>
      </c>
      <c r="D31" s="165">
        <v>1</v>
      </c>
      <c r="E31" s="165">
        <v>1</v>
      </c>
      <c r="F31" s="165">
        <v>37</v>
      </c>
      <c r="G31" s="165">
        <v>24</v>
      </c>
      <c r="H31" s="174">
        <v>61</v>
      </c>
    </row>
    <row r="32" spans="2:8" ht="13.9" customHeight="1" x14ac:dyDescent="0.4">
      <c r="B32" s="157" t="s">
        <v>96</v>
      </c>
      <c r="C32" s="165">
        <v>52</v>
      </c>
      <c r="D32" s="165">
        <v>90</v>
      </c>
      <c r="E32" s="165">
        <v>142</v>
      </c>
      <c r="F32" s="165">
        <v>2001</v>
      </c>
      <c r="G32" s="165">
        <v>1533</v>
      </c>
      <c r="H32" s="174">
        <v>3534</v>
      </c>
    </row>
    <row r="33" spans="2:8" ht="13.9" customHeight="1" x14ac:dyDescent="0.4">
      <c r="B33" s="157" t="s">
        <v>97</v>
      </c>
      <c r="C33" s="165">
        <v>44</v>
      </c>
      <c r="D33" s="165">
        <v>130</v>
      </c>
      <c r="E33" s="165">
        <v>174</v>
      </c>
      <c r="F33" s="165">
        <v>628</v>
      </c>
      <c r="G33" s="165">
        <v>501</v>
      </c>
      <c r="H33" s="174">
        <v>1129</v>
      </c>
    </row>
    <row r="34" spans="2:8" ht="13.9" customHeight="1" x14ac:dyDescent="0.4">
      <c r="B34" s="157" t="s">
        <v>98</v>
      </c>
      <c r="C34" s="165">
        <v>61</v>
      </c>
      <c r="D34" s="165">
        <v>128</v>
      </c>
      <c r="E34" s="165">
        <v>189</v>
      </c>
      <c r="F34" s="165">
        <v>1683</v>
      </c>
      <c r="G34" s="165">
        <v>1263</v>
      </c>
      <c r="H34" s="174">
        <v>2946</v>
      </c>
    </row>
    <row r="35" spans="2:8" ht="13.9" customHeight="1" x14ac:dyDescent="0.4">
      <c r="B35" s="157" t="s">
        <v>99</v>
      </c>
      <c r="C35" s="165">
        <v>5</v>
      </c>
      <c r="D35" s="165">
        <v>4</v>
      </c>
      <c r="E35" s="165">
        <v>9</v>
      </c>
      <c r="F35" s="165">
        <v>423</v>
      </c>
      <c r="G35" s="165">
        <v>445</v>
      </c>
      <c r="H35" s="174">
        <v>868</v>
      </c>
    </row>
    <row r="36" spans="2:8" ht="13.9" customHeight="1" x14ac:dyDescent="0.4">
      <c r="B36" s="157" t="s">
        <v>100</v>
      </c>
      <c r="C36" s="165">
        <v>3</v>
      </c>
      <c r="D36" s="165">
        <v>5</v>
      </c>
      <c r="E36" s="165">
        <v>8</v>
      </c>
      <c r="F36" s="165">
        <v>251</v>
      </c>
      <c r="G36" s="165">
        <v>193</v>
      </c>
      <c r="H36" s="174">
        <v>444</v>
      </c>
    </row>
    <row r="37" spans="2:8" ht="13.9" customHeight="1" x14ac:dyDescent="0.4">
      <c r="B37" s="157" t="s">
        <v>101</v>
      </c>
      <c r="C37" s="165">
        <v>23</v>
      </c>
      <c r="D37" s="165">
        <v>48</v>
      </c>
      <c r="E37" s="165">
        <v>71</v>
      </c>
      <c r="F37" s="165">
        <v>1363</v>
      </c>
      <c r="G37" s="165">
        <v>1129</v>
      </c>
      <c r="H37" s="174">
        <v>2492</v>
      </c>
    </row>
    <row r="38" spans="2:8" ht="13.9" customHeight="1" x14ac:dyDescent="0.4">
      <c r="B38" s="157" t="s">
        <v>102</v>
      </c>
      <c r="C38" s="165">
        <v>32</v>
      </c>
      <c r="D38" s="165">
        <v>74</v>
      </c>
      <c r="E38" s="165">
        <v>106</v>
      </c>
      <c r="F38" s="165">
        <v>1809</v>
      </c>
      <c r="G38" s="165">
        <v>2021</v>
      </c>
      <c r="H38" s="174">
        <v>3830</v>
      </c>
    </row>
    <row r="39" spans="2:8" ht="13.9" customHeight="1" x14ac:dyDescent="0.4">
      <c r="B39" s="157" t="s">
        <v>103</v>
      </c>
      <c r="C39" s="165">
        <v>49</v>
      </c>
      <c r="D39" s="165">
        <v>79</v>
      </c>
      <c r="E39" s="165">
        <v>128</v>
      </c>
      <c r="F39" s="165">
        <v>1514</v>
      </c>
      <c r="G39" s="165">
        <v>1248</v>
      </c>
      <c r="H39" s="174">
        <v>2762</v>
      </c>
    </row>
    <row r="40" spans="2:8" ht="13.9" customHeight="1" x14ac:dyDescent="0.4">
      <c r="B40" s="157" t="s">
        <v>104</v>
      </c>
      <c r="C40" s="165">
        <v>21</v>
      </c>
      <c r="D40" s="165">
        <v>32</v>
      </c>
      <c r="E40" s="165">
        <v>53</v>
      </c>
      <c r="F40" s="165">
        <v>2248</v>
      </c>
      <c r="G40" s="165">
        <v>2388</v>
      </c>
      <c r="H40" s="174">
        <v>4636</v>
      </c>
    </row>
    <row r="41" spans="2:8" ht="13.9" customHeight="1" x14ac:dyDescent="0.4">
      <c r="B41" s="157" t="s">
        <v>105</v>
      </c>
      <c r="C41" s="165">
        <v>0</v>
      </c>
      <c r="D41" s="165">
        <v>0</v>
      </c>
      <c r="E41" s="165">
        <v>0</v>
      </c>
      <c r="F41" s="165">
        <v>33</v>
      </c>
      <c r="G41" s="165">
        <v>12</v>
      </c>
      <c r="H41" s="174">
        <v>45</v>
      </c>
    </row>
    <row r="42" spans="2:8" ht="13.9" customHeight="1" x14ac:dyDescent="0.4">
      <c r="B42" s="157" t="s">
        <v>106</v>
      </c>
      <c r="C42" s="165">
        <v>2</v>
      </c>
      <c r="D42" s="165">
        <v>2</v>
      </c>
      <c r="E42" s="165">
        <v>4</v>
      </c>
      <c r="F42" s="165">
        <v>176</v>
      </c>
      <c r="G42" s="165">
        <v>66</v>
      </c>
      <c r="H42" s="174">
        <v>242</v>
      </c>
    </row>
    <row r="43" spans="2:8" ht="13.9" customHeight="1" x14ac:dyDescent="0.4">
      <c r="B43" s="157" t="s">
        <v>107</v>
      </c>
      <c r="C43" s="165">
        <v>15</v>
      </c>
      <c r="D43" s="165">
        <v>21</v>
      </c>
      <c r="E43" s="165">
        <v>36</v>
      </c>
      <c r="F43" s="165">
        <v>851</v>
      </c>
      <c r="G43" s="165">
        <v>619</v>
      </c>
      <c r="H43" s="174">
        <v>1470</v>
      </c>
    </row>
    <row r="44" spans="2:8" ht="13.9" customHeight="1" x14ac:dyDescent="0.4">
      <c r="B44" s="157" t="s">
        <v>108</v>
      </c>
      <c r="C44" s="165">
        <v>26</v>
      </c>
      <c r="D44" s="165">
        <v>43</v>
      </c>
      <c r="E44" s="165">
        <v>69</v>
      </c>
      <c r="F44" s="165">
        <v>2243</v>
      </c>
      <c r="G44" s="165">
        <v>1687</v>
      </c>
      <c r="H44" s="174">
        <v>3930</v>
      </c>
    </row>
    <row r="45" spans="2:8" ht="13.9" customHeight="1" x14ac:dyDescent="0.4">
      <c r="B45" s="157" t="s">
        <v>109</v>
      </c>
      <c r="C45" s="165">
        <v>15</v>
      </c>
      <c r="D45" s="165">
        <v>36</v>
      </c>
      <c r="E45" s="165">
        <v>51</v>
      </c>
      <c r="F45" s="165">
        <v>897</v>
      </c>
      <c r="G45" s="165">
        <v>536</v>
      </c>
      <c r="H45" s="174">
        <v>1433</v>
      </c>
    </row>
    <row r="46" spans="2:8" ht="13.9" customHeight="1" x14ac:dyDescent="0.4">
      <c r="B46" s="157" t="s">
        <v>110</v>
      </c>
      <c r="C46" s="165">
        <v>21</v>
      </c>
      <c r="D46" s="165">
        <v>26</v>
      </c>
      <c r="E46" s="165">
        <v>47</v>
      </c>
      <c r="F46" s="165">
        <v>1868</v>
      </c>
      <c r="G46" s="165">
        <v>1344</v>
      </c>
      <c r="H46" s="174">
        <v>3212</v>
      </c>
    </row>
    <row r="47" spans="2:8" ht="13.9" customHeight="1" x14ac:dyDescent="0.4">
      <c r="B47" s="157" t="s">
        <v>111</v>
      </c>
      <c r="C47" s="165">
        <v>0</v>
      </c>
      <c r="D47" s="165">
        <v>2</v>
      </c>
      <c r="E47" s="165">
        <v>2</v>
      </c>
      <c r="F47" s="165">
        <v>71</v>
      </c>
      <c r="G47" s="165">
        <v>33</v>
      </c>
      <c r="H47" s="174">
        <v>104</v>
      </c>
    </row>
    <row r="48" spans="2:8" ht="13.9" customHeight="1" x14ac:dyDescent="0.4">
      <c r="B48" s="157" t="s">
        <v>55</v>
      </c>
      <c r="C48" s="174">
        <f t="shared" ref="C48:G48" si="0">SUM(C5:C47)</f>
        <v>810</v>
      </c>
      <c r="D48" s="174">
        <f t="shared" si="0"/>
        <v>1527</v>
      </c>
      <c r="E48" s="174">
        <f t="shared" si="0"/>
        <v>2337</v>
      </c>
      <c r="F48" s="174">
        <f t="shared" si="0"/>
        <v>38394</v>
      </c>
      <c r="G48" s="174">
        <f t="shared" si="0"/>
        <v>30581</v>
      </c>
      <c r="H48" s="174">
        <f t="shared" ref="H48" si="1">SUM(F48:G48)</f>
        <v>68975</v>
      </c>
    </row>
    <row r="50" spans="2:2" ht="13.9" customHeight="1" x14ac:dyDescent="0.4">
      <c r="B50" s="168" t="s">
        <v>30</v>
      </c>
    </row>
    <row r="51" spans="2:2" ht="13.9" customHeight="1" x14ac:dyDescent="0.4">
      <c r="B51" s="168" t="s">
        <v>431</v>
      </c>
    </row>
  </sheetData>
  <mergeCells count="3">
    <mergeCell ref="B3:B4"/>
    <mergeCell ref="C3:E3"/>
    <mergeCell ref="F3:H3"/>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7"/>
  <sheetViews>
    <sheetView workbookViewId="0">
      <selection activeCell="N24" sqref="N24"/>
    </sheetView>
  </sheetViews>
  <sheetFormatPr defaultColWidth="8.875" defaultRowHeight="13.9" customHeight="1" x14ac:dyDescent="0.4"/>
  <cols>
    <col min="1" max="1" width="8.875" style="125" customWidth="1"/>
    <col min="2" max="2" width="11.125" style="154" customWidth="1"/>
    <col min="3" max="3" width="37.125" style="170" bestFit="1" customWidth="1"/>
    <col min="4" max="4" width="18.875" style="170" bestFit="1" customWidth="1"/>
    <col min="5" max="16384" width="8.875" style="125"/>
  </cols>
  <sheetData>
    <row r="1" spans="2:4" ht="13.9" customHeight="1" x14ac:dyDescent="0.4">
      <c r="B1" s="153" t="s">
        <v>419</v>
      </c>
    </row>
    <row r="2" spans="2:4" ht="13.9" customHeight="1" x14ac:dyDescent="0.4">
      <c r="D2" s="171" t="s">
        <v>154</v>
      </c>
    </row>
    <row r="3" spans="2:4" s="154" customFormat="1" ht="13.9" customHeight="1" x14ac:dyDescent="0.4">
      <c r="B3" s="167" t="s">
        <v>65</v>
      </c>
      <c r="C3" s="172" t="s">
        <v>420</v>
      </c>
      <c r="D3" s="172" t="s">
        <v>421</v>
      </c>
    </row>
    <row r="4" spans="2:4" ht="13.9" customHeight="1" x14ac:dyDescent="0.4">
      <c r="B4" s="157" t="s">
        <v>69</v>
      </c>
      <c r="C4" s="165">
        <v>7679</v>
      </c>
      <c r="D4" s="165">
        <v>4743</v>
      </c>
    </row>
    <row r="5" spans="2:4" ht="13.9" customHeight="1" x14ac:dyDescent="0.4">
      <c r="B5" s="157" t="s">
        <v>70</v>
      </c>
      <c r="C5" s="165">
        <v>1747</v>
      </c>
      <c r="D5" s="165">
        <v>1822</v>
      </c>
    </row>
    <row r="6" spans="2:4" ht="13.9" customHeight="1" x14ac:dyDescent="0.4">
      <c r="B6" s="157" t="s">
        <v>71</v>
      </c>
      <c r="C6" s="165">
        <v>3551</v>
      </c>
      <c r="D6" s="165">
        <v>3506</v>
      </c>
    </row>
    <row r="7" spans="2:4" ht="13.9" customHeight="1" x14ac:dyDescent="0.4">
      <c r="B7" s="157" t="s">
        <v>72</v>
      </c>
      <c r="C7" s="165">
        <v>1940</v>
      </c>
      <c r="D7" s="165">
        <v>3073</v>
      </c>
    </row>
    <row r="8" spans="2:4" ht="13.9" customHeight="1" x14ac:dyDescent="0.4">
      <c r="B8" s="157" t="s">
        <v>73</v>
      </c>
      <c r="C8" s="165">
        <v>1647</v>
      </c>
      <c r="D8" s="165">
        <v>445</v>
      </c>
    </row>
    <row r="9" spans="2:4" ht="13.9" customHeight="1" x14ac:dyDescent="0.4">
      <c r="B9" s="157" t="s">
        <v>74</v>
      </c>
      <c r="C9" s="165">
        <v>346</v>
      </c>
      <c r="D9" s="165">
        <v>352</v>
      </c>
    </row>
    <row r="10" spans="2:4" ht="13.9" customHeight="1" x14ac:dyDescent="0.4">
      <c r="B10" s="157" t="s">
        <v>75</v>
      </c>
      <c r="C10" s="165">
        <v>634</v>
      </c>
      <c r="D10" s="165">
        <v>271</v>
      </c>
    </row>
    <row r="11" spans="2:4" ht="13.9" customHeight="1" x14ac:dyDescent="0.4">
      <c r="B11" s="157" t="s">
        <v>76</v>
      </c>
      <c r="C11" s="165">
        <v>824</v>
      </c>
      <c r="D11" s="165">
        <v>658</v>
      </c>
    </row>
    <row r="12" spans="2:4" ht="13.9" customHeight="1" x14ac:dyDescent="0.4">
      <c r="B12" s="157" t="s">
        <v>77</v>
      </c>
      <c r="C12" s="165">
        <v>3804</v>
      </c>
      <c r="D12" s="165">
        <v>2316</v>
      </c>
    </row>
    <row r="13" spans="2:4" ht="13.9" customHeight="1" x14ac:dyDescent="0.4">
      <c r="B13" s="157" t="s">
        <v>78</v>
      </c>
      <c r="C13" s="165">
        <v>788</v>
      </c>
      <c r="D13" s="165">
        <v>1762</v>
      </c>
    </row>
    <row r="14" spans="2:4" ht="13.9" customHeight="1" x14ac:dyDescent="0.4">
      <c r="B14" s="157" t="s">
        <v>79</v>
      </c>
      <c r="C14" s="165">
        <v>96</v>
      </c>
      <c r="D14" s="165">
        <v>25</v>
      </c>
    </row>
    <row r="15" spans="2:4" ht="13.9" customHeight="1" x14ac:dyDescent="0.4">
      <c r="B15" s="157" t="s">
        <v>80</v>
      </c>
      <c r="C15" s="165">
        <v>2898</v>
      </c>
      <c r="D15" s="165">
        <v>2249</v>
      </c>
    </row>
    <row r="16" spans="2:4" ht="13.9" customHeight="1" x14ac:dyDescent="0.4">
      <c r="B16" s="157" t="s">
        <v>81</v>
      </c>
      <c r="C16" s="165">
        <v>1764</v>
      </c>
      <c r="D16" s="165">
        <v>53769</v>
      </c>
    </row>
    <row r="17" spans="2:4" ht="13.9" customHeight="1" x14ac:dyDescent="0.4">
      <c r="B17" s="157" t="s">
        <v>82</v>
      </c>
      <c r="C17" s="165">
        <v>41971</v>
      </c>
      <c r="D17" s="165">
        <v>923</v>
      </c>
    </row>
    <row r="18" spans="2:4" ht="13.9" customHeight="1" x14ac:dyDescent="0.4">
      <c r="B18" s="157" t="s">
        <v>83</v>
      </c>
      <c r="C18" s="165">
        <v>632</v>
      </c>
      <c r="D18" s="165">
        <v>445</v>
      </c>
    </row>
    <row r="19" spans="2:4" ht="13.9" customHeight="1" x14ac:dyDescent="0.4">
      <c r="B19" s="157" t="s">
        <v>84</v>
      </c>
      <c r="C19" s="165">
        <v>1361</v>
      </c>
      <c r="D19" s="165">
        <v>782</v>
      </c>
    </row>
    <row r="20" spans="2:4" ht="13.9" customHeight="1" x14ac:dyDescent="0.4">
      <c r="B20" s="157" t="s">
        <v>85</v>
      </c>
      <c r="C20" s="165">
        <v>1748</v>
      </c>
      <c r="D20" s="165">
        <v>455</v>
      </c>
    </row>
    <row r="21" spans="2:4" ht="13.9" customHeight="1" x14ac:dyDescent="0.4">
      <c r="B21" s="157" t="s">
        <v>86</v>
      </c>
      <c r="C21" s="165">
        <v>120</v>
      </c>
      <c r="D21" s="165">
        <v>373</v>
      </c>
    </row>
    <row r="22" spans="2:4" ht="13.9" customHeight="1" x14ac:dyDescent="0.4">
      <c r="B22" s="157" t="s">
        <v>87</v>
      </c>
      <c r="C22" s="165">
        <v>578</v>
      </c>
      <c r="D22" s="165">
        <v>754</v>
      </c>
    </row>
    <row r="23" spans="2:4" ht="13.9" customHeight="1" x14ac:dyDescent="0.4">
      <c r="B23" s="157" t="s">
        <v>88</v>
      </c>
      <c r="C23" s="165">
        <v>685</v>
      </c>
      <c r="D23" s="165">
        <v>972</v>
      </c>
    </row>
    <row r="24" spans="2:4" ht="13.9" customHeight="1" x14ac:dyDescent="0.4">
      <c r="B24" s="157" t="s">
        <v>89</v>
      </c>
      <c r="C24" s="165">
        <v>445</v>
      </c>
      <c r="D24" s="165">
        <v>556</v>
      </c>
    </row>
    <row r="25" spans="2:4" ht="13.9" customHeight="1" x14ac:dyDescent="0.4">
      <c r="B25" s="157" t="s">
        <v>90</v>
      </c>
      <c r="C25" s="165">
        <v>907</v>
      </c>
      <c r="D25" s="165">
        <v>1582</v>
      </c>
    </row>
    <row r="26" spans="2:4" ht="13.9" customHeight="1" x14ac:dyDescent="0.4">
      <c r="B26" s="157" t="s">
        <v>91</v>
      </c>
      <c r="C26" s="165">
        <v>1377</v>
      </c>
      <c r="D26" s="165">
        <v>669</v>
      </c>
    </row>
    <row r="27" spans="2:4" ht="13.9" customHeight="1" x14ac:dyDescent="0.4">
      <c r="B27" s="157" t="s">
        <v>92</v>
      </c>
      <c r="C27" s="165">
        <v>2139</v>
      </c>
      <c r="D27" s="165">
        <v>991</v>
      </c>
    </row>
    <row r="28" spans="2:4" ht="13.9" customHeight="1" x14ac:dyDescent="0.4">
      <c r="B28" s="157" t="s">
        <v>93</v>
      </c>
      <c r="C28" s="165">
        <v>3386</v>
      </c>
      <c r="D28" s="165">
        <v>633</v>
      </c>
    </row>
    <row r="29" spans="2:4" ht="13.9" customHeight="1" x14ac:dyDescent="0.4">
      <c r="B29" s="157" t="s">
        <v>94</v>
      </c>
      <c r="C29" s="165">
        <v>984</v>
      </c>
      <c r="D29" s="165">
        <v>4018</v>
      </c>
    </row>
    <row r="30" spans="2:4" ht="13.9" customHeight="1" x14ac:dyDescent="0.4">
      <c r="B30" s="157" t="s">
        <v>95</v>
      </c>
      <c r="C30" s="165">
        <v>296</v>
      </c>
      <c r="D30" s="165">
        <v>76</v>
      </c>
    </row>
    <row r="31" spans="2:4" ht="13.9" customHeight="1" x14ac:dyDescent="0.4">
      <c r="B31" s="157" t="s">
        <v>96</v>
      </c>
      <c r="C31" s="165">
        <v>1245</v>
      </c>
      <c r="D31" s="165">
        <v>1819</v>
      </c>
    </row>
    <row r="32" spans="2:4" ht="13.9" customHeight="1" x14ac:dyDescent="0.4">
      <c r="B32" s="157" t="s">
        <v>97</v>
      </c>
      <c r="C32" s="165">
        <v>1550</v>
      </c>
      <c r="D32" s="165">
        <v>1178</v>
      </c>
    </row>
    <row r="33" spans="2:4" ht="13.9" customHeight="1" x14ac:dyDescent="0.4">
      <c r="B33" s="157" t="s">
        <v>98</v>
      </c>
      <c r="C33" s="165">
        <v>3897</v>
      </c>
      <c r="D33" s="165">
        <v>3161</v>
      </c>
    </row>
    <row r="34" spans="2:4" ht="13.9" customHeight="1" x14ac:dyDescent="0.4">
      <c r="B34" s="157" t="s">
        <v>99</v>
      </c>
      <c r="C34" s="165">
        <v>542</v>
      </c>
      <c r="D34" s="165">
        <v>1071</v>
      </c>
    </row>
    <row r="35" spans="2:4" ht="13.9" customHeight="1" x14ac:dyDescent="0.4">
      <c r="B35" s="157" t="s">
        <v>100</v>
      </c>
      <c r="C35" s="165">
        <v>1184</v>
      </c>
      <c r="D35" s="165">
        <v>593</v>
      </c>
    </row>
    <row r="36" spans="2:4" ht="13.9" customHeight="1" x14ac:dyDescent="0.4">
      <c r="B36" s="157" t="s">
        <v>101</v>
      </c>
      <c r="C36" s="165">
        <v>941</v>
      </c>
      <c r="D36" s="165">
        <v>1982</v>
      </c>
    </row>
    <row r="37" spans="2:4" ht="13.9" customHeight="1" x14ac:dyDescent="0.4">
      <c r="B37" s="157" t="s">
        <v>102</v>
      </c>
      <c r="C37" s="165">
        <v>399</v>
      </c>
      <c r="D37" s="165">
        <v>453</v>
      </c>
    </row>
    <row r="38" spans="2:4" ht="13.9" customHeight="1" x14ac:dyDescent="0.4">
      <c r="B38" s="157" t="s">
        <v>103</v>
      </c>
      <c r="C38" s="165">
        <v>4121</v>
      </c>
      <c r="D38" s="165">
        <v>1813</v>
      </c>
    </row>
    <row r="39" spans="2:4" ht="13.9" customHeight="1" x14ac:dyDescent="0.4">
      <c r="B39" s="157" t="s">
        <v>104</v>
      </c>
      <c r="C39" s="165">
        <v>1207</v>
      </c>
      <c r="D39" s="165">
        <v>1814</v>
      </c>
    </row>
    <row r="40" spans="2:4" ht="13.9" customHeight="1" x14ac:dyDescent="0.4">
      <c r="B40" s="157" t="s">
        <v>105</v>
      </c>
      <c r="C40" s="165">
        <v>103</v>
      </c>
      <c r="D40" s="165">
        <v>58</v>
      </c>
    </row>
    <row r="41" spans="2:4" ht="13.9" customHeight="1" x14ac:dyDescent="0.4">
      <c r="B41" s="157" t="s">
        <v>106</v>
      </c>
      <c r="C41" s="165">
        <v>339</v>
      </c>
      <c r="D41" s="165">
        <v>227</v>
      </c>
    </row>
    <row r="42" spans="2:4" ht="13.9" customHeight="1" x14ac:dyDescent="0.4">
      <c r="B42" s="157" t="s">
        <v>107</v>
      </c>
      <c r="C42" s="165">
        <v>2039</v>
      </c>
      <c r="D42" s="165">
        <v>1302</v>
      </c>
    </row>
    <row r="43" spans="2:4" ht="13.9" customHeight="1" x14ac:dyDescent="0.4">
      <c r="B43" s="157" t="s">
        <v>108</v>
      </c>
      <c r="C43" s="165">
        <v>2994</v>
      </c>
      <c r="D43" s="165">
        <v>3189</v>
      </c>
    </row>
    <row r="44" spans="2:4" ht="13.9" customHeight="1" x14ac:dyDescent="0.4">
      <c r="B44" s="157" t="s">
        <v>109</v>
      </c>
      <c r="C44" s="165">
        <v>1677</v>
      </c>
      <c r="D44" s="165">
        <v>1989</v>
      </c>
    </row>
    <row r="45" spans="2:4" ht="13.9" customHeight="1" x14ac:dyDescent="0.4">
      <c r="B45" s="157" t="s">
        <v>110</v>
      </c>
      <c r="C45" s="165">
        <v>2992</v>
      </c>
      <c r="D45" s="165">
        <v>3308</v>
      </c>
    </row>
    <row r="46" spans="2:4" ht="13.9" customHeight="1" x14ac:dyDescent="0.4">
      <c r="B46" s="157" t="s">
        <v>111</v>
      </c>
      <c r="C46" s="165">
        <v>239</v>
      </c>
      <c r="D46" s="165">
        <v>260</v>
      </c>
    </row>
    <row r="47" spans="2:4" ht="13.9" customHeight="1" x14ac:dyDescent="0.4">
      <c r="B47" s="157" t="s">
        <v>112</v>
      </c>
      <c r="C47" s="165">
        <f>SUM(C4:C46)</f>
        <v>109816</v>
      </c>
      <c r="D47" s="165">
        <f>SUM(D4:D46)</f>
        <v>112437</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7"/>
  <sheetViews>
    <sheetView view="pageBreakPreview" zoomScale="60" zoomScaleNormal="100" workbookViewId="0">
      <selection activeCell="N24" sqref="N24"/>
    </sheetView>
  </sheetViews>
  <sheetFormatPr defaultColWidth="8.875" defaultRowHeight="13.9" customHeight="1" x14ac:dyDescent="0.4"/>
  <cols>
    <col min="1" max="1" width="8.875" style="125" customWidth="1"/>
    <col min="2" max="2" width="12.375" style="154" customWidth="1"/>
    <col min="3" max="10" width="7.75" style="125" customWidth="1"/>
    <col min="11" max="16384" width="8.875" style="125"/>
  </cols>
  <sheetData>
    <row r="1" spans="2:10" ht="13.9" customHeight="1" x14ac:dyDescent="0.4">
      <c r="B1" s="153" t="s">
        <v>402</v>
      </c>
    </row>
    <row r="2" spans="2:10" ht="13.9" customHeight="1" x14ac:dyDescent="0.4">
      <c r="J2" s="155" t="s">
        <v>154</v>
      </c>
    </row>
    <row r="3" spans="2:10" s="169" customFormat="1" ht="18.600000000000001" customHeight="1" x14ac:dyDescent="0.4">
      <c r="B3" s="167" t="s">
        <v>65</v>
      </c>
      <c r="C3" s="127" t="s">
        <v>403</v>
      </c>
      <c r="D3" s="127" t="s">
        <v>404</v>
      </c>
      <c r="E3" s="127" t="s">
        <v>405</v>
      </c>
      <c r="F3" s="127" t="s">
        <v>406</v>
      </c>
      <c r="G3" s="127" t="s">
        <v>407</v>
      </c>
      <c r="H3" s="127" t="s">
        <v>408</v>
      </c>
      <c r="I3" s="127" t="s">
        <v>409</v>
      </c>
      <c r="J3" s="127" t="s">
        <v>410</v>
      </c>
    </row>
    <row r="4" spans="2:10" ht="13.9" customHeight="1" x14ac:dyDescent="0.4">
      <c r="B4" s="157" t="s">
        <v>69</v>
      </c>
      <c r="C4" s="120">
        <v>131</v>
      </c>
      <c r="D4" s="120">
        <v>101</v>
      </c>
      <c r="E4" s="120">
        <v>81</v>
      </c>
      <c r="F4" s="120">
        <v>47</v>
      </c>
      <c r="G4" s="120">
        <v>0</v>
      </c>
      <c r="H4" s="120">
        <v>0</v>
      </c>
      <c r="I4" s="120">
        <v>0</v>
      </c>
      <c r="J4" s="120">
        <v>0</v>
      </c>
    </row>
    <row r="5" spans="2:10" ht="13.9" customHeight="1" x14ac:dyDescent="0.4">
      <c r="B5" s="157" t="s">
        <v>70</v>
      </c>
      <c r="C5" s="120">
        <v>25</v>
      </c>
      <c r="D5" s="120">
        <v>27</v>
      </c>
      <c r="E5" s="120">
        <v>24</v>
      </c>
      <c r="F5" s="120">
        <v>3</v>
      </c>
      <c r="G5" s="120">
        <v>0</v>
      </c>
      <c r="H5" s="120">
        <v>0</v>
      </c>
      <c r="I5" s="120">
        <v>0</v>
      </c>
      <c r="J5" s="120">
        <v>0</v>
      </c>
    </row>
    <row r="6" spans="2:10" ht="13.9" customHeight="1" x14ac:dyDescent="0.4">
      <c r="B6" s="157" t="s">
        <v>71</v>
      </c>
      <c r="C6" s="120">
        <v>17</v>
      </c>
      <c r="D6" s="120">
        <v>26</v>
      </c>
      <c r="E6" s="120">
        <v>25</v>
      </c>
      <c r="F6" s="120">
        <v>1</v>
      </c>
      <c r="G6" s="120">
        <v>0</v>
      </c>
      <c r="H6" s="120">
        <v>0</v>
      </c>
      <c r="I6" s="120">
        <v>0</v>
      </c>
      <c r="J6" s="120">
        <v>0</v>
      </c>
    </row>
    <row r="7" spans="2:10" ht="13.9" customHeight="1" x14ac:dyDescent="0.4">
      <c r="B7" s="157" t="s">
        <v>72</v>
      </c>
      <c r="C7" s="120">
        <v>12</v>
      </c>
      <c r="D7" s="120">
        <v>10</v>
      </c>
      <c r="E7" s="120">
        <v>3</v>
      </c>
      <c r="F7" s="120">
        <v>0</v>
      </c>
      <c r="G7" s="120">
        <v>2</v>
      </c>
      <c r="H7" s="120">
        <v>0</v>
      </c>
      <c r="I7" s="120">
        <v>0</v>
      </c>
      <c r="J7" s="120">
        <v>0</v>
      </c>
    </row>
    <row r="8" spans="2:10" ht="13.9" customHeight="1" x14ac:dyDescent="0.4">
      <c r="B8" s="157" t="s">
        <v>73</v>
      </c>
      <c r="C8" s="120">
        <v>19</v>
      </c>
      <c r="D8" s="120">
        <v>19</v>
      </c>
      <c r="E8" s="120">
        <v>20</v>
      </c>
      <c r="F8" s="120">
        <v>13</v>
      </c>
      <c r="G8" s="120">
        <v>0</v>
      </c>
      <c r="H8" s="120">
        <v>0</v>
      </c>
      <c r="I8" s="120">
        <v>0</v>
      </c>
      <c r="J8" s="120">
        <v>0</v>
      </c>
    </row>
    <row r="9" spans="2:10" ht="13.9" customHeight="1" x14ac:dyDescent="0.4">
      <c r="B9" s="157" t="s">
        <v>74</v>
      </c>
      <c r="C9" s="120">
        <v>8</v>
      </c>
      <c r="D9" s="120">
        <v>6</v>
      </c>
      <c r="E9" s="120">
        <v>0</v>
      </c>
      <c r="F9" s="120">
        <v>8</v>
      </c>
      <c r="G9" s="120">
        <v>0</v>
      </c>
      <c r="H9" s="120">
        <v>0</v>
      </c>
      <c r="I9" s="120">
        <v>0</v>
      </c>
      <c r="J9" s="120">
        <v>0</v>
      </c>
    </row>
    <row r="10" spans="2:10" ht="13.9" customHeight="1" x14ac:dyDescent="0.4">
      <c r="B10" s="157" t="s">
        <v>75</v>
      </c>
      <c r="C10" s="120">
        <v>8</v>
      </c>
      <c r="D10" s="120">
        <v>1</v>
      </c>
      <c r="E10" s="120">
        <v>0</v>
      </c>
      <c r="F10" s="120">
        <v>5</v>
      </c>
      <c r="G10" s="120">
        <v>0</v>
      </c>
      <c r="H10" s="120">
        <v>0</v>
      </c>
      <c r="I10" s="120">
        <v>0</v>
      </c>
      <c r="J10" s="120">
        <v>0</v>
      </c>
    </row>
    <row r="11" spans="2:10" ht="13.9" customHeight="1" x14ac:dyDescent="0.4">
      <c r="B11" s="157" t="s">
        <v>76</v>
      </c>
      <c r="C11" s="120">
        <v>14</v>
      </c>
      <c r="D11" s="120">
        <v>14</v>
      </c>
      <c r="E11" s="120">
        <v>0</v>
      </c>
      <c r="F11" s="120">
        <v>0</v>
      </c>
      <c r="G11" s="120">
        <v>0</v>
      </c>
      <c r="H11" s="120">
        <v>0</v>
      </c>
      <c r="I11" s="120">
        <v>0</v>
      </c>
      <c r="J11" s="120">
        <v>1</v>
      </c>
    </row>
    <row r="12" spans="2:10" ht="13.9" customHeight="1" x14ac:dyDescent="0.4">
      <c r="B12" s="157" t="s">
        <v>77</v>
      </c>
      <c r="C12" s="120">
        <v>11</v>
      </c>
      <c r="D12" s="120">
        <v>20</v>
      </c>
      <c r="E12" s="120">
        <v>9</v>
      </c>
      <c r="F12" s="120">
        <v>0</v>
      </c>
      <c r="G12" s="120">
        <v>0</v>
      </c>
      <c r="H12" s="120">
        <v>0</v>
      </c>
      <c r="I12" s="120">
        <v>0</v>
      </c>
      <c r="J12" s="120">
        <v>3</v>
      </c>
    </row>
    <row r="13" spans="2:10" ht="13.9" customHeight="1" x14ac:dyDescent="0.4">
      <c r="B13" s="157" t="s">
        <v>78</v>
      </c>
      <c r="C13" s="120">
        <v>6</v>
      </c>
      <c r="D13" s="120">
        <v>5</v>
      </c>
      <c r="E13" s="120">
        <v>4</v>
      </c>
      <c r="F13" s="120">
        <v>0</v>
      </c>
      <c r="G13" s="120">
        <v>0</v>
      </c>
      <c r="H13" s="120">
        <v>0</v>
      </c>
      <c r="I13" s="120">
        <v>0</v>
      </c>
      <c r="J13" s="120">
        <v>0</v>
      </c>
    </row>
    <row r="14" spans="2:10" ht="13.9" customHeight="1" x14ac:dyDescent="0.4">
      <c r="B14" s="157" t="s">
        <v>79</v>
      </c>
      <c r="C14" s="120">
        <v>2</v>
      </c>
      <c r="D14" s="120">
        <v>1</v>
      </c>
      <c r="E14" s="120">
        <v>0</v>
      </c>
      <c r="F14" s="120">
        <v>0</v>
      </c>
      <c r="G14" s="120">
        <v>0</v>
      </c>
      <c r="H14" s="120">
        <v>0</v>
      </c>
      <c r="I14" s="120">
        <v>0</v>
      </c>
      <c r="J14" s="120">
        <v>0</v>
      </c>
    </row>
    <row r="15" spans="2:10" ht="13.9" customHeight="1" x14ac:dyDescent="0.4">
      <c r="B15" s="157" t="s">
        <v>80</v>
      </c>
      <c r="C15" s="120">
        <v>38</v>
      </c>
      <c r="D15" s="120">
        <v>22</v>
      </c>
      <c r="E15" s="120">
        <v>15</v>
      </c>
      <c r="F15" s="120">
        <v>29</v>
      </c>
      <c r="G15" s="120">
        <v>11</v>
      </c>
      <c r="H15" s="120">
        <v>0</v>
      </c>
      <c r="I15" s="120">
        <v>0</v>
      </c>
      <c r="J15" s="120">
        <v>0</v>
      </c>
    </row>
    <row r="16" spans="2:10" ht="13.9" customHeight="1" x14ac:dyDescent="0.4">
      <c r="B16" s="157" t="s">
        <v>81</v>
      </c>
      <c r="C16" s="120">
        <v>4</v>
      </c>
      <c r="D16" s="120">
        <v>10</v>
      </c>
      <c r="E16" s="120">
        <v>2</v>
      </c>
      <c r="F16" s="120">
        <v>6</v>
      </c>
      <c r="G16" s="120">
        <v>0</v>
      </c>
      <c r="H16" s="120">
        <v>0</v>
      </c>
      <c r="I16" s="120">
        <v>0</v>
      </c>
      <c r="J16" s="120">
        <v>8</v>
      </c>
    </row>
    <row r="17" spans="2:10" ht="13.9" customHeight="1" x14ac:dyDescent="0.4">
      <c r="B17" s="157" t="s">
        <v>82</v>
      </c>
      <c r="C17" s="120">
        <v>10</v>
      </c>
      <c r="D17" s="120">
        <v>11</v>
      </c>
      <c r="E17" s="120">
        <v>9</v>
      </c>
      <c r="F17" s="120">
        <v>3</v>
      </c>
      <c r="G17" s="120">
        <v>0</v>
      </c>
      <c r="H17" s="120">
        <v>0</v>
      </c>
      <c r="I17" s="120">
        <v>0</v>
      </c>
      <c r="J17" s="120">
        <v>0</v>
      </c>
    </row>
    <row r="18" spans="2:10" ht="13.9" customHeight="1" x14ac:dyDescent="0.4">
      <c r="B18" s="157" t="s">
        <v>83</v>
      </c>
      <c r="C18" s="120">
        <v>2</v>
      </c>
      <c r="D18" s="120">
        <v>7</v>
      </c>
      <c r="E18" s="120">
        <v>4</v>
      </c>
      <c r="F18" s="120">
        <v>0</v>
      </c>
      <c r="G18" s="120">
        <v>0</v>
      </c>
      <c r="H18" s="120">
        <v>0</v>
      </c>
      <c r="I18" s="120">
        <v>0</v>
      </c>
      <c r="J18" s="120">
        <v>0</v>
      </c>
    </row>
    <row r="19" spans="2:10" ht="13.9" customHeight="1" x14ac:dyDescent="0.4">
      <c r="B19" s="157" t="s">
        <v>84</v>
      </c>
      <c r="C19" s="120">
        <v>16</v>
      </c>
      <c r="D19" s="120">
        <v>16</v>
      </c>
      <c r="E19" s="120">
        <v>4</v>
      </c>
      <c r="F19" s="120">
        <v>0</v>
      </c>
      <c r="G19" s="120">
        <v>0</v>
      </c>
      <c r="H19" s="120">
        <v>0</v>
      </c>
      <c r="I19" s="120">
        <v>0</v>
      </c>
      <c r="J19" s="120">
        <v>0</v>
      </c>
    </row>
    <row r="20" spans="2:10" ht="13.9" customHeight="1" x14ac:dyDescent="0.4">
      <c r="B20" s="157" t="s">
        <v>85</v>
      </c>
      <c r="C20" s="120">
        <v>20</v>
      </c>
      <c r="D20" s="120">
        <v>20</v>
      </c>
      <c r="E20" s="120">
        <v>3</v>
      </c>
      <c r="F20" s="120">
        <v>7</v>
      </c>
      <c r="G20" s="120">
        <v>0</v>
      </c>
      <c r="H20" s="120">
        <v>0</v>
      </c>
      <c r="I20" s="120">
        <v>0</v>
      </c>
      <c r="J20" s="120">
        <v>2</v>
      </c>
    </row>
    <row r="21" spans="2:10" ht="13.9" customHeight="1" x14ac:dyDescent="0.4">
      <c r="B21" s="157" t="s">
        <v>86</v>
      </c>
      <c r="C21" s="120">
        <v>10</v>
      </c>
      <c r="D21" s="120">
        <v>12</v>
      </c>
      <c r="E21" s="120">
        <v>4</v>
      </c>
      <c r="F21" s="120">
        <v>2</v>
      </c>
      <c r="G21" s="120">
        <v>0</v>
      </c>
      <c r="H21" s="120">
        <v>0</v>
      </c>
      <c r="I21" s="120">
        <v>0</v>
      </c>
      <c r="J21" s="120">
        <v>0</v>
      </c>
    </row>
    <row r="22" spans="2:10" ht="13.9" customHeight="1" x14ac:dyDescent="0.4">
      <c r="B22" s="157" t="s">
        <v>87</v>
      </c>
      <c r="C22" s="120">
        <v>14</v>
      </c>
      <c r="D22" s="120">
        <v>9</v>
      </c>
      <c r="E22" s="120">
        <v>4</v>
      </c>
      <c r="F22" s="120">
        <v>0</v>
      </c>
      <c r="G22" s="120">
        <v>0</v>
      </c>
      <c r="H22" s="120">
        <v>0</v>
      </c>
      <c r="I22" s="120">
        <v>0</v>
      </c>
      <c r="J22" s="120">
        <v>2</v>
      </c>
    </row>
    <row r="23" spans="2:10" ht="13.9" customHeight="1" x14ac:dyDescent="0.4">
      <c r="B23" s="157" t="s">
        <v>88</v>
      </c>
      <c r="C23" s="120">
        <v>22</v>
      </c>
      <c r="D23" s="120">
        <v>24</v>
      </c>
      <c r="E23" s="120">
        <v>0</v>
      </c>
      <c r="F23" s="120">
        <v>0</v>
      </c>
      <c r="G23" s="120">
        <v>0</v>
      </c>
      <c r="H23" s="120">
        <v>0</v>
      </c>
      <c r="I23" s="120">
        <v>0</v>
      </c>
      <c r="J23" s="120">
        <v>0</v>
      </c>
    </row>
    <row r="24" spans="2:10" ht="13.9" customHeight="1" x14ac:dyDescent="0.4">
      <c r="B24" s="157" t="s">
        <v>89</v>
      </c>
      <c r="C24" s="120">
        <v>4</v>
      </c>
      <c r="D24" s="120">
        <v>5</v>
      </c>
      <c r="E24" s="120">
        <v>0</v>
      </c>
      <c r="F24" s="120">
        <v>0</v>
      </c>
      <c r="G24" s="120">
        <v>0</v>
      </c>
      <c r="H24" s="120">
        <v>0</v>
      </c>
      <c r="I24" s="120">
        <v>0</v>
      </c>
      <c r="J24" s="120">
        <v>0</v>
      </c>
    </row>
    <row r="25" spans="2:10" ht="13.9" customHeight="1" x14ac:dyDescent="0.4">
      <c r="B25" s="157" t="s">
        <v>90</v>
      </c>
      <c r="C25" s="120">
        <v>7</v>
      </c>
      <c r="D25" s="120">
        <v>11</v>
      </c>
      <c r="E25" s="120">
        <v>4</v>
      </c>
      <c r="F25" s="120">
        <v>4</v>
      </c>
      <c r="G25" s="120">
        <v>1</v>
      </c>
      <c r="H25" s="120">
        <v>0</v>
      </c>
      <c r="I25" s="120">
        <v>0</v>
      </c>
      <c r="J25" s="120">
        <v>0</v>
      </c>
    </row>
    <row r="26" spans="2:10" ht="13.9" customHeight="1" x14ac:dyDescent="0.4">
      <c r="B26" s="157" t="s">
        <v>91</v>
      </c>
      <c r="C26" s="120">
        <v>6</v>
      </c>
      <c r="D26" s="120">
        <v>11</v>
      </c>
      <c r="E26" s="120">
        <v>6</v>
      </c>
      <c r="F26" s="120">
        <v>0</v>
      </c>
      <c r="G26" s="120">
        <v>0</v>
      </c>
      <c r="H26" s="120">
        <v>0</v>
      </c>
      <c r="I26" s="120">
        <v>0</v>
      </c>
      <c r="J26" s="120">
        <v>1</v>
      </c>
    </row>
    <row r="27" spans="2:10" ht="13.9" customHeight="1" x14ac:dyDescent="0.4">
      <c r="B27" s="157" t="s">
        <v>92</v>
      </c>
      <c r="C27" s="120">
        <v>8</v>
      </c>
      <c r="D27" s="120">
        <v>14</v>
      </c>
      <c r="E27" s="120">
        <v>6</v>
      </c>
      <c r="F27" s="120">
        <v>0</v>
      </c>
      <c r="G27" s="120">
        <v>4</v>
      </c>
      <c r="H27" s="120">
        <v>0</v>
      </c>
      <c r="I27" s="120">
        <v>0</v>
      </c>
      <c r="J27" s="120">
        <v>1</v>
      </c>
    </row>
    <row r="28" spans="2:10" ht="13.9" customHeight="1" x14ac:dyDescent="0.4">
      <c r="B28" s="157" t="s">
        <v>93</v>
      </c>
      <c r="C28" s="120">
        <v>15</v>
      </c>
      <c r="D28" s="120">
        <v>15</v>
      </c>
      <c r="E28" s="120">
        <v>0</v>
      </c>
      <c r="F28" s="120">
        <v>0</v>
      </c>
      <c r="G28" s="120">
        <v>0</v>
      </c>
      <c r="H28" s="120">
        <v>0</v>
      </c>
      <c r="I28" s="120">
        <v>0</v>
      </c>
      <c r="J28" s="120">
        <v>0</v>
      </c>
    </row>
    <row r="29" spans="2:10" ht="13.9" customHeight="1" x14ac:dyDescent="0.4">
      <c r="B29" s="157" t="s">
        <v>94</v>
      </c>
      <c r="C29" s="120">
        <v>32</v>
      </c>
      <c r="D29" s="120">
        <v>26</v>
      </c>
      <c r="E29" s="120">
        <v>0</v>
      </c>
      <c r="F29" s="120">
        <v>0</v>
      </c>
      <c r="G29" s="120">
        <v>0</v>
      </c>
      <c r="H29" s="120">
        <v>0</v>
      </c>
      <c r="I29" s="120">
        <v>0</v>
      </c>
      <c r="J29" s="120">
        <v>1</v>
      </c>
    </row>
    <row r="30" spans="2:10" ht="13.9" customHeight="1" x14ac:dyDescent="0.4">
      <c r="B30" s="157" t="s">
        <v>95</v>
      </c>
      <c r="C30" s="120">
        <v>1</v>
      </c>
      <c r="D30" s="120">
        <v>5</v>
      </c>
      <c r="E30" s="120">
        <v>3</v>
      </c>
      <c r="F30" s="120">
        <v>0</v>
      </c>
      <c r="G30" s="120">
        <v>0</v>
      </c>
      <c r="H30" s="120">
        <v>0</v>
      </c>
      <c r="I30" s="120">
        <v>0</v>
      </c>
      <c r="J30" s="120">
        <v>0</v>
      </c>
    </row>
    <row r="31" spans="2:10" ht="13.9" customHeight="1" x14ac:dyDescent="0.4">
      <c r="B31" s="157" t="s">
        <v>96</v>
      </c>
      <c r="C31" s="120">
        <v>35</v>
      </c>
      <c r="D31" s="120">
        <v>28</v>
      </c>
      <c r="E31" s="120">
        <v>22</v>
      </c>
      <c r="F31" s="120">
        <v>0</v>
      </c>
      <c r="G31" s="120">
        <v>3</v>
      </c>
      <c r="H31" s="120">
        <v>0</v>
      </c>
      <c r="I31" s="120">
        <v>0</v>
      </c>
      <c r="J31" s="120">
        <v>2</v>
      </c>
    </row>
    <row r="32" spans="2:10" ht="13.9" customHeight="1" x14ac:dyDescent="0.4">
      <c r="B32" s="157" t="s">
        <v>97</v>
      </c>
      <c r="C32" s="120">
        <v>27</v>
      </c>
      <c r="D32" s="120">
        <v>20</v>
      </c>
      <c r="E32" s="120">
        <v>9</v>
      </c>
      <c r="F32" s="120">
        <v>0</v>
      </c>
      <c r="G32" s="120">
        <v>4</v>
      </c>
      <c r="H32" s="120">
        <v>0</v>
      </c>
      <c r="I32" s="120">
        <v>0</v>
      </c>
      <c r="J32" s="120">
        <v>4</v>
      </c>
    </row>
    <row r="33" spans="2:10" ht="13.9" customHeight="1" x14ac:dyDescent="0.4">
      <c r="B33" s="157" t="s">
        <v>98</v>
      </c>
      <c r="C33" s="120">
        <v>80</v>
      </c>
      <c r="D33" s="120">
        <v>66</v>
      </c>
      <c r="E33" s="120">
        <v>42</v>
      </c>
      <c r="F33" s="120">
        <v>0</v>
      </c>
      <c r="G33" s="120">
        <v>1</v>
      </c>
      <c r="H33" s="120">
        <v>0</v>
      </c>
      <c r="I33" s="120">
        <v>0</v>
      </c>
      <c r="J33" s="120">
        <v>0</v>
      </c>
    </row>
    <row r="34" spans="2:10" ht="13.9" customHeight="1" x14ac:dyDescent="0.4">
      <c r="B34" s="157" t="s">
        <v>99</v>
      </c>
      <c r="C34" s="120">
        <v>9</v>
      </c>
      <c r="D34" s="120">
        <v>7</v>
      </c>
      <c r="E34" s="120">
        <v>0</v>
      </c>
      <c r="F34" s="120">
        <v>0</v>
      </c>
      <c r="G34" s="120">
        <v>7</v>
      </c>
      <c r="H34" s="120">
        <v>0</v>
      </c>
      <c r="I34" s="120">
        <v>0</v>
      </c>
      <c r="J34" s="120">
        <v>0</v>
      </c>
    </row>
    <row r="35" spans="2:10" ht="13.9" customHeight="1" x14ac:dyDescent="0.4">
      <c r="B35" s="157" t="s">
        <v>100</v>
      </c>
      <c r="C35" s="120">
        <v>17</v>
      </c>
      <c r="D35" s="120">
        <v>17</v>
      </c>
      <c r="E35" s="120">
        <v>0</v>
      </c>
      <c r="F35" s="120">
        <v>0</v>
      </c>
      <c r="G35" s="120">
        <v>1</v>
      </c>
      <c r="H35" s="120">
        <v>0</v>
      </c>
      <c r="I35" s="120">
        <v>0</v>
      </c>
      <c r="J35" s="120">
        <v>1</v>
      </c>
    </row>
    <row r="36" spans="2:10" ht="13.9" customHeight="1" x14ac:dyDescent="0.4">
      <c r="B36" s="157" t="s">
        <v>101</v>
      </c>
      <c r="C36" s="120">
        <v>12</v>
      </c>
      <c r="D36" s="120">
        <v>5</v>
      </c>
      <c r="E36" s="120">
        <v>0</v>
      </c>
      <c r="F36" s="120">
        <v>0</v>
      </c>
      <c r="G36" s="120">
        <v>11</v>
      </c>
      <c r="H36" s="120">
        <v>0</v>
      </c>
      <c r="I36" s="120">
        <v>0</v>
      </c>
      <c r="J36" s="120">
        <v>0</v>
      </c>
    </row>
    <row r="37" spans="2:10" ht="13.9" customHeight="1" x14ac:dyDescent="0.4">
      <c r="B37" s="157" t="s">
        <v>102</v>
      </c>
      <c r="C37" s="120">
        <v>11</v>
      </c>
      <c r="D37" s="120">
        <v>8</v>
      </c>
      <c r="E37" s="120">
        <v>0</v>
      </c>
      <c r="F37" s="120">
        <v>0</v>
      </c>
      <c r="G37" s="120">
        <v>1</v>
      </c>
      <c r="H37" s="120">
        <v>0</v>
      </c>
      <c r="I37" s="120">
        <v>0</v>
      </c>
      <c r="J37" s="120">
        <v>0</v>
      </c>
    </row>
    <row r="38" spans="2:10" ht="13.9" customHeight="1" x14ac:dyDescent="0.4">
      <c r="B38" s="157" t="s">
        <v>103</v>
      </c>
      <c r="C38" s="120">
        <v>35</v>
      </c>
      <c r="D38" s="120">
        <v>42</v>
      </c>
      <c r="E38" s="120">
        <v>0</v>
      </c>
      <c r="F38" s="120">
        <v>0</v>
      </c>
      <c r="G38" s="120">
        <v>1</v>
      </c>
      <c r="H38" s="120">
        <v>0</v>
      </c>
      <c r="I38" s="120">
        <v>0</v>
      </c>
      <c r="J38" s="120">
        <v>4</v>
      </c>
    </row>
    <row r="39" spans="2:10" ht="13.9" customHeight="1" x14ac:dyDescent="0.4">
      <c r="B39" s="157" t="s">
        <v>104</v>
      </c>
      <c r="C39" s="120">
        <v>19</v>
      </c>
      <c r="D39" s="120">
        <v>5</v>
      </c>
      <c r="E39" s="120">
        <v>0</v>
      </c>
      <c r="F39" s="120">
        <v>0</v>
      </c>
      <c r="G39" s="120">
        <v>3</v>
      </c>
      <c r="H39" s="120">
        <v>0</v>
      </c>
      <c r="I39" s="120">
        <v>0</v>
      </c>
      <c r="J39" s="120">
        <v>1</v>
      </c>
    </row>
    <row r="40" spans="2:10" ht="13.9" customHeight="1" x14ac:dyDescent="0.4">
      <c r="B40" s="157" t="s">
        <v>105</v>
      </c>
      <c r="C40" s="120">
        <v>0</v>
      </c>
      <c r="D40" s="120">
        <v>0</v>
      </c>
      <c r="E40" s="120">
        <v>0</v>
      </c>
      <c r="F40" s="120">
        <v>0</v>
      </c>
      <c r="G40" s="120">
        <v>1</v>
      </c>
      <c r="H40" s="120">
        <v>0</v>
      </c>
      <c r="I40" s="120">
        <v>0</v>
      </c>
      <c r="J40" s="120">
        <v>0</v>
      </c>
    </row>
    <row r="41" spans="2:10" ht="13.9" customHeight="1" x14ac:dyDescent="0.4">
      <c r="B41" s="157" t="s">
        <v>106</v>
      </c>
      <c r="C41" s="120">
        <v>5</v>
      </c>
      <c r="D41" s="120">
        <v>0</v>
      </c>
      <c r="E41" s="120">
        <v>0</v>
      </c>
      <c r="F41" s="120">
        <v>0</v>
      </c>
      <c r="G41" s="120">
        <v>7</v>
      </c>
      <c r="H41" s="120">
        <v>0</v>
      </c>
      <c r="I41" s="120">
        <v>0</v>
      </c>
      <c r="J41" s="120">
        <v>0</v>
      </c>
    </row>
    <row r="42" spans="2:10" ht="13.9" customHeight="1" x14ac:dyDescent="0.4">
      <c r="B42" s="157" t="s">
        <v>107</v>
      </c>
      <c r="C42" s="120">
        <v>22</v>
      </c>
      <c r="D42" s="120">
        <v>9</v>
      </c>
      <c r="E42" s="120">
        <v>0</v>
      </c>
      <c r="F42" s="120">
        <v>0</v>
      </c>
      <c r="G42" s="120">
        <v>2</v>
      </c>
      <c r="H42" s="120">
        <v>0</v>
      </c>
      <c r="I42" s="120">
        <v>0</v>
      </c>
      <c r="J42" s="120">
        <v>0</v>
      </c>
    </row>
    <row r="43" spans="2:10" ht="13.9" customHeight="1" x14ac:dyDescent="0.4">
      <c r="B43" s="157" t="s">
        <v>108</v>
      </c>
      <c r="C43" s="120">
        <v>45</v>
      </c>
      <c r="D43" s="120">
        <v>26</v>
      </c>
      <c r="E43" s="120">
        <v>0</v>
      </c>
      <c r="F43" s="120">
        <v>0</v>
      </c>
      <c r="G43" s="120">
        <v>3</v>
      </c>
      <c r="H43" s="120">
        <v>0</v>
      </c>
      <c r="I43" s="120">
        <v>0</v>
      </c>
      <c r="J43" s="120">
        <v>1</v>
      </c>
    </row>
    <row r="44" spans="2:10" ht="13.9" customHeight="1" x14ac:dyDescent="0.4">
      <c r="B44" s="157" t="s">
        <v>109</v>
      </c>
      <c r="C44" s="120">
        <v>15</v>
      </c>
      <c r="D44" s="120">
        <v>16</v>
      </c>
      <c r="E44" s="120">
        <v>0</v>
      </c>
      <c r="F44" s="120">
        <v>0</v>
      </c>
      <c r="G44" s="120">
        <v>1</v>
      </c>
      <c r="H44" s="120">
        <v>0</v>
      </c>
      <c r="I44" s="120">
        <v>0</v>
      </c>
      <c r="J44" s="120">
        <v>4</v>
      </c>
    </row>
    <row r="45" spans="2:10" ht="13.9" customHeight="1" x14ac:dyDescent="0.4">
      <c r="B45" s="157" t="s">
        <v>110</v>
      </c>
      <c r="C45" s="120">
        <v>39</v>
      </c>
      <c r="D45" s="120">
        <v>4</v>
      </c>
      <c r="E45" s="120">
        <v>0</v>
      </c>
      <c r="F45" s="120">
        <v>0</v>
      </c>
      <c r="G45" s="120">
        <v>37</v>
      </c>
      <c r="H45" s="120">
        <v>0</v>
      </c>
      <c r="I45" s="120">
        <v>10</v>
      </c>
      <c r="J45" s="120">
        <v>0</v>
      </c>
    </row>
    <row r="46" spans="2:10" ht="13.9" customHeight="1" x14ac:dyDescent="0.4">
      <c r="B46" s="157" t="s">
        <v>111</v>
      </c>
      <c r="C46" s="120">
        <v>7</v>
      </c>
      <c r="D46" s="120">
        <v>0</v>
      </c>
      <c r="E46" s="120">
        <v>0</v>
      </c>
      <c r="F46" s="120">
        <v>0</v>
      </c>
      <c r="G46" s="120">
        <v>0</v>
      </c>
      <c r="H46" s="120">
        <v>7</v>
      </c>
      <c r="I46" s="120">
        <v>0</v>
      </c>
      <c r="J46" s="120">
        <v>0</v>
      </c>
    </row>
    <row r="47" spans="2:10" ht="13.9" customHeight="1" x14ac:dyDescent="0.4">
      <c r="B47" s="157" t="s">
        <v>112</v>
      </c>
      <c r="C47" s="120">
        <f>SUM(C4:C46)</f>
        <v>840</v>
      </c>
      <c r="D47" s="120">
        <f t="shared" ref="D47:J47" si="0">SUM(D4:D46)</f>
        <v>701</v>
      </c>
      <c r="E47" s="120">
        <f t="shared" si="0"/>
        <v>303</v>
      </c>
      <c r="F47" s="120">
        <f t="shared" si="0"/>
        <v>128</v>
      </c>
      <c r="G47" s="120">
        <f t="shared" si="0"/>
        <v>101</v>
      </c>
      <c r="H47" s="120">
        <f t="shared" si="0"/>
        <v>7</v>
      </c>
      <c r="I47" s="120">
        <f t="shared" si="0"/>
        <v>10</v>
      </c>
      <c r="J47" s="120">
        <f t="shared" si="0"/>
        <v>36</v>
      </c>
    </row>
    <row r="49" spans="2:2" ht="13.9" customHeight="1" x14ac:dyDescent="0.4">
      <c r="B49" s="168" t="s">
        <v>411</v>
      </c>
    </row>
    <row r="50" spans="2:2" ht="13.9" customHeight="1" x14ac:dyDescent="0.4">
      <c r="B50" s="168" t="s">
        <v>412</v>
      </c>
    </row>
    <row r="51" spans="2:2" ht="13.9" customHeight="1" x14ac:dyDescent="0.4">
      <c r="B51" s="168" t="s">
        <v>413</v>
      </c>
    </row>
    <row r="52" spans="2:2" ht="13.9" customHeight="1" x14ac:dyDescent="0.4">
      <c r="B52" s="168" t="s">
        <v>414</v>
      </c>
    </row>
    <row r="53" spans="2:2" ht="13.9" customHeight="1" x14ac:dyDescent="0.4">
      <c r="B53" s="168" t="s">
        <v>415</v>
      </c>
    </row>
    <row r="54" spans="2:2" ht="13.9" customHeight="1" x14ac:dyDescent="0.4">
      <c r="B54" s="168" t="s">
        <v>416</v>
      </c>
    </row>
    <row r="55" spans="2:2" ht="13.9" customHeight="1" x14ac:dyDescent="0.4">
      <c r="B55" s="168" t="s">
        <v>417</v>
      </c>
    </row>
    <row r="56" spans="2:2" ht="13.9" customHeight="1" x14ac:dyDescent="0.4">
      <c r="B56" s="168" t="s">
        <v>418</v>
      </c>
    </row>
    <row r="57" spans="2:2" ht="13.9" customHeight="1" x14ac:dyDescent="0.4">
      <c r="B57" s="168"/>
    </row>
  </sheetData>
  <phoneticPr fontId="2"/>
  <pageMargins left="0.78700000000000003" right="0.78700000000000003" top="0.98399999999999999" bottom="0.98399999999999999" header="0.51200000000000001" footer="0.51200000000000001"/>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53</vt:i4>
      </vt:variant>
      <vt:variant>
        <vt:lpstr>名前付き一覧</vt:lpstr>
      </vt:variant>
      <vt:variant>
        <vt:i4>46</vt:i4>
      </vt:variant>
    </vt:vector>
  </HeadingPairs>
  <TitlesOfParts>
    <vt:vector size="99" baseType="lpstr">
      <vt:lpstr>1</vt:lpstr>
      <vt:lpstr>2</vt:lpstr>
      <vt:lpstr>3 </vt:lpstr>
      <vt:lpstr>4 </vt:lpstr>
      <vt:lpstr>5</vt:lpstr>
      <vt:lpstr>6</vt:lpstr>
      <vt:lpstr>7 </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'50'!Print_Area</vt:lpstr>
      <vt:lpstr>'51'!Print_Area</vt:lpstr>
      <vt:lpstr>'52'!Print_Area</vt:lpstr>
      <vt:lpstr>'53'!Print_Area</vt:lpstr>
      <vt:lpstr>'9'!Print_Area</vt:lpstr>
      <vt:lpstr>'1'!Print_Titles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2020-05-18T09:53:33Z</cp:lastPrinted>
  <dcterms:created xsi:type="dcterms:W3CDTF">2020-05-15T06:38:43Z</dcterms:created>
  <dcterms:modified xsi:type="dcterms:W3CDTF">2020-05-18T09:53:44Z</dcterms:modified>
</cp:coreProperties>
</file>