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雇用指数" sheetId="6" r:id="rId6"/>
    <sheet name="パート比率" sheetId="7" r:id="rId7"/>
    <sheet name="労働異動率" sheetId="8" r:id="rId8"/>
    <sheet name="実質賃金" sheetId="9" r:id="rId9"/>
    <sheet name="時間当たり給与" sheetId="10" r:id="rId10"/>
    <sheet name="付表" sheetId="11" r:id="rId11"/>
  </sheets>
  <definedNames>
    <definedName name="_xlnm.Print_Area" localSheetId="4">'時間指数'!$A$1:$L$49</definedName>
    <definedName name="_xlnm.Print_Area" localSheetId="8">'実質賃金'!$A$1:$O$32</definedName>
    <definedName name="_xlnm.Print_Area" localSheetId="3">'賃金指数'!$A$1:$L$49</definedName>
  </definedNames>
  <calcPr fullCalcOnLoad="1"/>
</workbook>
</file>

<file path=xl/sharedStrings.xml><?xml version="1.0" encoding="utf-8"?>
<sst xmlns="http://schemas.openxmlformats.org/spreadsheetml/2006/main" count="755" uniqueCount="226">
  <si>
    <t>付表　前年比（％）、前年差（ポイント）の推移（調査産業計、事業所規模５人以上）</t>
  </si>
  <si>
    <t>賃　　　　　　金</t>
  </si>
  <si>
    <t>（注4）</t>
  </si>
  <si>
    <t>（参考）</t>
  </si>
  <si>
    <t>労　　働　　時　　間</t>
  </si>
  <si>
    <t>常 用 雇 用</t>
  </si>
  <si>
    <t>現金給与総額</t>
  </si>
  <si>
    <t>実質</t>
  </si>
  <si>
    <t>（注5）</t>
  </si>
  <si>
    <t>総実労働時間</t>
  </si>
  <si>
    <t>きまっ</t>
  </si>
  <si>
    <t>特別に</t>
  </si>
  <si>
    <t>賃金</t>
  </si>
  <si>
    <t>消費者</t>
  </si>
  <si>
    <t>（注6）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</si>
  <si>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</si>
  <si>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</si>
  <si>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</si>
  <si>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</si>
  <si>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</si>
  <si>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</si>
  <si>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</si>
  <si>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</si>
  <si>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</si>
  <si>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</si>
  <si>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</si>
  <si>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</si>
  <si>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（注3）</t>
  </si>
  <si>
    <t>れ　た</t>
  </si>
  <si>
    <t>指数</t>
  </si>
  <si>
    <t>労　働</t>
  </si>
  <si>
    <t>製造業</t>
  </si>
  <si>
    <t>タイム</t>
  </si>
  <si>
    <t>パート</t>
  </si>
  <si>
    <t>時　間</t>
  </si>
  <si>
    <t>労働者</t>
  </si>
  <si>
    <t>時間当</t>
  </si>
  <si>
    <t>比率</t>
  </si>
  <si>
    <t>％</t>
  </si>
  <si>
    <t>％</t>
  </si>
  <si>
    <t>ポイント</t>
  </si>
  <si>
    <t>　　　　　平成２４年</t>
  </si>
  <si>
    <t>-</t>
  </si>
  <si>
    <t>-</t>
  </si>
  <si>
    <t>-</t>
  </si>
  <si>
    <t>-</t>
  </si>
  <si>
    <t>-</t>
  </si>
  <si>
    <t>-</t>
  </si>
  <si>
    <t>-</t>
  </si>
  <si>
    <t>-</t>
  </si>
  <si>
    <t>　　　　　平成２５年</t>
  </si>
  <si>
    <t>　　　　　平成２６年</t>
  </si>
  <si>
    <t>　　　　　平成２７年</t>
  </si>
  <si>
    <t>　　　　　平成２８年</t>
  </si>
  <si>
    <t>　　　　　平成２９年</t>
  </si>
  <si>
    <t>　　　　　平成３０年</t>
  </si>
  <si>
    <t>速報→　　　令和元年</t>
  </si>
  <si>
    <t>確報時改訂　令和元年</t>
  </si>
  <si>
    <t>　　　　　　平成30年１～３月</t>
  </si>
  <si>
    <t>　　　　　　　　　　４～６月</t>
  </si>
  <si>
    <t>　　　　　　　　　　７～９月</t>
  </si>
  <si>
    <t>　　　　　　　　　　10～12月</t>
  </si>
  <si>
    <t>　　　　　　平成31年１～３月</t>
  </si>
  <si>
    <t>　　　　　　平成31年４月～令和元年６月</t>
  </si>
  <si>
    <t>　　　　　　令和元年７～９月</t>
  </si>
  <si>
    <t>速報→　　　　　　　10～12月</t>
  </si>
  <si>
    <t>確報時改訂　　　　　10～12月</t>
  </si>
  <si>
    <t>注1：令和元年６月分速報から「500人以上規模事業所」について全数調査による値に変更している。</t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</si>
  <si>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</si>
  <si>
    <t>注3：パート時間当は、所定内給与（パートタイム労働者）を所定内労働時間（パートタイム労働者）で除して算出している。</t>
  </si>
  <si>
    <t>注4：実質賃金（総額）は、現金給与総額指数を消費者物価指数（持家の帰属家賃を除く総合）で除して算出している。</t>
  </si>
  <si>
    <t>注5：消費者物価指数は、総務省で公表している消費者物価指数（持家の帰属家賃を除く総合）の前年比を掲載している（平成29年分以降は平成27年基準）。</t>
  </si>
  <si>
    <t>注6：パートタイム労働者比率は、前年差（ポイント）の推移となっている。</t>
  </si>
  <si>
    <t>注7：rは速報から確報時に改訂（revised）された値を示す。</t>
  </si>
  <si>
    <t>第１表  月間現金給与額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</si>
  <si>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</si>
  <si>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</si>
  <si>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</si>
  <si>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</si>
  <si>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</si>
  <si>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</si>
  <si>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</si>
  <si>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</si>
  <si>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</si>
  <si>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</si>
  <si>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</si>
  <si>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</si>
  <si>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</si>
  <si>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</si>
  <si>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</si>
  <si>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</si>
  <si>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</si>
  <si>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</si>
  <si>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</si>
  <si>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</si>
  <si>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</si>
  <si>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</si>
  <si>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</si>
  <si>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</si>
  <si>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</si>
  <si>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</si>
  <si>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</si>
  <si>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</si>
  <si>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</si>
  <si>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</si>
  <si>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</si>
  <si>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</si>
  <si>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 xml:space="preserve">％ </t>
  </si>
  <si>
    <t>電気 ・ ガス業</t>
  </si>
  <si>
    <t>学 術 研 究 等</t>
  </si>
  <si>
    <t>パートタイム労働者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</si>
  <si>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</si>
  <si>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</si>
  <si>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</si>
  <si>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注３：パートタイム労働者については、労働者数が概ね100万人を超える産業を表章している。</t>
  </si>
  <si>
    <t>第２表　月間実労働時間及び出勤日数</t>
  </si>
  <si>
    <t>総実労働時間</t>
  </si>
  <si>
    <t>出  勤  日  数</t>
  </si>
  <si>
    <t>産　　　　業</t>
  </si>
  <si>
    <t>所定内労働時間</t>
  </si>
  <si>
    <t>所定外労働時間</t>
  </si>
  <si>
    <t>前年差</t>
  </si>
  <si>
    <t>　時間</t>
  </si>
  <si>
    <t>時間</t>
  </si>
  <si>
    <t>日</t>
  </si>
  <si>
    <t xml:space="preserve">日 </t>
  </si>
  <si>
    <t>電気 ・ ガス業</t>
  </si>
  <si>
    <t>教育，学習支援業</t>
  </si>
  <si>
    <t>複合サービス事業</t>
  </si>
  <si>
    <t>一般労働者　</t>
  </si>
  <si>
    <t>電気 ・ ガス業</t>
  </si>
  <si>
    <t>複合サービス事業</t>
  </si>
  <si>
    <t>教育，学習支援業</t>
  </si>
  <si>
    <t>注２：平成30年11月分確報から、平成24年以降において東京都の「500人以上規模の事業所」についても再集計した値</t>
  </si>
  <si>
    <t>注３：パートタイム労働者については、労働者数が概ね100万人を超える産業を表章している。</t>
  </si>
  <si>
    <t>第３表　常用雇用及び労働異動率</t>
  </si>
  <si>
    <t>労 働 者 総 数</t>
  </si>
  <si>
    <t>入  職  率</t>
  </si>
  <si>
    <t>離  職  率</t>
  </si>
  <si>
    <t>パートタイム労働者比率</t>
  </si>
  <si>
    <t>前年比</t>
  </si>
  <si>
    <t>前年差</t>
  </si>
  <si>
    <t>前年差</t>
  </si>
  <si>
    <t>前年差</t>
  </si>
  <si>
    <t>就業形態計</t>
  </si>
  <si>
    <t>千人</t>
  </si>
  <si>
    <t xml:space="preserve">ﾎﾟｲﾝﾄ </t>
  </si>
  <si>
    <t>電気 ・ ガス業</t>
  </si>
  <si>
    <t>複合サービス事業</t>
  </si>
  <si>
    <t xml:space="preserve">－ </t>
  </si>
  <si>
    <t xml:space="preserve">－ </t>
  </si>
  <si>
    <t xml:space="preserve">－ </t>
  </si>
  <si>
    <t xml:space="preserve">－ </t>
  </si>
  <si>
    <t>電気 ・ ガス業</t>
  </si>
  <si>
    <t xml:space="preserve">－ </t>
  </si>
  <si>
    <t xml:space="preserve">－ </t>
  </si>
  <si>
    <t>電気 ・ ガス業</t>
  </si>
  <si>
    <t>複合サービス事業</t>
  </si>
  <si>
    <t>時系列表第１表　　賃金指数</t>
  </si>
  <si>
    <t>（事業所規模５人以上）</t>
  </si>
  <si>
    <t>（平成２７年平均＝１００）</t>
  </si>
  <si>
    <t>年　月</t>
  </si>
  <si>
    <t>調　査　産　業　計</t>
  </si>
  <si>
    <t>製造業</t>
  </si>
  <si>
    <t>卸売業，小売業</t>
  </si>
  <si>
    <t>医療，福祉</t>
  </si>
  <si>
    <t>一 般 労 働 者</t>
  </si>
  <si>
    <t>前年比</t>
  </si>
  <si>
    <t>現　金　給　与　総　額</t>
  </si>
  <si>
    <t>-</t>
  </si>
  <si>
    <t>きまって支給する給与</t>
  </si>
  <si>
    <t>所　定　内　給　与</t>
  </si>
  <si>
    <t>注２：平成30年11月分確報から、平成24年以降において東京都の「500人以上規模の事業所」についても再集計した値</t>
  </si>
  <si>
    <t>時系列表第２表　　労働時間指数</t>
  </si>
  <si>
    <t>（平成２７年平均＝１００）</t>
  </si>
  <si>
    <t>製造業</t>
  </si>
  <si>
    <t>前年比</t>
  </si>
  <si>
    <t>前年比</t>
  </si>
  <si>
    <t>総　実　労　働　時　間</t>
  </si>
  <si>
    <t>所 定 内 労 働 時 間</t>
  </si>
  <si>
    <t>所 定 外 労 働 時 間</t>
  </si>
  <si>
    <t>時系列表第３表　　常用雇用指数</t>
  </si>
  <si>
    <t>（平成２７年平均＝１００）</t>
  </si>
  <si>
    <t>時系列表第６表</t>
  </si>
  <si>
    <t>実質賃金指数</t>
  </si>
  <si>
    <t>（平成２７年平均＝１００）</t>
  </si>
  <si>
    <t>現 金 給 与 総 額</t>
  </si>
  <si>
    <t>きまって支給</t>
  </si>
  <si>
    <t>する給与</t>
  </si>
  <si>
    <t>注１: 令和元年６月分速報から、「500人以上規模の事業所」について</t>
  </si>
  <si>
    <t xml:space="preserve">      全数調査による値に変更している。</t>
  </si>
  <si>
    <t>注２：平成30年11月分確報から、平成24年以降において東京都の</t>
  </si>
  <si>
    <t>　　 「500人以上規模の事業所」についても再集計した値（再集計値）</t>
  </si>
  <si>
    <t>　　  に変更しており、従来の公表値とは接続しないことに注意。</t>
  </si>
  <si>
    <t>注３：実質賃金は、名目賃金指数を消費者物価指数（持家の</t>
  </si>
  <si>
    <t>　　　帰属家賃を除く総合）で除して算出している。</t>
  </si>
  <si>
    <t>時系列表第４表　　</t>
  </si>
  <si>
    <t>パートタイム労働者比率</t>
  </si>
  <si>
    <t>パートタイム労働者</t>
  </si>
  <si>
    <t>比率</t>
  </si>
  <si>
    <t>前年差</t>
  </si>
  <si>
    <t>注：時系列表第３表の注１、２を参照。</t>
  </si>
  <si>
    <t>時系列表第５表　　労働異動率</t>
  </si>
  <si>
    <t>入  職  率</t>
  </si>
  <si>
    <t>離  職  率</t>
  </si>
  <si>
    <t>時系列表第７表</t>
  </si>
  <si>
    <t>時間当たり給与（パートタイム労働者）</t>
  </si>
  <si>
    <t>時間当たり給与</t>
  </si>
  <si>
    <t>前年比</t>
  </si>
  <si>
    <t>円</t>
  </si>
  <si>
    <t>注１：時系列表第６表の注１、２を参照。</t>
  </si>
  <si>
    <t>注２：時間当たり給与は、所定内給与を</t>
  </si>
  <si>
    <t>　　　所定内労働時間で除して算出している。</t>
  </si>
  <si>
    <t>（事業所規模５人以上、令和元年確報）</t>
  </si>
  <si>
    <t>　平成24年</t>
  </si>
  <si>
    <t>　平成25年</t>
  </si>
  <si>
    <t>　平成26年</t>
  </si>
  <si>
    <t>　平成27年</t>
  </si>
  <si>
    <t>　平成28年</t>
  </si>
  <si>
    <t>　平成29年</t>
  </si>
  <si>
    <t>　平成30年</t>
  </si>
  <si>
    <t>　令和元年</t>
  </si>
  <si>
    <t>　平成31年１月～３月</t>
  </si>
  <si>
    <t>　　　　　４月～令和元年６月</t>
  </si>
  <si>
    <t>　令和元年７月～９月</t>
  </si>
  <si>
    <t>　　　　　10月～12月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</si>
</sst>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"/>
    <numFmt numFmtId="181" formatCode="0.0\ "/>
    <numFmt numFmtId="182" formatCode="#,##0.0"/>
    <numFmt numFmtId="183" formatCode="0.00_ "/>
    <numFmt numFmtId="184" formatCode="0.00\ "/>
    <numFmt numFmtId="185" formatCode="0.0;[Red]\-0.0"/>
    <numFmt numFmtId="186" formatCode="#,##0_ "/>
    <numFmt numFmtId="187" formatCode="0.0_ "/>
    <numFmt numFmtId="188" formatCode="0.0_);[Red]\(0.0\)"/>
    <numFmt numFmtId="189" formatCode="0.00;\-0.00"/>
    <numFmt numFmtId="190" formatCode="0_);[Red]\(0\)"/>
    <numFmt numFmtId="191" formatCode="#,##0_);[Red]\(#,##0\)"/>
  </numFmts>
  <fonts count="54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2"/>
      <name val="ＭＳ ゴシック"/>
      <family val="3"/>
    </font>
    <font>
      <sz val="16"/>
      <name val="ｺﾞｼｯｸ"/>
      <family val="3"/>
    </font>
    <font>
      <sz val="9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/>
      <right/>
      <top style="dotted"/>
      <bottom/>
    </border>
    <border>
      <left style="hair"/>
      <right style="hair"/>
      <top style="dotted"/>
      <bottom/>
    </border>
    <border>
      <left/>
      <right style="hair"/>
      <top style="dotted"/>
      <bottom/>
    </border>
    <border>
      <left style="thin"/>
      <right/>
      <top style="dotted"/>
      <bottom/>
    </border>
    <border>
      <left style="hair"/>
      <right style="thin"/>
      <top style="dotted"/>
      <bottom/>
    </border>
    <border>
      <left/>
      <right style="thin"/>
      <top style="dotted"/>
      <bottom/>
    </border>
    <border>
      <left/>
      <right style="hair"/>
      <top/>
      <bottom style="thin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hair"/>
      <right/>
      <top style="thin"/>
      <bottom/>
    </border>
    <border>
      <left style="hair"/>
      <right/>
      <top style="dotted"/>
      <bottom/>
    </border>
    <border>
      <left style="thin"/>
      <right style="thin"/>
      <top style="dotted"/>
      <bottom/>
    </border>
    <border>
      <left style="thin"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hair"/>
      <right/>
      <top/>
      <bottom style="dotted"/>
    </border>
    <border>
      <left style="thin"/>
      <right style="thin"/>
      <top/>
      <bottom style="dotted"/>
    </border>
    <border>
      <left style="thin"/>
      <right/>
      <top style="hair"/>
      <bottom style="thin"/>
    </border>
    <border>
      <left style="thin"/>
      <right/>
      <top style="hair"/>
      <bottom/>
    </border>
  </borders>
  <cellStyleXfs count="66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441">
    <xf numFmtId="0" fontId="0" fillId="0" borderId="0" xfId="0" applyAlignment="1">
      <alignment/>
    </xf>
    <xf numFmtId="0" fontId="0" fillId="0" borderId="0" xfId="61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horizontal="right" vertical="center"/>
    </xf>
    <xf numFmtId="178" fontId="0" fillId="0" borderId="30" xfId="0" applyNumberFormat="1" applyFont="1" applyFill="1" applyBorder="1" applyAlignment="1">
      <alignment horizontal="right" vertical="center"/>
    </xf>
    <xf numFmtId="178" fontId="0" fillId="0" borderId="26" xfId="0" applyNumberFormat="1" applyFont="1" applyFill="1" applyBorder="1" applyAlignment="1">
      <alignment horizontal="right" vertical="center"/>
    </xf>
    <xf numFmtId="179" fontId="0" fillId="0" borderId="26" xfId="0" applyNumberFormat="1" applyFont="1" applyFill="1" applyBorder="1" applyAlignment="1">
      <alignment horizontal="right" vertical="center"/>
    </xf>
    <xf numFmtId="179" fontId="0" fillId="0" borderId="30" xfId="0" applyNumberFormat="1" applyFont="1" applyFill="1" applyBorder="1" applyAlignment="1">
      <alignment horizontal="right" vertical="center"/>
    </xf>
    <xf numFmtId="179" fontId="0" fillId="0" borderId="17" xfId="0" applyNumberFormat="1" applyFont="1" applyFill="1" applyBorder="1" applyAlignment="1">
      <alignment horizontal="right" vertical="center"/>
    </xf>
    <xf numFmtId="179" fontId="0" fillId="0" borderId="19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18" xfId="0" applyNumberFormat="1" applyFont="1" applyFill="1" applyBorder="1" applyAlignment="1">
      <alignment horizontal="right" vertical="center"/>
    </xf>
    <xf numFmtId="2" fontId="0" fillId="0" borderId="19" xfId="0" applyNumberFormat="1" applyFont="1" applyFill="1" applyBorder="1" applyAlignment="1">
      <alignment horizontal="right" vertical="center"/>
    </xf>
    <xf numFmtId="49" fontId="8" fillId="0" borderId="0" xfId="61" applyNumberFormat="1" applyFont="1" applyFill="1" applyAlignment="1">
      <alignment horizontal="left" vertical="distributed" textRotation="180"/>
      <protection/>
    </xf>
    <xf numFmtId="178" fontId="0" fillId="0" borderId="0" xfId="0" applyNumberFormat="1" applyFont="1" applyFill="1" applyBorder="1" applyAlignment="1">
      <alignment horizontal="right" vertical="center"/>
    </xf>
    <xf numFmtId="179" fontId="0" fillId="0" borderId="39" xfId="0" applyNumberFormat="1" applyFont="1" applyFill="1" applyBorder="1" applyAlignment="1">
      <alignment horizontal="right" vertical="center"/>
    </xf>
    <xf numFmtId="179" fontId="0" fillId="0" borderId="40" xfId="0" applyNumberFormat="1" applyFont="1" applyFill="1" applyBorder="1" applyAlignment="1">
      <alignment horizontal="right" vertical="center"/>
    </xf>
    <xf numFmtId="179" fontId="0" fillId="0" borderId="41" xfId="0" applyNumberFormat="1" applyFont="1" applyFill="1" applyBorder="1" applyAlignment="1">
      <alignment horizontal="right" vertical="center"/>
    </xf>
    <xf numFmtId="179" fontId="0" fillId="0" borderId="42" xfId="0" applyNumberFormat="1" applyFont="1" applyFill="1" applyBorder="1" applyAlignment="1">
      <alignment horizontal="right" vertical="center"/>
    </xf>
    <xf numFmtId="179" fontId="0" fillId="0" borderId="43" xfId="0" applyNumberFormat="1" applyFont="1" applyFill="1" applyBorder="1" applyAlignment="1">
      <alignment horizontal="right" vertical="center"/>
    </xf>
    <xf numFmtId="179" fontId="0" fillId="0" borderId="44" xfId="0" applyNumberFormat="1" applyFont="1" applyFill="1" applyBorder="1" applyAlignment="1">
      <alignment horizontal="right" vertical="center"/>
    </xf>
    <xf numFmtId="2" fontId="0" fillId="0" borderId="43" xfId="0" applyNumberFormat="1" applyFont="1" applyFill="1" applyBorder="1" applyAlignment="1">
      <alignment horizontal="right" vertical="center"/>
    </xf>
    <xf numFmtId="179" fontId="9" fillId="0" borderId="36" xfId="0" applyNumberFormat="1" applyFont="1" applyFill="1" applyBorder="1" applyAlignment="1">
      <alignment horizontal="right" vertical="center"/>
    </xf>
    <xf numFmtId="179" fontId="9" fillId="0" borderId="33" xfId="0" applyNumberFormat="1" applyFont="1" applyFill="1" applyBorder="1" applyAlignment="1">
      <alignment horizontal="right" vertical="center"/>
    </xf>
    <xf numFmtId="179" fontId="9" fillId="0" borderId="45" xfId="0" applyNumberFormat="1" applyFont="1" applyFill="1" applyBorder="1" applyAlignment="1">
      <alignment horizontal="right" vertical="center"/>
    </xf>
    <xf numFmtId="179" fontId="9" fillId="0" borderId="31" xfId="0" applyNumberFormat="1" applyFont="1" applyFill="1" applyBorder="1" applyAlignment="1">
      <alignment horizontal="right" vertical="center"/>
    </xf>
    <xf numFmtId="179" fontId="9" fillId="0" borderId="35" xfId="0" applyNumberFormat="1" applyFont="1" applyFill="1" applyBorder="1" applyAlignment="1">
      <alignment horizontal="right" vertical="center"/>
    </xf>
    <xf numFmtId="179" fontId="9" fillId="0" borderId="32" xfId="0" applyNumberFormat="1" applyFont="1" applyFill="1" applyBorder="1" applyAlignment="1">
      <alignment horizontal="right" vertical="center"/>
    </xf>
    <xf numFmtId="2" fontId="9" fillId="0" borderId="35" xfId="0" applyNumberFormat="1" applyFont="1" applyFill="1" applyBorder="1" applyAlignment="1">
      <alignment horizontal="right" vertical="center"/>
    </xf>
    <xf numFmtId="180" fontId="0" fillId="0" borderId="46" xfId="0" applyNumberFormat="1" applyBorder="1" applyAlignment="1">
      <alignment vertical="center"/>
    </xf>
    <xf numFmtId="180" fontId="0" fillId="0" borderId="30" xfId="0" applyNumberFormat="1" applyBorder="1" applyAlignment="1">
      <alignment vertical="center"/>
    </xf>
    <xf numFmtId="180" fontId="0" fillId="0" borderId="30" xfId="63" applyNumberFormat="1" applyFont="1" applyFill="1" applyBorder="1" applyAlignment="1">
      <alignment horizontal="right" vertical="center"/>
      <protection/>
    </xf>
    <xf numFmtId="180" fontId="0" fillId="0" borderId="19" xfId="63" applyNumberFormat="1" applyFont="1" applyFill="1" applyBorder="1" applyAlignment="1">
      <alignment horizontal="right" vertical="center"/>
      <protection/>
    </xf>
    <xf numFmtId="180" fontId="0" fillId="0" borderId="0" xfId="0" applyNumberFormat="1" applyAlignment="1">
      <alignment vertical="center"/>
    </xf>
    <xf numFmtId="180" fontId="0" fillId="0" borderId="19" xfId="0" applyNumberFormat="1" applyBorder="1" applyAlignment="1">
      <alignment vertical="center"/>
    </xf>
    <xf numFmtId="2" fontId="0" fillId="0" borderId="19" xfId="0" applyNumberFormat="1" applyBorder="1" applyAlignment="1">
      <alignment vertical="center"/>
    </xf>
    <xf numFmtId="180" fontId="0" fillId="0" borderId="0" xfId="63" applyNumberFormat="1" applyFont="1" applyFill="1" applyBorder="1" applyAlignment="1">
      <alignment horizontal="right" vertical="center"/>
      <protection/>
    </xf>
    <xf numFmtId="180" fontId="0" fillId="0" borderId="17" xfId="63" applyNumberFormat="1" applyFont="1" applyFill="1" applyBorder="1" applyAlignment="1">
      <alignment horizontal="right" vertical="center"/>
      <protection/>
    </xf>
    <xf numFmtId="180" fontId="0" fillId="0" borderId="46" xfId="63" applyNumberFormat="1" applyFont="1" applyFill="1" applyBorder="1" applyAlignment="1">
      <alignment horizontal="right" vertical="center"/>
      <protection/>
    </xf>
    <xf numFmtId="2" fontId="0" fillId="0" borderId="19" xfId="63" applyNumberFormat="1" applyFont="1" applyFill="1" applyBorder="1" applyAlignment="1">
      <alignment horizontal="right" vertical="center"/>
      <protection/>
    </xf>
    <xf numFmtId="180" fontId="0" fillId="0" borderId="30" xfId="0" applyNumberFormat="1" applyFont="1" applyFill="1" applyBorder="1" applyAlignment="1">
      <alignment horizontal="right" vertical="center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19" xfId="0" applyNumberFormat="1" applyFont="1" applyFill="1" applyBorder="1" applyAlignment="1">
      <alignment horizontal="right" vertical="center"/>
    </xf>
    <xf numFmtId="180" fontId="0" fillId="0" borderId="17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9" fillId="0" borderId="47" xfId="63" applyNumberFormat="1" applyFont="1" applyFill="1" applyBorder="1" applyAlignment="1">
      <alignment horizontal="right" vertical="center"/>
      <protection/>
    </xf>
    <xf numFmtId="180" fontId="9" fillId="0" borderId="33" xfId="63" applyNumberFormat="1" applyFont="1" applyFill="1" applyBorder="1" applyAlignment="1">
      <alignment horizontal="right" vertical="center"/>
      <protection/>
    </xf>
    <xf numFmtId="180" fontId="9" fillId="0" borderId="33" xfId="0" applyNumberFormat="1" applyFont="1" applyFill="1" applyBorder="1" applyAlignment="1">
      <alignment horizontal="right" vertical="center"/>
    </xf>
    <xf numFmtId="180" fontId="9" fillId="0" borderId="33" xfId="0" applyNumberFormat="1" applyFont="1" applyFill="1" applyBorder="1" applyAlignment="1" applyProtection="1">
      <alignment horizontal="right" vertical="center"/>
      <protection locked="0"/>
    </xf>
    <xf numFmtId="180" fontId="9" fillId="0" borderId="35" xfId="0" applyNumberFormat="1" applyFont="1" applyFill="1" applyBorder="1" applyAlignment="1">
      <alignment horizontal="right" vertical="center"/>
    </xf>
    <xf numFmtId="180" fontId="9" fillId="0" borderId="47" xfId="0" applyNumberFormat="1" applyFont="1" applyFill="1" applyBorder="1" applyAlignment="1">
      <alignment horizontal="right" vertical="center"/>
    </xf>
    <xf numFmtId="180" fontId="9" fillId="0" borderId="45" xfId="0" applyNumberFormat="1" applyFont="1" applyFill="1" applyBorder="1" applyAlignment="1">
      <alignment horizontal="right" vertical="center"/>
    </xf>
    <xf numFmtId="2" fontId="9" fillId="0" borderId="3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2" applyFont="1" applyFill="1">
      <alignment/>
      <protection/>
    </xf>
    <xf numFmtId="178" fontId="0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61" applyFont="1" applyFill="1">
      <alignment/>
      <protection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Alignment="1" quotePrefix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6" fillId="0" borderId="11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6" fillId="0" borderId="32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4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6" fillId="0" borderId="49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18" xfId="0" applyNumberFormat="1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horizontal="centerContinuous" vertical="center"/>
    </xf>
    <xf numFmtId="0" fontId="15" fillId="0" borderId="17" xfId="0" applyFont="1" applyFill="1" applyBorder="1" applyAlignment="1">
      <alignment horizontal="centerContinuous" vertical="center"/>
    </xf>
    <xf numFmtId="0" fontId="13" fillId="0" borderId="17" xfId="0" applyFont="1" applyFill="1" applyBorder="1" applyAlignment="1">
      <alignment vertical="center"/>
    </xf>
    <xf numFmtId="0" fontId="13" fillId="0" borderId="32" xfId="0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horizontal="right" vertical="center"/>
    </xf>
    <xf numFmtId="181" fontId="6" fillId="0" borderId="36" xfId="0" applyNumberFormat="1" applyFont="1" applyFill="1" applyBorder="1" applyAlignment="1">
      <alignment horizontal="right" vertical="center"/>
    </xf>
    <xf numFmtId="181" fontId="6" fillId="0" borderId="32" xfId="0" applyNumberFormat="1" applyFont="1" applyFill="1" applyBorder="1" applyAlignment="1">
      <alignment horizontal="right" vertical="center"/>
    </xf>
    <xf numFmtId="3" fontId="6" fillId="0" borderId="36" xfId="0" applyNumberFormat="1" applyFont="1" applyFill="1" applyBorder="1" applyAlignment="1">
      <alignment horizontal="right" vertical="center"/>
    </xf>
    <xf numFmtId="0" fontId="13" fillId="0" borderId="5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3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6" fillId="0" borderId="0" xfId="0" applyFont="1" applyFill="1" applyAlignment="1" quotePrefix="1">
      <alignment horizontal="left" vertical="center"/>
    </xf>
    <xf numFmtId="0" fontId="6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6" fillId="0" borderId="10" xfId="0" applyFont="1" applyFill="1" applyBorder="1" applyAlignment="1" quotePrefix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 quotePrefix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8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 quotePrefix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31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2" xfId="0" applyNumberFormat="1" applyFont="1" applyFill="1" applyBorder="1" applyAlignment="1">
      <alignment horizontal="right" vertical="center"/>
    </xf>
    <xf numFmtId="182" fontId="0" fillId="0" borderId="36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horizontal="centerContinuous" vertical="center"/>
    </xf>
    <xf numFmtId="182" fontId="13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3" fillId="0" borderId="0" xfId="0" applyFont="1" applyFill="1" applyAlignment="1" quotePrefix="1">
      <alignment horizontal="left" vertical="center"/>
    </xf>
    <xf numFmtId="0" fontId="13" fillId="0" borderId="12" xfId="0" applyFont="1" applyFill="1" applyBorder="1" applyAlignment="1">
      <alignment vertical="center"/>
    </xf>
    <xf numFmtId="182" fontId="0" fillId="0" borderId="12" xfId="0" applyNumberFormat="1" applyFont="1" applyFill="1" applyBorder="1" applyAlignment="1">
      <alignment vertical="center"/>
    </xf>
    <xf numFmtId="182" fontId="0" fillId="0" borderId="17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 quotePrefix="1">
      <alignment horizontal="centerContinuous" vertical="center"/>
    </xf>
    <xf numFmtId="182" fontId="0" fillId="0" borderId="11" xfId="0" applyNumberFormat="1" applyFont="1" applyFill="1" applyBorder="1" applyAlignment="1">
      <alignment horizontal="centerContinuous" vertical="center"/>
    </xf>
    <xf numFmtId="182" fontId="0" fillId="0" borderId="32" xfId="0" applyNumberFormat="1" applyFont="1" applyFill="1" applyBorder="1" applyAlignment="1">
      <alignment vertical="center"/>
    </xf>
    <xf numFmtId="0" fontId="13" fillId="0" borderId="36" xfId="0" applyFont="1" applyFill="1" applyBorder="1" applyAlignment="1">
      <alignment vertical="center"/>
    </xf>
    <xf numFmtId="182" fontId="0" fillId="0" borderId="31" xfId="0" applyNumberFormat="1" applyFont="1" applyFill="1" applyBorder="1" applyAlignment="1">
      <alignment vertical="center"/>
    </xf>
    <xf numFmtId="182" fontId="0" fillId="0" borderId="48" xfId="0" applyNumberFormat="1" applyFont="1" applyFill="1" applyBorder="1" applyAlignment="1">
      <alignment horizontal="center" vertical="center"/>
    </xf>
    <xf numFmtId="182" fontId="0" fillId="0" borderId="31" xfId="0" applyNumberFormat="1" applyFont="1" applyFill="1" applyBorder="1" applyAlignment="1">
      <alignment horizontal="center" vertical="center"/>
    </xf>
    <xf numFmtId="182" fontId="0" fillId="0" borderId="48" xfId="0" applyNumberFormat="1" applyFont="1" applyFill="1" applyBorder="1" applyAlignment="1" quotePrefix="1">
      <alignment horizontal="center" vertical="center"/>
    </xf>
    <xf numFmtId="182" fontId="0" fillId="0" borderId="49" xfId="0" applyNumberFormat="1" applyFont="1" applyFill="1" applyBorder="1" applyAlignment="1" quotePrefix="1">
      <alignment horizontal="center" vertical="center"/>
    </xf>
    <xf numFmtId="182" fontId="0" fillId="0" borderId="10" xfId="0" applyNumberFormat="1" applyFont="1" applyFill="1" applyBorder="1" applyAlignment="1">
      <alignment horizontal="right" vertical="center"/>
    </xf>
    <xf numFmtId="182" fontId="0" fillId="0" borderId="11" xfId="0" applyNumberFormat="1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183" fontId="0" fillId="0" borderId="17" xfId="60" applyNumberFormat="1" applyFont="1" applyFill="1" applyBorder="1" applyAlignment="1">
      <alignment horizontal="right"/>
      <protection/>
    </xf>
    <xf numFmtId="183" fontId="0" fillId="0" borderId="18" xfId="60" applyNumberFormat="1" applyFont="1" applyFill="1" applyBorder="1" applyAlignment="1">
      <alignment horizontal="right"/>
      <protection/>
    </xf>
    <xf numFmtId="2" fontId="0" fillId="0" borderId="17" xfId="0" applyNumberFormat="1" applyFont="1" applyFill="1" applyBorder="1" applyAlignment="1">
      <alignment horizontal="right" vertical="center"/>
    </xf>
    <xf numFmtId="184" fontId="0" fillId="0" borderId="18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31" xfId="0" applyNumberFormat="1" applyFont="1" applyFill="1" applyBorder="1" applyAlignment="1">
      <alignment horizontal="right" vertical="center"/>
    </xf>
    <xf numFmtId="2" fontId="0" fillId="0" borderId="31" xfId="0" applyNumberFormat="1" applyFont="1" applyFill="1" applyBorder="1" applyAlignment="1">
      <alignment horizontal="right" vertical="center"/>
    </xf>
    <xf numFmtId="184" fontId="0" fillId="0" borderId="32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 quotePrefix="1">
      <alignment horizontal="right" vertical="center"/>
    </xf>
    <xf numFmtId="3" fontId="0" fillId="0" borderId="18" xfId="0" applyNumberFormat="1" applyFont="1" applyFill="1" applyBorder="1" applyAlignment="1" quotePrefix="1">
      <alignment horizontal="right" vertical="center"/>
    </xf>
    <xf numFmtId="3" fontId="0" fillId="0" borderId="31" xfId="0" applyNumberFormat="1" applyFont="1" applyFill="1" applyBorder="1" applyAlignment="1">
      <alignment horizontal="center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0" fillId="0" borderId="3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7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51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6" fillId="0" borderId="5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52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56" xfId="0" applyFont="1" applyFill="1" applyBorder="1" applyAlignment="1">
      <alignment/>
    </xf>
    <xf numFmtId="0" fontId="6" fillId="0" borderId="51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Continuous"/>
    </xf>
    <xf numFmtId="0" fontId="6" fillId="0" borderId="16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 horizontal="right"/>
    </xf>
    <xf numFmtId="180" fontId="6" fillId="0" borderId="17" xfId="0" applyNumberFormat="1" applyFont="1" applyFill="1" applyBorder="1" applyAlignment="1">
      <alignment/>
    </xf>
    <xf numFmtId="181" fontId="6" fillId="0" borderId="18" xfId="0" applyNumberFormat="1" applyFont="1" applyFill="1" applyBorder="1" applyAlignment="1">
      <alignment horizontal="right"/>
    </xf>
    <xf numFmtId="180" fontId="6" fillId="0" borderId="25" xfId="0" applyNumberFormat="1" applyFont="1" applyFill="1" applyBorder="1" applyAlignment="1">
      <alignment/>
    </xf>
    <xf numFmtId="181" fontId="6" fillId="0" borderId="50" xfId="0" applyNumberFormat="1" applyFont="1" applyFill="1" applyBorder="1" applyAlignment="1">
      <alignment horizontal="right"/>
    </xf>
    <xf numFmtId="181" fontId="6" fillId="0" borderId="0" xfId="0" applyNumberFormat="1" applyFont="1" applyFill="1" applyBorder="1" applyAlignment="1">
      <alignment/>
    </xf>
    <xf numFmtId="181" fontId="6" fillId="0" borderId="18" xfId="0" applyNumberFormat="1" applyFont="1" applyFill="1" applyBorder="1" applyAlignment="1">
      <alignment/>
    </xf>
    <xf numFmtId="181" fontId="6" fillId="0" borderId="50" xfId="0" applyNumberFormat="1" applyFont="1" applyFill="1" applyBorder="1" applyAlignment="1">
      <alignment/>
    </xf>
    <xf numFmtId="180" fontId="6" fillId="0" borderId="42" xfId="0" applyNumberFormat="1" applyFont="1" applyFill="1" applyBorder="1" applyAlignment="1">
      <alignment/>
    </xf>
    <xf numFmtId="181" fontId="6" fillId="0" borderId="39" xfId="0" applyNumberFormat="1" applyFont="1" applyFill="1" applyBorder="1" applyAlignment="1">
      <alignment/>
    </xf>
    <xf numFmtId="181" fontId="6" fillId="0" borderId="44" xfId="0" applyNumberFormat="1" applyFont="1" applyFill="1" applyBorder="1" applyAlignment="1">
      <alignment/>
    </xf>
    <xf numFmtId="180" fontId="6" fillId="0" borderId="57" xfId="0" applyNumberFormat="1" applyFont="1" applyFill="1" applyBorder="1" applyAlignment="1">
      <alignment/>
    </xf>
    <xf numFmtId="181" fontId="6" fillId="0" borderId="58" xfId="0" applyNumberFormat="1" applyFont="1" applyFill="1" applyBorder="1" applyAlignment="1">
      <alignment/>
    </xf>
    <xf numFmtId="180" fontId="6" fillId="0" borderId="59" xfId="0" applyNumberFormat="1" applyFont="1" applyFill="1" applyBorder="1" applyAlignment="1">
      <alignment/>
    </xf>
    <xf numFmtId="181" fontId="6" fillId="0" borderId="22" xfId="0" applyNumberFormat="1" applyFont="1" applyFill="1" applyBorder="1" applyAlignment="1">
      <alignment/>
    </xf>
    <xf numFmtId="181" fontId="6" fillId="0" borderId="23" xfId="0" applyNumberFormat="1" applyFont="1" applyFill="1" applyBorder="1" applyAlignment="1">
      <alignment/>
    </xf>
    <xf numFmtId="180" fontId="6" fillId="0" borderId="60" xfId="0" applyNumberFormat="1" applyFont="1" applyFill="1" applyBorder="1" applyAlignment="1">
      <alignment/>
    </xf>
    <xf numFmtId="181" fontId="6" fillId="0" borderId="61" xfId="0" applyNumberFormat="1" applyFont="1" applyFill="1" applyBorder="1" applyAlignment="1">
      <alignment/>
    </xf>
    <xf numFmtId="185" fontId="6" fillId="0" borderId="0" xfId="60" applyNumberFormat="1" applyFont="1" applyAlignment="1">
      <alignment/>
      <protection/>
    </xf>
    <xf numFmtId="181" fontId="6" fillId="0" borderId="0" xfId="60" applyNumberFormat="1" applyFont="1" applyAlignment="1">
      <alignment/>
      <protection/>
    </xf>
    <xf numFmtId="180" fontId="6" fillId="0" borderId="17" xfId="0" applyNumberFormat="1" applyFont="1" applyFill="1" applyBorder="1" applyAlignment="1">
      <alignment/>
    </xf>
    <xf numFmtId="181" fontId="6" fillId="0" borderId="18" xfId="0" applyNumberFormat="1" applyFont="1" applyFill="1" applyBorder="1" applyAlignment="1">
      <alignment/>
    </xf>
    <xf numFmtId="185" fontId="6" fillId="0" borderId="0" xfId="60" applyNumberFormat="1" applyFont="1" applyAlignment="1">
      <alignment horizontal="right" vertical="center"/>
      <protection/>
    </xf>
    <xf numFmtId="181" fontId="6" fillId="0" borderId="0" xfId="60" applyNumberFormat="1" applyFont="1" applyAlignment="1">
      <alignment horizontal="right" vertical="center"/>
      <protection/>
    </xf>
    <xf numFmtId="181" fontId="6" fillId="0" borderId="62" xfId="60" applyNumberFormat="1" applyFont="1" applyBorder="1" applyAlignment="1">
      <alignment/>
      <protection/>
    </xf>
    <xf numFmtId="181" fontId="6" fillId="0" borderId="50" xfId="60" applyNumberFormat="1" applyFont="1" applyBorder="1" applyAlignment="1">
      <alignment/>
      <protection/>
    </xf>
    <xf numFmtId="0" fontId="6" fillId="0" borderId="15" xfId="0" applyFont="1" applyFill="1" applyBorder="1" applyAlignment="1" quotePrefix="1">
      <alignment horizontal="centerContinuous"/>
    </xf>
    <xf numFmtId="180" fontId="6" fillId="0" borderId="13" xfId="0" applyNumberFormat="1" applyFont="1" applyFill="1" applyBorder="1" applyAlignment="1">
      <alignment horizontal="centerContinuous"/>
    </xf>
    <xf numFmtId="181" fontId="6" fillId="0" borderId="13" xfId="0" applyNumberFormat="1" applyFont="1" applyFill="1" applyBorder="1" applyAlignment="1">
      <alignment horizontal="centerContinuous"/>
    </xf>
    <xf numFmtId="180" fontId="6" fillId="0" borderId="10" xfId="0" applyNumberFormat="1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180" fontId="6" fillId="0" borderId="56" xfId="0" applyNumberFormat="1" applyFont="1" applyFill="1" applyBorder="1" applyAlignment="1">
      <alignment/>
    </xf>
    <xf numFmtId="181" fontId="6" fillId="0" borderId="51" xfId="0" applyNumberFormat="1" applyFont="1" applyFill="1" applyBorder="1" applyAlignment="1">
      <alignment/>
    </xf>
    <xf numFmtId="181" fontId="6" fillId="0" borderId="12" xfId="0" applyNumberFormat="1" applyFont="1" applyFill="1" applyBorder="1" applyAlignment="1">
      <alignment/>
    </xf>
    <xf numFmtId="185" fontId="9" fillId="0" borderId="0" xfId="60" applyNumberFormat="1" applyFont="1" applyAlignment="1">
      <alignment horizontal="right" vertical="center"/>
      <protection/>
    </xf>
    <xf numFmtId="181" fontId="6" fillId="0" borderId="39" xfId="0" applyNumberFormat="1" applyFont="1" applyFill="1" applyBorder="1" applyAlignment="1">
      <alignment horizontal="right"/>
    </xf>
    <xf numFmtId="181" fontId="6" fillId="0" borderId="29" xfId="60" applyNumberFormat="1" applyFont="1" applyBorder="1" applyAlignment="1">
      <alignment horizontal="right" vertical="center"/>
      <protection/>
    </xf>
    <xf numFmtId="181" fontId="6" fillId="0" borderId="62" xfId="60" applyNumberFormat="1" applyFont="1" applyBorder="1" applyAlignment="1">
      <alignment horizontal="right" vertical="center"/>
      <protection/>
    </xf>
    <xf numFmtId="181" fontId="6" fillId="0" borderId="18" xfId="60" applyNumberFormat="1" applyFont="1" applyBorder="1" applyAlignment="1">
      <alignment horizontal="right" vertical="center"/>
      <protection/>
    </xf>
    <xf numFmtId="181" fontId="6" fillId="0" borderId="50" xfId="60" applyNumberFormat="1" applyFont="1" applyBorder="1" applyAlignment="1">
      <alignment horizontal="right" vertical="center"/>
      <protection/>
    </xf>
    <xf numFmtId="180" fontId="6" fillId="0" borderId="63" xfId="0" applyNumberFormat="1" applyFont="1" applyFill="1" applyBorder="1" applyAlignment="1">
      <alignment/>
    </xf>
    <xf numFmtId="181" fontId="6" fillId="0" borderId="64" xfId="0" applyNumberFormat="1" applyFont="1" applyFill="1" applyBorder="1" applyAlignment="1">
      <alignment/>
    </xf>
    <xf numFmtId="181" fontId="6" fillId="0" borderId="65" xfId="0" applyNumberFormat="1" applyFont="1" applyFill="1" applyBorder="1" applyAlignment="1">
      <alignment/>
    </xf>
    <xf numFmtId="180" fontId="6" fillId="0" borderId="66" xfId="0" applyNumberFormat="1" applyFont="1" applyFill="1" applyBorder="1" applyAlignment="1">
      <alignment/>
    </xf>
    <xf numFmtId="181" fontId="6" fillId="0" borderId="67" xfId="0" applyNumberFormat="1" applyFont="1" applyFill="1" applyBorder="1" applyAlignment="1">
      <alignment/>
    </xf>
    <xf numFmtId="180" fontId="6" fillId="0" borderId="31" xfId="0" applyNumberFormat="1" applyFont="1" applyFill="1" applyBorder="1" applyAlignment="1">
      <alignment/>
    </xf>
    <xf numFmtId="181" fontId="6" fillId="0" borderId="36" xfId="0" applyNumberFormat="1" applyFont="1" applyFill="1" applyBorder="1" applyAlignment="1">
      <alignment/>
    </xf>
    <xf numFmtId="181" fontId="6" fillId="0" borderId="32" xfId="0" applyNumberFormat="1" applyFont="1" applyFill="1" applyBorder="1" applyAlignment="1">
      <alignment/>
    </xf>
    <xf numFmtId="180" fontId="6" fillId="0" borderId="34" xfId="0" applyNumberFormat="1" applyFont="1" applyFill="1" applyBorder="1" applyAlignment="1">
      <alignment/>
    </xf>
    <xf numFmtId="181" fontId="6" fillId="0" borderId="49" xfId="0" applyNumberFormat="1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centerContinuous"/>
    </xf>
    <xf numFmtId="0" fontId="6" fillId="0" borderId="36" xfId="0" applyFont="1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17" fillId="0" borderId="0" xfId="0" applyFont="1" applyFill="1" applyAlignment="1" quotePrefix="1">
      <alignment horizontal="centerContinuous"/>
    </xf>
    <xf numFmtId="0" fontId="11" fillId="0" borderId="0" xfId="0" applyFont="1" applyFill="1" applyAlignment="1" quotePrefix="1">
      <alignment/>
    </xf>
    <xf numFmtId="0" fontId="1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0" fillId="0" borderId="0" xfId="64" applyFont="1" applyFill="1">
      <alignment/>
      <protection/>
    </xf>
    <xf numFmtId="0" fontId="4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5" fillId="0" borderId="10" xfId="0" applyNumberFormat="1" applyFont="1" applyFill="1" applyBorder="1" applyAlignment="1">
      <alignment vertical="top"/>
    </xf>
    <xf numFmtId="0" fontId="15" fillId="0" borderId="17" xfId="0" applyFont="1" applyFill="1" applyBorder="1" applyAlignment="1">
      <alignment/>
    </xf>
    <xf numFmtId="183" fontId="6" fillId="0" borderId="17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right"/>
    </xf>
    <xf numFmtId="183" fontId="6" fillId="0" borderId="18" xfId="0" applyNumberFormat="1" applyFont="1" applyFill="1" applyBorder="1" applyAlignment="1">
      <alignment/>
    </xf>
    <xf numFmtId="183" fontId="6" fillId="0" borderId="42" xfId="0" applyNumberFormat="1" applyFont="1" applyFill="1" applyBorder="1" applyAlignment="1">
      <alignment/>
    </xf>
    <xf numFmtId="183" fontId="6" fillId="0" borderId="44" xfId="0" applyNumberFormat="1" applyFont="1" applyFill="1" applyBorder="1" applyAlignment="1">
      <alignment/>
    </xf>
    <xf numFmtId="183" fontId="6" fillId="0" borderId="59" xfId="0" applyNumberFormat="1" applyFont="1" applyFill="1" applyBorder="1" applyAlignment="1">
      <alignment/>
    </xf>
    <xf numFmtId="183" fontId="6" fillId="0" borderId="23" xfId="0" applyNumberFormat="1" applyFont="1" applyFill="1" applyBorder="1" applyAlignment="1">
      <alignment/>
    </xf>
    <xf numFmtId="183" fontId="6" fillId="0" borderId="31" xfId="0" applyNumberFormat="1" applyFont="1" applyFill="1" applyBorder="1" applyAlignment="1">
      <alignment/>
    </xf>
    <xf numFmtId="183" fontId="6" fillId="0" borderId="32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 horizontal="left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2" fontId="6" fillId="0" borderId="17" xfId="0" applyNumberFormat="1" applyFont="1" applyFill="1" applyBorder="1" applyAlignment="1">
      <alignment/>
    </xf>
    <xf numFmtId="183" fontId="6" fillId="0" borderId="0" xfId="0" applyNumberFormat="1" applyFont="1" applyFill="1" applyBorder="1" applyAlignment="1">
      <alignment/>
    </xf>
    <xf numFmtId="2" fontId="6" fillId="0" borderId="42" xfId="0" applyNumberFormat="1" applyFont="1" applyFill="1" applyBorder="1" applyAlignment="1">
      <alignment/>
    </xf>
    <xf numFmtId="183" fontId="6" fillId="0" borderId="39" xfId="0" applyNumberFormat="1" applyFont="1" applyFill="1" applyBorder="1" applyAlignment="1">
      <alignment/>
    </xf>
    <xf numFmtId="2" fontId="6" fillId="0" borderId="59" xfId="0" applyNumberFormat="1" applyFont="1" applyFill="1" applyBorder="1" applyAlignment="1">
      <alignment/>
    </xf>
    <xf numFmtId="183" fontId="6" fillId="0" borderId="22" xfId="0" applyNumberFormat="1" applyFont="1" applyFill="1" applyBorder="1" applyAlignment="1">
      <alignment/>
    </xf>
    <xf numFmtId="2" fontId="6" fillId="0" borderId="31" xfId="0" applyNumberFormat="1" applyFont="1" applyFill="1" applyBorder="1" applyAlignment="1">
      <alignment/>
    </xf>
    <xf numFmtId="183" fontId="6" fillId="0" borderId="36" xfId="0" applyNumberFormat="1" applyFont="1" applyFill="1" applyBorder="1" applyAlignment="1">
      <alignment/>
    </xf>
    <xf numFmtId="0" fontId="11" fillId="0" borderId="0" xfId="0" applyFont="1" applyFill="1" applyAlignment="1" quotePrefix="1">
      <alignment vertical="center"/>
    </xf>
    <xf numFmtId="0" fontId="12" fillId="0" borderId="0" xfId="0" applyFont="1" applyFill="1" applyAlignment="1" quotePrefix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55" fontId="0" fillId="0" borderId="0" xfId="0" applyNumberFormat="1" applyAlignment="1" quotePrefix="1">
      <alignment horizontal="right" vertical="center"/>
    </xf>
    <xf numFmtId="186" fontId="6" fillId="0" borderId="17" xfId="0" applyNumberFormat="1" applyFont="1" applyFill="1" applyBorder="1" applyAlignment="1">
      <alignment/>
    </xf>
    <xf numFmtId="187" fontId="6" fillId="0" borderId="18" xfId="0" applyNumberFormat="1" applyFont="1" applyFill="1" applyBorder="1" applyAlignment="1">
      <alignment horizontal="right"/>
    </xf>
    <xf numFmtId="188" fontId="6" fillId="0" borderId="0" xfId="0" applyNumberFormat="1" applyFont="1" applyFill="1" applyBorder="1" applyAlignment="1">
      <alignment/>
    </xf>
    <xf numFmtId="38" fontId="0" fillId="0" borderId="0" xfId="48" applyFont="1" applyAlignment="1">
      <alignment vertical="center"/>
    </xf>
    <xf numFmtId="187" fontId="6" fillId="0" borderId="18" xfId="0" applyNumberFormat="1" applyFont="1" applyFill="1" applyBorder="1" applyAlignment="1">
      <alignment/>
    </xf>
    <xf numFmtId="186" fontId="6" fillId="0" borderId="63" xfId="0" applyNumberFormat="1" applyFont="1" applyFill="1" applyBorder="1" applyAlignment="1">
      <alignment/>
    </xf>
    <xf numFmtId="187" fontId="6" fillId="0" borderId="65" xfId="0" applyNumberFormat="1" applyFont="1" applyFill="1" applyBorder="1" applyAlignment="1">
      <alignment/>
    </xf>
    <xf numFmtId="186" fontId="6" fillId="0" borderId="42" xfId="0" applyNumberFormat="1" applyFont="1" applyFill="1" applyBorder="1" applyAlignment="1">
      <alignment/>
    </xf>
    <xf numFmtId="187" fontId="6" fillId="0" borderId="44" xfId="0" applyNumberFormat="1" applyFont="1" applyFill="1" applyBorder="1" applyAlignment="1">
      <alignment/>
    </xf>
    <xf numFmtId="0" fontId="53" fillId="0" borderId="0" xfId="0" applyFont="1" applyAlignment="1">
      <alignment horizontal="right"/>
    </xf>
    <xf numFmtId="0" fontId="53" fillId="0" borderId="0" xfId="0" applyFont="1" applyAlignment="1">
      <alignment/>
    </xf>
    <xf numFmtId="187" fontId="6" fillId="0" borderId="23" xfId="0" applyNumberFormat="1" applyFont="1" applyFill="1" applyBorder="1" applyAlignment="1">
      <alignment/>
    </xf>
    <xf numFmtId="187" fontId="6" fillId="0" borderId="29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187" fontId="6" fillId="0" borderId="18" xfId="0" applyNumberFormat="1" applyFont="1" applyBorder="1" applyAlignment="1">
      <alignment/>
    </xf>
    <xf numFmtId="186" fontId="6" fillId="0" borderId="31" xfId="0" applyNumberFormat="1" applyFont="1" applyFill="1" applyBorder="1" applyAlignment="1">
      <alignment/>
    </xf>
    <xf numFmtId="187" fontId="6" fillId="0" borderId="32" xfId="0" applyNumberFormat="1" applyFont="1" applyFill="1" applyBorder="1" applyAlignment="1">
      <alignment/>
    </xf>
    <xf numFmtId="187" fontId="0" fillId="0" borderId="0" xfId="0" applyNumberFormat="1" applyAlignment="1">
      <alignment/>
    </xf>
    <xf numFmtId="179" fontId="0" fillId="0" borderId="0" xfId="0" applyNumberFormat="1" applyFont="1" applyFill="1" applyAlignment="1">
      <alignment vertical="center"/>
    </xf>
    <xf numFmtId="189" fontId="0" fillId="0" borderId="0" xfId="0" applyNumberFormat="1" applyFont="1" applyFill="1" applyAlignment="1">
      <alignment vertical="center"/>
    </xf>
    <xf numFmtId="191" fontId="6" fillId="0" borderId="59" xfId="0" applyNumberFormat="1" applyFont="1" applyBorder="1" applyAlignment="1">
      <alignment/>
    </xf>
    <xf numFmtId="0" fontId="12" fillId="0" borderId="0" xfId="0" applyFont="1" applyFill="1" applyAlignment="1" quotePrefix="1">
      <alignment horizontal="center" vertical="center"/>
    </xf>
    <xf numFmtId="0" fontId="11" fillId="0" borderId="0" xfId="0" applyFont="1" applyFill="1" applyAlignment="1" quotePrefix="1">
      <alignment horizontal="center" vertical="center"/>
    </xf>
    <xf numFmtId="182" fontId="11" fillId="0" borderId="0" xfId="0" applyNumberFormat="1" applyFont="1" applyFill="1" applyBorder="1" applyAlignment="1" quotePrefix="1">
      <alignment horizontal="center" vertical="center"/>
    </xf>
    <xf numFmtId="182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 quotePrefix="1">
      <alignment horizontal="center" vertical="center" wrapText="1"/>
    </xf>
    <xf numFmtId="182" fontId="0" fillId="0" borderId="11" xfId="0" applyNumberFormat="1" applyFont="1" applyFill="1" applyBorder="1" applyAlignment="1" quotePrefix="1">
      <alignment horizontal="center" vertical="center" wrapText="1"/>
    </xf>
    <xf numFmtId="0" fontId="17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63" xfId="0" applyNumberFormat="1" applyFont="1" applyFill="1" applyBorder="1" applyAlignment="1">
      <alignment horizontal="left"/>
    </xf>
    <xf numFmtId="0" fontId="6" fillId="0" borderId="65" xfId="0" applyNumberFormat="1" applyFont="1" applyFill="1" applyBorder="1" applyAlignment="1">
      <alignment horizontal="left"/>
    </xf>
    <xf numFmtId="0" fontId="6" fillId="0" borderId="42" xfId="0" applyNumberFormat="1" applyFont="1" applyFill="1" applyBorder="1" applyAlignment="1">
      <alignment horizontal="left"/>
    </xf>
    <xf numFmtId="0" fontId="6" fillId="0" borderId="44" xfId="0" applyNumberFormat="1" applyFont="1" applyFill="1" applyBorder="1" applyAlignment="1">
      <alignment horizontal="left"/>
    </xf>
    <xf numFmtId="0" fontId="6" fillId="0" borderId="59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69" xfId="0" applyNumberFormat="1" applyFont="1" applyFill="1" applyBorder="1" applyAlignment="1">
      <alignment horizontal="left"/>
    </xf>
    <xf numFmtId="0" fontId="6" fillId="0" borderId="29" xfId="0" applyNumberFormat="1" applyFont="1" applyFill="1" applyBorder="1" applyAlignment="1">
      <alignment horizontal="left"/>
    </xf>
    <xf numFmtId="0" fontId="6" fillId="0" borderId="31" xfId="0" applyNumberFormat="1" applyFont="1" applyFill="1" applyBorder="1" applyAlignment="1">
      <alignment horizontal="left"/>
    </xf>
    <xf numFmtId="0" fontId="6" fillId="0" borderId="32" xfId="0" applyNumberFormat="1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69" xfId="0" applyNumberFormat="1" applyFont="1" applyFill="1" applyBorder="1" applyAlignment="1">
      <alignment/>
    </xf>
    <xf numFmtId="0" fontId="6" fillId="0" borderId="29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63" xfId="0" applyNumberFormat="1" applyFont="1" applyFill="1" applyBorder="1" applyAlignment="1">
      <alignment horizontal="left" vertical="center"/>
    </xf>
    <xf numFmtId="0" fontId="0" fillId="0" borderId="65" xfId="0" applyNumberFormat="1" applyFont="1" applyFill="1" applyBorder="1" applyAlignment="1">
      <alignment horizontal="left" vertical="center"/>
    </xf>
    <xf numFmtId="0" fontId="0" fillId="0" borderId="42" xfId="0" applyNumberFormat="1" applyFont="1" applyFill="1" applyBorder="1" applyAlignment="1">
      <alignment horizontal="left" vertical="center"/>
    </xf>
    <xf numFmtId="0" fontId="0" fillId="0" borderId="44" xfId="0" applyNumberFormat="1" applyFont="1" applyFill="1" applyBorder="1" applyAlignment="1">
      <alignment horizontal="left" vertical="center"/>
    </xf>
    <xf numFmtId="0" fontId="9" fillId="0" borderId="31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5-T-1 2" xfId="61"/>
    <cellStyle name="標準_5-T-1_1速報" xfId="62"/>
    <cellStyle name="標準_NETA5" xfId="63"/>
    <cellStyle name="標準_構造賃金_部品" xfId="64"/>
    <cellStyle name="良い" xfId="65"/>
  </cellStyles>
  <dxfs count="15">
    <dxf/>
    <dxf/>
    <dxf/>
    <dxf/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numFmt numFmtId="176" formatCode="&quot;r&quot;0.0;&quot;r&quot;\-0.0"/>
      <border/>
    </dxf>
    <dxf>
      <numFmt numFmtId="177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view="pageBreakPreview" zoomScaleSheetLayoutView="100" zoomScalePageLayoutView="80" workbookViewId="0" topLeftCell="A1">
      <selection activeCell="A1" sqref="A1:L1"/>
    </sheetView>
  </sheetViews>
  <sheetFormatPr defaultColWidth="8.796875" defaultRowHeight="14.25"/>
  <cols>
    <col min="1" max="1" width="2.5" style="111" customWidth="1"/>
    <col min="2" max="2" width="18" style="111" bestFit="1" customWidth="1"/>
    <col min="3" max="3" width="9.5" style="111" customWidth="1"/>
    <col min="4" max="4" width="8.3984375" style="111" customWidth="1"/>
    <col min="5" max="5" width="9.5" style="111" customWidth="1"/>
    <col min="6" max="6" width="8.3984375" style="111" customWidth="1"/>
    <col min="7" max="7" width="9.5" style="111" customWidth="1"/>
    <col min="8" max="8" width="8.3984375" style="111" customWidth="1"/>
    <col min="9" max="9" width="9.5" style="111" customWidth="1"/>
    <col min="10" max="10" width="8.3984375" style="111" customWidth="1"/>
    <col min="11" max="11" width="9.09765625" style="111" customWidth="1"/>
    <col min="12" max="12" width="8.3984375" style="111" customWidth="1"/>
    <col min="13" max="13" width="3.69921875" style="111" customWidth="1"/>
    <col min="14" max="16384" width="9" style="111" customWidth="1"/>
  </cols>
  <sheetData>
    <row r="1" spans="1:12" ht="17.25">
      <c r="A1" s="393" t="s">
        <v>74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</row>
    <row r="2" spans="1:2" ht="13.5">
      <c r="A2" s="2" t="s">
        <v>213</v>
      </c>
      <c r="B2" s="118"/>
    </row>
    <row r="3" spans="1:12" ht="13.5">
      <c r="A3" s="119"/>
      <c r="B3" s="120"/>
      <c r="C3" s="14" t="s">
        <v>75</v>
      </c>
      <c r="D3" s="121"/>
      <c r="E3" s="120"/>
      <c r="F3" s="120"/>
      <c r="G3" s="120"/>
      <c r="H3" s="120"/>
      <c r="I3" s="120"/>
      <c r="J3" s="120"/>
      <c r="K3" s="120"/>
      <c r="L3" s="122"/>
    </row>
    <row r="4" spans="1:12" ht="13.5">
      <c r="A4" s="123" t="s">
        <v>76</v>
      </c>
      <c r="B4" s="124"/>
      <c r="C4" s="125"/>
      <c r="D4" s="126"/>
      <c r="E4" s="127" t="s">
        <v>77</v>
      </c>
      <c r="F4" s="121"/>
      <c r="G4" s="120"/>
      <c r="H4" s="120"/>
      <c r="I4" s="120"/>
      <c r="J4" s="122"/>
      <c r="K4" s="128" t="s">
        <v>78</v>
      </c>
      <c r="L4" s="129"/>
    </row>
    <row r="5" spans="1:12" ht="13.5">
      <c r="A5" s="125"/>
      <c r="B5" s="126"/>
      <c r="C5" s="125"/>
      <c r="D5" s="126"/>
      <c r="E5" s="130" t="s">
        <v>79</v>
      </c>
      <c r="F5" s="126"/>
      <c r="G5" s="14" t="s">
        <v>80</v>
      </c>
      <c r="H5" s="129"/>
      <c r="I5" s="14" t="s">
        <v>81</v>
      </c>
      <c r="J5" s="131"/>
      <c r="K5" s="130" t="s">
        <v>82</v>
      </c>
      <c r="L5" s="132"/>
    </row>
    <row r="6" spans="1:12" ht="13.5">
      <c r="A6" s="133"/>
      <c r="B6" s="134"/>
      <c r="C6" s="133"/>
      <c r="D6" s="135" t="s">
        <v>83</v>
      </c>
      <c r="E6" s="136"/>
      <c r="F6" s="135" t="s">
        <v>83</v>
      </c>
      <c r="G6" s="133"/>
      <c r="H6" s="135" t="s">
        <v>84</v>
      </c>
      <c r="I6" s="133"/>
      <c r="J6" s="135" t="s">
        <v>83</v>
      </c>
      <c r="K6" s="137"/>
      <c r="L6" s="138" t="s">
        <v>83</v>
      </c>
    </row>
    <row r="7" spans="1:12" ht="15" customHeight="1">
      <c r="A7" s="127" t="s">
        <v>85</v>
      </c>
      <c r="B7" s="139"/>
      <c r="C7" s="140" t="s">
        <v>86</v>
      </c>
      <c r="D7" s="141" t="s">
        <v>87</v>
      </c>
      <c r="E7" s="142" t="s">
        <v>86</v>
      </c>
      <c r="F7" s="143" t="s">
        <v>87</v>
      </c>
      <c r="G7" s="141" t="s">
        <v>86</v>
      </c>
      <c r="H7" s="141" t="s">
        <v>87</v>
      </c>
      <c r="I7" s="142" t="s">
        <v>86</v>
      </c>
      <c r="J7" s="143" t="s">
        <v>88</v>
      </c>
      <c r="K7" s="141" t="s">
        <v>86</v>
      </c>
      <c r="L7" s="144" t="s">
        <v>87</v>
      </c>
    </row>
    <row r="8" spans="1:13" ht="15" customHeight="1">
      <c r="A8" s="123" t="s">
        <v>89</v>
      </c>
      <c r="B8" s="124"/>
      <c r="C8" s="145">
        <v>322612</v>
      </c>
      <c r="D8" s="146">
        <v>-0.3</v>
      </c>
      <c r="E8" s="145">
        <v>264216</v>
      </c>
      <c r="F8" s="146">
        <v>-0.2</v>
      </c>
      <c r="G8" s="145">
        <v>244471</v>
      </c>
      <c r="H8" s="146">
        <v>-0.1</v>
      </c>
      <c r="I8" s="145">
        <v>19745</v>
      </c>
      <c r="J8" s="147">
        <v>-0.8</v>
      </c>
      <c r="K8" s="145">
        <v>58396</v>
      </c>
      <c r="L8" s="147">
        <v>-1</v>
      </c>
      <c r="M8" s="111">
        <f>IF(AND(C8=(E8+K8),E8=(G8+I8)),"","NG")</f>
      </c>
    </row>
    <row r="9" spans="1:13" ht="15" customHeight="1">
      <c r="A9" s="123" t="s">
        <v>90</v>
      </c>
      <c r="B9" s="124"/>
      <c r="C9" s="145">
        <v>397458</v>
      </c>
      <c r="D9" s="146">
        <v>6.3</v>
      </c>
      <c r="E9" s="145">
        <v>318575</v>
      </c>
      <c r="F9" s="146">
        <v>4.7</v>
      </c>
      <c r="G9" s="145">
        <v>290587</v>
      </c>
      <c r="H9" s="146">
        <v>3.9</v>
      </c>
      <c r="I9" s="145">
        <v>27988</v>
      </c>
      <c r="J9" s="147">
        <v>12.1</v>
      </c>
      <c r="K9" s="145">
        <v>78883</v>
      </c>
      <c r="L9" s="147">
        <v>13.6</v>
      </c>
      <c r="M9" s="111">
        <f aca="true" t="shared" si="0" ref="M9:M24">IF(AND(C9=(E9+K9),E9=(G9+I9)),"","NG")</f>
      </c>
    </row>
    <row r="10" spans="1:13" ht="15" customHeight="1">
      <c r="A10" s="123" t="s">
        <v>91</v>
      </c>
      <c r="B10" s="124"/>
      <c r="C10" s="145">
        <v>416315</v>
      </c>
      <c r="D10" s="146">
        <v>2.7</v>
      </c>
      <c r="E10" s="145">
        <v>340515</v>
      </c>
      <c r="F10" s="146">
        <v>2.7</v>
      </c>
      <c r="G10" s="145">
        <v>313739</v>
      </c>
      <c r="H10" s="146">
        <v>2.8</v>
      </c>
      <c r="I10" s="145">
        <v>26776</v>
      </c>
      <c r="J10" s="147">
        <v>3</v>
      </c>
      <c r="K10" s="145">
        <v>75800</v>
      </c>
      <c r="L10" s="147">
        <v>2.6</v>
      </c>
      <c r="M10" s="111">
        <f t="shared" si="0"/>
      </c>
    </row>
    <row r="11" spans="1:13" ht="15" customHeight="1">
      <c r="A11" s="123" t="s">
        <v>92</v>
      </c>
      <c r="B11" s="124"/>
      <c r="C11" s="145">
        <v>391044</v>
      </c>
      <c r="D11" s="146">
        <v>-0.3</v>
      </c>
      <c r="E11" s="145">
        <v>310282</v>
      </c>
      <c r="F11" s="146">
        <v>-0.2</v>
      </c>
      <c r="G11" s="145">
        <v>278423</v>
      </c>
      <c r="H11" s="146">
        <v>0.7</v>
      </c>
      <c r="I11" s="145">
        <v>31859</v>
      </c>
      <c r="J11" s="147">
        <v>-6.8</v>
      </c>
      <c r="K11" s="145">
        <v>80762</v>
      </c>
      <c r="L11" s="147">
        <v>-0.9</v>
      </c>
      <c r="M11" s="111">
        <f t="shared" si="0"/>
      </c>
    </row>
    <row r="12" spans="1:13" ht="15" customHeight="1">
      <c r="A12" s="123" t="s">
        <v>93</v>
      </c>
      <c r="B12" s="124"/>
      <c r="C12" s="145">
        <v>563261</v>
      </c>
      <c r="D12" s="146">
        <v>1.1</v>
      </c>
      <c r="E12" s="145">
        <v>439040</v>
      </c>
      <c r="F12" s="146">
        <v>0.7</v>
      </c>
      <c r="G12" s="145">
        <v>387530</v>
      </c>
      <c r="H12" s="146">
        <v>1.1</v>
      </c>
      <c r="I12" s="145">
        <v>51510</v>
      </c>
      <c r="J12" s="147">
        <v>-1.5</v>
      </c>
      <c r="K12" s="145">
        <v>124221</v>
      </c>
      <c r="L12" s="147">
        <v>2.3</v>
      </c>
      <c r="M12" s="111">
        <f t="shared" si="0"/>
      </c>
    </row>
    <row r="13" spans="1:13" ht="15" customHeight="1">
      <c r="A13" s="123" t="s">
        <v>94</v>
      </c>
      <c r="B13" s="124"/>
      <c r="C13" s="145">
        <v>492792</v>
      </c>
      <c r="D13" s="146">
        <v>-1.3</v>
      </c>
      <c r="E13" s="145">
        <v>384100</v>
      </c>
      <c r="F13" s="146">
        <v>-0.5</v>
      </c>
      <c r="G13" s="145">
        <v>351909</v>
      </c>
      <c r="H13" s="146">
        <v>-0.9</v>
      </c>
      <c r="I13" s="145">
        <v>32191</v>
      </c>
      <c r="J13" s="147">
        <v>5</v>
      </c>
      <c r="K13" s="145">
        <v>108692</v>
      </c>
      <c r="L13" s="147">
        <v>-4.2</v>
      </c>
      <c r="M13" s="111">
        <f t="shared" si="0"/>
      </c>
    </row>
    <row r="14" spans="1:13" ht="15" customHeight="1">
      <c r="A14" s="123" t="s">
        <v>95</v>
      </c>
      <c r="B14" s="124"/>
      <c r="C14" s="145">
        <v>361528</v>
      </c>
      <c r="D14" s="146">
        <v>1.3</v>
      </c>
      <c r="E14" s="145">
        <v>300422</v>
      </c>
      <c r="F14" s="146">
        <v>0.7</v>
      </c>
      <c r="G14" s="145">
        <v>256825</v>
      </c>
      <c r="H14" s="146">
        <v>0.4</v>
      </c>
      <c r="I14" s="145">
        <v>43597</v>
      </c>
      <c r="J14" s="147">
        <v>2.4</v>
      </c>
      <c r="K14" s="145">
        <v>61106</v>
      </c>
      <c r="L14" s="147">
        <v>4.9</v>
      </c>
      <c r="M14" s="111">
        <f t="shared" si="0"/>
      </c>
    </row>
    <row r="15" spans="1:13" ht="15" customHeight="1">
      <c r="A15" s="123" t="s">
        <v>96</v>
      </c>
      <c r="B15" s="124"/>
      <c r="C15" s="145">
        <v>282477</v>
      </c>
      <c r="D15" s="146">
        <v>-1.4</v>
      </c>
      <c r="E15" s="145">
        <v>233412</v>
      </c>
      <c r="F15" s="146">
        <v>-0.5</v>
      </c>
      <c r="G15" s="145">
        <v>220970</v>
      </c>
      <c r="H15" s="146">
        <v>-0.8</v>
      </c>
      <c r="I15" s="145">
        <v>12442</v>
      </c>
      <c r="J15" s="147">
        <v>4.7</v>
      </c>
      <c r="K15" s="145">
        <v>49065</v>
      </c>
      <c r="L15" s="147">
        <v>-4.9</v>
      </c>
      <c r="M15" s="111">
        <f t="shared" si="0"/>
      </c>
    </row>
    <row r="16" spans="1:13" ht="15" customHeight="1">
      <c r="A16" s="123" t="s">
        <v>97</v>
      </c>
      <c r="B16" s="124"/>
      <c r="C16" s="145">
        <v>481413</v>
      </c>
      <c r="D16" s="146">
        <v>-0.1</v>
      </c>
      <c r="E16" s="145">
        <v>368041</v>
      </c>
      <c r="F16" s="146">
        <v>-0.2</v>
      </c>
      <c r="G16" s="145">
        <v>343808</v>
      </c>
      <c r="H16" s="146">
        <v>-0.8</v>
      </c>
      <c r="I16" s="145">
        <v>24233</v>
      </c>
      <c r="J16" s="147">
        <v>9.7</v>
      </c>
      <c r="K16" s="145">
        <v>113372</v>
      </c>
      <c r="L16" s="147">
        <v>0.4</v>
      </c>
      <c r="M16" s="111">
        <f t="shared" si="0"/>
      </c>
    </row>
    <row r="17" spans="1:13" ht="15" customHeight="1">
      <c r="A17" s="148" t="s">
        <v>98</v>
      </c>
      <c r="B17" s="117"/>
      <c r="C17" s="145">
        <v>349669</v>
      </c>
      <c r="D17" s="146">
        <v>-0.1</v>
      </c>
      <c r="E17" s="145">
        <v>281090</v>
      </c>
      <c r="F17" s="146">
        <v>-1.8</v>
      </c>
      <c r="G17" s="145">
        <v>263025</v>
      </c>
      <c r="H17" s="146">
        <v>-1.8</v>
      </c>
      <c r="I17" s="145">
        <v>18065</v>
      </c>
      <c r="J17" s="147">
        <v>-1.8</v>
      </c>
      <c r="K17" s="145">
        <v>68579</v>
      </c>
      <c r="L17" s="147">
        <v>7.2</v>
      </c>
      <c r="M17" s="111">
        <f t="shared" si="0"/>
      </c>
    </row>
    <row r="18" spans="1:13" ht="15" customHeight="1">
      <c r="A18" s="123" t="s">
        <v>99</v>
      </c>
      <c r="B18" s="124"/>
      <c r="C18" s="145">
        <v>481746</v>
      </c>
      <c r="D18" s="146">
        <v>2.2</v>
      </c>
      <c r="E18" s="145">
        <v>378687</v>
      </c>
      <c r="F18" s="146">
        <v>2.7</v>
      </c>
      <c r="G18" s="145">
        <v>351883</v>
      </c>
      <c r="H18" s="146">
        <v>3.1</v>
      </c>
      <c r="I18" s="145">
        <v>26804</v>
      </c>
      <c r="J18" s="147">
        <v>-1.3</v>
      </c>
      <c r="K18" s="145">
        <v>103059</v>
      </c>
      <c r="L18" s="147">
        <v>-0.3</v>
      </c>
      <c r="M18" s="111">
        <f t="shared" si="0"/>
      </c>
    </row>
    <row r="19" spans="1:13" ht="15" customHeight="1">
      <c r="A19" s="149" t="s">
        <v>100</v>
      </c>
      <c r="B19" s="117"/>
      <c r="C19" s="145">
        <v>125083</v>
      </c>
      <c r="D19" s="146">
        <v>-0.9</v>
      </c>
      <c r="E19" s="145">
        <v>117472</v>
      </c>
      <c r="F19" s="146">
        <v>-0.5</v>
      </c>
      <c r="G19" s="145">
        <v>110052</v>
      </c>
      <c r="H19" s="146">
        <v>-0.7</v>
      </c>
      <c r="I19" s="145">
        <v>7420</v>
      </c>
      <c r="J19" s="147">
        <v>3</v>
      </c>
      <c r="K19" s="145">
        <v>7611</v>
      </c>
      <c r="L19" s="147">
        <v>-6.1</v>
      </c>
      <c r="M19" s="111">
        <f t="shared" si="0"/>
      </c>
    </row>
    <row r="20" spans="1:13" ht="15" customHeight="1">
      <c r="A20" s="148" t="s">
        <v>101</v>
      </c>
      <c r="B20" s="117"/>
      <c r="C20" s="145">
        <v>210265</v>
      </c>
      <c r="D20" s="146">
        <v>1.8</v>
      </c>
      <c r="E20" s="145">
        <v>188626</v>
      </c>
      <c r="F20" s="146">
        <v>1.2</v>
      </c>
      <c r="G20" s="145">
        <v>178993</v>
      </c>
      <c r="H20" s="146">
        <v>1.2</v>
      </c>
      <c r="I20" s="145">
        <v>9633</v>
      </c>
      <c r="J20" s="147">
        <v>0.6</v>
      </c>
      <c r="K20" s="145">
        <v>21639</v>
      </c>
      <c r="L20" s="147">
        <v>6.5</v>
      </c>
      <c r="M20" s="111">
        <f t="shared" si="0"/>
      </c>
    </row>
    <row r="21" spans="1:13" ht="15" customHeight="1">
      <c r="A21" s="149" t="s">
        <v>102</v>
      </c>
      <c r="B21" s="117"/>
      <c r="C21" s="145">
        <v>373951</v>
      </c>
      <c r="D21" s="146">
        <v>-2.6</v>
      </c>
      <c r="E21" s="145">
        <v>290221</v>
      </c>
      <c r="F21" s="146">
        <v>-2.6</v>
      </c>
      <c r="G21" s="145">
        <v>284323</v>
      </c>
      <c r="H21" s="146">
        <v>-2.4</v>
      </c>
      <c r="I21" s="145">
        <v>5898</v>
      </c>
      <c r="J21" s="147">
        <v>-12.1</v>
      </c>
      <c r="K21" s="145">
        <v>83730</v>
      </c>
      <c r="L21" s="147">
        <v>-2.7</v>
      </c>
      <c r="M21" s="111">
        <f t="shared" si="0"/>
      </c>
    </row>
    <row r="22" spans="1:13" ht="15" customHeight="1">
      <c r="A22" s="123" t="s">
        <v>103</v>
      </c>
      <c r="B22" s="124"/>
      <c r="C22" s="145">
        <v>298944</v>
      </c>
      <c r="D22" s="146">
        <v>0.3</v>
      </c>
      <c r="E22" s="145">
        <v>252411</v>
      </c>
      <c r="F22" s="146">
        <v>0.2</v>
      </c>
      <c r="G22" s="145">
        <v>237759</v>
      </c>
      <c r="H22" s="146">
        <v>0.2</v>
      </c>
      <c r="I22" s="145">
        <v>14652</v>
      </c>
      <c r="J22" s="147">
        <v>0.9</v>
      </c>
      <c r="K22" s="145">
        <v>46533</v>
      </c>
      <c r="L22" s="147">
        <v>0.5</v>
      </c>
      <c r="M22" s="111">
        <f t="shared" si="0"/>
      </c>
    </row>
    <row r="23" spans="1:13" ht="15" customHeight="1">
      <c r="A23" s="149" t="s">
        <v>104</v>
      </c>
      <c r="B23" s="117"/>
      <c r="C23" s="145">
        <v>379934</v>
      </c>
      <c r="D23" s="146">
        <v>-1.2</v>
      </c>
      <c r="E23" s="145">
        <v>295880</v>
      </c>
      <c r="F23" s="146">
        <v>-1</v>
      </c>
      <c r="G23" s="145">
        <v>277466</v>
      </c>
      <c r="H23" s="146">
        <v>-1</v>
      </c>
      <c r="I23" s="145">
        <v>18414</v>
      </c>
      <c r="J23" s="147">
        <v>-0.3</v>
      </c>
      <c r="K23" s="145">
        <v>84054</v>
      </c>
      <c r="L23" s="147">
        <v>-1.8</v>
      </c>
      <c r="M23" s="111">
        <f t="shared" si="0"/>
      </c>
    </row>
    <row r="24" spans="1:13" ht="15" customHeight="1">
      <c r="A24" s="148" t="s">
        <v>105</v>
      </c>
      <c r="B24" s="117"/>
      <c r="C24" s="145">
        <v>260739</v>
      </c>
      <c r="D24" s="146">
        <v>1.9</v>
      </c>
      <c r="E24" s="145">
        <v>226051</v>
      </c>
      <c r="F24" s="146">
        <v>1.2</v>
      </c>
      <c r="G24" s="145">
        <v>207968</v>
      </c>
      <c r="H24" s="146">
        <v>1.3</v>
      </c>
      <c r="I24" s="145">
        <v>18083</v>
      </c>
      <c r="J24" s="147">
        <v>-0.1</v>
      </c>
      <c r="K24" s="145">
        <v>34688</v>
      </c>
      <c r="L24" s="147">
        <v>6.8</v>
      </c>
      <c r="M24" s="111">
        <f t="shared" si="0"/>
      </c>
    </row>
    <row r="25" spans="1:12" ht="7.5" customHeight="1">
      <c r="A25" s="150"/>
      <c r="B25" s="151"/>
      <c r="C25" s="152"/>
      <c r="D25" s="153"/>
      <c r="E25" s="152"/>
      <c r="F25" s="154"/>
      <c r="G25" s="155"/>
      <c r="H25" s="153"/>
      <c r="I25" s="152"/>
      <c r="J25" s="154"/>
      <c r="K25" s="155"/>
      <c r="L25" s="154"/>
    </row>
    <row r="26" spans="1:12" ht="10.5" customHeight="1">
      <c r="A26" s="156"/>
      <c r="B26" s="157"/>
      <c r="C26" s="119"/>
      <c r="D26" s="122"/>
      <c r="E26" s="120"/>
      <c r="F26" s="120"/>
      <c r="G26" s="119"/>
      <c r="H26" s="122"/>
      <c r="I26" s="120"/>
      <c r="J26" s="120"/>
      <c r="K26" s="119"/>
      <c r="L26" s="122"/>
    </row>
    <row r="27" spans="1:12" ht="15" customHeight="1">
      <c r="A27" s="130"/>
      <c r="B27" s="130" t="s">
        <v>106</v>
      </c>
      <c r="C27" s="140" t="s">
        <v>86</v>
      </c>
      <c r="D27" s="144" t="s">
        <v>87</v>
      </c>
      <c r="E27" s="141" t="s">
        <v>86</v>
      </c>
      <c r="F27" s="141" t="s">
        <v>87</v>
      </c>
      <c r="G27" s="140" t="s">
        <v>86</v>
      </c>
      <c r="H27" s="144" t="s">
        <v>87</v>
      </c>
      <c r="I27" s="141" t="s">
        <v>86</v>
      </c>
      <c r="J27" s="141" t="s">
        <v>107</v>
      </c>
      <c r="K27" s="140" t="s">
        <v>86</v>
      </c>
      <c r="L27" s="144" t="s">
        <v>87</v>
      </c>
    </row>
    <row r="28" spans="1:13" ht="15" customHeight="1">
      <c r="A28" s="123"/>
      <c r="B28" s="123" t="s">
        <v>89</v>
      </c>
      <c r="C28" s="145">
        <v>425203</v>
      </c>
      <c r="D28" s="146">
        <v>0.3</v>
      </c>
      <c r="E28" s="145">
        <v>341079</v>
      </c>
      <c r="F28" s="146">
        <v>0.5</v>
      </c>
      <c r="G28" s="145">
        <v>313697</v>
      </c>
      <c r="H28" s="146">
        <v>0.6</v>
      </c>
      <c r="I28" s="145">
        <v>27382</v>
      </c>
      <c r="J28" s="147">
        <v>0.2</v>
      </c>
      <c r="K28" s="145">
        <v>84124</v>
      </c>
      <c r="L28" s="147">
        <v>-0.3</v>
      </c>
      <c r="M28" s="111">
        <f>IF(AND(C28=(E28+K28),E28=(G28+I28)),"","NG")</f>
      </c>
    </row>
    <row r="29" spans="1:13" ht="15" customHeight="1">
      <c r="A29" s="123"/>
      <c r="B29" s="123" t="s">
        <v>90</v>
      </c>
      <c r="C29" s="145">
        <v>406270</v>
      </c>
      <c r="D29" s="146">
        <v>6.2</v>
      </c>
      <c r="E29" s="145">
        <v>325108</v>
      </c>
      <c r="F29" s="146">
        <v>4.5</v>
      </c>
      <c r="G29" s="145">
        <v>296280</v>
      </c>
      <c r="H29" s="146">
        <v>3.8</v>
      </c>
      <c r="I29" s="145">
        <v>28828</v>
      </c>
      <c r="J29" s="147">
        <v>12</v>
      </c>
      <c r="K29" s="145">
        <v>81162</v>
      </c>
      <c r="L29" s="147">
        <v>14.1</v>
      </c>
      <c r="M29" s="111">
        <f aca="true" t="shared" si="1" ref="M29:M44">IF(AND(C29=(E29+K29),E29=(G29+I29)),"","NG")</f>
      </c>
    </row>
    <row r="30" spans="1:13" ht="15" customHeight="1">
      <c r="A30" s="123"/>
      <c r="B30" s="123" t="s">
        <v>91</v>
      </c>
      <c r="C30" s="145">
        <v>433812</v>
      </c>
      <c r="D30" s="146">
        <v>2.1</v>
      </c>
      <c r="E30" s="145">
        <v>353854</v>
      </c>
      <c r="F30" s="146">
        <v>2.2</v>
      </c>
      <c r="G30" s="145">
        <v>325636</v>
      </c>
      <c r="H30" s="146">
        <v>2.2</v>
      </c>
      <c r="I30" s="145">
        <v>28218</v>
      </c>
      <c r="J30" s="147">
        <v>2.1</v>
      </c>
      <c r="K30" s="145">
        <v>79958</v>
      </c>
      <c r="L30" s="147">
        <v>1.6</v>
      </c>
      <c r="M30" s="111">
        <f t="shared" si="1"/>
      </c>
    </row>
    <row r="31" spans="1:13" ht="15" customHeight="1">
      <c r="A31" s="123"/>
      <c r="B31" s="123" t="s">
        <v>92</v>
      </c>
      <c r="C31" s="145">
        <v>432909</v>
      </c>
      <c r="D31" s="146">
        <v>0.2</v>
      </c>
      <c r="E31" s="145">
        <v>340355</v>
      </c>
      <c r="F31" s="146">
        <v>0.4</v>
      </c>
      <c r="G31" s="145">
        <v>304474</v>
      </c>
      <c r="H31" s="146">
        <v>1.2</v>
      </c>
      <c r="I31" s="145">
        <v>35881</v>
      </c>
      <c r="J31" s="147">
        <v>-6.1</v>
      </c>
      <c r="K31" s="145">
        <v>92554</v>
      </c>
      <c r="L31" s="147">
        <v>-0.4</v>
      </c>
      <c r="M31" s="111">
        <f t="shared" si="1"/>
      </c>
    </row>
    <row r="32" spans="1:13" ht="15" customHeight="1">
      <c r="A32" s="123"/>
      <c r="B32" s="123" t="s">
        <v>108</v>
      </c>
      <c r="C32" s="145">
        <v>585511</v>
      </c>
      <c r="D32" s="146">
        <v>1.7</v>
      </c>
      <c r="E32" s="145">
        <v>455228</v>
      </c>
      <c r="F32" s="146">
        <v>1.2</v>
      </c>
      <c r="G32" s="145">
        <v>401041</v>
      </c>
      <c r="H32" s="146">
        <v>1.5</v>
      </c>
      <c r="I32" s="145">
        <v>54187</v>
      </c>
      <c r="J32" s="147">
        <v>-0.9</v>
      </c>
      <c r="K32" s="145">
        <v>130283</v>
      </c>
      <c r="L32" s="147">
        <v>3.1</v>
      </c>
      <c r="M32" s="111">
        <f t="shared" si="1"/>
      </c>
    </row>
    <row r="33" spans="1:13" ht="15" customHeight="1">
      <c r="A33" s="123"/>
      <c r="B33" s="123" t="s">
        <v>94</v>
      </c>
      <c r="C33" s="145">
        <v>518094</v>
      </c>
      <c r="D33" s="146">
        <v>-0.8</v>
      </c>
      <c r="E33" s="145">
        <v>402317</v>
      </c>
      <c r="F33" s="146">
        <v>0.2</v>
      </c>
      <c r="G33" s="145">
        <v>368231</v>
      </c>
      <c r="H33" s="146">
        <v>-0.4</v>
      </c>
      <c r="I33" s="145">
        <v>34086</v>
      </c>
      <c r="J33" s="147">
        <v>5.5</v>
      </c>
      <c r="K33" s="145">
        <v>115777</v>
      </c>
      <c r="L33" s="147">
        <v>-3.7</v>
      </c>
      <c r="M33" s="111">
        <f t="shared" si="1"/>
      </c>
    </row>
    <row r="34" spans="1:13" ht="15" customHeight="1">
      <c r="A34" s="123"/>
      <c r="B34" s="123" t="s">
        <v>95</v>
      </c>
      <c r="C34" s="145">
        <v>416343</v>
      </c>
      <c r="D34" s="146">
        <v>1.3</v>
      </c>
      <c r="E34" s="145">
        <v>342195</v>
      </c>
      <c r="F34" s="146">
        <v>0.7</v>
      </c>
      <c r="G34" s="145">
        <v>290916</v>
      </c>
      <c r="H34" s="146">
        <v>0.3</v>
      </c>
      <c r="I34" s="145">
        <v>51279</v>
      </c>
      <c r="J34" s="147">
        <v>2.7</v>
      </c>
      <c r="K34" s="145">
        <v>74148</v>
      </c>
      <c r="L34" s="147">
        <v>4.3</v>
      </c>
      <c r="M34" s="111">
        <f t="shared" si="1"/>
      </c>
    </row>
    <row r="35" spans="1:13" ht="15" customHeight="1">
      <c r="A35" s="123"/>
      <c r="B35" s="123" t="s">
        <v>96</v>
      </c>
      <c r="C35" s="145">
        <v>428817</v>
      </c>
      <c r="D35" s="146">
        <v>-1.1</v>
      </c>
      <c r="E35" s="145">
        <v>342640</v>
      </c>
      <c r="F35" s="146">
        <v>-0.4</v>
      </c>
      <c r="G35" s="145">
        <v>322281</v>
      </c>
      <c r="H35" s="146">
        <v>-0.8</v>
      </c>
      <c r="I35" s="145">
        <v>20359</v>
      </c>
      <c r="J35" s="147">
        <v>6.2</v>
      </c>
      <c r="K35" s="145">
        <v>86177</v>
      </c>
      <c r="L35" s="147">
        <v>-4.2</v>
      </c>
      <c r="M35" s="111">
        <f t="shared" si="1"/>
      </c>
    </row>
    <row r="36" spans="1:13" ht="15" customHeight="1">
      <c r="A36" s="123"/>
      <c r="B36" s="123" t="s">
        <v>97</v>
      </c>
      <c r="C36" s="145">
        <v>521982</v>
      </c>
      <c r="D36" s="146">
        <v>-1</v>
      </c>
      <c r="E36" s="145">
        <v>396112</v>
      </c>
      <c r="F36" s="146">
        <v>-1.1</v>
      </c>
      <c r="G36" s="145">
        <v>369291</v>
      </c>
      <c r="H36" s="146">
        <v>-1.7</v>
      </c>
      <c r="I36" s="145">
        <v>26821</v>
      </c>
      <c r="J36" s="147">
        <v>8.5</v>
      </c>
      <c r="K36" s="145">
        <v>125870</v>
      </c>
      <c r="L36" s="147">
        <v>-0.7</v>
      </c>
      <c r="M36" s="111">
        <f t="shared" si="1"/>
      </c>
    </row>
    <row r="37" spans="1:13" ht="15" customHeight="1">
      <c r="A37" s="148"/>
      <c r="B37" s="148" t="s">
        <v>98</v>
      </c>
      <c r="C37" s="145">
        <v>431754</v>
      </c>
      <c r="D37" s="146">
        <v>0.2</v>
      </c>
      <c r="E37" s="145">
        <v>341306</v>
      </c>
      <c r="F37" s="146">
        <v>-1.7</v>
      </c>
      <c r="G37" s="145">
        <v>318412</v>
      </c>
      <c r="H37" s="146">
        <v>-1.8</v>
      </c>
      <c r="I37" s="145">
        <v>22894</v>
      </c>
      <c r="J37" s="147">
        <v>-0.8</v>
      </c>
      <c r="K37" s="145">
        <v>90448</v>
      </c>
      <c r="L37" s="147">
        <v>8</v>
      </c>
      <c r="M37" s="111">
        <f t="shared" si="1"/>
      </c>
    </row>
    <row r="38" spans="1:13" ht="15" customHeight="1">
      <c r="A38" s="123"/>
      <c r="B38" s="123" t="s">
        <v>109</v>
      </c>
      <c r="C38" s="145">
        <v>522083</v>
      </c>
      <c r="D38" s="146">
        <v>2.1</v>
      </c>
      <c r="E38" s="145">
        <v>407591</v>
      </c>
      <c r="F38" s="146">
        <v>2.8</v>
      </c>
      <c r="G38" s="145">
        <v>378036</v>
      </c>
      <c r="H38" s="146">
        <v>3</v>
      </c>
      <c r="I38" s="145">
        <v>29555</v>
      </c>
      <c r="J38" s="147">
        <v>-1.2</v>
      </c>
      <c r="K38" s="145">
        <v>114492</v>
      </c>
      <c r="L38" s="147">
        <v>-0.1</v>
      </c>
      <c r="M38" s="111">
        <f t="shared" si="1"/>
      </c>
    </row>
    <row r="39" spans="1:13" ht="15" customHeight="1">
      <c r="A39" s="149"/>
      <c r="B39" s="149" t="s">
        <v>100</v>
      </c>
      <c r="C39" s="145">
        <v>299702</v>
      </c>
      <c r="D39" s="146">
        <v>0.9</v>
      </c>
      <c r="E39" s="145">
        <v>267034</v>
      </c>
      <c r="F39" s="146">
        <v>1.6</v>
      </c>
      <c r="G39" s="145">
        <v>243260</v>
      </c>
      <c r="H39" s="146">
        <v>1.2</v>
      </c>
      <c r="I39" s="145">
        <v>23774</v>
      </c>
      <c r="J39" s="147">
        <v>5.1</v>
      </c>
      <c r="K39" s="145">
        <v>32668</v>
      </c>
      <c r="L39" s="147">
        <v>-4.7</v>
      </c>
      <c r="M39" s="111">
        <f t="shared" si="1"/>
      </c>
    </row>
    <row r="40" spans="1:13" ht="15" customHeight="1">
      <c r="A40" s="148"/>
      <c r="B40" s="148" t="s">
        <v>101</v>
      </c>
      <c r="C40" s="145">
        <v>326014</v>
      </c>
      <c r="D40" s="146">
        <v>3</v>
      </c>
      <c r="E40" s="145">
        <v>284256</v>
      </c>
      <c r="F40" s="146">
        <v>2.4</v>
      </c>
      <c r="G40" s="145">
        <v>267924</v>
      </c>
      <c r="H40" s="146">
        <v>2.5</v>
      </c>
      <c r="I40" s="145">
        <v>16332</v>
      </c>
      <c r="J40" s="147">
        <v>0.5</v>
      </c>
      <c r="K40" s="145">
        <v>41758</v>
      </c>
      <c r="L40" s="147">
        <v>6.4</v>
      </c>
      <c r="M40" s="111">
        <f t="shared" si="1"/>
      </c>
    </row>
    <row r="41" spans="1:13" ht="15" customHeight="1">
      <c r="A41" s="149"/>
      <c r="B41" s="149" t="s">
        <v>102</v>
      </c>
      <c r="C41" s="145">
        <v>515224</v>
      </c>
      <c r="D41" s="146">
        <v>-0.6</v>
      </c>
      <c r="E41" s="145">
        <v>390664</v>
      </c>
      <c r="F41" s="146">
        <v>-0.7</v>
      </c>
      <c r="G41" s="145">
        <v>382401</v>
      </c>
      <c r="H41" s="146">
        <v>-0.5</v>
      </c>
      <c r="I41" s="145">
        <v>8263</v>
      </c>
      <c r="J41" s="147">
        <v>-11</v>
      </c>
      <c r="K41" s="145">
        <v>124560</v>
      </c>
      <c r="L41" s="147">
        <v>-0.2</v>
      </c>
      <c r="M41" s="111">
        <f t="shared" si="1"/>
      </c>
    </row>
    <row r="42" spans="1:13" ht="15" customHeight="1">
      <c r="A42" s="123"/>
      <c r="B42" s="123" t="s">
        <v>103</v>
      </c>
      <c r="C42" s="145">
        <v>385803</v>
      </c>
      <c r="D42" s="146">
        <v>1.7</v>
      </c>
      <c r="E42" s="145">
        <v>319186</v>
      </c>
      <c r="F42" s="146">
        <v>1.6</v>
      </c>
      <c r="G42" s="145">
        <v>298620</v>
      </c>
      <c r="H42" s="146">
        <v>1.6</v>
      </c>
      <c r="I42" s="145">
        <v>20566</v>
      </c>
      <c r="J42" s="147">
        <v>2.9</v>
      </c>
      <c r="K42" s="145">
        <v>66617</v>
      </c>
      <c r="L42" s="147">
        <v>2</v>
      </c>
      <c r="M42" s="111">
        <f t="shared" si="1"/>
      </c>
    </row>
    <row r="43" spans="1:13" ht="15" customHeight="1">
      <c r="A43" s="149"/>
      <c r="B43" s="149" t="s">
        <v>104</v>
      </c>
      <c r="C43" s="145">
        <v>433063</v>
      </c>
      <c r="D43" s="146">
        <v>-1.3</v>
      </c>
      <c r="E43" s="145">
        <v>331960</v>
      </c>
      <c r="F43" s="146">
        <v>-1</v>
      </c>
      <c r="G43" s="145">
        <v>311322</v>
      </c>
      <c r="H43" s="146">
        <v>-1</v>
      </c>
      <c r="I43" s="145">
        <v>20638</v>
      </c>
      <c r="J43" s="147">
        <v>-1</v>
      </c>
      <c r="K43" s="145">
        <v>101103</v>
      </c>
      <c r="L43" s="147">
        <v>-2.5</v>
      </c>
      <c r="M43" s="111">
        <f t="shared" si="1"/>
      </c>
    </row>
    <row r="44" spans="1:13" ht="15" customHeight="1">
      <c r="A44" s="148"/>
      <c r="B44" s="148" t="s">
        <v>105</v>
      </c>
      <c r="C44" s="145">
        <v>329448</v>
      </c>
      <c r="D44" s="146">
        <v>1.7</v>
      </c>
      <c r="E44" s="145">
        <v>280092</v>
      </c>
      <c r="F44" s="146">
        <v>1.1</v>
      </c>
      <c r="G44" s="145">
        <v>255875</v>
      </c>
      <c r="H44" s="146">
        <v>1.1</v>
      </c>
      <c r="I44" s="145">
        <v>24217</v>
      </c>
      <c r="J44" s="147">
        <v>0.6</v>
      </c>
      <c r="K44" s="145">
        <v>49356</v>
      </c>
      <c r="L44" s="147">
        <v>6.1</v>
      </c>
      <c r="M44" s="111">
        <f t="shared" si="1"/>
      </c>
    </row>
    <row r="45" spans="1:12" ht="7.5" customHeight="1">
      <c r="A45" s="150"/>
      <c r="B45" s="158"/>
      <c r="C45" s="152"/>
      <c r="D45" s="154"/>
      <c r="E45" s="155"/>
      <c r="F45" s="153"/>
      <c r="G45" s="152"/>
      <c r="H45" s="154"/>
      <c r="I45" s="155"/>
      <c r="J45" s="153"/>
      <c r="K45" s="152"/>
      <c r="L45" s="154"/>
    </row>
    <row r="46" spans="1:12" ht="10.5" customHeight="1">
      <c r="A46" s="150"/>
      <c r="B46" s="157"/>
      <c r="C46" s="127"/>
      <c r="D46" s="159"/>
      <c r="E46" s="160"/>
      <c r="F46" s="160"/>
      <c r="G46" s="127"/>
      <c r="H46" s="159"/>
      <c r="I46" s="160"/>
      <c r="J46" s="160"/>
      <c r="K46" s="127"/>
      <c r="L46" s="159"/>
    </row>
    <row r="47" spans="1:12" ht="15" customHeight="1">
      <c r="A47" s="125"/>
      <c r="B47" s="125" t="s">
        <v>110</v>
      </c>
      <c r="C47" s="140" t="s">
        <v>86</v>
      </c>
      <c r="D47" s="144" t="s">
        <v>87</v>
      </c>
      <c r="E47" s="141" t="s">
        <v>86</v>
      </c>
      <c r="F47" s="141" t="s">
        <v>87</v>
      </c>
      <c r="G47" s="140" t="s">
        <v>86</v>
      </c>
      <c r="H47" s="144" t="s">
        <v>87</v>
      </c>
      <c r="I47" s="141" t="s">
        <v>86</v>
      </c>
      <c r="J47" s="141" t="s">
        <v>107</v>
      </c>
      <c r="K47" s="140" t="s">
        <v>86</v>
      </c>
      <c r="L47" s="144" t="s">
        <v>87</v>
      </c>
    </row>
    <row r="48" spans="1:13" ht="15" customHeight="1">
      <c r="A48" s="123"/>
      <c r="B48" s="123" t="s">
        <v>89</v>
      </c>
      <c r="C48" s="145">
        <v>99765</v>
      </c>
      <c r="D48" s="146">
        <v>0</v>
      </c>
      <c r="E48" s="145">
        <v>97255</v>
      </c>
      <c r="F48" s="146">
        <v>-0.1</v>
      </c>
      <c r="G48" s="145">
        <v>94099</v>
      </c>
      <c r="H48" s="146">
        <v>0</v>
      </c>
      <c r="I48" s="145">
        <v>3156</v>
      </c>
      <c r="J48" s="146">
        <v>-3.7</v>
      </c>
      <c r="K48" s="145">
        <v>2510</v>
      </c>
      <c r="L48" s="147">
        <v>1.7</v>
      </c>
      <c r="M48" s="111">
        <f>IF(AND(C48=(E48+K48),E48=(G48+I48)),"","NG")</f>
      </c>
    </row>
    <row r="49" spans="1:13" ht="15" customHeight="1">
      <c r="A49" s="123"/>
      <c r="B49" s="123" t="s">
        <v>92</v>
      </c>
      <c r="C49" s="145">
        <v>120249</v>
      </c>
      <c r="D49" s="146">
        <v>-0.5</v>
      </c>
      <c r="E49" s="145">
        <v>115763</v>
      </c>
      <c r="F49" s="146">
        <v>-0.6</v>
      </c>
      <c r="G49" s="145">
        <v>109925</v>
      </c>
      <c r="H49" s="146">
        <v>-0.1</v>
      </c>
      <c r="I49" s="145">
        <v>5838</v>
      </c>
      <c r="J49" s="146">
        <v>-9.5</v>
      </c>
      <c r="K49" s="145">
        <v>4486</v>
      </c>
      <c r="L49" s="147">
        <v>0.8</v>
      </c>
      <c r="M49" s="111">
        <f aca="true" t="shared" si="2" ref="M49:M54">IF(AND(C49=(E49+K49),E49=(G49+I49)),"","NG")</f>
      </c>
    </row>
    <row r="50" spans="1:13" ht="15" customHeight="1">
      <c r="A50" s="123"/>
      <c r="B50" s="123" t="s">
        <v>96</v>
      </c>
      <c r="C50" s="145">
        <v>98013</v>
      </c>
      <c r="D50" s="146">
        <v>2.2</v>
      </c>
      <c r="E50" s="145">
        <v>95728</v>
      </c>
      <c r="F50" s="146">
        <v>2.1</v>
      </c>
      <c r="G50" s="145">
        <v>93266</v>
      </c>
      <c r="H50" s="146">
        <v>2.2</v>
      </c>
      <c r="I50" s="145">
        <v>2462</v>
      </c>
      <c r="J50" s="146">
        <v>-1.5</v>
      </c>
      <c r="K50" s="145">
        <v>2285</v>
      </c>
      <c r="L50" s="147">
        <v>4.1</v>
      </c>
      <c r="M50" s="111">
        <f t="shared" si="2"/>
      </c>
    </row>
    <row r="51" spans="1:13" ht="15" customHeight="1">
      <c r="A51" s="149"/>
      <c r="B51" s="149" t="s">
        <v>100</v>
      </c>
      <c r="C51" s="145">
        <v>76457</v>
      </c>
      <c r="D51" s="146">
        <v>-0.5</v>
      </c>
      <c r="E51" s="145">
        <v>75824</v>
      </c>
      <c r="F51" s="146">
        <v>-0.4</v>
      </c>
      <c r="G51" s="145">
        <v>72958</v>
      </c>
      <c r="H51" s="146">
        <v>-0.6</v>
      </c>
      <c r="I51" s="145">
        <v>2866</v>
      </c>
      <c r="J51" s="146">
        <v>4.9</v>
      </c>
      <c r="K51" s="145">
        <v>633</v>
      </c>
      <c r="L51" s="147">
        <v>-1.9</v>
      </c>
      <c r="M51" s="111">
        <f t="shared" si="2"/>
      </c>
    </row>
    <row r="52" spans="1:13" ht="15" customHeight="1">
      <c r="A52" s="149"/>
      <c r="B52" s="149" t="s">
        <v>102</v>
      </c>
      <c r="C52" s="145">
        <v>92938</v>
      </c>
      <c r="D52" s="146">
        <v>2.2</v>
      </c>
      <c r="E52" s="145">
        <v>90424</v>
      </c>
      <c r="F52" s="146">
        <v>1.9</v>
      </c>
      <c r="G52" s="145">
        <v>89229</v>
      </c>
      <c r="H52" s="146">
        <v>1.8</v>
      </c>
      <c r="I52" s="145">
        <v>1195</v>
      </c>
      <c r="J52" s="146">
        <v>11.5</v>
      </c>
      <c r="K52" s="145">
        <v>2514</v>
      </c>
      <c r="L52" s="147">
        <v>13.2</v>
      </c>
      <c r="M52" s="111">
        <f t="shared" si="2"/>
      </c>
    </row>
    <row r="53" spans="1:13" ht="15" customHeight="1">
      <c r="A53" s="123"/>
      <c r="B53" s="123" t="s">
        <v>103</v>
      </c>
      <c r="C53" s="145">
        <v>117339</v>
      </c>
      <c r="D53" s="146">
        <v>-1.6</v>
      </c>
      <c r="E53" s="145">
        <v>112797</v>
      </c>
      <c r="F53" s="146">
        <v>-1.6</v>
      </c>
      <c r="G53" s="145">
        <v>110511</v>
      </c>
      <c r="H53" s="146">
        <v>-1.5</v>
      </c>
      <c r="I53" s="145">
        <v>2286</v>
      </c>
      <c r="J53" s="146">
        <v>-7.3</v>
      </c>
      <c r="K53" s="145">
        <v>4542</v>
      </c>
      <c r="L53" s="147">
        <v>-1.3</v>
      </c>
      <c r="M53" s="111">
        <f t="shared" si="2"/>
      </c>
    </row>
    <row r="54" spans="1:13" ht="15" customHeight="1">
      <c r="A54" s="148"/>
      <c r="B54" s="148" t="s">
        <v>105</v>
      </c>
      <c r="C54" s="145">
        <v>106353</v>
      </c>
      <c r="D54" s="146">
        <v>1.1</v>
      </c>
      <c r="E54" s="145">
        <v>104622</v>
      </c>
      <c r="F54" s="146">
        <v>0.8</v>
      </c>
      <c r="G54" s="145">
        <v>100322</v>
      </c>
      <c r="H54" s="146">
        <v>1.3</v>
      </c>
      <c r="I54" s="145">
        <v>4300</v>
      </c>
      <c r="J54" s="146">
        <v>-10.2</v>
      </c>
      <c r="K54" s="145">
        <v>1731</v>
      </c>
      <c r="L54" s="147">
        <v>26.8</v>
      </c>
      <c r="M54" s="111">
        <f t="shared" si="2"/>
      </c>
    </row>
    <row r="55" spans="1:12" ht="7.5" customHeight="1">
      <c r="A55" s="136"/>
      <c r="B55" s="136"/>
      <c r="C55" s="136"/>
      <c r="D55" s="161"/>
      <c r="E55" s="162"/>
      <c r="F55" s="162"/>
      <c r="G55" s="136"/>
      <c r="H55" s="161"/>
      <c r="I55" s="162"/>
      <c r="J55" s="162"/>
      <c r="K55" s="136"/>
      <c r="L55" s="161"/>
    </row>
    <row r="56" ht="6" customHeight="1"/>
    <row r="57" spans="1:2" ht="13.5">
      <c r="A57" s="111" t="s">
        <v>111</v>
      </c>
      <c r="B57" s="114"/>
    </row>
    <row r="58" spans="1:2" ht="13.5">
      <c r="A58" s="111" t="s">
        <v>112</v>
      </c>
      <c r="B58" s="114"/>
    </row>
    <row r="59" ht="13.5">
      <c r="A59" s="111" t="s">
        <v>113</v>
      </c>
    </row>
    <row r="60" ht="13.5">
      <c r="A60" s="111" t="s">
        <v>114</v>
      </c>
    </row>
  </sheetData>
  <sheetProtection/>
  <mergeCells count="1">
    <mergeCell ref="A1:L1"/>
  </mergeCells>
  <printOptions horizontalCentered="1"/>
  <pageMargins left="0.5905511811023623" right="0.5905511811023623" top="0.4330708661417323" bottom="0.1968503937007874" header="0.35433070866141736" footer="0.15748031496062992"/>
  <pageSetup firstPageNumber="5" useFirstPageNumber="1" fitToHeight="0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4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2" max="2" width="7" style="0" customWidth="1"/>
    <col min="3" max="3" width="18.8984375" style="0" customWidth="1"/>
    <col min="4" max="7" width="8.3984375" style="0" customWidth="1"/>
    <col min="10" max="10" width="11.59765625" style="0" bestFit="1" customWidth="1"/>
    <col min="14" max="14" width="11.59765625" style="0" customWidth="1"/>
  </cols>
  <sheetData>
    <row r="1" spans="1:8" ht="18.75">
      <c r="A1" s="394" t="s">
        <v>205</v>
      </c>
      <c r="B1" s="394"/>
      <c r="C1" s="394"/>
      <c r="D1" s="394"/>
      <c r="E1" s="394"/>
      <c r="F1" s="394"/>
      <c r="G1" s="367"/>
      <c r="H1" s="367"/>
    </row>
    <row r="2" spans="1:8" ht="18.75" customHeight="1">
      <c r="A2" s="393" t="s">
        <v>206</v>
      </c>
      <c r="B2" s="393"/>
      <c r="C2" s="393"/>
      <c r="D2" s="393"/>
      <c r="E2" s="393"/>
      <c r="F2" s="393"/>
      <c r="G2" s="368"/>
      <c r="H2" s="323"/>
    </row>
    <row r="3" spans="2:8" ht="13.5">
      <c r="B3" s="226"/>
      <c r="C3" s="226"/>
      <c r="D3" s="226"/>
      <c r="E3" s="226"/>
      <c r="F3" s="226"/>
      <c r="G3" s="226"/>
      <c r="H3" s="226"/>
    </row>
    <row r="4" spans="2:8" ht="12" customHeight="1">
      <c r="B4" s="229" t="s">
        <v>159</v>
      </c>
      <c r="C4" s="226"/>
      <c r="D4" s="230"/>
      <c r="E4" s="226"/>
      <c r="F4" s="226"/>
      <c r="G4" s="226"/>
      <c r="H4" s="229"/>
    </row>
    <row r="5" spans="2:8" ht="13.5">
      <c r="B5" s="401" t="s">
        <v>161</v>
      </c>
      <c r="C5" s="402"/>
      <c r="D5" s="429" t="s">
        <v>207</v>
      </c>
      <c r="E5" s="430"/>
      <c r="F5" s="369"/>
      <c r="G5" s="369"/>
      <c r="H5" s="226"/>
    </row>
    <row r="6" spans="2:8" ht="13.5">
      <c r="B6" s="403"/>
      <c r="C6" s="404"/>
      <c r="D6" s="354"/>
      <c r="E6" s="258"/>
      <c r="F6" s="239"/>
      <c r="G6" s="239"/>
      <c r="H6" s="226"/>
    </row>
    <row r="7" spans="2:18" ht="13.5">
      <c r="B7" s="405"/>
      <c r="C7" s="406"/>
      <c r="D7" s="242"/>
      <c r="E7" s="245" t="s">
        <v>208</v>
      </c>
      <c r="F7" s="327"/>
      <c r="G7" s="327"/>
      <c r="H7" s="226"/>
      <c r="P7" s="370"/>
      <c r="Q7" s="370"/>
      <c r="R7" s="370"/>
    </row>
    <row r="8" spans="2:18" ht="13.5">
      <c r="B8" s="252"/>
      <c r="C8" s="250"/>
      <c r="D8" s="319" t="s">
        <v>209</v>
      </c>
      <c r="E8" s="253" t="s">
        <v>38</v>
      </c>
      <c r="F8" s="328"/>
      <c r="G8" s="328"/>
      <c r="J8" s="226"/>
      <c r="P8" s="371"/>
      <c r="Q8" s="370"/>
      <c r="R8" s="370"/>
    </row>
    <row r="9" spans="2:18" ht="13.5">
      <c r="B9" s="413" t="s">
        <v>214</v>
      </c>
      <c r="C9" s="414"/>
      <c r="D9" s="372">
        <v>1028</v>
      </c>
      <c r="E9" s="373" t="s">
        <v>169</v>
      </c>
      <c r="F9" s="374"/>
      <c r="G9" s="374"/>
      <c r="H9" s="226"/>
      <c r="J9" s="370"/>
      <c r="K9" s="370"/>
      <c r="P9" s="371"/>
      <c r="Q9" s="375"/>
      <c r="R9" s="90"/>
    </row>
    <row r="10" spans="2:18" ht="13.5">
      <c r="B10" s="413" t="s">
        <v>215</v>
      </c>
      <c r="C10" s="414"/>
      <c r="D10" s="372">
        <v>1039</v>
      </c>
      <c r="E10" s="376">
        <v>1.1</v>
      </c>
      <c r="F10" s="374"/>
      <c r="G10" s="374"/>
      <c r="H10" s="226"/>
      <c r="J10" s="370"/>
      <c r="K10" s="370"/>
      <c r="P10" s="371"/>
      <c r="Q10" s="375"/>
      <c r="R10" s="90"/>
    </row>
    <row r="11" spans="2:18" ht="13.5">
      <c r="B11" s="413" t="s">
        <v>216</v>
      </c>
      <c r="C11" s="414"/>
      <c r="D11" s="372">
        <v>1054</v>
      </c>
      <c r="E11" s="376">
        <v>1.4</v>
      </c>
      <c r="F11" s="374"/>
      <c r="G11" s="374"/>
      <c r="H11" s="226"/>
      <c r="J11" s="370"/>
      <c r="K11" s="370"/>
      <c r="P11" s="371"/>
      <c r="Q11" s="375"/>
      <c r="R11" s="90"/>
    </row>
    <row r="12" spans="2:18" ht="13.5">
      <c r="B12" s="413" t="s">
        <v>217</v>
      </c>
      <c r="C12" s="414"/>
      <c r="D12" s="372">
        <v>1069</v>
      </c>
      <c r="E12" s="376">
        <v>1.4</v>
      </c>
      <c r="F12" s="374"/>
      <c r="G12" s="374"/>
      <c r="H12" s="226"/>
      <c r="J12" s="370"/>
      <c r="K12" s="370"/>
      <c r="P12" s="371"/>
      <c r="Q12" s="375"/>
      <c r="R12" s="90"/>
    </row>
    <row r="13" spans="2:18" ht="13.5">
      <c r="B13" s="415" t="s">
        <v>218</v>
      </c>
      <c r="C13" s="416"/>
      <c r="D13" s="377">
        <v>1085</v>
      </c>
      <c r="E13" s="378">
        <v>1.5</v>
      </c>
      <c r="F13" s="374"/>
      <c r="G13" s="374"/>
      <c r="H13" s="226"/>
      <c r="J13" s="370"/>
      <c r="K13" s="370"/>
      <c r="P13" s="371"/>
      <c r="Q13" s="375"/>
      <c r="R13" s="90"/>
    </row>
    <row r="14" spans="2:18" ht="13.5">
      <c r="B14" s="417" t="s">
        <v>219</v>
      </c>
      <c r="C14" s="418"/>
      <c r="D14" s="379">
        <v>1111</v>
      </c>
      <c r="E14" s="380">
        <v>2.4</v>
      </c>
      <c r="F14" s="374"/>
      <c r="G14" s="374"/>
      <c r="H14" s="226"/>
      <c r="I14" s="381"/>
      <c r="J14" s="382"/>
      <c r="K14" s="370"/>
      <c r="P14" s="371"/>
      <c r="Q14" s="375"/>
      <c r="R14" s="90"/>
    </row>
    <row r="15" spans="2:18" ht="13.5">
      <c r="B15" s="413" t="s">
        <v>220</v>
      </c>
      <c r="C15" s="414"/>
      <c r="D15" s="372">
        <v>1136</v>
      </c>
      <c r="E15" s="376">
        <v>2.3</v>
      </c>
      <c r="F15" s="374"/>
      <c r="G15" s="374"/>
      <c r="H15" s="226"/>
      <c r="I15" s="381"/>
      <c r="J15" s="382"/>
      <c r="K15" s="370"/>
      <c r="P15" s="371"/>
      <c r="Q15" s="375"/>
      <c r="R15" s="90"/>
    </row>
    <row r="16" spans="2:18" ht="13.5">
      <c r="B16" s="419" t="s">
        <v>221</v>
      </c>
      <c r="C16" s="420"/>
      <c r="D16" s="392">
        <v>1167</v>
      </c>
      <c r="E16" s="383">
        <v>2.7</v>
      </c>
      <c r="F16" s="374"/>
      <c r="R16" s="90"/>
    </row>
    <row r="17" spans="2:18" ht="13.5">
      <c r="B17" s="421" t="s">
        <v>222</v>
      </c>
      <c r="C17" s="422"/>
      <c r="D17" s="372">
        <v>1159</v>
      </c>
      <c r="E17" s="384">
        <v>2.7</v>
      </c>
      <c r="F17" s="385"/>
      <c r="O17" s="385"/>
      <c r="R17" s="90"/>
    </row>
    <row r="18" spans="2:6" ht="13.5">
      <c r="B18" s="413" t="s">
        <v>223</v>
      </c>
      <c r="C18" s="414"/>
      <c r="D18" s="372">
        <v>1160</v>
      </c>
      <c r="E18" s="386">
        <v>2.4</v>
      </c>
      <c r="F18" s="385"/>
    </row>
    <row r="19" spans="2:6" ht="13.5">
      <c r="B19" s="413" t="s">
        <v>224</v>
      </c>
      <c r="C19" s="414"/>
      <c r="D19" s="372">
        <v>1171</v>
      </c>
      <c r="E19" s="386">
        <v>2.8</v>
      </c>
      <c r="F19" s="385"/>
    </row>
    <row r="20" spans="2:6" ht="13.5">
      <c r="B20" s="423" t="s">
        <v>225</v>
      </c>
      <c r="C20" s="424"/>
      <c r="D20" s="387">
        <v>1178</v>
      </c>
      <c r="E20" s="388">
        <v>3.1</v>
      </c>
      <c r="F20" s="374"/>
    </row>
    <row r="21" spans="2:11" ht="13.5">
      <c r="B21" s="330" t="s">
        <v>210</v>
      </c>
      <c r="C21" s="226"/>
      <c r="D21" s="226"/>
      <c r="E21" s="226"/>
      <c r="F21" s="226"/>
      <c r="G21" s="226"/>
      <c r="J21" s="370"/>
      <c r="K21" s="370"/>
    </row>
    <row r="22" spans="2:11" ht="13.5">
      <c r="B22" s="230" t="s">
        <v>211</v>
      </c>
      <c r="C22" s="226"/>
      <c r="D22" s="226"/>
      <c r="E22" s="226"/>
      <c r="F22" s="226"/>
      <c r="G22" s="226"/>
      <c r="H22" s="374"/>
      <c r="J22" s="370"/>
      <c r="K22" s="370"/>
    </row>
    <row r="23" spans="2:11" ht="13.5">
      <c r="B23" s="230" t="s">
        <v>212</v>
      </c>
      <c r="I23" s="389"/>
      <c r="J23" s="370"/>
      <c r="K23" s="370"/>
    </row>
    <row r="24" spans="2:11" ht="13.5">
      <c r="B24" s="230"/>
      <c r="I24" s="389"/>
      <c r="J24" s="370"/>
      <c r="K24" s="370"/>
    </row>
  </sheetData>
  <sheetProtection/>
  <mergeCells count="16"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16:C16"/>
    <mergeCell ref="A1:F1"/>
    <mergeCell ref="A2:F2"/>
    <mergeCell ref="B5:C7"/>
    <mergeCell ref="D5:E5"/>
    <mergeCell ref="B9:C9"/>
    <mergeCell ref="B10:C10"/>
  </mergeCells>
  <conditionalFormatting sqref="D17:D19 E16:F16 D20:F20 D9:G15">
    <cfRule type="expression" priority="3" dxfId="12" stopIfTrue="1">
      <formula>OR(RIGHT($A9,2)="６月",RIGHT($A9,3)="12月")</formula>
    </cfRule>
  </conditionalFormatting>
  <conditionalFormatting sqref="B17:B20">
    <cfRule type="expression" priority="2" dxfId="12" stopIfTrue="1">
      <formula>OR(RIGHT($A17,2)="６月",RIGHT($A17,3)="12月")</formula>
    </cfRule>
  </conditionalFormatting>
  <conditionalFormatting sqref="H22">
    <cfRule type="expression" priority="4" dxfId="12" stopIfTrue="1">
      <formula>OR(RIGHT($A16,2)="６月",RIGHT($A16,3)="12月")</formula>
    </cfRule>
  </conditionalFormatting>
  <conditionalFormatting sqref="B9:E13 B14:B15 D14:E15">
    <cfRule type="expression" priority="1" dxfId="12">
      <formula>"mod(lookup(2,left($B9,column($1:$1))*1)-3,5)=0"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4"/>
  <sheetViews>
    <sheetView view="pageBreakPreview" zoomScaleSheetLayoutView="100" zoomScalePageLayoutView="70" workbookViewId="0" topLeftCell="A1">
      <selection activeCell="A1" sqref="A1"/>
    </sheetView>
  </sheetViews>
  <sheetFormatPr defaultColWidth="4" defaultRowHeight="13.5" customHeight="1"/>
  <cols>
    <col min="1" max="1" width="4" style="5" customWidth="1"/>
    <col min="2" max="2" width="20.59765625" style="5" customWidth="1"/>
    <col min="3" max="3" width="20.59765625" style="4" customWidth="1"/>
    <col min="4" max="22" width="8.09765625" style="4" customWidth="1"/>
    <col min="23" max="255" width="9" style="4" customWidth="1"/>
    <col min="256" max="16384" width="4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0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10" t="s">
        <v>2</v>
      </c>
      <c r="N2" s="11" t="s">
        <v>3</v>
      </c>
      <c r="O2" s="12" t="s">
        <v>4</v>
      </c>
      <c r="P2" s="9"/>
      <c r="Q2" s="9"/>
      <c r="R2" s="13"/>
      <c r="S2" s="14" t="s">
        <v>5</v>
      </c>
      <c r="T2" s="7"/>
    </row>
    <row r="3" spans="2:20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 t="s">
        <v>7</v>
      </c>
      <c r="N3" s="20" t="s">
        <v>8</v>
      </c>
      <c r="O3" s="17" t="s">
        <v>9</v>
      </c>
      <c r="P3" s="18"/>
      <c r="Q3" s="18"/>
      <c r="R3" s="21"/>
      <c r="S3" s="15"/>
      <c r="T3" s="16"/>
    </row>
    <row r="4" spans="2:20" ht="14.25" customHeight="1">
      <c r="B4" s="15"/>
      <c r="C4" s="16"/>
      <c r="D4" s="15"/>
      <c r="E4" s="22"/>
      <c r="F4" s="23" t="s">
        <v>10</v>
      </c>
      <c r="G4" s="24"/>
      <c r="H4" s="24"/>
      <c r="I4" s="24"/>
      <c r="J4" s="24"/>
      <c r="K4" s="24"/>
      <c r="L4" s="23" t="s">
        <v>11</v>
      </c>
      <c r="M4" s="19" t="s">
        <v>12</v>
      </c>
      <c r="N4" s="25" t="s">
        <v>13</v>
      </c>
      <c r="O4" s="15"/>
      <c r="P4" s="26"/>
      <c r="Q4" s="26"/>
      <c r="R4" s="27"/>
      <c r="S4" s="15"/>
      <c r="T4" s="28" t="s">
        <v>14</v>
      </c>
    </row>
    <row r="5" spans="2:20" ht="14.25" customHeight="1">
      <c r="B5" s="29" t="s">
        <v>15</v>
      </c>
      <c r="C5" s="30" t="s">
        <v>16</v>
      </c>
      <c r="D5" s="15"/>
      <c r="E5" s="22"/>
      <c r="F5" s="31" t="s">
        <v>17</v>
      </c>
      <c r="G5" s="32"/>
      <c r="H5" s="23" t="s">
        <v>18</v>
      </c>
      <c r="I5" s="33"/>
      <c r="J5" s="34"/>
      <c r="K5" s="23" t="s">
        <v>19</v>
      </c>
      <c r="L5" s="31" t="s">
        <v>20</v>
      </c>
      <c r="M5" s="35" t="s">
        <v>21</v>
      </c>
      <c r="N5" s="25" t="s">
        <v>22</v>
      </c>
      <c r="O5" s="15"/>
      <c r="P5" s="36" t="s">
        <v>18</v>
      </c>
      <c r="Q5" s="33" t="s">
        <v>19</v>
      </c>
      <c r="R5" s="37"/>
      <c r="S5" s="15"/>
      <c r="T5" s="38" t="s">
        <v>23</v>
      </c>
    </row>
    <row r="6" spans="2:20" ht="14.25" customHeight="1">
      <c r="B6" s="15"/>
      <c r="C6" s="16"/>
      <c r="D6" s="15"/>
      <c r="E6" s="36" t="s">
        <v>24</v>
      </c>
      <c r="F6" s="31" t="s">
        <v>25</v>
      </c>
      <c r="G6" s="36" t="s">
        <v>24</v>
      </c>
      <c r="H6" s="31" t="s">
        <v>26</v>
      </c>
      <c r="I6" s="36" t="s">
        <v>24</v>
      </c>
      <c r="J6" s="39" t="s">
        <v>27</v>
      </c>
      <c r="K6" s="40" t="s">
        <v>26</v>
      </c>
      <c r="L6" s="31" t="s">
        <v>28</v>
      </c>
      <c r="M6" s="19"/>
      <c r="N6" s="25" t="s">
        <v>29</v>
      </c>
      <c r="O6" s="15"/>
      <c r="P6" s="41" t="s">
        <v>30</v>
      </c>
      <c r="Q6" s="40" t="s">
        <v>30</v>
      </c>
      <c r="R6" s="42" t="s">
        <v>31</v>
      </c>
      <c r="S6" s="15"/>
      <c r="T6" s="38" t="s">
        <v>32</v>
      </c>
    </row>
    <row r="7" spans="2:20" ht="14.25" customHeight="1">
      <c r="B7" s="15"/>
      <c r="C7" s="16"/>
      <c r="D7" s="15"/>
      <c r="E7" s="41"/>
      <c r="F7" s="31" t="s">
        <v>26</v>
      </c>
      <c r="G7" s="41"/>
      <c r="H7" s="31"/>
      <c r="I7" s="41"/>
      <c r="J7" s="40" t="s">
        <v>33</v>
      </c>
      <c r="K7" s="31"/>
      <c r="L7" s="31" t="s">
        <v>26</v>
      </c>
      <c r="M7" s="19"/>
      <c r="N7" s="25"/>
      <c r="O7" s="15"/>
      <c r="P7" s="41" t="s">
        <v>34</v>
      </c>
      <c r="Q7" s="40" t="s">
        <v>34</v>
      </c>
      <c r="R7" s="20"/>
      <c r="S7" s="15"/>
      <c r="T7" s="38" t="s">
        <v>35</v>
      </c>
    </row>
    <row r="8" spans="2:20" ht="14.25" customHeight="1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3"/>
      <c r="N8" s="49"/>
      <c r="O8" s="43"/>
      <c r="P8" s="50"/>
      <c r="Q8" s="51"/>
      <c r="R8" s="52"/>
      <c r="S8" s="43"/>
      <c r="T8" s="53" t="s">
        <v>37</v>
      </c>
    </row>
    <row r="9" spans="2:20" ht="12" customHeight="1">
      <c r="B9" s="17"/>
      <c r="C9" s="21"/>
      <c r="D9" s="54" t="s">
        <v>38</v>
      </c>
      <c r="E9" s="55" t="s">
        <v>39</v>
      </c>
      <c r="F9" s="56" t="s">
        <v>39</v>
      </c>
      <c r="G9" s="56" t="s">
        <v>39</v>
      </c>
      <c r="H9" s="56" t="s">
        <v>39</v>
      </c>
      <c r="I9" s="56" t="s">
        <v>39</v>
      </c>
      <c r="J9" s="56" t="s">
        <v>39</v>
      </c>
      <c r="K9" s="56" t="s">
        <v>39</v>
      </c>
      <c r="L9" s="54" t="s">
        <v>39</v>
      </c>
      <c r="M9" s="57" t="s">
        <v>39</v>
      </c>
      <c r="N9" s="58" t="s">
        <v>39</v>
      </c>
      <c r="O9" s="54" t="s">
        <v>39</v>
      </c>
      <c r="P9" s="55" t="s">
        <v>39</v>
      </c>
      <c r="Q9" s="56" t="s">
        <v>39</v>
      </c>
      <c r="R9" s="59" t="s">
        <v>39</v>
      </c>
      <c r="S9" s="57" t="s">
        <v>39</v>
      </c>
      <c r="T9" s="58" t="s">
        <v>40</v>
      </c>
    </row>
    <row r="10" spans="2:20" ht="18" customHeight="1">
      <c r="B10" s="433" t="s">
        <v>41</v>
      </c>
      <c r="C10" s="434"/>
      <c r="D10" s="60" t="s">
        <v>42</v>
      </c>
      <c r="E10" s="61" t="s">
        <v>43</v>
      </c>
      <c r="F10" s="62" t="s">
        <v>42</v>
      </c>
      <c r="G10" s="62" t="s">
        <v>42</v>
      </c>
      <c r="H10" s="62" t="s">
        <v>44</v>
      </c>
      <c r="I10" s="62" t="s">
        <v>45</v>
      </c>
      <c r="J10" s="63" t="s">
        <v>46</v>
      </c>
      <c r="K10" s="63" t="s">
        <v>47</v>
      </c>
      <c r="L10" s="64" t="s">
        <v>46</v>
      </c>
      <c r="M10" s="65" t="s">
        <v>46</v>
      </c>
      <c r="N10" s="66" t="s">
        <v>46</v>
      </c>
      <c r="O10" s="67" t="s">
        <v>46</v>
      </c>
      <c r="P10" s="64" t="s">
        <v>43</v>
      </c>
      <c r="Q10" s="63" t="s">
        <v>48</v>
      </c>
      <c r="R10" s="68" t="s">
        <v>45</v>
      </c>
      <c r="S10" s="67" t="s">
        <v>49</v>
      </c>
      <c r="T10" s="69" t="s">
        <v>45</v>
      </c>
    </row>
    <row r="11" spans="2:20" ht="18" customHeight="1">
      <c r="B11" s="433" t="s">
        <v>50</v>
      </c>
      <c r="C11" s="434"/>
      <c r="D11" s="60">
        <v>-0.2</v>
      </c>
      <c r="E11" s="61">
        <v>0.6</v>
      </c>
      <c r="F11" s="62">
        <v>-0.8</v>
      </c>
      <c r="G11" s="62">
        <v>0</v>
      </c>
      <c r="H11" s="62">
        <v>-1</v>
      </c>
      <c r="I11" s="62">
        <v>-0.2</v>
      </c>
      <c r="J11" s="63">
        <v>1.1</v>
      </c>
      <c r="K11" s="63">
        <v>1.6</v>
      </c>
      <c r="L11" s="64">
        <v>2.2</v>
      </c>
      <c r="M11" s="65">
        <v>-0.7</v>
      </c>
      <c r="N11" s="66">
        <v>0.5</v>
      </c>
      <c r="O11" s="67">
        <v>-1.1</v>
      </c>
      <c r="P11" s="64">
        <v>-1.4</v>
      </c>
      <c r="Q11" s="63">
        <v>2.6</v>
      </c>
      <c r="R11" s="68">
        <v>2.9</v>
      </c>
      <c r="S11" s="67">
        <v>0.5</v>
      </c>
      <c r="T11" s="69">
        <v>0.67</v>
      </c>
    </row>
    <row r="12" spans="1:20" ht="18" customHeight="1">
      <c r="A12" s="70"/>
      <c r="B12" s="433" t="s">
        <v>51</v>
      </c>
      <c r="C12" s="434"/>
      <c r="D12" s="71">
        <v>0.5</v>
      </c>
      <c r="E12" s="61">
        <v>1</v>
      </c>
      <c r="F12" s="62">
        <v>0</v>
      </c>
      <c r="G12" s="62">
        <v>0.4</v>
      </c>
      <c r="H12" s="62">
        <v>-0.3</v>
      </c>
      <c r="I12" s="62">
        <v>0.1</v>
      </c>
      <c r="J12" s="63">
        <v>1.4</v>
      </c>
      <c r="K12" s="63">
        <v>2.9</v>
      </c>
      <c r="L12" s="64">
        <v>3.2</v>
      </c>
      <c r="M12" s="65">
        <v>-2.8</v>
      </c>
      <c r="N12" s="66">
        <v>3.3</v>
      </c>
      <c r="O12" s="67">
        <v>-0.3</v>
      </c>
      <c r="P12" s="64">
        <v>-0.7</v>
      </c>
      <c r="Q12" s="63">
        <v>4.1</v>
      </c>
      <c r="R12" s="68">
        <v>6.4</v>
      </c>
      <c r="S12" s="67">
        <v>1.2</v>
      </c>
      <c r="T12" s="69">
        <v>0.33</v>
      </c>
    </row>
    <row r="13" spans="1:20" ht="18" customHeight="1">
      <c r="A13" s="70"/>
      <c r="B13" s="433" t="s">
        <v>52</v>
      </c>
      <c r="C13" s="434"/>
      <c r="D13" s="67">
        <v>0.1</v>
      </c>
      <c r="E13" s="64">
        <v>0.5</v>
      </c>
      <c r="F13" s="63">
        <v>0.3</v>
      </c>
      <c r="G13" s="63">
        <v>0.6</v>
      </c>
      <c r="H13" s="63">
        <v>0.3</v>
      </c>
      <c r="I13" s="63">
        <v>0.6</v>
      </c>
      <c r="J13" s="63">
        <v>1.4</v>
      </c>
      <c r="K13" s="63">
        <v>0.6</v>
      </c>
      <c r="L13" s="64">
        <v>-0.7</v>
      </c>
      <c r="M13" s="65">
        <v>-0.8</v>
      </c>
      <c r="N13" s="66">
        <v>1</v>
      </c>
      <c r="O13" s="67">
        <v>-0.3</v>
      </c>
      <c r="P13" s="64">
        <v>-0.3</v>
      </c>
      <c r="Q13" s="63">
        <v>-1</v>
      </c>
      <c r="R13" s="68">
        <v>0.1</v>
      </c>
      <c r="S13" s="67">
        <v>2.1</v>
      </c>
      <c r="T13" s="69">
        <v>0.74</v>
      </c>
    </row>
    <row r="14" spans="1:20" ht="18" customHeight="1">
      <c r="A14" s="70"/>
      <c r="B14" s="435" t="s">
        <v>53</v>
      </c>
      <c r="C14" s="436"/>
      <c r="D14" s="67">
        <v>0.6</v>
      </c>
      <c r="E14" s="64">
        <v>1</v>
      </c>
      <c r="F14" s="63">
        <v>0.2</v>
      </c>
      <c r="G14" s="63">
        <v>0.5</v>
      </c>
      <c r="H14" s="63">
        <v>0.3</v>
      </c>
      <c r="I14" s="63">
        <v>0.6</v>
      </c>
      <c r="J14" s="63">
        <v>1.5</v>
      </c>
      <c r="K14" s="63">
        <v>-0.5</v>
      </c>
      <c r="L14" s="64">
        <v>2.5</v>
      </c>
      <c r="M14" s="65">
        <v>0.8</v>
      </c>
      <c r="N14" s="66">
        <v>-0.2</v>
      </c>
      <c r="O14" s="67">
        <v>-0.6</v>
      </c>
      <c r="P14" s="64">
        <v>-0.4</v>
      </c>
      <c r="Q14" s="63">
        <v>-1.5</v>
      </c>
      <c r="R14" s="68">
        <v>-1.7</v>
      </c>
      <c r="S14" s="67">
        <v>2.1</v>
      </c>
      <c r="T14" s="69">
        <v>0.22</v>
      </c>
    </row>
    <row r="15" spans="1:20" ht="18" customHeight="1">
      <c r="A15" s="70"/>
      <c r="B15" s="437" t="s">
        <v>54</v>
      </c>
      <c r="C15" s="438"/>
      <c r="D15" s="72">
        <v>0.4</v>
      </c>
      <c r="E15" s="73">
        <v>0.5</v>
      </c>
      <c r="F15" s="74">
        <v>0.5</v>
      </c>
      <c r="G15" s="74">
        <v>0.5</v>
      </c>
      <c r="H15" s="74">
        <v>0.5</v>
      </c>
      <c r="I15" s="74">
        <v>0.4</v>
      </c>
      <c r="J15" s="74">
        <v>2.4</v>
      </c>
      <c r="K15" s="74">
        <v>0.5</v>
      </c>
      <c r="L15" s="73">
        <v>0.6</v>
      </c>
      <c r="M15" s="75">
        <v>-0.2</v>
      </c>
      <c r="N15" s="76">
        <v>0.6</v>
      </c>
      <c r="O15" s="72">
        <v>-0.2</v>
      </c>
      <c r="P15" s="73">
        <v>-0.4</v>
      </c>
      <c r="Q15" s="74">
        <v>1.1</v>
      </c>
      <c r="R15" s="77">
        <v>3.1</v>
      </c>
      <c r="S15" s="72">
        <v>2.5</v>
      </c>
      <c r="T15" s="78">
        <v>0.06</v>
      </c>
    </row>
    <row r="16" spans="1:20" ht="18" customHeight="1">
      <c r="A16" s="70"/>
      <c r="B16" s="433" t="s">
        <v>55</v>
      </c>
      <c r="C16" s="434"/>
      <c r="D16" s="67">
        <v>1.4</v>
      </c>
      <c r="E16" s="64">
        <v>1.6</v>
      </c>
      <c r="F16" s="63">
        <v>0.9</v>
      </c>
      <c r="G16" s="63">
        <v>1</v>
      </c>
      <c r="H16" s="63">
        <v>0.8</v>
      </c>
      <c r="I16" s="63">
        <v>1</v>
      </c>
      <c r="J16" s="63">
        <v>2.3</v>
      </c>
      <c r="K16" s="63">
        <v>0.7</v>
      </c>
      <c r="L16" s="64">
        <v>3.6</v>
      </c>
      <c r="M16" s="65">
        <v>0.2</v>
      </c>
      <c r="N16" s="66">
        <v>1.2</v>
      </c>
      <c r="O16" s="67">
        <v>-0.8</v>
      </c>
      <c r="P16" s="64">
        <v>-0.8</v>
      </c>
      <c r="Q16" s="63">
        <v>-1.5</v>
      </c>
      <c r="R16" s="68">
        <v>1.5</v>
      </c>
      <c r="S16" s="67">
        <v>1.1</v>
      </c>
      <c r="T16" s="69">
        <v>0.19</v>
      </c>
    </row>
    <row r="17" spans="1:20" ht="18" customHeight="1">
      <c r="A17" s="70"/>
      <c r="B17" s="433" t="s">
        <v>56</v>
      </c>
      <c r="C17" s="434"/>
      <c r="D17" s="67">
        <v>-0.3</v>
      </c>
      <c r="E17" s="64">
        <v>0.3</v>
      </c>
      <c r="F17" s="63">
        <v>-0.2</v>
      </c>
      <c r="G17" s="63">
        <v>0.5</v>
      </c>
      <c r="H17" s="63">
        <v>-0.1</v>
      </c>
      <c r="I17" s="63">
        <v>0.6</v>
      </c>
      <c r="J17" s="63">
        <v>2.7</v>
      </c>
      <c r="K17" s="63">
        <v>-0.8</v>
      </c>
      <c r="L17" s="64">
        <v>-0.9</v>
      </c>
      <c r="M17" s="65">
        <v>-0.9</v>
      </c>
      <c r="N17" s="66">
        <v>0.6</v>
      </c>
      <c r="O17" s="67">
        <v>-2.2</v>
      </c>
      <c r="P17" s="64">
        <v>-2.2</v>
      </c>
      <c r="Q17" s="63">
        <v>-1.9</v>
      </c>
      <c r="R17" s="68">
        <v>-8.6</v>
      </c>
      <c r="S17" s="67">
        <v>2</v>
      </c>
      <c r="T17" s="69">
        <v>0.65</v>
      </c>
    </row>
    <row r="18" spans="1:20" ht="18" customHeight="1">
      <c r="A18" s="70"/>
      <c r="B18" s="439" t="s">
        <v>57</v>
      </c>
      <c r="C18" s="440"/>
      <c r="D18" s="79">
        <v>-0.3</v>
      </c>
      <c r="E18" s="80">
        <v>0.3</v>
      </c>
      <c r="F18" s="81">
        <v>-0.2</v>
      </c>
      <c r="G18" s="81">
        <v>0.5</v>
      </c>
      <c r="H18" s="81">
        <v>-0.1</v>
      </c>
      <c r="I18" s="81">
        <v>0.6</v>
      </c>
      <c r="J18" s="81">
        <f>'時間当たり給与'!E16</f>
        <v>2.7</v>
      </c>
      <c r="K18" s="81">
        <v>-0.8</v>
      </c>
      <c r="L18" s="80">
        <v>-1</v>
      </c>
      <c r="M18" s="82">
        <v>-0.9</v>
      </c>
      <c r="N18" s="83">
        <v>0.6</v>
      </c>
      <c r="O18" s="79">
        <v>-2.2</v>
      </c>
      <c r="P18" s="80">
        <v>-2.2</v>
      </c>
      <c r="Q18" s="81">
        <v>-1.9</v>
      </c>
      <c r="R18" s="84">
        <v>-8.6</v>
      </c>
      <c r="S18" s="79">
        <v>2</v>
      </c>
      <c r="T18" s="85">
        <v>0.65</v>
      </c>
    </row>
    <row r="19" spans="1:20" ht="18" customHeight="1">
      <c r="A19" s="70"/>
      <c r="B19" s="433" t="s">
        <v>58</v>
      </c>
      <c r="C19" s="434"/>
      <c r="D19" s="86">
        <v>1</v>
      </c>
      <c r="E19" s="87">
        <v>1.3</v>
      </c>
      <c r="F19" s="87">
        <v>0.8</v>
      </c>
      <c r="G19" s="87">
        <v>0.9</v>
      </c>
      <c r="H19" s="87">
        <v>0.8</v>
      </c>
      <c r="I19" s="87">
        <v>0.8</v>
      </c>
      <c r="J19" s="88">
        <v>2.4</v>
      </c>
      <c r="K19" s="88">
        <v>0.5</v>
      </c>
      <c r="L19" s="89">
        <v>10</v>
      </c>
      <c r="M19" s="90">
        <v>-0.6</v>
      </c>
      <c r="N19" s="89">
        <v>1.6</v>
      </c>
      <c r="O19" s="86">
        <v>-1.2</v>
      </c>
      <c r="P19" s="87">
        <v>-1.2</v>
      </c>
      <c r="Q19" s="87">
        <v>-1.2</v>
      </c>
      <c r="R19" s="91">
        <v>3</v>
      </c>
      <c r="S19" s="86">
        <v>1.7</v>
      </c>
      <c r="T19" s="92">
        <v>0.12</v>
      </c>
    </row>
    <row r="20" spans="2:20" ht="18" customHeight="1">
      <c r="B20" s="433" t="s">
        <v>59</v>
      </c>
      <c r="C20" s="434"/>
      <c r="D20" s="86">
        <v>1.7</v>
      </c>
      <c r="E20" s="87">
        <v>1.8</v>
      </c>
      <c r="F20" s="87">
        <v>0.9</v>
      </c>
      <c r="G20" s="87">
        <v>1</v>
      </c>
      <c r="H20" s="87">
        <v>0.9</v>
      </c>
      <c r="I20" s="87">
        <v>0.9</v>
      </c>
      <c r="J20" s="88">
        <v>2</v>
      </c>
      <c r="K20" s="88">
        <v>2</v>
      </c>
      <c r="L20" s="89">
        <v>4.9</v>
      </c>
      <c r="M20" s="90">
        <v>0.9</v>
      </c>
      <c r="N20" s="89">
        <v>0.8</v>
      </c>
      <c r="O20" s="86">
        <v>-0.6</v>
      </c>
      <c r="P20" s="87">
        <v>-0.6</v>
      </c>
      <c r="Q20" s="87">
        <v>0.3</v>
      </c>
      <c r="R20" s="91">
        <v>3.1</v>
      </c>
      <c r="S20" s="86">
        <v>1.1</v>
      </c>
      <c r="T20" s="92">
        <v>0.09</v>
      </c>
    </row>
    <row r="21" spans="2:20" ht="18" customHeight="1">
      <c r="B21" s="433" t="s">
        <v>60</v>
      </c>
      <c r="C21" s="434"/>
      <c r="D21" s="86">
        <v>0.9</v>
      </c>
      <c r="E21" s="87">
        <v>1.1</v>
      </c>
      <c r="F21" s="87">
        <v>0.7</v>
      </c>
      <c r="G21" s="87">
        <v>0.9</v>
      </c>
      <c r="H21" s="87">
        <v>0.7</v>
      </c>
      <c r="I21" s="87">
        <v>1</v>
      </c>
      <c r="J21" s="88">
        <v>2.4</v>
      </c>
      <c r="K21" s="88">
        <v>0.3</v>
      </c>
      <c r="L21" s="89">
        <v>1.9</v>
      </c>
      <c r="M21" s="90">
        <v>-0.3</v>
      </c>
      <c r="N21" s="89">
        <v>1.3</v>
      </c>
      <c r="O21" s="86">
        <v>-1.1</v>
      </c>
      <c r="P21" s="87">
        <v>-1</v>
      </c>
      <c r="Q21" s="87">
        <v>-2.5</v>
      </c>
      <c r="R21" s="91">
        <v>-0.2</v>
      </c>
      <c r="S21" s="86">
        <v>0.9</v>
      </c>
      <c r="T21" s="92">
        <v>0.27</v>
      </c>
    </row>
    <row r="22" spans="2:20" ht="18" customHeight="1">
      <c r="B22" s="433" t="s">
        <v>61</v>
      </c>
      <c r="C22" s="434"/>
      <c r="D22" s="86">
        <v>1.5</v>
      </c>
      <c r="E22" s="87">
        <v>1.8</v>
      </c>
      <c r="F22" s="87">
        <v>1</v>
      </c>
      <c r="G22" s="87">
        <v>1.2</v>
      </c>
      <c r="H22" s="87">
        <v>1</v>
      </c>
      <c r="I22" s="87">
        <v>1.3</v>
      </c>
      <c r="J22" s="88">
        <v>2.3</v>
      </c>
      <c r="K22" s="88">
        <v>0.1</v>
      </c>
      <c r="L22" s="89">
        <v>2.7</v>
      </c>
      <c r="M22" s="90">
        <v>0.4</v>
      </c>
      <c r="N22" s="89">
        <v>1</v>
      </c>
      <c r="O22" s="86">
        <v>-0.4</v>
      </c>
      <c r="P22" s="87">
        <v>-0.2</v>
      </c>
      <c r="Q22" s="87">
        <v>-2.6</v>
      </c>
      <c r="R22" s="91">
        <v>0.2</v>
      </c>
      <c r="S22" s="86">
        <v>0.7</v>
      </c>
      <c r="T22" s="92">
        <v>0.31</v>
      </c>
    </row>
    <row r="23" spans="2:20" ht="18" customHeight="1">
      <c r="B23" s="433" t="s">
        <v>62</v>
      </c>
      <c r="C23" s="434"/>
      <c r="D23" s="93">
        <v>-0.8</v>
      </c>
      <c r="E23" s="88">
        <v>-0.1</v>
      </c>
      <c r="F23" s="93">
        <v>-0.5</v>
      </c>
      <c r="G23" s="88">
        <v>0.4</v>
      </c>
      <c r="H23" s="93">
        <v>-0.5</v>
      </c>
      <c r="I23" s="88">
        <v>0.5</v>
      </c>
      <c r="J23" s="93">
        <v>2.7</v>
      </c>
      <c r="K23" s="88">
        <v>-0.9</v>
      </c>
      <c r="L23" s="89">
        <v>-9.6</v>
      </c>
      <c r="M23" s="94">
        <v>-1</v>
      </c>
      <c r="N23" s="89">
        <v>0.4</v>
      </c>
      <c r="O23" s="95">
        <v>-2.1</v>
      </c>
      <c r="P23" s="88">
        <v>-2</v>
      </c>
      <c r="Q23" s="88">
        <v>-2.1</v>
      </c>
      <c r="R23" s="89">
        <v>-6.3</v>
      </c>
      <c r="S23" s="95">
        <v>2</v>
      </c>
      <c r="T23" s="96">
        <v>0.96</v>
      </c>
    </row>
    <row r="24" spans="2:20" ht="18" customHeight="1">
      <c r="B24" s="433" t="s">
        <v>63</v>
      </c>
      <c r="C24" s="434"/>
      <c r="D24" s="93">
        <v>-0.1</v>
      </c>
      <c r="E24" s="88">
        <v>0.8</v>
      </c>
      <c r="F24" s="93">
        <v>-0.3</v>
      </c>
      <c r="G24" s="88">
        <v>0.5</v>
      </c>
      <c r="H24" s="93">
        <v>-0.3</v>
      </c>
      <c r="I24" s="88">
        <v>0.5</v>
      </c>
      <c r="J24" s="93">
        <v>2.4</v>
      </c>
      <c r="K24" s="88">
        <v>-0.7</v>
      </c>
      <c r="L24" s="89">
        <v>0.7</v>
      </c>
      <c r="M24" s="94">
        <v>-1</v>
      </c>
      <c r="N24" s="89">
        <v>0.9</v>
      </c>
      <c r="O24" s="93">
        <v>-3.1</v>
      </c>
      <c r="P24" s="88">
        <v>-3.3</v>
      </c>
      <c r="Q24" s="88">
        <v>-2.4</v>
      </c>
      <c r="R24" s="89">
        <v>-6.8</v>
      </c>
      <c r="S24" s="93">
        <v>1.7</v>
      </c>
      <c r="T24" s="96">
        <v>0.7</v>
      </c>
    </row>
    <row r="25" spans="2:20" ht="18" customHeight="1">
      <c r="B25" s="433" t="s">
        <v>64</v>
      </c>
      <c r="C25" s="434"/>
      <c r="D25" s="93">
        <v>-0.3</v>
      </c>
      <c r="E25" s="88">
        <v>0.2</v>
      </c>
      <c r="F25" s="97">
        <v>0.2</v>
      </c>
      <c r="G25" s="98">
        <v>0.7</v>
      </c>
      <c r="H25" s="98">
        <v>0.2</v>
      </c>
      <c r="I25" s="98">
        <v>0.6</v>
      </c>
      <c r="J25" s="98">
        <v>2.8</v>
      </c>
      <c r="K25" s="97">
        <v>0</v>
      </c>
      <c r="L25" s="99">
        <v>-2.8</v>
      </c>
      <c r="M25" s="100">
        <v>-0.7</v>
      </c>
      <c r="N25" s="99">
        <v>0.4</v>
      </c>
      <c r="O25" s="101">
        <v>-1.4</v>
      </c>
      <c r="P25" s="97">
        <v>-1.4</v>
      </c>
      <c r="Q25" s="88">
        <v>-1</v>
      </c>
      <c r="R25" s="99">
        <v>-7.6</v>
      </c>
      <c r="S25" s="101">
        <v>2</v>
      </c>
      <c r="T25" s="69">
        <v>0.55</v>
      </c>
    </row>
    <row r="26" spans="2:20" ht="18" customHeight="1">
      <c r="B26" s="433" t="s">
        <v>65</v>
      </c>
      <c r="C26" s="434"/>
      <c r="D26" s="93">
        <v>0</v>
      </c>
      <c r="E26" s="88">
        <v>0.4</v>
      </c>
      <c r="F26" s="97">
        <v>0</v>
      </c>
      <c r="G26" s="98">
        <v>0.5</v>
      </c>
      <c r="H26" s="98">
        <v>0.2</v>
      </c>
      <c r="I26" s="98">
        <v>0.6</v>
      </c>
      <c r="J26" s="98">
        <v>3.1</v>
      </c>
      <c r="K26" s="97">
        <v>-1.6</v>
      </c>
      <c r="L26" s="99">
        <v>-0.1</v>
      </c>
      <c r="M26" s="100">
        <v>-0.5</v>
      </c>
      <c r="N26" s="99">
        <v>0.6</v>
      </c>
      <c r="O26" s="101">
        <v>-2.2</v>
      </c>
      <c r="P26" s="97">
        <v>-2.1</v>
      </c>
      <c r="Q26" s="88">
        <v>-2.4</v>
      </c>
      <c r="R26" s="99">
        <v>-13.3</v>
      </c>
      <c r="S26" s="101">
        <v>2.2</v>
      </c>
      <c r="T26" s="69">
        <v>0.37</v>
      </c>
    </row>
    <row r="27" spans="2:20" ht="18" customHeight="1">
      <c r="B27" s="439" t="s">
        <v>66</v>
      </c>
      <c r="C27" s="440"/>
      <c r="D27" s="102">
        <v>-0.1</v>
      </c>
      <c r="E27" s="103">
        <v>0.3</v>
      </c>
      <c r="F27" s="104">
        <v>0</v>
      </c>
      <c r="G27" s="104">
        <v>0.5</v>
      </c>
      <c r="H27" s="104">
        <v>0.2</v>
      </c>
      <c r="I27" s="104">
        <v>0.5</v>
      </c>
      <c r="J27" s="105">
        <v>3.1</v>
      </c>
      <c r="K27" s="104">
        <v>-1.5</v>
      </c>
      <c r="L27" s="106">
        <v>-0.3</v>
      </c>
      <c r="M27" s="107">
        <v>-0.6</v>
      </c>
      <c r="N27" s="106">
        <v>0.6</v>
      </c>
      <c r="O27" s="108">
        <v>-2.2</v>
      </c>
      <c r="P27" s="104">
        <v>-2.1</v>
      </c>
      <c r="Q27" s="104">
        <v>-2.4</v>
      </c>
      <c r="R27" s="106">
        <v>-13.3</v>
      </c>
      <c r="S27" s="108">
        <v>2.2</v>
      </c>
      <c r="T27" s="109">
        <v>0.39</v>
      </c>
    </row>
    <row r="28" spans="3:20" ht="11.25" customHeight="1"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110"/>
      <c r="S28" s="110"/>
      <c r="T28" s="22"/>
    </row>
    <row r="29" spans="2:20" ht="13.5" customHeight="1">
      <c r="B29" s="111" t="s">
        <v>67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110"/>
      <c r="S29" s="110"/>
      <c r="T29" s="22"/>
    </row>
    <row r="30" spans="1:2" ht="13.5" customHeight="1">
      <c r="A30" s="112"/>
      <c r="B30" s="111" t="s">
        <v>68</v>
      </c>
    </row>
    <row r="31" spans="1:38" ht="13.5" customHeight="1">
      <c r="A31" s="112"/>
      <c r="B31" s="111" t="s">
        <v>69</v>
      </c>
      <c r="C31" s="22"/>
      <c r="T31" s="113"/>
      <c r="U31" s="114"/>
      <c r="V31" s="114"/>
      <c r="W31" s="114"/>
      <c r="X31" s="114"/>
      <c r="Y31" s="114"/>
      <c r="Z31" s="114"/>
      <c r="AD31" s="114"/>
      <c r="AE31" s="114"/>
      <c r="AF31" s="114"/>
      <c r="AG31" s="114"/>
      <c r="AH31" s="114"/>
      <c r="AI31" s="114"/>
      <c r="AJ31" s="114"/>
      <c r="AK31" s="114"/>
      <c r="AL31" s="114"/>
    </row>
    <row r="32" spans="1:38" ht="13.5" customHeight="1">
      <c r="A32" s="112"/>
      <c r="B32" s="111" t="s">
        <v>70</v>
      </c>
      <c r="C32" s="22"/>
      <c r="T32" s="113"/>
      <c r="U32" s="114"/>
      <c r="V32" s="114"/>
      <c r="W32" s="114"/>
      <c r="X32" s="114"/>
      <c r="Y32" s="114"/>
      <c r="Z32" s="114"/>
      <c r="AD32" s="114"/>
      <c r="AE32" s="114"/>
      <c r="AF32" s="114"/>
      <c r="AG32" s="114"/>
      <c r="AH32" s="114"/>
      <c r="AI32" s="114"/>
      <c r="AJ32" s="114"/>
      <c r="AK32" s="114"/>
      <c r="AL32" s="114"/>
    </row>
    <row r="33" spans="2:21" ht="13.5" customHeight="1">
      <c r="B33" s="115" t="s">
        <v>71</v>
      </c>
      <c r="D33" s="390"/>
      <c r="E33" s="390"/>
      <c r="F33" s="390"/>
      <c r="G33" s="390"/>
      <c r="H33" s="390"/>
      <c r="I33" s="390"/>
      <c r="J33" s="390"/>
      <c r="K33" s="390"/>
      <c r="L33" s="390"/>
      <c r="M33" s="390"/>
      <c r="N33" s="390"/>
      <c r="O33" s="390"/>
      <c r="P33" s="390"/>
      <c r="Q33" s="390"/>
      <c r="R33" s="390"/>
      <c r="S33" s="390"/>
      <c r="T33" s="390"/>
      <c r="U33" s="391"/>
    </row>
    <row r="34" ht="13.5" customHeight="1">
      <c r="B34" s="115" t="s">
        <v>72</v>
      </c>
    </row>
    <row r="35" ht="13.5" customHeight="1">
      <c r="B35" s="115" t="s">
        <v>73</v>
      </c>
    </row>
    <row r="43" ht="13.5" customHeight="1">
      <c r="B43" s="116"/>
    </row>
    <row r="44" ht="13.5" customHeight="1">
      <c r="B44" s="116"/>
    </row>
  </sheetData>
  <sheetProtection/>
  <mergeCells count="18"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</mergeCells>
  <conditionalFormatting sqref="B18:C18 D10:T17 B10:B17">
    <cfRule type="expression" priority="6" dxfId="12">
      <formula>"mod(lookup(2,left($B10,column($1:$1))*1)-3,5)=0"</formula>
    </cfRule>
  </conditionalFormatting>
  <conditionalFormatting sqref="B27:C27">
    <cfRule type="expression" priority="5" dxfId="12">
      <formula>"mod(lookup(2,left($B10,column($1:$1))*1)-3,5)=0"</formula>
    </cfRule>
  </conditionalFormatting>
  <conditionalFormatting sqref="D18:S18">
    <cfRule type="expression" priority="4" dxfId="13">
      <formula>D$17&lt;&gt;D$18</formula>
    </cfRule>
  </conditionalFormatting>
  <conditionalFormatting sqref="T18">
    <cfRule type="expression" priority="3" dxfId="14">
      <formula>T$18&lt;&gt;$T$17</formula>
    </cfRule>
  </conditionalFormatting>
  <conditionalFormatting sqref="D27:S27">
    <cfRule type="expression" priority="2" dxfId="13">
      <formula>D$27&lt;&gt;D$26</formula>
    </cfRule>
  </conditionalFormatting>
  <conditionalFormatting sqref="T27">
    <cfRule type="expression" priority="1" dxfId="14">
      <formula>$T$27&lt;&gt;$T$26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view="pageBreakPreview" zoomScaleSheetLayoutView="100" zoomScalePageLayoutView="90" workbookViewId="0" topLeftCell="A1">
      <selection activeCell="A1" sqref="A1:J1"/>
    </sheetView>
  </sheetViews>
  <sheetFormatPr defaultColWidth="8.796875" defaultRowHeight="14.25"/>
  <cols>
    <col min="1" max="1" width="2.5" style="189" customWidth="1"/>
    <col min="2" max="2" width="18" style="189" customWidth="1"/>
    <col min="3" max="3" width="9.5" style="189" customWidth="1"/>
    <col min="4" max="4" width="8.3984375" style="189" customWidth="1"/>
    <col min="5" max="5" width="9.5" style="189" customWidth="1"/>
    <col min="6" max="6" width="8.3984375" style="189" customWidth="1"/>
    <col min="7" max="7" width="9.5" style="189" customWidth="1"/>
    <col min="8" max="8" width="8.3984375" style="189" customWidth="1"/>
    <col min="9" max="9" width="9.5" style="189" customWidth="1"/>
    <col min="10" max="10" width="8.3984375" style="189" customWidth="1"/>
    <col min="11" max="11" width="9.09765625" style="111" customWidth="1"/>
    <col min="12" max="12" width="8.3984375" style="111" customWidth="1"/>
    <col min="13" max="13" width="3.69921875" style="111" customWidth="1"/>
    <col min="14" max="16384" width="9" style="111" customWidth="1"/>
  </cols>
  <sheetData>
    <row r="1" spans="1:11" ht="22.5" customHeight="1">
      <c r="A1" s="394" t="s">
        <v>115</v>
      </c>
      <c r="B1" s="394"/>
      <c r="C1" s="394"/>
      <c r="D1" s="394"/>
      <c r="E1" s="394"/>
      <c r="F1" s="394"/>
      <c r="G1" s="394"/>
      <c r="H1" s="394"/>
      <c r="I1" s="394"/>
      <c r="J1" s="394"/>
      <c r="K1" s="163"/>
    </row>
    <row r="2" spans="1:10" ht="11.2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3.5" customHeight="1">
      <c r="A3" s="2" t="s">
        <v>213</v>
      </c>
      <c r="B3" s="164"/>
      <c r="C3" s="165"/>
      <c r="D3" s="165"/>
      <c r="E3" s="165"/>
      <c r="F3" s="165"/>
      <c r="G3" s="165"/>
      <c r="H3" s="165"/>
      <c r="I3" s="165"/>
      <c r="J3" s="165"/>
    </row>
    <row r="4" spans="1:10" ht="18" customHeight="1">
      <c r="A4" s="127"/>
      <c r="B4" s="160"/>
      <c r="C4" s="166" t="s">
        <v>116</v>
      </c>
      <c r="D4" s="167"/>
      <c r="E4" s="160"/>
      <c r="F4" s="160"/>
      <c r="G4" s="160"/>
      <c r="H4" s="168"/>
      <c r="I4" s="14" t="s">
        <v>117</v>
      </c>
      <c r="J4" s="131"/>
    </row>
    <row r="5" spans="1:10" ht="18" customHeight="1">
      <c r="A5" s="123" t="s">
        <v>118</v>
      </c>
      <c r="B5" s="117"/>
      <c r="C5" s="130"/>
      <c r="D5" s="115"/>
      <c r="E5" s="169" t="s">
        <v>119</v>
      </c>
      <c r="F5" s="167"/>
      <c r="G5" s="170" t="s">
        <v>120</v>
      </c>
      <c r="H5" s="117"/>
      <c r="I5" s="171"/>
      <c r="J5" s="172"/>
    </row>
    <row r="6" spans="1:10" ht="18" customHeight="1">
      <c r="A6" s="136"/>
      <c r="B6" s="162"/>
      <c r="C6" s="136"/>
      <c r="D6" s="173" t="s">
        <v>83</v>
      </c>
      <c r="E6" s="136"/>
      <c r="F6" s="173" t="s">
        <v>84</v>
      </c>
      <c r="G6" s="136"/>
      <c r="H6" s="174" t="s">
        <v>84</v>
      </c>
      <c r="I6" s="136"/>
      <c r="J6" s="174" t="s">
        <v>121</v>
      </c>
    </row>
    <row r="7" spans="1:10" ht="15" customHeight="1">
      <c r="A7" s="127" t="s">
        <v>85</v>
      </c>
      <c r="B7" s="139"/>
      <c r="C7" s="175" t="s">
        <v>122</v>
      </c>
      <c r="D7" s="176" t="s">
        <v>87</v>
      </c>
      <c r="E7" s="177" t="s">
        <v>123</v>
      </c>
      <c r="F7" s="178" t="s">
        <v>87</v>
      </c>
      <c r="G7" s="176" t="s">
        <v>123</v>
      </c>
      <c r="H7" s="179" t="s">
        <v>87</v>
      </c>
      <c r="I7" s="176" t="s">
        <v>124</v>
      </c>
      <c r="J7" s="180" t="s">
        <v>125</v>
      </c>
    </row>
    <row r="8" spans="1:11" ht="15" customHeight="1">
      <c r="A8" s="123" t="s">
        <v>89</v>
      </c>
      <c r="B8" s="124"/>
      <c r="C8" s="181">
        <v>139.1</v>
      </c>
      <c r="D8" s="182">
        <v>-2.2</v>
      </c>
      <c r="E8" s="181">
        <v>128.5</v>
      </c>
      <c r="F8" s="183">
        <v>-2.2</v>
      </c>
      <c r="G8" s="184">
        <v>10.6</v>
      </c>
      <c r="H8" s="183">
        <v>-1.9</v>
      </c>
      <c r="I8" s="184">
        <v>18</v>
      </c>
      <c r="J8" s="183">
        <v>-0.4</v>
      </c>
      <c r="K8" s="111">
        <f>IF(C8=(E8+G8),"","NG")</f>
      </c>
    </row>
    <row r="9" spans="1:11" ht="15" customHeight="1">
      <c r="A9" s="123" t="s">
        <v>90</v>
      </c>
      <c r="B9" s="124"/>
      <c r="C9" s="181">
        <v>169</v>
      </c>
      <c r="D9" s="182">
        <v>4.9</v>
      </c>
      <c r="E9" s="181">
        <v>153.6</v>
      </c>
      <c r="F9" s="183">
        <v>4.2</v>
      </c>
      <c r="G9" s="184">
        <v>15.4</v>
      </c>
      <c r="H9" s="183">
        <v>11.5</v>
      </c>
      <c r="I9" s="184">
        <v>20.4</v>
      </c>
      <c r="J9" s="183">
        <v>0.6</v>
      </c>
      <c r="K9" s="111">
        <f aca="true" t="shared" si="0" ref="K9:K24">IF(C9=(E9+G9),"","NG")</f>
      </c>
    </row>
    <row r="10" spans="1:11" ht="15" customHeight="1">
      <c r="A10" s="123" t="s">
        <v>91</v>
      </c>
      <c r="B10" s="124"/>
      <c r="C10" s="181">
        <v>168.2</v>
      </c>
      <c r="D10" s="182">
        <v>-1.1</v>
      </c>
      <c r="E10" s="181">
        <v>153.4</v>
      </c>
      <c r="F10" s="183">
        <v>-1.6</v>
      </c>
      <c r="G10" s="184">
        <v>14.8</v>
      </c>
      <c r="H10" s="183">
        <v>3.9</v>
      </c>
      <c r="I10" s="184">
        <v>20.5</v>
      </c>
      <c r="J10" s="183">
        <v>-0.3</v>
      </c>
      <c r="K10" s="111">
        <f t="shared" si="0"/>
      </c>
    </row>
    <row r="11" spans="1:11" ht="15" customHeight="1">
      <c r="A11" s="123" t="s">
        <v>92</v>
      </c>
      <c r="B11" s="124"/>
      <c r="C11" s="181">
        <v>159.7</v>
      </c>
      <c r="D11" s="182">
        <v>-2.3</v>
      </c>
      <c r="E11" s="181">
        <v>144.7</v>
      </c>
      <c r="F11" s="183">
        <v>-1.6</v>
      </c>
      <c r="G11" s="184">
        <v>15</v>
      </c>
      <c r="H11" s="183">
        <v>-8.6</v>
      </c>
      <c r="I11" s="184">
        <v>19.2</v>
      </c>
      <c r="J11" s="183">
        <v>-0.3</v>
      </c>
      <c r="K11" s="111">
        <f t="shared" si="0"/>
      </c>
    </row>
    <row r="12" spans="1:11" ht="15" customHeight="1">
      <c r="A12" s="123" t="s">
        <v>126</v>
      </c>
      <c r="B12" s="124"/>
      <c r="C12" s="181">
        <v>153</v>
      </c>
      <c r="D12" s="182">
        <v>-1.9</v>
      </c>
      <c r="E12" s="181">
        <v>138.3</v>
      </c>
      <c r="F12" s="183">
        <v>-2.2</v>
      </c>
      <c r="G12" s="184">
        <v>14.7</v>
      </c>
      <c r="H12" s="183">
        <v>1.5</v>
      </c>
      <c r="I12" s="184">
        <v>18.4</v>
      </c>
      <c r="J12" s="183">
        <v>-0.3</v>
      </c>
      <c r="K12" s="111">
        <f t="shared" si="0"/>
      </c>
    </row>
    <row r="13" spans="1:11" ht="15" customHeight="1">
      <c r="A13" s="123" t="s">
        <v>94</v>
      </c>
      <c r="B13" s="124"/>
      <c r="C13" s="181">
        <v>154.2</v>
      </c>
      <c r="D13" s="182">
        <v>-1.3</v>
      </c>
      <c r="E13" s="181">
        <v>139.4</v>
      </c>
      <c r="F13" s="183">
        <v>-2.1</v>
      </c>
      <c r="G13" s="184">
        <v>14.8</v>
      </c>
      <c r="H13" s="183">
        <v>9</v>
      </c>
      <c r="I13" s="184">
        <v>18.4</v>
      </c>
      <c r="J13" s="183">
        <v>-0.4</v>
      </c>
      <c r="K13" s="111">
        <f t="shared" si="0"/>
      </c>
    </row>
    <row r="14" spans="1:11" ht="15" customHeight="1">
      <c r="A14" s="123" t="s">
        <v>95</v>
      </c>
      <c r="B14" s="124"/>
      <c r="C14" s="181">
        <v>166.7</v>
      </c>
      <c r="D14" s="182">
        <v>-1.1</v>
      </c>
      <c r="E14" s="181">
        <v>143.6</v>
      </c>
      <c r="F14" s="183">
        <v>-1.3</v>
      </c>
      <c r="G14" s="184">
        <v>23.1</v>
      </c>
      <c r="H14" s="183">
        <v>-0.7</v>
      </c>
      <c r="I14" s="184">
        <v>19.6</v>
      </c>
      <c r="J14" s="183">
        <v>-0.2</v>
      </c>
      <c r="K14" s="111">
        <f t="shared" si="0"/>
      </c>
    </row>
    <row r="15" spans="1:11" ht="15" customHeight="1">
      <c r="A15" s="123" t="s">
        <v>96</v>
      </c>
      <c r="B15" s="124"/>
      <c r="C15" s="181">
        <v>131.8</v>
      </c>
      <c r="D15" s="182">
        <v>-1.9</v>
      </c>
      <c r="E15" s="181">
        <v>124.2</v>
      </c>
      <c r="F15" s="183">
        <v>-2</v>
      </c>
      <c r="G15" s="184">
        <v>7.6</v>
      </c>
      <c r="H15" s="183">
        <v>0.7</v>
      </c>
      <c r="I15" s="184">
        <v>18</v>
      </c>
      <c r="J15" s="183">
        <v>-0.4</v>
      </c>
      <c r="K15" s="111">
        <f t="shared" si="0"/>
      </c>
    </row>
    <row r="16" spans="1:11" ht="15" customHeight="1">
      <c r="A16" s="123" t="s">
        <v>97</v>
      </c>
      <c r="B16" s="124"/>
      <c r="C16" s="181">
        <v>144.8</v>
      </c>
      <c r="D16" s="182">
        <v>-1.9</v>
      </c>
      <c r="E16" s="181">
        <v>133.3</v>
      </c>
      <c r="F16" s="183">
        <v>-2.5</v>
      </c>
      <c r="G16" s="184">
        <v>11.5</v>
      </c>
      <c r="H16" s="183">
        <v>5.8</v>
      </c>
      <c r="I16" s="184">
        <v>18.3</v>
      </c>
      <c r="J16" s="183">
        <v>-0.4</v>
      </c>
      <c r="K16" s="111">
        <f t="shared" si="0"/>
      </c>
    </row>
    <row r="17" spans="1:11" ht="15" customHeight="1">
      <c r="A17" s="148" t="s">
        <v>98</v>
      </c>
      <c r="B17" s="117"/>
      <c r="C17" s="181">
        <v>146.1</v>
      </c>
      <c r="D17" s="182">
        <v>-2.3</v>
      </c>
      <c r="E17" s="181">
        <v>135.1</v>
      </c>
      <c r="F17" s="183">
        <v>-2</v>
      </c>
      <c r="G17" s="184">
        <v>11</v>
      </c>
      <c r="H17" s="183">
        <v>-4.8</v>
      </c>
      <c r="I17" s="184">
        <v>18.6</v>
      </c>
      <c r="J17" s="183">
        <v>-0.4</v>
      </c>
      <c r="K17" s="111">
        <f t="shared" si="0"/>
      </c>
    </row>
    <row r="18" spans="1:11" ht="15" customHeight="1">
      <c r="A18" s="123" t="s">
        <v>99</v>
      </c>
      <c r="B18" s="124"/>
      <c r="C18" s="181">
        <v>153.1</v>
      </c>
      <c r="D18" s="182">
        <v>-2</v>
      </c>
      <c r="E18" s="181">
        <v>139.2</v>
      </c>
      <c r="F18" s="183">
        <v>-2.1</v>
      </c>
      <c r="G18" s="184">
        <v>13.9</v>
      </c>
      <c r="H18" s="183">
        <v>-0.6</v>
      </c>
      <c r="I18" s="184">
        <v>18.6</v>
      </c>
      <c r="J18" s="183">
        <v>-0.3</v>
      </c>
      <c r="K18" s="111">
        <f t="shared" si="0"/>
      </c>
    </row>
    <row r="19" spans="1:11" ht="15" customHeight="1">
      <c r="A19" s="149" t="s">
        <v>100</v>
      </c>
      <c r="B19" s="117"/>
      <c r="C19" s="181">
        <v>95.9</v>
      </c>
      <c r="D19" s="182">
        <v>-3.1</v>
      </c>
      <c r="E19" s="181">
        <v>90.1</v>
      </c>
      <c r="F19" s="183">
        <v>-3.3</v>
      </c>
      <c r="G19" s="184">
        <v>5.8</v>
      </c>
      <c r="H19" s="183">
        <v>-0.7</v>
      </c>
      <c r="I19" s="184">
        <v>14.7</v>
      </c>
      <c r="J19" s="183">
        <v>-0.5</v>
      </c>
      <c r="K19" s="111">
        <f t="shared" si="0"/>
      </c>
    </row>
    <row r="20" spans="1:11" ht="15" customHeight="1">
      <c r="A20" s="148" t="s">
        <v>101</v>
      </c>
      <c r="B20" s="117"/>
      <c r="C20" s="181">
        <v>125.4</v>
      </c>
      <c r="D20" s="182">
        <v>-2.4</v>
      </c>
      <c r="E20" s="181">
        <v>118.6</v>
      </c>
      <c r="F20" s="183">
        <v>-2.8</v>
      </c>
      <c r="G20" s="184">
        <v>6.8</v>
      </c>
      <c r="H20" s="183">
        <v>2</v>
      </c>
      <c r="I20" s="184">
        <v>17.3</v>
      </c>
      <c r="J20" s="183">
        <v>-0.5</v>
      </c>
      <c r="K20" s="111">
        <f t="shared" si="0"/>
      </c>
    </row>
    <row r="21" spans="1:11" ht="15" customHeight="1">
      <c r="A21" s="149" t="s">
        <v>127</v>
      </c>
      <c r="B21" s="117"/>
      <c r="C21" s="181">
        <v>122.5</v>
      </c>
      <c r="D21" s="182">
        <v>-2.7</v>
      </c>
      <c r="E21" s="181">
        <v>113</v>
      </c>
      <c r="F21" s="183">
        <v>-3</v>
      </c>
      <c r="G21" s="184">
        <v>9.5</v>
      </c>
      <c r="H21" s="183">
        <v>0.8</v>
      </c>
      <c r="I21" s="184">
        <v>16.2</v>
      </c>
      <c r="J21" s="183">
        <v>-0.4</v>
      </c>
      <c r="K21" s="111">
        <f t="shared" si="0"/>
      </c>
    </row>
    <row r="22" spans="1:11" ht="15" customHeight="1">
      <c r="A22" s="123" t="s">
        <v>103</v>
      </c>
      <c r="B22" s="124"/>
      <c r="C22" s="181">
        <v>131.8</v>
      </c>
      <c r="D22" s="182">
        <v>-2.3</v>
      </c>
      <c r="E22" s="181">
        <v>126.5</v>
      </c>
      <c r="F22" s="183">
        <v>-2.4</v>
      </c>
      <c r="G22" s="184">
        <v>5.3</v>
      </c>
      <c r="H22" s="183">
        <v>-0.2</v>
      </c>
      <c r="I22" s="184">
        <v>17.8</v>
      </c>
      <c r="J22" s="183">
        <v>-0.3</v>
      </c>
      <c r="K22" s="111">
        <f t="shared" si="0"/>
      </c>
    </row>
    <row r="23" spans="1:11" ht="15" customHeight="1">
      <c r="A23" s="149" t="s">
        <v>128</v>
      </c>
      <c r="B23" s="117"/>
      <c r="C23" s="181">
        <v>147.6</v>
      </c>
      <c r="D23" s="182">
        <v>-2.7</v>
      </c>
      <c r="E23" s="181">
        <v>138.3</v>
      </c>
      <c r="F23" s="183">
        <v>-2.4</v>
      </c>
      <c r="G23" s="184">
        <v>9.3</v>
      </c>
      <c r="H23" s="183">
        <v>-5</v>
      </c>
      <c r="I23" s="184">
        <v>18.7</v>
      </c>
      <c r="J23" s="183">
        <v>-0.4</v>
      </c>
      <c r="K23" s="111">
        <f t="shared" si="0"/>
      </c>
    </row>
    <row r="24" spans="1:11" ht="15" customHeight="1">
      <c r="A24" s="148" t="s">
        <v>105</v>
      </c>
      <c r="B24" s="117"/>
      <c r="C24" s="181">
        <v>139.2</v>
      </c>
      <c r="D24" s="182">
        <v>-2.3</v>
      </c>
      <c r="E24" s="181">
        <v>128.7</v>
      </c>
      <c r="F24" s="183">
        <v>-2.1</v>
      </c>
      <c r="G24" s="184">
        <v>10.5</v>
      </c>
      <c r="H24" s="183">
        <v>-4.5</v>
      </c>
      <c r="I24" s="184">
        <v>18.2</v>
      </c>
      <c r="J24" s="183">
        <v>-0.4</v>
      </c>
      <c r="K24" s="111">
        <f t="shared" si="0"/>
      </c>
    </row>
    <row r="25" spans="1:10" ht="7.5" customHeight="1">
      <c r="A25" s="150"/>
      <c r="B25" s="151"/>
      <c r="C25" s="185"/>
      <c r="D25" s="186"/>
      <c r="E25" s="185"/>
      <c r="F25" s="187"/>
      <c r="G25" s="188"/>
      <c r="H25" s="187"/>
      <c r="I25" s="188"/>
      <c r="J25" s="187"/>
    </row>
    <row r="26" spans="1:10" ht="10.5" customHeight="1">
      <c r="A26" s="156"/>
      <c r="B26" s="157"/>
      <c r="C26" s="157"/>
      <c r="D26" s="139"/>
      <c r="E26" s="157"/>
      <c r="F26" s="139"/>
      <c r="G26" s="157"/>
      <c r="H26" s="139"/>
      <c r="I26" s="157"/>
      <c r="J26" s="139"/>
    </row>
    <row r="27" spans="1:10" ht="15" customHeight="1">
      <c r="A27" s="130"/>
      <c r="B27" s="130" t="s">
        <v>129</v>
      </c>
      <c r="C27" s="175" t="s">
        <v>122</v>
      </c>
      <c r="D27" s="179" t="s">
        <v>87</v>
      </c>
      <c r="E27" s="175" t="s">
        <v>123</v>
      </c>
      <c r="F27" s="179" t="s">
        <v>87</v>
      </c>
      <c r="G27" s="175" t="s">
        <v>123</v>
      </c>
      <c r="H27" s="179" t="s">
        <v>87</v>
      </c>
      <c r="I27" s="175" t="s">
        <v>124</v>
      </c>
      <c r="J27" s="180" t="s">
        <v>125</v>
      </c>
    </row>
    <row r="28" spans="1:11" ht="15" customHeight="1">
      <c r="A28" s="123"/>
      <c r="B28" s="123" t="s">
        <v>89</v>
      </c>
      <c r="C28" s="181">
        <v>164.8</v>
      </c>
      <c r="D28" s="182">
        <v>-1.7</v>
      </c>
      <c r="E28" s="181">
        <v>150.5</v>
      </c>
      <c r="F28" s="183">
        <v>-1.7</v>
      </c>
      <c r="G28" s="184">
        <v>14.3</v>
      </c>
      <c r="H28" s="183">
        <v>-1.2</v>
      </c>
      <c r="I28" s="184">
        <v>19.7</v>
      </c>
      <c r="J28" s="183">
        <v>-0.3</v>
      </c>
      <c r="K28" s="111">
        <f>IF(C28=(E28+G28),"","NG")</f>
      </c>
    </row>
    <row r="29" spans="1:11" ht="15" customHeight="1">
      <c r="A29" s="123"/>
      <c r="B29" s="123" t="s">
        <v>90</v>
      </c>
      <c r="C29" s="181">
        <v>171</v>
      </c>
      <c r="D29" s="182">
        <v>4.8</v>
      </c>
      <c r="E29" s="181">
        <v>155.1</v>
      </c>
      <c r="F29" s="183">
        <v>4.4</v>
      </c>
      <c r="G29" s="184">
        <v>15.9</v>
      </c>
      <c r="H29" s="183">
        <v>11.1</v>
      </c>
      <c r="I29" s="184">
        <v>20.5</v>
      </c>
      <c r="J29" s="183">
        <v>0.6</v>
      </c>
      <c r="K29" s="111">
        <f aca="true" t="shared" si="1" ref="K29:K44">IF(C29=(E29+G29),"","NG")</f>
      </c>
    </row>
    <row r="30" spans="1:11" ht="15" customHeight="1">
      <c r="A30" s="123"/>
      <c r="B30" s="123" t="s">
        <v>91</v>
      </c>
      <c r="C30" s="181">
        <v>172.7</v>
      </c>
      <c r="D30" s="182">
        <v>-1.5</v>
      </c>
      <c r="E30" s="181">
        <v>157.2</v>
      </c>
      <c r="F30" s="183">
        <v>-1.9</v>
      </c>
      <c r="G30" s="184">
        <v>15.5</v>
      </c>
      <c r="H30" s="183">
        <v>3.1</v>
      </c>
      <c r="I30" s="184">
        <v>20.9</v>
      </c>
      <c r="J30" s="183">
        <v>-0.3</v>
      </c>
      <c r="K30" s="111">
        <f t="shared" si="1"/>
      </c>
    </row>
    <row r="31" spans="1:11" ht="15" customHeight="1">
      <c r="A31" s="123"/>
      <c r="B31" s="123" t="s">
        <v>92</v>
      </c>
      <c r="C31" s="181">
        <v>167.4</v>
      </c>
      <c r="D31" s="182">
        <v>-2</v>
      </c>
      <c r="E31" s="181">
        <v>150.7</v>
      </c>
      <c r="F31" s="183">
        <v>-1.3</v>
      </c>
      <c r="G31" s="184">
        <v>16.7</v>
      </c>
      <c r="H31" s="183">
        <v>-7.9</v>
      </c>
      <c r="I31" s="184">
        <v>19.5</v>
      </c>
      <c r="J31" s="183">
        <v>-0.3</v>
      </c>
      <c r="K31" s="111">
        <f t="shared" si="1"/>
      </c>
    </row>
    <row r="32" spans="1:11" ht="15" customHeight="1">
      <c r="A32" s="123"/>
      <c r="B32" s="123" t="s">
        <v>130</v>
      </c>
      <c r="C32" s="181">
        <v>155.9</v>
      </c>
      <c r="D32" s="182">
        <v>-1.8</v>
      </c>
      <c r="E32" s="181">
        <v>140.5</v>
      </c>
      <c r="F32" s="183">
        <v>-2.1</v>
      </c>
      <c r="G32" s="184">
        <v>15.4</v>
      </c>
      <c r="H32" s="183">
        <v>2.3</v>
      </c>
      <c r="I32" s="184">
        <v>18.6</v>
      </c>
      <c r="J32" s="183">
        <v>-0.3</v>
      </c>
      <c r="K32" s="111">
        <f t="shared" si="1"/>
      </c>
    </row>
    <row r="33" spans="1:11" ht="15" customHeight="1">
      <c r="A33" s="123"/>
      <c r="B33" s="123" t="s">
        <v>94</v>
      </c>
      <c r="C33" s="181">
        <v>159</v>
      </c>
      <c r="D33" s="182">
        <v>-0.7</v>
      </c>
      <c r="E33" s="181">
        <v>143.3</v>
      </c>
      <c r="F33" s="183">
        <v>-1.8</v>
      </c>
      <c r="G33" s="184">
        <v>15.7</v>
      </c>
      <c r="H33" s="183">
        <v>9.7</v>
      </c>
      <c r="I33" s="184">
        <v>18.8</v>
      </c>
      <c r="J33" s="183">
        <v>-0.3</v>
      </c>
      <c r="K33" s="111">
        <f t="shared" si="1"/>
      </c>
    </row>
    <row r="34" spans="1:11" ht="15" customHeight="1">
      <c r="A34" s="123"/>
      <c r="B34" s="123" t="s">
        <v>95</v>
      </c>
      <c r="C34" s="181">
        <v>181.9</v>
      </c>
      <c r="D34" s="182">
        <v>-0.9</v>
      </c>
      <c r="E34" s="181">
        <v>155</v>
      </c>
      <c r="F34" s="183">
        <v>-1</v>
      </c>
      <c r="G34" s="184">
        <v>26.9</v>
      </c>
      <c r="H34" s="183">
        <v>-0.3</v>
      </c>
      <c r="I34" s="184">
        <v>20.3</v>
      </c>
      <c r="J34" s="183">
        <v>-0.2</v>
      </c>
      <c r="K34" s="111">
        <f t="shared" si="1"/>
      </c>
    </row>
    <row r="35" spans="1:11" ht="15" customHeight="1">
      <c r="A35" s="123"/>
      <c r="B35" s="123" t="s">
        <v>96</v>
      </c>
      <c r="C35" s="181">
        <v>164.5</v>
      </c>
      <c r="D35" s="182">
        <v>-1.9</v>
      </c>
      <c r="E35" s="181">
        <v>152.8</v>
      </c>
      <c r="F35" s="183">
        <v>-2.1</v>
      </c>
      <c r="G35" s="184">
        <v>11.7</v>
      </c>
      <c r="H35" s="183">
        <v>1.6</v>
      </c>
      <c r="I35" s="184">
        <v>19.8</v>
      </c>
      <c r="J35" s="183">
        <v>-0.5</v>
      </c>
      <c r="K35" s="111">
        <f t="shared" si="1"/>
      </c>
    </row>
    <row r="36" spans="1:11" ht="15" customHeight="1">
      <c r="A36" s="123"/>
      <c r="B36" s="123" t="s">
        <v>97</v>
      </c>
      <c r="C36" s="181">
        <v>149.9</v>
      </c>
      <c r="D36" s="182">
        <v>-2.4</v>
      </c>
      <c r="E36" s="181">
        <v>137.3</v>
      </c>
      <c r="F36" s="183">
        <v>-3</v>
      </c>
      <c r="G36" s="184">
        <v>12.6</v>
      </c>
      <c r="H36" s="183">
        <v>4.7</v>
      </c>
      <c r="I36" s="184">
        <v>18.6</v>
      </c>
      <c r="J36" s="183">
        <v>-0.5</v>
      </c>
      <c r="K36" s="111">
        <f t="shared" si="1"/>
      </c>
    </row>
    <row r="37" spans="1:11" ht="15" customHeight="1">
      <c r="A37" s="148"/>
      <c r="B37" s="148" t="s">
        <v>98</v>
      </c>
      <c r="C37" s="181">
        <v>164.9</v>
      </c>
      <c r="D37" s="182">
        <v>-2.2</v>
      </c>
      <c r="E37" s="181">
        <v>151.1</v>
      </c>
      <c r="F37" s="183">
        <v>-2</v>
      </c>
      <c r="G37" s="184">
        <v>13.8</v>
      </c>
      <c r="H37" s="183">
        <v>-3.9</v>
      </c>
      <c r="I37" s="184">
        <v>19.9</v>
      </c>
      <c r="J37" s="183">
        <v>-0.4</v>
      </c>
      <c r="K37" s="111">
        <f t="shared" si="1"/>
      </c>
    </row>
    <row r="38" spans="1:11" ht="15" customHeight="1">
      <c r="A38" s="123"/>
      <c r="B38" s="123" t="s">
        <v>109</v>
      </c>
      <c r="C38" s="181">
        <v>160.5</v>
      </c>
      <c r="D38" s="182">
        <v>-2</v>
      </c>
      <c r="E38" s="181">
        <v>145.2</v>
      </c>
      <c r="F38" s="183">
        <v>-2.2</v>
      </c>
      <c r="G38" s="184">
        <v>15.3</v>
      </c>
      <c r="H38" s="183">
        <v>-0.6</v>
      </c>
      <c r="I38" s="184">
        <v>19.1</v>
      </c>
      <c r="J38" s="183">
        <v>-0.4</v>
      </c>
      <c r="K38" s="111">
        <f t="shared" si="1"/>
      </c>
    </row>
    <row r="39" spans="1:11" ht="15" customHeight="1">
      <c r="A39" s="149"/>
      <c r="B39" s="149" t="s">
        <v>100</v>
      </c>
      <c r="C39" s="181">
        <v>180</v>
      </c>
      <c r="D39" s="182">
        <v>-1.1</v>
      </c>
      <c r="E39" s="181">
        <v>163.5</v>
      </c>
      <c r="F39" s="183">
        <v>-1.2</v>
      </c>
      <c r="G39" s="184">
        <v>16.5</v>
      </c>
      <c r="H39" s="183">
        <v>-0.2</v>
      </c>
      <c r="I39" s="184">
        <v>21.2</v>
      </c>
      <c r="J39" s="183">
        <v>-0.3</v>
      </c>
      <c r="K39" s="111">
        <f t="shared" si="1"/>
      </c>
    </row>
    <row r="40" spans="1:11" ht="15" customHeight="1">
      <c r="A40" s="148"/>
      <c r="B40" s="148" t="s">
        <v>101</v>
      </c>
      <c r="C40" s="181">
        <v>168.5</v>
      </c>
      <c r="D40" s="182">
        <v>-1.2</v>
      </c>
      <c r="E40" s="181">
        <v>157.7</v>
      </c>
      <c r="F40" s="183">
        <v>-1.2</v>
      </c>
      <c r="G40" s="184">
        <v>10.8</v>
      </c>
      <c r="H40" s="183">
        <v>0.2</v>
      </c>
      <c r="I40" s="184">
        <v>20.6</v>
      </c>
      <c r="J40" s="183">
        <v>-0.4</v>
      </c>
      <c r="K40" s="111">
        <f t="shared" si="1"/>
      </c>
    </row>
    <row r="41" spans="1:11" ht="15" customHeight="1">
      <c r="A41" s="149"/>
      <c r="B41" s="149" t="s">
        <v>102</v>
      </c>
      <c r="C41" s="181">
        <v>156.5</v>
      </c>
      <c r="D41" s="182">
        <v>-1.3</v>
      </c>
      <c r="E41" s="181">
        <v>142.8</v>
      </c>
      <c r="F41" s="183">
        <v>-1.8</v>
      </c>
      <c r="G41" s="184">
        <v>13.7</v>
      </c>
      <c r="H41" s="183">
        <v>3.9</v>
      </c>
      <c r="I41" s="184">
        <v>19.1</v>
      </c>
      <c r="J41" s="183">
        <v>-0.2</v>
      </c>
      <c r="K41" s="111">
        <f t="shared" si="1"/>
      </c>
    </row>
    <row r="42" spans="1:11" ht="15" customHeight="1">
      <c r="A42" s="123"/>
      <c r="B42" s="123" t="s">
        <v>103</v>
      </c>
      <c r="C42" s="181">
        <v>157.7</v>
      </c>
      <c r="D42" s="182">
        <v>-1.4</v>
      </c>
      <c r="E42" s="181">
        <v>150.5</v>
      </c>
      <c r="F42" s="183">
        <v>-1.6</v>
      </c>
      <c r="G42" s="184">
        <v>7.2</v>
      </c>
      <c r="H42" s="183">
        <v>1.3</v>
      </c>
      <c r="I42" s="184">
        <v>19.7</v>
      </c>
      <c r="J42" s="183">
        <v>-0.3</v>
      </c>
      <c r="K42" s="111">
        <f t="shared" si="1"/>
      </c>
    </row>
    <row r="43" spans="1:11" ht="15" customHeight="1">
      <c r="A43" s="149"/>
      <c r="B43" s="149" t="s">
        <v>131</v>
      </c>
      <c r="C43" s="181">
        <v>155.3</v>
      </c>
      <c r="D43" s="182">
        <v>-2.8</v>
      </c>
      <c r="E43" s="181">
        <v>145.4</v>
      </c>
      <c r="F43" s="183">
        <v>-2.6</v>
      </c>
      <c r="G43" s="184">
        <v>9.9</v>
      </c>
      <c r="H43" s="183">
        <v>-5.3</v>
      </c>
      <c r="I43" s="184">
        <v>19</v>
      </c>
      <c r="J43" s="183">
        <v>-0.5</v>
      </c>
      <c r="K43" s="111">
        <f t="shared" si="1"/>
      </c>
    </row>
    <row r="44" spans="1:11" ht="15" customHeight="1">
      <c r="A44" s="148"/>
      <c r="B44" s="148" t="s">
        <v>105</v>
      </c>
      <c r="C44" s="181">
        <v>161.5</v>
      </c>
      <c r="D44" s="182">
        <v>-2.1</v>
      </c>
      <c r="E44" s="181">
        <v>147.6</v>
      </c>
      <c r="F44" s="183">
        <v>-2</v>
      </c>
      <c r="G44" s="184">
        <v>13.9</v>
      </c>
      <c r="H44" s="183">
        <v>-3.8</v>
      </c>
      <c r="I44" s="184">
        <v>19.4</v>
      </c>
      <c r="J44" s="183">
        <v>-0.4</v>
      </c>
      <c r="K44" s="111">
        <f t="shared" si="1"/>
      </c>
    </row>
    <row r="45" spans="1:10" ht="7.5" customHeight="1">
      <c r="A45" s="150"/>
      <c r="B45" s="158"/>
      <c r="C45" s="185"/>
      <c r="D45" s="187"/>
      <c r="E45" s="185"/>
      <c r="F45" s="187"/>
      <c r="G45" s="185"/>
      <c r="H45" s="187"/>
      <c r="I45" s="185"/>
      <c r="J45" s="187"/>
    </row>
    <row r="46" spans="1:10" ht="10.5" customHeight="1">
      <c r="A46" s="156"/>
      <c r="B46" s="157"/>
      <c r="C46" s="157"/>
      <c r="D46" s="139"/>
      <c r="E46" s="157"/>
      <c r="F46" s="139"/>
      <c r="G46" s="157"/>
      <c r="H46" s="139"/>
      <c r="I46" s="157"/>
      <c r="J46" s="139"/>
    </row>
    <row r="47" spans="1:10" ht="15" customHeight="1">
      <c r="A47" s="125"/>
      <c r="B47" s="125" t="s">
        <v>110</v>
      </c>
      <c r="C47" s="175" t="s">
        <v>122</v>
      </c>
      <c r="D47" s="179" t="s">
        <v>87</v>
      </c>
      <c r="E47" s="175" t="s">
        <v>123</v>
      </c>
      <c r="F47" s="179" t="s">
        <v>87</v>
      </c>
      <c r="G47" s="175" t="s">
        <v>123</v>
      </c>
      <c r="H47" s="179" t="s">
        <v>87</v>
      </c>
      <c r="I47" s="175" t="s">
        <v>124</v>
      </c>
      <c r="J47" s="180" t="s">
        <v>125</v>
      </c>
    </row>
    <row r="48" spans="1:11" ht="15" customHeight="1">
      <c r="A48" s="123"/>
      <c r="B48" s="123" t="s">
        <v>89</v>
      </c>
      <c r="C48" s="181">
        <v>83.1</v>
      </c>
      <c r="D48" s="182">
        <v>-2.6</v>
      </c>
      <c r="E48" s="181">
        <v>80.6</v>
      </c>
      <c r="F48" s="182">
        <v>-2.6</v>
      </c>
      <c r="G48" s="181">
        <v>2.5</v>
      </c>
      <c r="H48" s="182">
        <v>-2.4</v>
      </c>
      <c r="I48" s="181">
        <v>14.4</v>
      </c>
      <c r="J48" s="183">
        <v>-0.4</v>
      </c>
      <c r="K48" s="111">
        <f>IF(C48=(E48+G48),"","NG")</f>
      </c>
    </row>
    <row r="49" spans="1:11" ht="15" customHeight="1">
      <c r="A49" s="123"/>
      <c r="B49" s="123" t="s">
        <v>92</v>
      </c>
      <c r="C49" s="181">
        <v>110.3</v>
      </c>
      <c r="D49" s="182">
        <v>-2.6</v>
      </c>
      <c r="E49" s="181">
        <v>105.9</v>
      </c>
      <c r="F49" s="182">
        <v>-2.3</v>
      </c>
      <c r="G49" s="181">
        <v>4.4</v>
      </c>
      <c r="H49" s="182">
        <v>-6.9</v>
      </c>
      <c r="I49" s="181">
        <v>17.1</v>
      </c>
      <c r="J49" s="183">
        <v>-0.3</v>
      </c>
      <c r="K49" s="111">
        <f aca="true" t="shared" si="2" ref="K49:K54">IF(C49=(E49+G49),"","NG")</f>
      </c>
    </row>
    <row r="50" spans="1:11" ht="15" customHeight="1">
      <c r="A50" s="123"/>
      <c r="B50" s="123" t="s">
        <v>96</v>
      </c>
      <c r="C50" s="181">
        <v>90.5</v>
      </c>
      <c r="D50" s="182">
        <v>-0.8</v>
      </c>
      <c r="E50" s="181">
        <v>88.1</v>
      </c>
      <c r="F50" s="182">
        <v>-0.8</v>
      </c>
      <c r="G50" s="181">
        <v>2.4</v>
      </c>
      <c r="H50" s="182">
        <v>0.6</v>
      </c>
      <c r="I50" s="181">
        <v>15.8</v>
      </c>
      <c r="J50" s="183">
        <v>-0.2</v>
      </c>
      <c r="K50" s="111">
        <f t="shared" si="2"/>
      </c>
    </row>
    <row r="51" spans="1:11" ht="15" customHeight="1">
      <c r="A51" s="149"/>
      <c r="B51" s="149" t="s">
        <v>100</v>
      </c>
      <c r="C51" s="181">
        <v>72.4</v>
      </c>
      <c r="D51" s="182">
        <v>-3.1</v>
      </c>
      <c r="E51" s="181">
        <v>69.6</v>
      </c>
      <c r="F51" s="182">
        <v>-3.5</v>
      </c>
      <c r="G51" s="181">
        <v>2.8</v>
      </c>
      <c r="H51" s="182">
        <v>4.1</v>
      </c>
      <c r="I51" s="181">
        <v>12.9</v>
      </c>
      <c r="J51" s="183">
        <v>-0.5</v>
      </c>
      <c r="K51" s="111">
        <f t="shared" si="2"/>
      </c>
    </row>
    <row r="52" spans="1:11" ht="15" customHeight="1">
      <c r="A52" s="149"/>
      <c r="B52" s="149" t="s">
        <v>132</v>
      </c>
      <c r="C52" s="181">
        <v>54.5</v>
      </c>
      <c r="D52" s="182">
        <v>1.1</v>
      </c>
      <c r="E52" s="181">
        <v>53.5</v>
      </c>
      <c r="F52" s="182">
        <v>1.1</v>
      </c>
      <c r="G52" s="181">
        <v>1</v>
      </c>
      <c r="H52" s="182">
        <v>2.7</v>
      </c>
      <c r="I52" s="181">
        <v>10.4</v>
      </c>
      <c r="J52" s="183">
        <v>-0.1</v>
      </c>
      <c r="K52" s="111">
        <f t="shared" si="2"/>
      </c>
    </row>
    <row r="53" spans="1:11" ht="15" customHeight="1">
      <c r="A53" s="123"/>
      <c r="B53" s="123" t="s">
        <v>103</v>
      </c>
      <c r="C53" s="181">
        <v>77.4</v>
      </c>
      <c r="D53" s="182">
        <v>-2.2</v>
      </c>
      <c r="E53" s="181">
        <v>76.2</v>
      </c>
      <c r="F53" s="182">
        <v>-2.2</v>
      </c>
      <c r="G53" s="181">
        <v>1.2</v>
      </c>
      <c r="H53" s="182">
        <v>-4</v>
      </c>
      <c r="I53" s="181">
        <v>13.7</v>
      </c>
      <c r="J53" s="183">
        <v>-0.3</v>
      </c>
      <c r="K53" s="111">
        <f t="shared" si="2"/>
      </c>
    </row>
    <row r="54" spans="1:11" ht="15" customHeight="1">
      <c r="A54" s="148"/>
      <c r="B54" s="148" t="s">
        <v>105</v>
      </c>
      <c r="C54" s="181">
        <v>89.1</v>
      </c>
      <c r="D54" s="182">
        <v>-3.9</v>
      </c>
      <c r="E54" s="181">
        <v>86.2</v>
      </c>
      <c r="F54" s="182">
        <v>-3.5</v>
      </c>
      <c r="G54" s="181">
        <v>2.9</v>
      </c>
      <c r="H54" s="182">
        <v>-12.2</v>
      </c>
      <c r="I54" s="181">
        <v>15.4</v>
      </c>
      <c r="J54" s="183">
        <v>-0.7</v>
      </c>
      <c r="K54" s="111">
        <f t="shared" si="2"/>
      </c>
    </row>
    <row r="55" spans="1:10" ht="7.5" customHeight="1">
      <c r="A55" s="158"/>
      <c r="B55" s="158"/>
      <c r="C55" s="185"/>
      <c r="D55" s="187"/>
      <c r="E55" s="185"/>
      <c r="F55" s="187"/>
      <c r="G55" s="185"/>
      <c r="H55" s="187"/>
      <c r="I55" s="185"/>
      <c r="J55" s="187"/>
    </row>
    <row r="56" ht="6" customHeight="1"/>
    <row r="57" ht="14.25">
      <c r="A57" s="111" t="s">
        <v>111</v>
      </c>
    </row>
    <row r="58" ht="14.25">
      <c r="A58" s="111" t="s">
        <v>133</v>
      </c>
    </row>
    <row r="59" spans="1:2" ht="14.25">
      <c r="A59" s="111" t="s">
        <v>113</v>
      </c>
      <c r="B59" s="190"/>
    </row>
    <row r="60" spans="1:2" ht="14.25">
      <c r="A60" s="111" t="s">
        <v>134</v>
      </c>
      <c r="B60" s="190"/>
    </row>
  </sheetData>
  <sheetProtection/>
  <mergeCells count="1">
    <mergeCell ref="A1:J1"/>
  </mergeCells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showGridLines="0" view="pageBreakPreview" zoomScaleSheetLayoutView="100" zoomScalePageLayoutView="0" workbookViewId="0" topLeftCell="A1">
      <selection activeCell="A1" sqref="A1:J1"/>
    </sheetView>
  </sheetViews>
  <sheetFormatPr defaultColWidth="8.796875" defaultRowHeight="14.25"/>
  <cols>
    <col min="1" max="1" width="2.5" style="189" customWidth="1"/>
    <col min="2" max="2" width="18" style="189" bestFit="1" customWidth="1"/>
    <col min="3" max="3" width="9.5" style="189" customWidth="1"/>
    <col min="4" max="4" width="8.3984375" style="189" customWidth="1"/>
    <col min="5" max="5" width="9.5" style="189" customWidth="1"/>
    <col min="6" max="10" width="8.3984375" style="189" customWidth="1"/>
    <col min="11" max="16384" width="9" style="111" customWidth="1"/>
  </cols>
  <sheetData>
    <row r="1" spans="1:11" ht="22.5" customHeight="1">
      <c r="A1" s="395" t="s">
        <v>135</v>
      </c>
      <c r="B1" s="395"/>
      <c r="C1" s="395"/>
      <c r="D1" s="395"/>
      <c r="E1" s="395"/>
      <c r="F1" s="395"/>
      <c r="G1" s="395"/>
      <c r="H1" s="395"/>
      <c r="I1" s="395"/>
      <c r="J1" s="395"/>
      <c r="K1" s="191"/>
    </row>
    <row r="2" spans="3:11" ht="11.25" customHeight="1">
      <c r="C2" s="192"/>
      <c r="D2" s="192"/>
      <c r="E2" s="192"/>
      <c r="F2" s="192"/>
      <c r="G2" s="192"/>
      <c r="H2" s="192"/>
      <c r="I2" s="192"/>
      <c r="J2" s="192"/>
      <c r="K2" s="193"/>
    </row>
    <row r="3" spans="1:10" ht="13.5" customHeight="1">
      <c r="A3" s="2" t="s">
        <v>213</v>
      </c>
      <c r="B3" s="194"/>
      <c r="C3" s="192"/>
      <c r="D3" s="192"/>
      <c r="E3" s="192"/>
      <c r="F3" s="192"/>
      <c r="G3" s="192"/>
      <c r="H3" s="192"/>
      <c r="I3" s="192"/>
      <c r="J3" s="192"/>
    </row>
    <row r="4" spans="1:10" ht="18" customHeight="1">
      <c r="A4" s="157"/>
      <c r="B4" s="195"/>
      <c r="C4" s="396" t="s">
        <v>136</v>
      </c>
      <c r="D4" s="397"/>
      <c r="E4" s="196"/>
      <c r="F4" s="196"/>
      <c r="G4" s="398" t="s">
        <v>137</v>
      </c>
      <c r="H4" s="399"/>
      <c r="I4" s="398" t="s">
        <v>138</v>
      </c>
      <c r="J4" s="399"/>
    </row>
    <row r="5" spans="1:10" ht="18" customHeight="1">
      <c r="A5" s="123" t="s">
        <v>118</v>
      </c>
      <c r="B5" s="117"/>
      <c r="C5" s="197"/>
      <c r="D5" s="198"/>
      <c r="E5" s="199" t="s">
        <v>139</v>
      </c>
      <c r="F5" s="200"/>
      <c r="G5" s="197"/>
      <c r="H5" s="198"/>
      <c r="I5" s="197"/>
      <c r="J5" s="201"/>
    </row>
    <row r="6" spans="1:10" ht="18" customHeight="1">
      <c r="A6" s="158"/>
      <c r="B6" s="202"/>
      <c r="C6" s="203"/>
      <c r="D6" s="204" t="s">
        <v>140</v>
      </c>
      <c r="E6" s="205"/>
      <c r="F6" s="204" t="s">
        <v>141</v>
      </c>
      <c r="G6" s="205"/>
      <c r="H6" s="206" t="s">
        <v>142</v>
      </c>
      <c r="I6" s="205"/>
      <c r="J6" s="207" t="s">
        <v>143</v>
      </c>
    </row>
    <row r="7" spans="1:10" ht="15" customHeight="1">
      <c r="A7" s="127" t="s">
        <v>144</v>
      </c>
      <c r="B7" s="139"/>
      <c r="C7" s="181" t="s">
        <v>145</v>
      </c>
      <c r="D7" s="184" t="s">
        <v>87</v>
      </c>
      <c r="E7" s="208" t="s">
        <v>39</v>
      </c>
      <c r="F7" s="209" t="s">
        <v>146</v>
      </c>
      <c r="G7" s="208" t="s">
        <v>39</v>
      </c>
      <c r="H7" s="209" t="s">
        <v>146</v>
      </c>
      <c r="I7" s="184" t="s">
        <v>39</v>
      </c>
      <c r="J7" s="210" t="s">
        <v>146</v>
      </c>
    </row>
    <row r="8" spans="1:10" ht="15" customHeight="1">
      <c r="A8" s="123" t="s">
        <v>89</v>
      </c>
      <c r="B8" s="124"/>
      <c r="C8" s="211">
        <v>50786</v>
      </c>
      <c r="D8" s="182">
        <v>2</v>
      </c>
      <c r="E8" s="212">
        <v>31.53</v>
      </c>
      <c r="F8" s="213">
        <v>0.65</v>
      </c>
      <c r="G8" s="214">
        <v>2.16</v>
      </c>
      <c r="H8" s="215">
        <v>0.05</v>
      </c>
      <c r="I8" s="216">
        <v>2.06</v>
      </c>
      <c r="J8" s="215">
        <v>0.04</v>
      </c>
    </row>
    <row r="9" spans="1:10" ht="15" customHeight="1">
      <c r="A9" s="123" t="s">
        <v>90</v>
      </c>
      <c r="B9" s="124"/>
      <c r="C9" s="211">
        <v>13</v>
      </c>
      <c r="D9" s="182">
        <v>0.8</v>
      </c>
      <c r="E9" s="212">
        <v>3.02</v>
      </c>
      <c r="F9" s="213">
        <v>-0.01</v>
      </c>
      <c r="G9" s="214">
        <v>1.2</v>
      </c>
      <c r="H9" s="215">
        <v>0.12</v>
      </c>
      <c r="I9" s="216">
        <v>1.13</v>
      </c>
      <c r="J9" s="215">
        <v>-0.31</v>
      </c>
    </row>
    <row r="10" spans="1:10" ht="15" customHeight="1">
      <c r="A10" s="123" t="s">
        <v>91</v>
      </c>
      <c r="B10" s="124"/>
      <c r="C10" s="211">
        <v>2749</v>
      </c>
      <c r="D10" s="182">
        <v>2.8</v>
      </c>
      <c r="E10" s="212">
        <v>5.52</v>
      </c>
      <c r="F10" s="213">
        <v>-0.89</v>
      </c>
      <c r="G10" s="214">
        <v>1.36</v>
      </c>
      <c r="H10" s="215">
        <v>0</v>
      </c>
      <c r="I10" s="216">
        <v>1.23</v>
      </c>
      <c r="J10" s="215">
        <v>-0.05</v>
      </c>
    </row>
    <row r="11" spans="1:10" ht="15" customHeight="1">
      <c r="A11" s="123" t="s">
        <v>92</v>
      </c>
      <c r="B11" s="124"/>
      <c r="C11" s="211">
        <v>8082</v>
      </c>
      <c r="D11" s="182">
        <v>1.1</v>
      </c>
      <c r="E11" s="212">
        <v>13.38</v>
      </c>
      <c r="F11" s="213">
        <v>0.64</v>
      </c>
      <c r="G11" s="214">
        <v>1.18</v>
      </c>
      <c r="H11" s="215">
        <v>-0.04</v>
      </c>
      <c r="I11" s="216">
        <v>1.13</v>
      </c>
      <c r="J11" s="215">
        <v>0</v>
      </c>
    </row>
    <row r="12" spans="1:10" ht="15" customHeight="1">
      <c r="A12" s="123" t="s">
        <v>147</v>
      </c>
      <c r="B12" s="124"/>
      <c r="C12" s="211">
        <v>255</v>
      </c>
      <c r="D12" s="182">
        <v>-2.6</v>
      </c>
      <c r="E12" s="212">
        <v>5.1</v>
      </c>
      <c r="F12" s="213">
        <v>0.6</v>
      </c>
      <c r="G12" s="214">
        <v>1.2</v>
      </c>
      <c r="H12" s="215">
        <v>-0.07</v>
      </c>
      <c r="I12" s="216">
        <v>1.42</v>
      </c>
      <c r="J12" s="215">
        <v>-0.07</v>
      </c>
    </row>
    <row r="13" spans="1:10" ht="15" customHeight="1">
      <c r="A13" s="123" t="s">
        <v>94</v>
      </c>
      <c r="B13" s="124"/>
      <c r="C13" s="211">
        <v>1547</v>
      </c>
      <c r="D13" s="182">
        <v>1.2</v>
      </c>
      <c r="E13" s="212">
        <v>6.31</v>
      </c>
      <c r="F13" s="213">
        <v>0.57</v>
      </c>
      <c r="G13" s="214">
        <v>1.75</v>
      </c>
      <c r="H13" s="215">
        <v>0.26</v>
      </c>
      <c r="I13" s="216">
        <v>1.53</v>
      </c>
      <c r="J13" s="215">
        <v>-0.09</v>
      </c>
    </row>
    <row r="14" spans="1:10" ht="15" customHeight="1">
      <c r="A14" s="123" t="s">
        <v>95</v>
      </c>
      <c r="B14" s="124"/>
      <c r="C14" s="211">
        <v>3139</v>
      </c>
      <c r="D14" s="182">
        <v>1</v>
      </c>
      <c r="E14" s="212">
        <v>18.47</v>
      </c>
      <c r="F14" s="213">
        <v>-0.11</v>
      </c>
      <c r="G14" s="214">
        <v>1.68</v>
      </c>
      <c r="H14" s="215">
        <v>-0.03</v>
      </c>
      <c r="I14" s="216">
        <v>1.63</v>
      </c>
      <c r="J14" s="215">
        <v>-0.03</v>
      </c>
    </row>
    <row r="15" spans="1:10" ht="15" customHeight="1">
      <c r="A15" s="123" t="s">
        <v>96</v>
      </c>
      <c r="B15" s="124"/>
      <c r="C15" s="211">
        <v>9456</v>
      </c>
      <c r="D15" s="182">
        <v>1.2</v>
      </c>
      <c r="E15" s="212">
        <v>44.24</v>
      </c>
      <c r="F15" s="213">
        <v>0.55</v>
      </c>
      <c r="G15" s="214">
        <v>2.08</v>
      </c>
      <c r="H15" s="215">
        <v>0.03</v>
      </c>
      <c r="I15" s="216">
        <v>2.02</v>
      </c>
      <c r="J15" s="215">
        <v>-0.03</v>
      </c>
    </row>
    <row r="16" spans="1:10" ht="15" customHeight="1">
      <c r="A16" s="123" t="s">
        <v>97</v>
      </c>
      <c r="B16" s="124"/>
      <c r="C16" s="211">
        <v>1386</v>
      </c>
      <c r="D16" s="182">
        <v>0.6</v>
      </c>
      <c r="E16" s="212">
        <v>10.68</v>
      </c>
      <c r="F16" s="213">
        <v>-1.07</v>
      </c>
      <c r="G16" s="214">
        <v>1.83</v>
      </c>
      <c r="H16" s="215">
        <v>-0.06</v>
      </c>
      <c r="I16" s="216">
        <v>1.87</v>
      </c>
      <c r="J16" s="215">
        <v>0.07</v>
      </c>
    </row>
    <row r="17" spans="1:10" ht="15" customHeight="1">
      <c r="A17" s="148" t="s">
        <v>98</v>
      </c>
      <c r="B17" s="117"/>
      <c r="C17" s="211">
        <v>774</v>
      </c>
      <c r="D17" s="182">
        <v>1.5</v>
      </c>
      <c r="E17" s="212">
        <v>24.66</v>
      </c>
      <c r="F17" s="213">
        <v>0.59</v>
      </c>
      <c r="G17" s="214">
        <v>2.05</v>
      </c>
      <c r="H17" s="215">
        <v>-0.16</v>
      </c>
      <c r="I17" s="216">
        <v>2</v>
      </c>
      <c r="J17" s="215">
        <v>-0.19</v>
      </c>
    </row>
    <row r="18" spans="1:10" ht="15" customHeight="1">
      <c r="A18" s="123" t="s">
        <v>99</v>
      </c>
      <c r="B18" s="124"/>
      <c r="C18" s="211">
        <v>1470</v>
      </c>
      <c r="D18" s="182">
        <v>1.8</v>
      </c>
      <c r="E18" s="212">
        <v>10.48</v>
      </c>
      <c r="F18" s="213">
        <v>0.02</v>
      </c>
      <c r="G18" s="214">
        <v>1.53</v>
      </c>
      <c r="H18" s="215">
        <v>0.04</v>
      </c>
      <c r="I18" s="216">
        <v>1.41</v>
      </c>
      <c r="J18" s="215">
        <v>-0.03</v>
      </c>
    </row>
    <row r="19" spans="1:10" ht="15" customHeight="1">
      <c r="A19" s="149" t="s">
        <v>100</v>
      </c>
      <c r="B19" s="117"/>
      <c r="C19" s="211">
        <v>4641</v>
      </c>
      <c r="D19" s="182">
        <v>5.3</v>
      </c>
      <c r="E19" s="212">
        <v>78.24</v>
      </c>
      <c r="F19" s="213">
        <v>0.69</v>
      </c>
      <c r="G19" s="214">
        <v>4.52</v>
      </c>
      <c r="H19" s="215">
        <v>0.18</v>
      </c>
      <c r="I19" s="216">
        <v>4.28</v>
      </c>
      <c r="J19" s="215">
        <v>0.16</v>
      </c>
    </row>
    <row r="20" spans="1:10" ht="15" customHeight="1">
      <c r="A20" s="148" t="s">
        <v>101</v>
      </c>
      <c r="B20" s="117"/>
      <c r="C20" s="211">
        <v>1685</v>
      </c>
      <c r="D20" s="182">
        <v>2.5</v>
      </c>
      <c r="E20" s="212">
        <v>49.52</v>
      </c>
      <c r="F20" s="213">
        <v>-0.72</v>
      </c>
      <c r="G20" s="214">
        <v>3.38</v>
      </c>
      <c r="H20" s="215">
        <v>0.32</v>
      </c>
      <c r="I20" s="216">
        <v>3.2</v>
      </c>
      <c r="J20" s="215">
        <v>0.23</v>
      </c>
    </row>
    <row r="21" spans="1:10" ht="15" customHeight="1">
      <c r="A21" s="149" t="s">
        <v>102</v>
      </c>
      <c r="B21" s="117"/>
      <c r="C21" s="211">
        <v>3283</v>
      </c>
      <c r="D21" s="182">
        <v>1.5</v>
      </c>
      <c r="E21" s="212">
        <v>33.47</v>
      </c>
      <c r="F21" s="213">
        <v>2.11</v>
      </c>
      <c r="G21" s="214">
        <v>2.78</v>
      </c>
      <c r="H21" s="215">
        <v>0.17</v>
      </c>
      <c r="I21" s="216">
        <v>2.7</v>
      </c>
      <c r="J21" s="215">
        <v>0.19</v>
      </c>
    </row>
    <row r="22" spans="1:10" ht="15" customHeight="1">
      <c r="A22" s="123" t="s">
        <v>103</v>
      </c>
      <c r="B22" s="124"/>
      <c r="C22" s="211">
        <v>7545</v>
      </c>
      <c r="D22" s="182">
        <v>2.4</v>
      </c>
      <c r="E22" s="212">
        <v>32.37</v>
      </c>
      <c r="F22" s="213">
        <v>1.16</v>
      </c>
      <c r="G22" s="214">
        <v>1.9</v>
      </c>
      <c r="H22" s="215">
        <v>0.03</v>
      </c>
      <c r="I22" s="216">
        <v>1.78</v>
      </c>
      <c r="J22" s="215">
        <v>0.05</v>
      </c>
    </row>
    <row r="23" spans="1:10" ht="15" customHeight="1">
      <c r="A23" s="149" t="s">
        <v>148</v>
      </c>
      <c r="B23" s="117"/>
      <c r="C23" s="211">
        <v>466</v>
      </c>
      <c r="D23" s="182">
        <v>-1.1</v>
      </c>
      <c r="E23" s="212">
        <v>18.35</v>
      </c>
      <c r="F23" s="213">
        <v>0.38</v>
      </c>
      <c r="G23" s="214">
        <v>1.71</v>
      </c>
      <c r="H23" s="215">
        <v>-0.17</v>
      </c>
      <c r="I23" s="216">
        <v>1.8</v>
      </c>
      <c r="J23" s="215">
        <v>-0.08</v>
      </c>
    </row>
    <row r="24" spans="1:10" ht="15" customHeight="1">
      <c r="A24" s="148" t="s">
        <v>105</v>
      </c>
      <c r="B24" s="117"/>
      <c r="C24" s="211">
        <v>4295</v>
      </c>
      <c r="D24" s="182">
        <v>3.2</v>
      </c>
      <c r="E24" s="212">
        <v>30.82</v>
      </c>
      <c r="F24" s="213">
        <v>-0.21</v>
      </c>
      <c r="G24" s="214">
        <v>2.65</v>
      </c>
      <c r="H24" s="215">
        <v>0.03</v>
      </c>
      <c r="I24" s="216">
        <v>2.45</v>
      </c>
      <c r="J24" s="215">
        <v>0.02</v>
      </c>
    </row>
    <row r="25" spans="1:10" ht="7.5" customHeight="1">
      <c r="A25" s="150"/>
      <c r="B25" s="151"/>
      <c r="C25" s="217"/>
      <c r="D25" s="186"/>
      <c r="E25" s="217"/>
      <c r="F25" s="187"/>
      <c r="G25" s="218"/>
      <c r="H25" s="219"/>
      <c r="I25" s="220"/>
      <c r="J25" s="219"/>
    </row>
    <row r="26" spans="1:10" ht="10.5" customHeight="1">
      <c r="A26" s="156"/>
      <c r="B26" s="157"/>
      <c r="C26" s="157"/>
      <c r="D26" s="139"/>
      <c r="E26" s="157"/>
      <c r="F26" s="139"/>
      <c r="G26" s="157"/>
      <c r="H26" s="139"/>
      <c r="I26" s="195"/>
      <c r="J26" s="139"/>
    </row>
    <row r="27" spans="1:10" ht="16.5" customHeight="1">
      <c r="A27" s="130"/>
      <c r="B27" s="130" t="s">
        <v>106</v>
      </c>
      <c r="C27" s="181" t="s">
        <v>145</v>
      </c>
      <c r="D27" s="210" t="s">
        <v>87</v>
      </c>
      <c r="E27" s="181" t="s">
        <v>39</v>
      </c>
      <c r="F27" s="210" t="s">
        <v>146</v>
      </c>
      <c r="G27" s="181" t="s">
        <v>39</v>
      </c>
      <c r="H27" s="210" t="s">
        <v>146</v>
      </c>
      <c r="I27" s="184" t="s">
        <v>39</v>
      </c>
      <c r="J27" s="210" t="s">
        <v>146</v>
      </c>
    </row>
    <row r="28" spans="1:10" ht="15" customHeight="1">
      <c r="A28" s="123"/>
      <c r="B28" s="123" t="s">
        <v>89</v>
      </c>
      <c r="C28" s="211">
        <v>34772</v>
      </c>
      <c r="D28" s="182">
        <v>1</v>
      </c>
      <c r="E28" s="221" t="s">
        <v>149</v>
      </c>
      <c r="F28" s="222" t="s">
        <v>150</v>
      </c>
      <c r="G28" s="214">
        <v>1.51</v>
      </c>
      <c r="H28" s="215">
        <v>0.03</v>
      </c>
      <c r="I28" s="216">
        <v>1.45</v>
      </c>
      <c r="J28" s="215">
        <v>0.01</v>
      </c>
    </row>
    <row r="29" spans="1:10" ht="15" customHeight="1">
      <c r="A29" s="123"/>
      <c r="B29" s="123" t="s">
        <v>90</v>
      </c>
      <c r="C29" s="211">
        <v>12</v>
      </c>
      <c r="D29" s="182">
        <v>0.8</v>
      </c>
      <c r="E29" s="221" t="s">
        <v>150</v>
      </c>
      <c r="F29" s="222" t="s">
        <v>151</v>
      </c>
      <c r="G29" s="214">
        <v>1.22</v>
      </c>
      <c r="H29" s="215">
        <v>0.17</v>
      </c>
      <c r="I29" s="216">
        <v>1.15</v>
      </c>
      <c r="J29" s="215">
        <v>-0.2</v>
      </c>
    </row>
    <row r="30" spans="1:10" ht="15" customHeight="1">
      <c r="A30" s="123"/>
      <c r="B30" s="123" t="s">
        <v>91</v>
      </c>
      <c r="C30" s="211">
        <v>2597</v>
      </c>
      <c r="D30" s="182">
        <v>3.7</v>
      </c>
      <c r="E30" s="221" t="s">
        <v>152</v>
      </c>
      <c r="F30" s="222" t="s">
        <v>152</v>
      </c>
      <c r="G30" s="214">
        <v>1.25</v>
      </c>
      <c r="H30" s="215">
        <v>0.04</v>
      </c>
      <c r="I30" s="216">
        <v>1.13</v>
      </c>
      <c r="J30" s="215">
        <v>-0.04</v>
      </c>
    </row>
    <row r="31" spans="1:10" ht="15" customHeight="1">
      <c r="A31" s="123"/>
      <c r="B31" s="123" t="s">
        <v>92</v>
      </c>
      <c r="C31" s="211">
        <v>7001</v>
      </c>
      <c r="D31" s="182">
        <v>0.2</v>
      </c>
      <c r="E31" s="221" t="s">
        <v>150</v>
      </c>
      <c r="F31" s="222" t="s">
        <v>150</v>
      </c>
      <c r="G31" s="214">
        <v>1.02</v>
      </c>
      <c r="H31" s="215">
        <v>-0.02</v>
      </c>
      <c r="I31" s="216">
        <v>0.96</v>
      </c>
      <c r="J31" s="215">
        <v>0</v>
      </c>
    </row>
    <row r="32" spans="1:10" ht="15" customHeight="1">
      <c r="A32" s="123"/>
      <c r="B32" s="123" t="s">
        <v>153</v>
      </c>
      <c r="C32" s="211">
        <v>242</v>
      </c>
      <c r="D32" s="182">
        <v>-3.2</v>
      </c>
      <c r="E32" s="221" t="s">
        <v>150</v>
      </c>
      <c r="F32" s="222" t="s">
        <v>150</v>
      </c>
      <c r="G32" s="214">
        <v>1.11</v>
      </c>
      <c r="H32" s="215">
        <v>-0.06</v>
      </c>
      <c r="I32" s="216">
        <v>1.35</v>
      </c>
      <c r="J32" s="215">
        <v>-0.06</v>
      </c>
    </row>
    <row r="33" spans="1:10" ht="15" customHeight="1">
      <c r="A33" s="123"/>
      <c r="B33" s="123" t="s">
        <v>94</v>
      </c>
      <c r="C33" s="211">
        <v>1450</v>
      </c>
      <c r="D33" s="182">
        <v>0.5</v>
      </c>
      <c r="E33" s="221" t="s">
        <v>154</v>
      </c>
      <c r="F33" s="222" t="s">
        <v>152</v>
      </c>
      <c r="G33" s="214">
        <v>1.55</v>
      </c>
      <c r="H33" s="215">
        <v>0.21</v>
      </c>
      <c r="I33" s="216">
        <v>1.34</v>
      </c>
      <c r="J33" s="215">
        <v>-0.16</v>
      </c>
    </row>
    <row r="34" spans="1:10" ht="15" customHeight="1">
      <c r="A34" s="123"/>
      <c r="B34" s="123" t="s">
        <v>95</v>
      </c>
      <c r="C34" s="211">
        <v>2560</v>
      </c>
      <c r="D34" s="182">
        <v>1.1</v>
      </c>
      <c r="E34" s="221" t="s">
        <v>155</v>
      </c>
      <c r="F34" s="222" t="s">
        <v>152</v>
      </c>
      <c r="G34" s="214">
        <v>1.4</v>
      </c>
      <c r="H34" s="215">
        <v>-0.05</v>
      </c>
      <c r="I34" s="216">
        <v>1.36</v>
      </c>
      <c r="J34" s="215">
        <v>-0.06</v>
      </c>
    </row>
    <row r="35" spans="1:10" ht="15" customHeight="1">
      <c r="A35" s="123"/>
      <c r="B35" s="123" t="s">
        <v>96</v>
      </c>
      <c r="C35" s="211">
        <v>5273</v>
      </c>
      <c r="D35" s="182">
        <v>0.1</v>
      </c>
      <c r="E35" s="221" t="s">
        <v>155</v>
      </c>
      <c r="F35" s="222" t="s">
        <v>150</v>
      </c>
      <c r="G35" s="214">
        <v>1.58</v>
      </c>
      <c r="H35" s="215">
        <v>0.11</v>
      </c>
      <c r="I35" s="216">
        <v>1.55</v>
      </c>
      <c r="J35" s="215">
        <v>0.04</v>
      </c>
    </row>
    <row r="36" spans="1:10" ht="15" customHeight="1">
      <c r="A36" s="123"/>
      <c r="B36" s="123" t="s">
        <v>97</v>
      </c>
      <c r="C36" s="211">
        <v>1238</v>
      </c>
      <c r="D36" s="182">
        <v>1.9</v>
      </c>
      <c r="E36" s="221" t="s">
        <v>150</v>
      </c>
      <c r="F36" s="222" t="s">
        <v>152</v>
      </c>
      <c r="G36" s="214">
        <v>1.86</v>
      </c>
      <c r="H36" s="215">
        <v>-0.11</v>
      </c>
      <c r="I36" s="216">
        <v>1.89</v>
      </c>
      <c r="J36" s="215">
        <v>0.06</v>
      </c>
    </row>
    <row r="37" spans="1:10" ht="15" customHeight="1">
      <c r="A37" s="148"/>
      <c r="B37" s="148" t="s">
        <v>98</v>
      </c>
      <c r="C37" s="211">
        <v>583</v>
      </c>
      <c r="D37" s="182">
        <v>0.6</v>
      </c>
      <c r="E37" s="221" t="s">
        <v>150</v>
      </c>
      <c r="F37" s="222" t="s">
        <v>155</v>
      </c>
      <c r="G37" s="214">
        <v>1.72</v>
      </c>
      <c r="H37" s="215">
        <v>-0.11</v>
      </c>
      <c r="I37" s="216">
        <v>1.62</v>
      </c>
      <c r="J37" s="215">
        <v>-0.13</v>
      </c>
    </row>
    <row r="38" spans="1:10" ht="15" customHeight="1">
      <c r="A38" s="123"/>
      <c r="B38" s="123" t="s">
        <v>109</v>
      </c>
      <c r="C38" s="211">
        <v>1316</v>
      </c>
      <c r="D38" s="182">
        <v>1.8</v>
      </c>
      <c r="E38" s="221" t="s">
        <v>152</v>
      </c>
      <c r="F38" s="222" t="s">
        <v>152</v>
      </c>
      <c r="G38" s="214">
        <v>1.27</v>
      </c>
      <c r="H38" s="215">
        <v>0.04</v>
      </c>
      <c r="I38" s="216">
        <v>1.17</v>
      </c>
      <c r="J38" s="215">
        <v>-0.01</v>
      </c>
    </row>
    <row r="39" spans="1:10" ht="15" customHeight="1">
      <c r="A39" s="149"/>
      <c r="B39" s="149" t="s">
        <v>100</v>
      </c>
      <c r="C39" s="211">
        <v>1010</v>
      </c>
      <c r="D39" s="182">
        <v>2.2</v>
      </c>
      <c r="E39" s="221" t="s">
        <v>155</v>
      </c>
      <c r="F39" s="222" t="s">
        <v>155</v>
      </c>
      <c r="G39" s="214">
        <v>2.55</v>
      </c>
      <c r="H39" s="215">
        <v>0.21</v>
      </c>
      <c r="I39" s="216">
        <v>2.53</v>
      </c>
      <c r="J39" s="215">
        <v>0.04</v>
      </c>
    </row>
    <row r="40" spans="1:10" ht="15" customHeight="1">
      <c r="A40" s="148"/>
      <c r="B40" s="148" t="s">
        <v>101</v>
      </c>
      <c r="C40" s="211">
        <v>851</v>
      </c>
      <c r="D40" s="182">
        <v>3.8</v>
      </c>
      <c r="E40" s="221" t="s">
        <v>155</v>
      </c>
      <c r="F40" s="222" t="s">
        <v>155</v>
      </c>
      <c r="G40" s="214">
        <v>1.89</v>
      </c>
      <c r="H40" s="215">
        <v>-0.02</v>
      </c>
      <c r="I40" s="216">
        <v>2</v>
      </c>
      <c r="J40" s="215">
        <v>0.13</v>
      </c>
    </row>
    <row r="41" spans="1:10" ht="15" customHeight="1">
      <c r="A41" s="149"/>
      <c r="B41" s="149" t="s">
        <v>102</v>
      </c>
      <c r="C41" s="211">
        <v>2184</v>
      </c>
      <c r="D41" s="182">
        <v>-1.6</v>
      </c>
      <c r="E41" s="221" t="s">
        <v>150</v>
      </c>
      <c r="F41" s="222" t="s">
        <v>155</v>
      </c>
      <c r="G41" s="214">
        <v>1.55</v>
      </c>
      <c r="H41" s="215">
        <v>0.04</v>
      </c>
      <c r="I41" s="216">
        <v>1.54</v>
      </c>
      <c r="J41" s="215">
        <v>0.06</v>
      </c>
    </row>
    <row r="42" spans="1:10" ht="15" customHeight="1">
      <c r="A42" s="123"/>
      <c r="B42" s="123" t="s">
        <v>103</v>
      </c>
      <c r="C42" s="211">
        <v>5104</v>
      </c>
      <c r="D42" s="182">
        <v>0.7</v>
      </c>
      <c r="E42" s="221" t="s">
        <v>150</v>
      </c>
      <c r="F42" s="222" t="s">
        <v>150</v>
      </c>
      <c r="G42" s="214">
        <v>1.53</v>
      </c>
      <c r="H42" s="215">
        <v>0.04</v>
      </c>
      <c r="I42" s="216">
        <v>1.47</v>
      </c>
      <c r="J42" s="215">
        <v>0.04</v>
      </c>
    </row>
    <row r="43" spans="1:10" ht="15" customHeight="1">
      <c r="A43" s="149"/>
      <c r="B43" s="149" t="s">
        <v>104</v>
      </c>
      <c r="C43" s="211">
        <v>381</v>
      </c>
      <c r="D43" s="182">
        <v>-1.5</v>
      </c>
      <c r="E43" s="221" t="s">
        <v>150</v>
      </c>
      <c r="F43" s="222" t="s">
        <v>152</v>
      </c>
      <c r="G43" s="214">
        <v>1.65</v>
      </c>
      <c r="H43" s="215">
        <v>-0.18</v>
      </c>
      <c r="I43" s="216">
        <v>1.71</v>
      </c>
      <c r="J43" s="215">
        <v>-0.14</v>
      </c>
    </row>
    <row r="44" spans="1:10" ht="15" customHeight="1">
      <c r="A44" s="148"/>
      <c r="B44" s="148" t="s">
        <v>105</v>
      </c>
      <c r="C44" s="211">
        <v>2971</v>
      </c>
      <c r="D44" s="182">
        <v>3.5</v>
      </c>
      <c r="E44" s="221" t="s">
        <v>150</v>
      </c>
      <c r="F44" s="222" t="s">
        <v>152</v>
      </c>
      <c r="G44" s="214">
        <v>2.22</v>
      </c>
      <c r="H44" s="215">
        <v>-0.03</v>
      </c>
      <c r="I44" s="216">
        <v>2.1</v>
      </c>
      <c r="J44" s="215">
        <v>0.05</v>
      </c>
    </row>
    <row r="45" spans="1:10" ht="7.5" customHeight="1">
      <c r="A45" s="150"/>
      <c r="B45" s="158"/>
      <c r="C45" s="217"/>
      <c r="D45" s="187"/>
      <c r="E45" s="223"/>
      <c r="F45" s="224"/>
      <c r="G45" s="218"/>
      <c r="H45" s="219"/>
      <c r="I45" s="220"/>
      <c r="J45" s="219"/>
    </row>
    <row r="46" spans="1:10" ht="10.5" customHeight="1">
      <c r="A46" s="156"/>
      <c r="B46" s="157"/>
      <c r="C46" s="157"/>
      <c r="D46" s="139"/>
      <c r="E46" s="195"/>
      <c r="F46" s="195"/>
      <c r="G46" s="157"/>
      <c r="H46" s="139"/>
      <c r="I46" s="195"/>
      <c r="J46" s="139"/>
    </row>
    <row r="47" spans="1:10" ht="16.5" customHeight="1">
      <c r="A47" s="125"/>
      <c r="B47" s="125" t="s">
        <v>110</v>
      </c>
      <c r="C47" s="181" t="s">
        <v>145</v>
      </c>
      <c r="D47" s="210" t="s">
        <v>87</v>
      </c>
      <c r="E47" s="184" t="s">
        <v>39</v>
      </c>
      <c r="F47" s="184" t="s">
        <v>146</v>
      </c>
      <c r="G47" s="181" t="s">
        <v>39</v>
      </c>
      <c r="H47" s="210" t="s">
        <v>146</v>
      </c>
      <c r="I47" s="184" t="s">
        <v>39</v>
      </c>
      <c r="J47" s="210" t="s">
        <v>146</v>
      </c>
    </row>
    <row r="48" spans="1:10" ht="15" customHeight="1">
      <c r="A48" s="123"/>
      <c r="B48" s="123" t="s">
        <v>89</v>
      </c>
      <c r="C48" s="211">
        <v>16015</v>
      </c>
      <c r="D48" s="182">
        <v>4.2</v>
      </c>
      <c r="E48" s="221" t="s">
        <v>150</v>
      </c>
      <c r="F48" s="222" t="s">
        <v>150</v>
      </c>
      <c r="G48" s="214">
        <v>3.58</v>
      </c>
      <c r="H48" s="215">
        <v>0.06</v>
      </c>
      <c r="I48" s="216">
        <v>3.38</v>
      </c>
      <c r="J48" s="215">
        <v>0.05</v>
      </c>
    </row>
    <row r="49" spans="1:10" ht="15" customHeight="1">
      <c r="A49" s="123"/>
      <c r="B49" s="123" t="s">
        <v>90</v>
      </c>
      <c r="C49" s="211">
        <v>0</v>
      </c>
      <c r="D49" s="182">
        <v>0.3</v>
      </c>
      <c r="E49" s="221" t="s">
        <v>152</v>
      </c>
      <c r="F49" s="222" t="s">
        <v>150</v>
      </c>
      <c r="G49" s="214">
        <v>0.48</v>
      </c>
      <c r="H49" s="215">
        <v>-1.37</v>
      </c>
      <c r="I49" s="216">
        <v>0.62</v>
      </c>
      <c r="J49" s="215">
        <v>-2.67</v>
      </c>
    </row>
    <row r="50" spans="1:10" ht="15" customHeight="1">
      <c r="A50" s="123"/>
      <c r="B50" s="123" t="s">
        <v>91</v>
      </c>
      <c r="C50" s="211">
        <v>152</v>
      </c>
      <c r="D50" s="182">
        <v>-11.6</v>
      </c>
      <c r="E50" s="221" t="s">
        <v>150</v>
      </c>
      <c r="F50" s="222" t="s">
        <v>149</v>
      </c>
      <c r="G50" s="214">
        <v>3.19</v>
      </c>
      <c r="H50" s="215">
        <v>-0.3</v>
      </c>
      <c r="I50" s="216">
        <v>2.91</v>
      </c>
      <c r="J50" s="215">
        <v>0.11</v>
      </c>
    </row>
    <row r="51" spans="1:10" ht="15" customHeight="1">
      <c r="A51" s="123"/>
      <c r="B51" s="123" t="s">
        <v>92</v>
      </c>
      <c r="C51" s="211">
        <v>1081</v>
      </c>
      <c r="D51" s="182">
        <v>6</v>
      </c>
      <c r="E51" s="221" t="s">
        <v>155</v>
      </c>
      <c r="F51" s="222" t="s">
        <v>150</v>
      </c>
      <c r="G51" s="214">
        <v>2.15</v>
      </c>
      <c r="H51" s="215">
        <v>-0.29</v>
      </c>
      <c r="I51" s="216">
        <v>2.24</v>
      </c>
      <c r="J51" s="215">
        <v>-0.03</v>
      </c>
    </row>
    <row r="52" spans="1:10" ht="15" customHeight="1">
      <c r="A52" s="123"/>
      <c r="B52" s="123" t="s">
        <v>156</v>
      </c>
      <c r="C52" s="211">
        <v>13</v>
      </c>
      <c r="D52" s="182">
        <v>10.5</v>
      </c>
      <c r="E52" s="221" t="s">
        <v>150</v>
      </c>
      <c r="F52" s="222" t="s">
        <v>155</v>
      </c>
      <c r="G52" s="214">
        <v>3.07</v>
      </c>
      <c r="H52" s="215">
        <v>-0.25</v>
      </c>
      <c r="I52" s="216">
        <v>2.71</v>
      </c>
      <c r="J52" s="215">
        <v>-0.45</v>
      </c>
    </row>
    <row r="53" spans="1:10" ht="15" customHeight="1">
      <c r="A53" s="123"/>
      <c r="B53" s="123" t="s">
        <v>94</v>
      </c>
      <c r="C53" s="211">
        <v>98</v>
      </c>
      <c r="D53" s="182">
        <v>11.2</v>
      </c>
      <c r="E53" s="221" t="s">
        <v>150</v>
      </c>
      <c r="F53" s="222" t="s">
        <v>150</v>
      </c>
      <c r="G53" s="214">
        <v>4.64</v>
      </c>
      <c r="H53" s="215">
        <v>0.76</v>
      </c>
      <c r="I53" s="216">
        <v>4.31</v>
      </c>
      <c r="J53" s="215">
        <v>0.58</v>
      </c>
    </row>
    <row r="54" spans="1:10" ht="15" customHeight="1">
      <c r="A54" s="123"/>
      <c r="B54" s="123" t="s">
        <v>95</v>
      </c>
      <c r="C54" s="211">
        <v>580</v>
      </c>
      <c r="D54" s="182">
        <v>0.3</v>
      </c>
      <c r="E54" s="221" t="s">
        <v>150</v>
      </c>
      <c r="F54" s="222" t="s">
        <v>155</v>
      </c>
      <c r="G54" s="214">
        <v>2.93</v>
      </c>
      <c r="H54" s="215">
        <v>0.05</v>
      </c>
      <c r="I54" s="216">
        <v>2.79</v>
      </c>
      <c r="J54" s="215">
        <v>0.08</v>
      </c>
    </row>
    <row r="55" spans="1:10" ht="15" customHeight="1">
      <c r="A55" s="123"/>
      <c r="B55" s="123" t="s">
        <v>96</v>
      </c>
      <c r="C55" s="211">
        <v>4183</v>
      </c>
      <c r="D55" s="182">
        <v>2.4</v>
      </c>
      <c r="E55" s="221" t="s">
        <v>150</v>
      </c>
      <c r="F55" s="222" t="s">
        <v>150</v>
      </c>
      <c r="G55" s="214">
        <v>2.7</v>
      </c>
      <c r="H55" s="215">
        <v>-0.11</v>
      </c>
      <c r="I55" s="216">
        <v>2.62</v>
      </c>
      <c r="J55" s="215">
        <v>-0.12</v>
      </c>
    </row>
    <row r="56" spans="1:10" ht="15" customHeight="1">
      <c r="A56" s="123"/>
      <c r="B56" s="123" t="s">
        <v>97</v>
      </c>
      <c r="C56" s="211">
        <v>148</v>
      </c>
      <c r="D56" s="182">
        <v>-8.5</v>
      </c>
      <c r="E56" s="221" t="s">
        <v>155</v>
      </c>
      <c r="F56" s="222" t="s">
        <v>152</v>
      </c>
      <c r="G56" s="214">
        <v>1.55</v>
      </c>
      <c r="H56" s="215">
        <v>0.23</v>
      </c>
      <c r="I56" s="216">
        <v>1.73</v>
      </c>
      <c r="J56" s="215">
        <v>0.09</v>
      </c>
    </row>
    <row r="57" spans="1:10" ht="15" customHeight="1">
      <c r="A57" s="148"/>
      <c r="B57" s="148" t="s">
        <v>98</v>
      </c>
      <c r="C57" s="211">
        <v>191</v>
      </c>
      <c r="D57" s="182">
        <v>3.9</v>
      </c>
      <c r="E57" s="221" t="s">
        <v>150</v>
      </c>
      <c r="F57" s="222" t="s">
        <v>150</v>
      </c>
      <c r="G57" s="214">
        <v>3.08</v>
      </c>
      <c r="H57" s="215">
        <v>-0.3</v>
      </c>
      <c r="I57" s="216">
        <v>3.12</v>
      </c>
      <c r="J57" s="215">
        <v>-0.44</v>
      </c>
    </row>
    <row r="58" spans="1:10" ht="15" customHeight="1">
      <c r="A58" s="123"/>
      <c r="B58" s="123" t="s">
        <v>109</v>
      </c>
      <c r="C58" s="211">
        <v>154</v>
      </c>
      <c r="D58" s="182">
        <v>1.9</v>
      </c>
      <c r="E58" s="221" t="s">
        <v>150</v>
      </c>
      <c r="F58" s="222" t="s">
        <v>150</v>
      </c>
      <c r="G58" s="214">
        <v>3.73</v>
      </c>
      <c r="H58" s="215">
        <v>0.08</v>
      </c>
      <c r="I58" s="216">
        <v>3.45</v>
      </c>
      <c r="J58" s="215">
        <v>-0.17</v>
      </c>
    </row>
    <row r="59" spans="1:10" ht="15" customHeight="1">
      <c r="A59" s="149"/>
      <c r="B59" s="149" t="s">
        <v>100</v>
      </c>
      <c r="C59" s="211">
        <v>3631</v>
      </c>
      <c r="D59" s="182">
        <v>6.3</v>
      </c>
      <c r="E59" s="221" t="s">
        <v>152</v>
      </c>
      <c r="F59" s="222" t="s">
        <v>152</v>
      </c>
      <c r="G59" s="214">
        <v>5.07</v>
      </c>
      <c r="H59" s="215">
        <v>0.15</v>
      </c>
      <c r="I59" s="216">
        <v>4.77</v>
      </c>
      <c r="J59" s="215">
        <v>0.17</v>
      </c>
    </row>
    <row r="60" spans="1:10" ht="15" customHeight="1">
      <c r="A60" s="148"/>
      <c r="B60" s="148" t="s">
        <v>101</v>
      </c>
      <c r="C60" s="211">
        <v>835</v>
      </c>
      <c r="D60" s="182">
        <v>1</v>
      </c>
      <c r="E60" s="221" t="s">
        <v>152</v>
      </c>
      <c r="F60" s="222" t="s">
        <v>150</v>
      </c>
      <c r="G60" s="214">
        <v>4.9</v>
      </c>
      <c r="H60" s="215">
        <v>0.69</v>
      </c>
      <c r="I60" s="216">
        <v>4.43</v>
      </c>
      <c r="J60" s="215">
        <v>0.37</v>
      </c>
    </row>
    <row r="61" spans="1:10" ht="15" customHeight="1">
      <c r="A61" s="149"/>
      <c r="B61" s="149" t="s">
        <v>102</v>
      </c>
      <c r="C61" s="211">
        <v>1099</v>
      </c>
      <c r="D61" s="182">
        <v>8.3</v>
      </c>
      <c r="E61" s="221" t="s">
        <v>150</v>
      </c>
      <c r="F61" s="222" t="s">
        <v>154</v>
      </c>
      <c r="G61" s="214">
        <v>5.23</v>
      </c>
      <c r="H61" s="215">
        <v>0.15</v>
      </c>
      <c r="I61" s="216">
        <v>5</v>
      </c>
      <c r="J61" s="215">
        <v>0.24</v>
      </c>
    </row>
    <row r="62" spans="1:10" ht="15" customHeight="1">
      <c r="A62" s="123"/>
      <c r="B62" s="123" t="s">
        <v>103</v>
      </c>
      <c r="C62" s="211">
        <v>2442</v>
      </c>
      <c r="D62" s="182">
        <v>6.1</v>
      </c>
      <c r="E62" s="221" t="s">
        <v>150</v>
      </c>
      <c r="F62" s="222" t="s">
        <v>150</v>
      </c>
      <c r="G62" s="214">
        <v>2.68</v>
      </c>
      <c r="H62" s="215">
        <v>-0.03</v>
      </c>
      <c r="I62" s="216">
        <v>2.45</v>
      </c>
      <c r="J62" s="215">
        <v>0.04</v>
      </c>
    </row>
    <row r="63" spans="1:10" ht="15" customHeight="1">
      <c r="A63" s="149"/>
      <c r="B63" s="149" t="s">
        <v>157</v>
      </c>
      <c r="C63" s="211">
        <v>86</v>
      </c>
      <c r="D63" s="182">
        <v>1</v>
      </c>
      <c r="E63" s="221" t="s">
        <v>152</v>
      </c>
      <c r="F63" s="222" t="s">
        <v>152</v>
      </c>
      <c r="G63" s="214">
        <v>2.01</v>
      </c>
      <c r="H63" s="215">
        <v>-0.13</v>
      </c>
      <c r="I63" s="216">
        <v>2.19</v>
      </c>
      <c r="J63" s="215">
        <v>0.13</v>
      </c>
    </row>
    <row r="64" spans="1:10" ht="15" customHeight="1">
      <c r="A64" s="148"/>
      <c r="B64" s="148" t="s">
        <v>105</v>
      </c>
      <c r="C64" s="211">
        <v>1324</v>
      </c>
      <c r="D64" s="182">
        <v>2.5</v>
      </c>
      <c r="E64" s="221" t="s">
        <v>155</v>
      </c>
      <c r="F64" s="222" t="s">
        <v>155</v>
      </c>
      <c r="G64" s="214">
        <v>3.61</v>
      </c>
      <c r="H64" s="215">
        <v>0.19</v>
      </c>
      <c r="I64" s="216">
        <v>3.23</v>
      </c>
      <c r="J64" s="215">
        <v>-0.04</v>
      </c>
    </row>
    <row r="65" spans="1:10" ht="7.5" customHeight="1">
      <c r="A65" s="158"/>
      <c r="B65" s="158"/>
      <c r="C65" s="217"/>
      <c r="D65" s="187"/>
      <c r="E65" s="225"/>
      <c r="F65" s="225"/>
      <c r="G65" s="218"/>
      <c r="H65" s="219"/>
      <c r="I65" s="220"/>
      <c r="J65" s="219"/>
    </row>
    <row r="66" ht="14.25">
      <c r="A66" s="111" t="s">
        <v>111</v>
      </c>
    </row>
    <row r="67" ht="14.25">
      <c r="A67" s="111" t="s">
        <v>133</v>
      </c>
    </row>
    <row r="68" ht="14.25">
      <c r="A68" s="111" t="s">
        <v>113</v>
      </c>
    </row>
  </sheetData>
  <sheetProtection/>
  <mergeCells count="4">
    <mergeCell ref="A1:J1"/>
    <mergeCell ref="C4:D4"/>
    <mergeCell ref="G4:H4"/>
    <mergeCell ref="I4:J4"/>
  </mergeCells>
  <printOptions horizontalCentered="1"/>
  <pageMargins left="0.7874015748031497" right="0.5905511811023623" top="0.7874015748031497" bottom="0.984251968503937" header="0.5118110236220472" footer="0.3937007874015748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A1" sqref="A1:K1"/>
    </sheetView>
  </sheetViews>
  <sheetFormatPr defaultColWidth="8.796875" defaultRowHeight="14.25"/>
  <cols>
    <col min="1" max="1" width="7.19921875" style="226" customWidth="1"/>
    <col min="2" max="2" width="18.8984375" style="226" customWidth="1"/>
    <col min="3" max="11" width="8.3984375" style="226" customWidth="1"/>
    <col min="12" max="16384" width="9" style="226" customWidth="1"/>
  </cols>
  <sheetData>
    <row r="1" spans="1:11" ht="18.75" customHeight="1">
      <c r="A1" s="400" t="s">
        <v>158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1:11" ht="18.75" customHeight="1">
      <c r="A2" s="227"/>
      <c r="B2" s="227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" customHeight="1">
      <c r="A3" s="229" t="s">
        <v>159</v>
      </c>
      <c r="B3" s="229"/>
      <c r="C3" s="230"/>
      <c r="D3" s="230"/>
      <c r="E3" s="230"/>
      <c r="F3" s="230"/>
      <c r="G3" s="230"/>
      <c r="H3" s="230"/>
      <c r="I3" s="230"/>
      <c r="J3" s="230"/>
      <c r="K3" s="231" t="s">
        <v>160</v>
      </c>
    </row>
    <row r="4" spans="1:12" ht="13.5">
      <c r="A4" s="401" t="s">
        <v>161</v>
      </c>
      <c r="B4" s="402"/>
      <c r="C4" s="232" t="s">
        <v>162</v>
      </c>
      <c r="D4" s="233"/>
      <c r="E4" s="233"/>
      <c r="F4" s="234"/>
      <c r="G4" s="233"/>
      <c r="H4" s="235"/>
      <c r="I4" s="236" t="s">
        <v>163</v>
      </c>
      <c r="J4" s="407" t="s">
        <v>164</v>
      </c>
      <c r="K4" s="409" t="s">
        <v>165</v>
      </c>
      <c r="L4" s="237"/>
    </row>
    <row r="5" spans="1:12" ht="13.5">
      <c r="A5" s="403"/>
      <c r="B5" s="404"/>
      <c r="C5" s="238"/>
      <c r="D5" s="239"/>
      <c r="E5" s="411" t="s">
        <v>166</v>
      </c>
      <c r="F5" s="412"/>
      <c r="G5" s="240" t="s">
        <v>110</v>
      </c>
      <c r="H5" s="235"/>
      <c r="I5" s="241"/>
      <c r="J5" s="408"/>
      <c r="K5" s="410"/>
      <c r="L5" s="237"/>
    </row>
    <row r="6" spans="1:12" ht="13.5">
      <c r="A6" s="405"/>
      <c r="B6" s="406"/>
      <c r="C6" s="242"/>
      <c r="D6" s="243" t="s">
        <v>167</v>
      </c>
      <c r="E6" s="244"/>
      <c r="F6" s="245" t="s">
        <v>167</v>
      </c>
      <c r="G6" s="244"/>
      <c r="H6" s="245" t="s">
        <v>84</v>
      </c>
      <c r="I6" s="246" t="s">
        <v>83</v>
      </c>
      <c r="J6" s="247" t="s">
        <v>83</v>
      </c>
      <c r="K6" s="246" t="s">
        <v>83</v>
      </c>
      <c r="L6" s="237"/>
    </row>
    <row r="7" spans="1:12" ht="13.5">
      <c r="A7" s="248"/>
      <c r="B7" s="249"/>
      <c r="C7" s="250"/>
      <c r="D7" s="251" t="s">
        <v>87</v>
      </c>
      <c r="E7" s="252"/>
      <c r="F7" s="253" t="s">
        <v>87</v>
      </c>
      <c r="G7" s="254"/>
      <c r="H7" s="253" t="s">
        <v>87</v>
      </c>
      <c r="I7" s="255" t="s">
        <v>87</v>
      </c>
      <c r="J7" s="251" t="s">
        <v>87</v>
      </c>
      <c r="K7" s="255" t="s">
        <v>87</v>
      </c>
      <c r="L7" s="237"/>
    </row>
    <row r="8" spans="1:12" ht="13.5">
      <c r="A8" s="256" t="s">
        <v>168</v>
      </c>
      <c r="B8" s="256"/>
      <c r="C8" s="234"/>
      <c r="D8" s="257"/>
      <c r="E8" s="238"/>
      <c r="F8" s="258"/>
      <c r="G8" s="259"/>
      <c r="H8" s="258"/>
      <c r="I8" s="241"/>
      <c r="J8" s="239"/>
      <c r="K8" s="241"/>
      <c r="L8" s="237"/>
    </row>
    <row r="9" spans="1:12" ht="13.5">
      <c r="A9" s="413" t="s">
        <v>214</v>
      </c>
      <c r="B9" s="414"/>
      <c r="C9" s="260">
        <v>99.7</v>
      </c>
      <c r="D9" s="261" t="s">
        <v>169</v>
      </c>
      <c r="E9" s="262">
        <v>97.9</v>
      </c>
      <c r="F9" s="263" t="s">
        <v>169</v>
      </c>
      <c r="G9" s="264">
        <v>99.2</v>
      </c>
      <c r="H9" s="263" t="s">
        <v>169</v>
      </c>
      <c r="I9" s="265" t="s">
        <v>169</v>
      </c>
      <c r="J9" s="261" t="s">
        <v>169</v>
      </c>
      <c r="K9" s="265" t="s">
        <v>169</v>
      </c>
      <c r="L9" s="237"/>
    </row>
    <row r="10" spans="1:12" ht="13.5">
      <c r="A10" s="413" t="s">
        <v>215</v>
      </c>
      <c r="B10" s="414"/>
      <c r="C10" s="260">
        <v>99.4</v>
      </c>
      <c r="D10" s="266">
        <v>-0.2</v>
      </c>
      <c r="E10" s="262">
        <v>98.5</v>
      </c>
      <c r="F10" s="267">
        <v>0.6</v>
      </c>
      <c r="G10" s="264">
        <v>98.9</v>
      </c>
      <c r="H10" s="267">
        <v>-0.3</v>
      </c>
      <c r="I10" s="268">
        <v>-0.7</v>
      </c>
      <c r="J10" s="266">
        <v>-0.8</v>
      </c>
      <c r="K10" s="268">
        <v>-0.6</v>
      </c>
      <c r="L10" s="237"/>
    </row>
    <row r="11" spans="1:12" ht="13.5">
      <c r="A11" s="413" t="s">
        <v>216</v>
      </c>
      <c r="B11" s="414"/>
      <c r="C11" s="262">
        <v>99.9</v>
      </c>
      <c r="D11" s="266">
        <v>0.5</v>
      </c>
      <c r="E11" s="262">
        <v>99.5</v>
      </c>
      <c r="F11" s="267">
        <v>1</v>
      </c>
      <c r="G11" s="264">
        <v>99.5</v>
      </c>
      <c r="H11" s="267">
        <v>0.6</v>
      </c>
      <c r="I11" s="268">
        <v>1.8</v>
      </c>
      <c r="J11" s="266">
        <v>0.5</v>
      </c>
      <c r="K11" s="268">
        <v>0.4</v>
      </c>
      <c r="L11" s="237"/>
    </row>
    <row r="12" spans="1:12" ht="13.5">
      <c r="A12" s="413" t="s">
        <v>217</v>
      </c>
      <c r="B12" s="414"/>
      <c r="C12" s="262">
        <v>100</v>
      </c>
      <c r="D12" s="266">
        <v>0.1</v>
      </c>
      <c r="E12" s="262">
        <v>100</v>
      </c>
      <c r="F12" s="267">
        <v>0.5</v>
      </c>
      <c r="G12" s="264">
        <v>100</v>
      </c>
      <c r="H12" s="267">
        <v>0.5</v>
      </c>
      <c r="I12" s="268">
        <v>0.4</v>
      </c>
      <c r="J12" s="266">
        <v>-0.2</v>
      </c>
      <c r="K12" s="268">
        <v>0.2</v>
      </c>
      <c r="L12" s="237"/>
    </row>
    <row r="13" spans="1:12" ht="13.5">
      <c r="A13" s="415" t="s">
        <v>218</v>
      </c>
      <c r="B13" s="416"/>
      <c r="C13" s="262">
        <v>100.7</v>
      </c>
      <c r="D13" s="266">
        <v>0.6</v>
      </c>
      <c r="E13" s="262">
        <v>101</v>
      </c>
      <c r="F13" s="267">
        <v>1</v>
      </c>
      <c r="G13" s="264">
        <v>99.8</v>
      </c>
      <c r="H13" s="267">
        <v>-0.2</v>
      </c>
      <c r="I13" s="268">
        <v>0.7</v>
      </c>
      <c r="J13" s="266">
        <v>1.9</v>
      </c>
      <c r="K13" s="268">
        <v>0.8</v>
      </c>
      <c r="L13" s="237"/>
    </row>
    <row r="14" spans="1:12" ht="13.5">
      <c r="A14" s="417" t="s">
        <v>219</v>
      </c>
      <c r="B14" s="418"/>
      <c r="C14" s="269">
        <v>101.1</v>
      </c>
      <c r="D14" s="270">
        <v>0.4</v>
      </c>
      <c r="E14" s="269">
        <v>101.5</v>
      </c>
      <c r="F14" s="271">
        <v>0.5</v>
      </c>
      <c r="G14" s="272">
        <v>100.6</v>
      </c>
      <c r="H14" s="271">
        <v>0.8</v>
      </c>
      <c r="I14" s="273">
        <v>1.5</v>
      </c>
      <c r="J14" s="270">
        <v>0.5</v>
      </c>
      <c r="K14" s="273">
        <v>1.5</v>
      </c>
      <c r="L14" s="237"/>
    </row>
    <row r="15" spans="1:12" ht="13.5">
      <c r="A15" s="413" t="s">
        <v>220</v>
      </c>
      <c r="B15" s="414"/>
      <c r="C15" s="262">
        <v>102.5</v>
      </c>
      <c r="D15" s="266">
        <v>1.4</v>
      </c>
      <c r="E15" s="262">
        <v>103.1</v>
      </c>
      <c r="F15" s="267">
        <v>1.6</v>
      </c>
      <c r="G15" s="264">
        <v>101.9</v>
      </c>
      <c r="H15" s="267">
        <v>1.3</v>
      </c>
      <c r="I15" s="268">
        <v>1.8</v>
      </c>
      <c r="J15" s="266">
        <v>3.8</v>
      </c>
      <c r="K15" s="268">
        <v>-1.8</v>
      </c>
      <c r="L15" s="237"/>
    </row>
    <row r="16" spans="1:12" ht="13.5">
      <c r="A16" s="419" t="s">
        <v>221</v>
      </c>
      <c r="B16" s="420"/>
      <c r="C16" s="274">
        <v>102.2</v>
      </c>
      <c r="D16" s="275">
        <v>-0.3</v>
      </c>
      <c r="E16" s="274">
        <v>103.4</v>
      </c>
      <c r="F16" s="276">
        <v>0.3</v>
      </c>
      <c r="G16" s="277">
        <v>101.9</v>
      </c>
      <c r="H16" s="276">
        <v>0</v>
      </c>
      <c r="I16" s="278">
        <v>-0.3</v>
      </c>
      <c r="J16" s="275">
        <v>-1.4</v>
      </c>
      <c r="K16" s="278">
        <v>0.3</v>
      </c>
      <c r="L16" s="237"/>
    </row>
    <row r="17" spans="1:12" ht="13.5">
      <c r="A17" s="421" t="s">
        <v>222</v>
      </c>
      <c r="B17" s="422"/>
      <c r="C17" s="279">
        <v>86.5</v>
      </c>
      <c r="D17" s="280">
        <v>-0.8</v>
      </c>
      <c r="E17" s="281">
        <v>86.5</v>
      </c>
      <c r="F17" s="282">
        <v>-0.1</v>
      </c>
      <c r="G17" s="283">
        <v>97.9</v>
      </c>
      <c r="H17" s="284">
        <v>0.1</v>
      </c>
      <c r="I17" s="285">
        <v>0</v>
      </c>
      <c r="J17" s="285">
        <v>-2.2</v>
      </c>
      <c r="K17" s="285">
        <v>-1.2</v>
      </c>
      <c r="L17" s="237"/>
    </row>
    <row r="18" spans="1:12" ht="13.5">
      <c r="A18" s="413" t="s">
        <v>223</v>
      </c>
      <c r="B18" s="414"/>
      <c r="C18" s="279">
        <v>106</v>
      </c>
      <c r="D18" s="280">
        <v>-0.1</v>
      </c>
      <c r="E18" s="281">
        <v>107.4</v>
      </c>
      <c r="F18" s="282">
        <v>0.8</v>
      </c>
      <c r="G18" s="283">
        <v>102.1</v>
      </c>
      <c r="H18" s="284">
        <v>-1</v>
      </c>
      <c r="I18" s="286">
        <v>0.3</v>
      </c>
      <c r="J18" s="286">
        <v>-2.3</v>
      </c>
      <c r="K18" s="286">
        <v>1</v>
      </c>
      <c r="L18" s="237"/>
    </row>
    <row r="19" spans="1:12" ht="13.5">
      <c r="A19" s="413" t="s">
        <v>224</v>
      </c>
      <c r="B19" s="414"/>
      <c r="C19" s="279">
        <v>97.5</v>
      </c>
      <c r="D19" s="280">
        <v>-0.3</v>
      </c>
      <c r="E19" s="281">
        <v>98</v>
      </c>
      <c r="F19" s="282">
        <v>0.2</v>
      </c>
      <c r="G19" s="283">
        <v>102.6</v>
      </c>
      <c r="H19" s="284">
        <v>0.5</v>
      </c>
      <c r="I19" s="286">
        <v>-0.5</v>
      </c>
      <c r="J19" s="286">
        <v>0</v>
      </c>
      <c r="K19" s="286">
        <v>0.2</v>
      </c>
      <c r="L19" s="237"/>
    </row>
    <row r="20" spans="1:12" ht="13.5">
      <c r="A20" s="423" t="s">
        <v>225</v>
      </c>
      <c r="B20" s="424"/>
      <c r="C20" s="262">
        <v>118.6</v>
      </c>
      <c r="D20" s="266">
        <v>-0.1</v>
      </c>
      <c r="E20" s="262">
        <v>121.7</v>
      </c>
      <c r="F20" s="267">
        <v>0.3</v>
      </c>
      <c r="G20" s="264">
        <v>104.8</v>
      </c>
      <c r="H20" s="267">
        <v>0.1</v>
      </c>
      <c r="I20" s="268">
        <v>-0.7</v>
      </c>
      <c r="J20" s="266">
        <v>-1.1</v>
      </c>
      <c r="K20" s="268">
        <v>0.9</v>
      </c>
      <c r="L20" s="237"/>
    </row>
    <row r="21" spans="1:16" ht="13.5">
      <c r="A21" s="287" t="s">
        <v>170</v>
      </c>
      <c r="B21" s="287"/>
      <c r="C21" s="288"/>
      <c r="D21" s="289"/>
      <c r="E21" s="290"/>
      <c r="F21" s="291"/>
      <c r="G21" s="292"/>
      <c r="H21" s="291"/>
      <c r="I21" s="293"/>
      <c r="J21" s="294"/>
      <c r="K21" s="293"/>
      <c r="L21" s="237"/>
      <c r="N21" s="295"/>
      <c r="O21" s="295"/>
      <c r="P21" s="295"/>
    </row>
    <row r="22" spans="1:12" ht="13.5">
      <c r="A22" s="417" t="s">
        <v>214</v>
      </c>
      <c r="B22" s="418"/>
      <c r="C22" s="269">
        <v>100.5</v>
      </c>
      <c r="D22" s="296" t="s">
        <v>169</v>
      </c>
      <c r="E22" s="262">
        <v>99</v>
      </c>
      <c r="F22" s="263" t="s">
        <v>169</v>
      </c>
      <c r="G22" s="264">
        <v>99.1</v>
      </c>
      <c r="H22" s="263" t="s">
        <v>169</v>
      </c>
      <c r="I22" s="265" t="s">
        <v>169</v>
      </c>
      <c r="J22" s="261" t="s">
        <v>169</v>
      </c>
      <c r="K22" s="265" t="s">
        <v>169</v>
      </c>
      <c r="L22" s="237"/>
    </row>
    <row r="23" spans="1:12" ht="13.5">
      <c r="A23" s="413" t="s">
        <v>215</v>
      </c>
      <c r="B23" s="414"/>
      <c r="C23" s="262">
        <v>99.7</v>
      </c>
      <c r="D23" s="266">
        <v>-0.8</v>
      </c>
      <c r="E23" s="262">
        <v>99</v>
      </c>
      <c r="F23" s="267">
        <v>0</v>
      </c>
      <c r="G23" s="264">
        <v>98.9</v>
      </c>
      <c r="H23" s="267">
        <v>-0.2</v>
      </c>
      <c r="I23" s="268">
        <v>-1.1</v>
      </c>
      <c r="J23" s="266">
        <v>-0.7</v>
      </c>
      <c r="K23" s="268">
        <v>-0.7</v>
      </c>
      <c r="L23" s="237"/>
    </row>
    <row r="24" spans="1:12" ht="13.5">
      <c r="A24" s="413" t="s">
        <v>216</v>
      </c>
      <c r="B24" s="414"/>
      <c r="C24" s="262">
        <v>99.7</v>
      </c>
      <c r="D24" s="266">
        <v>0</v>
      </c>
      <c r="E24" s="262">
        <v>99.4</v>
      </c>
      <c r="F24" s="267">
        <v>0.4</v>
      </c>
      <c r="G24" s="264">
        <v>99.4</v>
      </c>
      <c r="H24" s="267">
        <v>0.6</v>
      </c>
      <c r="I24" s="268">
        <v>0.7</v>
      </c>
      <c r="J24" s="266">
        <v>0</v>
      </c>
      <c r="K24" s="268">
        <v>0.1</v>
      </c>
      <c r="L24" s="237"/>
    </row>
    <row r="25" spans="1:12" ht="13.5">
      <c r="A25" s="413" t="s">
        <v>217</v>
      </c>
      <c r="B25" s="414"/>
      <c r="C25" s="262">
        <v>100</v>
      </c>
      <c r="D25" s="266">
        <v>0.3</v>
      </c>
      <c r="E25" s="262">
        <v>100</v>
      </c>
      <c r="F25" s="267">
        <v>0.6</v>
      </c>
      <c r="G25" s="264">
        <v>100</v>
      </c>
      <c r="H25" s="267">
        <v>0.5</v>
      </c>
      <c r="I25" s="268">
        <v>0.4</v>
      </c>
      <c r="J25" s="266">
        <v>-0.1</v>
      </c>
      <c r="K25" s="268">
        <v>0.9</v>
      </c>
      <c r="L25" s="237"/>
    </row>
    <row r="26" spans="1:12" ht="13.5">
      <c r="A26" s="415" t="s">
        <v>218</v>
      </c>
      <c r="B26" s="416"/>
      <c r="C26" s="262">
        <v>100.2</v>
      </c>
      <c r="D26" s="266">
        <v>0.2</v>
      </c>
      <c r="E26" s="262">
        <v>100.5</v>
      </c>
      <c r="F26" s="267">
        <v>0.5</v>
      </c>
      <c r="G26" s="264">
        <v>99.8</v>
      </c>
      <c r="H26" s="267">
        <v>-0.2</v>
      </c>
      <c r="I26" s="268">
        <v>0.5</v>
      </c>
      <c r="J26" s="266">
        <v>1</v>
      </c>
      <c r="K26" s="268">
        <v>0.7</v>
      </c>
      <c r="L26" s="237"/>
    </row>
    <row r="27" spans="1:12" ht="13.5">
      <c r="A27" s="417" t="s">
        <v>219</v>
      </c>
      <c r="B27" s="418"/>
      <c r="C27" s="269">
        <v>100.7</v>
      </c>
      <c r="D27" s="270">
        <v>0.5</v>
      </c>
      <c r="E27" s="269">
        <v>101</v>
      </c>
      <c r="F27" s="271">
        <v>0.5</v>
      </c>
      <c r="G27" s="272">
        <v>100.7</v>
      </c>
      <c r="H27" s="271">
        <v>0.9</v>
      </c>
      <c r="I27" s="273">
        <v>1.1</v>
      </c>
      <c r="J27" s="270">
        <v>1</v>
      </c>
      <c r="K27" s="273">
        <v>1.3</v>
      </c>
      <c r="L27" s="237"/>
    </row>
    <row r="28" spans="1:12" ht="13.5">
      <c r="A28" s="413" t="s">
        <v>220</v>
      </c>
      <c r="B28" s="414"/>
      <c r="C28" s="262">
        <v>101.6</v>
      </c>
      <c r="D28" s="266">
        <v>0.9</v>
      </c>
      <c r="E28" s="262">
        <v>102</v>
      </c>
      <c r="F28" s="267">
        <v>1</v>
      </c>
      <c r="G28" s="264">
        <v>101.9</v>
      </c>
      <c r="H28" s="267">
        <v>1.2</v>
      </c>
      <c r="I28" s="268">
        <v>1.4</v>
      </c>
      <c r="J28" s="266">
        <v>2.6</v>
      </c>
      <c r="K28" s="268">
        <v>-1.4</v>
      </c>
      <c r="L28" s="237"/>
    </row>
    <row r="29" spans="1:12" ht="13.5">
      <c r="A29" s="419" t="s">
        <v>221</v>
      </c>
      <c r="B29" s="420"/>
      <c r="C29" s="274">
        <v>101.4</v>
      </c>
      <c r="D29" s="275">
        <v>-0.2</v>
      </c>
      <c r="E29" s="274">
        <v>102.5</v>
      </c>
      <c r="F29" s="276">
        <v>0.5</v>
      </c>
      <c r="G29" s="277">
        <v>101.8</v>
      </c>
      <c r="H29" s="276">
        <v>-0.1</v>
      </c>
      <c r="I29" s="278">
        <v>-0.2</v>
      </c>
      <c r="J29" s="275">
        <v>-0.5</v>
      </c>
      <c r="K29" s="278">
        <v>0.2</v>
      </c>
      <c r="L29" s="237"/>
    </row>
    <row r="30" spans="1:12" ht="13.5">
      <c r="A30" s="421" t="s">
        <v>222</v>
      </c>
      <c r="B30" s="422"/>
      <c r="C30" s="283">
        <v>100.3</v>
      </c>
      <c r="D30" s="297">
        <v>-0.5</v>
      </c>
      <c r="E30" s="283">
        <v>101.9</v>
      </c>
      <c r="F30" s="297">
        <v>0.4</v>
      </c>
      <c r="G30" s="283">
        <v>99.3</v>
      </c>
      <c r="H30" s="297">
        <v>0</v>
      </c>
      <c r="I30" s="298">
        <v>0</v>
      </c>
      <c r="J30" s="298">
        <v>-1.1</v>
      </c>
      <c r="K30" s="298">
        <v>-0.2</v>
      </c>
      <c r="L30" s="237"/>
    </row>
    <row r="31" spans="1:12" ht="13.5">
      <c r="A31" s="413" t="s">
        <v>223</v>
      </c>
      <c r="B31" s="414"/>
      <c r="C31" s="283">
        <v>101.7</v>
      </c>
      <c r="D31" s="299">
        <v>-0.3</v>
      </c>
      <c r="E31" s="283">
        <v>102.5</v>
      </c>
      <c r="F31" s="299">
        <v>0.5</v>
      </c>
      <c r="G31" s="283">
        <v>102.3</v>
      </c>
      <c r="H31" s="299">
        <v>-1.1</v>
      </c>
      <c r="I31" s="300">
        <v>-0.1</v>
      </c>
      <c r="J31" s="300">
        <v>-0.5</v>
      </c>
      <c r="K31" s="300">
        <v>-0.5</v>
      </c>
      <c r="L31" s="237"/>
    </row>
    <row r="32" spans="1:12" ht="13.5">
      <c r="A32" s="413" t="s">
        <v>224</v>
      </c>
      <c r="B32" s="414"/>
      <c r="C32" s="283">
        <v>101.6</v>
      </c>
      <c r="D32" s="299">
        <v>0.2</v>
      </c>
      <c r="E32" s="283">
        <v>102.5</v>
      </c>
      <c r="F32" s="299">
        <v>0.7</v>
      </c>
      <c r="G32" s="283">
        <v>102.7</v>
      </c>
      <c r="H32" s="299">
        <v>0.5</v>
      </c>
      <c r="I32" s="300">
        <v>0.1</v>
      </c>
      <c r="J32" s="300">
        <v>-0.5</v>
      </c>
      <c r="K32" s="300">
        <v>0.9</v>
      </c>
      <c r="L32" s="237"/>
    </row>
    <row r="33" spans="1:12" ht="13.5">
      <c r="A33" s="423" t="s">
        <v>225</v>
      </c>
      <c r="B33" s="424"/>
      <c r="C33" s="262">
        <v>102</v>
      </c>
      <c r="D33" s="266">
        <v>0</v>
      </c>
      <c r="E33" s="262">
        <v>103.2</v>
      </c>
      <c r="F33" s="267">
        <v>0.5</v>
      </c>
      <c r="G33" s="264">
        <v>103</v>
      </c>
      <c r="H33" s="267">
        <v>0.1</v>
      </c>
      <c r="I33" s="268">
        <v>-0.7</v>
      </c>
      <c r="J33" s="266">
        <v>-0.1</v>
      </c>
      <c r="K33" s="268">
        <v>0.7</v>
      </c>
      <c r="L33" s="237"/>
    </row>
    <row r="34" spans="1:12" ht="13.5">
      <c r="A34" s="256" t="s">
        <v>171</v>
      </c>
      <c r="B34" s="256"/>
      <c r="C34" s="288"/>
      <c r="D34" s="289"/>
      <c r="E34" s="290"/>
      <c r="F34" s="291"/>
      <c r="G34" s="292"/>
      <c r="H34" s="291"/>
      <c r="I34" s="293"/>
      <c r="J34" s="294"/>
      <c r="K34" s="293"/>
      <c r="L34" s="237"/>
    </row>
    <row r="35" spans="1:12" ht="13.5">
      <c r="A35" s="413" t="s">
        <v>214</v>
      </c>
      <c r="B35" s="414"/>
      <c r="C35" s="260">
        <v>101</v>
      </c>
      <c r="D35" s="261" t="s">
        <v>169</v>
      </c>
      <c r="E35" s="262">
        <v>99.5</v>
      </c>
      <c r="F35" s="263" t="s">
        <v>169</v>
      </c>
      <c r="G35" s="264">
        <v>99.5</v>
      </c>
      <c r="H35" s="263" t="s">
        <v>169</v>
      </c>
      <c r="I35" s="265" t="s">
        <v>169</v>
      </c>
      <c r="J35" s="261" t="s">
        <v>169</v>
      </c>
      <c r="K35" s="265" t="s">
        <v>169</v>
      </c>
      <c r="L35" s="237"/>
    </row>
    <row r="36" spans="1:12" ht="13.5">
      <c r="A36" s="413" t="s">
        <v>215</v>
      </c>
      <c r="B36" s="414"/>
      <c r="C36" s="260">
        <v>100</v>
      </c>
      <c r="D36" s="266">
        <v>-1</v>
      </c>
      <c r="E36" s="262">
        <v>99.3</v>
      </c>
      <c r="F36" s="267">
        <v>-0.2</v>
      </c>
      <c r="G36" s="264">
        <v>99.1</v>
      </c>
      <c r="H36" s="267">
        <v>-0.4</v>
      </c>
      <c r="I36" s="268">
        <v>-1.3</v>
      </c>
      <c r="J36" s="266">
        <v>-0.9</v>
      </c>
      <c r="K36" s="268">
        <v>-0.9</v>
      </c>
      <c r="L36" s="237"/>
    </row>
    <row r="37" spans="1:12" ht="13.5">
      <c r="A37" s="413" t="s">
        <v>216</v>
      </c>
      <c r="B37" s="414"/>
      <c r="C37" s="262">
        <v>99.7</v>
      </c>
      <c r="D37" s="266">
        <v>-0.3</v>
      </c>
      <c r="E37" s="262">
        <v>99.4</v>
      </c>
      <c r="F37" s="267">
        <v>0.1</v>
      </c>
      <c r="G37" s="264">
        <v>99.5</v>
      </c>
      <c r="H37" s="267">
        <v>0.4</v>
      </c>
      <c r="I37" s="268">
        <v>0.1</v>
      </c>
      <c r="J37" s="266">
        <v>-0.1</v>
      </c>
      <c r="K37" s="268">
        <v>0</v>
      </c>
      <c r="L37" s="237"/>
    </row>
    <row r="38" spans="1:12" ht="13.5">
      <c r="A38" s="413" t="s">
        <v>217</v>
      </c>
      <c r="B38" s="414"/>
      <c r="C38" s="262">
        <v>100</v>
      </c>
      <c r="D38" s="266">
        <v>0.3</v>
      </c>
      <c r="E38" s="262">
        <v>100</v>
      </c>
      <c r="F38" s="267">
        <v>0.6</v>
      </c>
      <c r="G38" s="264">
        <v>100</v>
      </c>
      <c r="H38" s="267">
        <v>0.5</v>
      </c>
      <c r="I38" s="268">
        <v>0.1</v>
      </c>
      <c r="J38" s="266">
        <v>-0.1</v>
      </c>
      <c r="K38" s="268">
        <v>1.2</v>
      </c>
      <c r="L38" s="237"/>
    </row>
    <row r="39" spans="1:12" ht="13.5">
      <c r="A39" s="415" t="s">
        <v>218</v>
      </c>
      <c r="B39" s="416"/>
      <c r="C39" s="301">
        <v>100.3</v>
      </c>
      <c r="D39" s="302">
        <v>0.3</v>
      </c>
      <c r="E39" s="301">
        <v>100.6</v>
      </c>
      <c r="F39" s="303">
        <v>0.6</v>
      </c>
      <c r="G39" s="304">
        <v>99.8</v>
      </c>
      <c r="H39" s="303">
        <v>-0.2</v>
      </c>
      <c r="I39" s="305">
        <v>0.6</v>
      </c>
      <c r="J39" s="302">
        <v>0.7</v>
      </c>
      <c r="K39" s="305">
        <v>0.7</v>
      </c>
      <c r="L39" s="237"/>
    </row>
    <row r="40" spans="1:12" ht="13.5">
      <c r="A40" s="417" t="s">
        <v>219</v>
      </c>
      <c r="B40" s="418"/>
      <c r="C40" s="262">
        <v>100.8</v>
      </c>
      <c r="D40" s="266">
        <v>0.5</v>
      </c>
      <c r="E40" s="262">
        <v>101</v>
      </c>
      <c r="F40" s="267">
        <v>0.4</v>
      </c>
      <c r="G40" s="264">
        <v>100.8</v>
      </c>
      <c r="H40" s="267">
        <v>1</v>
      </c>
      <c r="I40" s="268">
        <v>0.9</v>
      </c>
      <c r="J40" s="266">
        <v>1</v>
      </c>
      <c r="K40" s="268">
        <v>1.3</v>
      </c>
      <c r="L40" s="237"/>
    </row>
    <row r="41" spans="1:12" ht="13.5">
      <c r="A41" s="413" t="s">
        <v>220</v>
      </c>
      <c r="B41" s="414"/>
      <c r="C41" s="262">
        <v>101.6</v>
      </c>
      <c r="D41" s="266">
        <v>0.8</v>
      </c>
      <c r="E41" s="262">
        <v>102</v>
      </c>
      <c r="F41" s="267">
        <v>1</v>
      </c>
      <c r="G41" s="264">
        <v>102.2</v>
      </c>
      <c r="H41" s="267">
        <v>1.4</v>
      </c>
      <c r="I41" s="268">
        <v>1.3</v>
      </c>
      <c r="J41" s="266">
        <v>2.8</v>
      </c>
      <c r="K41" s="268">
        <v>-1.4</v>
      </c>
      <c r="L41" s="237"/>
    </row>
    <row r="42" spans="1:12" ht="13.5">
      <c r="A42" s="419" t="s">
        <v>221</v>
      </c>
      <c r="B42" s="420"/>
      <c r="C42" s="274">
        <v>101.5</v>
      </c>
      <c r="D42" s="275">
        <v>-0.1</v>
      </c>
      <c r="E42" s="274">
        <v>102.6</v>
      </c>
      <c r="F42" s="276">
        <v>0.6</v>
      </c>
      <c r="G42" s="277">
        <v>102.2</v>
      </c>
      <c r="H42" s="276">
        <v>0</v>
      </c>
      <c r="I42" s="278">
        <v>0.7</v>
      </c>
      <c r="J42" s="275">
        <v>-0.8</v>
      </c>
      <c r="K42" s="278">
        <v>0.2</v>
      </c>
      <c r="L42" s="237"/>
    </row>
    <row r="43" spans="1:12" ht="13.5">
      <c r="A43" s="421" t="s">
        <v>222</v>
      </c>
      <c r="B43" s="422"/>
      <c r="C43" s="283">
        <v>100.3</v>
      </c>
      <c r="D43" s="297">
        <v>-0.5</v>
      </c>
      <c r="E43" s="283">
        <v>101.9</v>
      </c>
      <c r="F43" s="297">
        <v>0.5</v>
      </c>
      <c r="G43" s="260">
        <v>99.6</v>
      </c>
      <c r="H43" s="267">
        <v>0.2</v>
      </c>
      <c r="I43" s="298">
        <v>0.5</v>
      </c>
      <c r="J43" s="298">
        <v>-1.3</v>
      </c>
      <c r="K43" s="298">
        <v>-0.3</v>
      </c>
      <c r="L43" s="237"/>
    </row>
    <row r="44" spans="1:12" ht="13.5">
      <c r="A44" s="413" t="s">
        <v>223</v>
      </c>
      <c r="B44" s="414"/>
      <c r="C44" s="283">
        <v>101.8</v>
      </c>
      <c r="D44" s="299">
        <v>-0.3</v>
      </c>
      <c r="E44" s="283">
        <v>102.5</v>
      </c>
      <c r="F44" s="299">
        <v>0.5</v>
      </c>
      <c r="G44" s="260">
        <v>102.6</v>
      </c>
      <c r="H44" s="267">
        <v>-1</v>
      </c>
      <c r="I44" s="300">
        <v>0.7</v>
      </c>
      <c r="J44" s="300">
        <v>-0.6</v>
      </c>
      <c r="K44" s="300">
        <v>-0.7</v>
      </c>
      <c r="L44" s="237"/>
    </row>
    <row r="45" spans="1:12" ht="13.5">
      <c r="A45" s="413" t="s">
        <v>224</v>
      </c>
      <c r="B45" s="414"/>
      <c r="C45" s="283">
        <v>101.9</v>
      </c>
      <c r="D45" s="299">
        <v>0.2</v>
      </c>
      <c r="E45" s="283">
        <v>102.7</v>
      </c>
      <c r="F45" s="299">
        <v>0.6</v>
      </c>
      <c r="G45" s="260">
        <v>103.2</v>
      </c>
      <c r="H45" s="267">
        <v>0.7</v>
      </c>
      <c r="I45" s="300">
        <v>0.9</v>
      </c>
      <c r="J45" s="300">
        <v>-1</v>
      </c>
      <c r="K45" s="300">
        <v>0.9</v>
      </c>
      <c r="L45" s="237"/>
    </row>
    <row r="46" spans="1:12" ht="13.5">
      <c r="A46" s="423" t="s">
        <v>225</v>
      </c>
      <c r="B46" s="424"/>
      <c r="C46" s="306">
        <v>102.1</v>
      </c>
      <c r="D46" s="307">
        <v>0.2</v>
      </c>
      <c r="E46" s="306">
        <v>103.1</v>
      </c>
      <c r="F46" s="308">
        <v>0.5</v>
      </c>
      <c r="G46" s="309">
        <v>103.4</v>
      </c>
      <c r="H46" s="308">
        <v>0.3</v>
      </c>
      <c r="I46" s="310">
        <v>0.8</v>
      </c>
      <c r="J46" s="307">
        <v>-0.4</v>
      </c>
      <c r="K46" s="310">
        <v>0.8</v>
      </c>
      <c r="L46" s="237"/>
    </row>
    <row r="47" spans="1:11" ht="13.5" customHeight="1">
      <c r="A47" s="111" t="s">
        <v>111</v>
      </c>
      <c r="B47" s="239"/>
      <c r="C47" s="239"/>
      <c r="D47" s="239"/>
      <c r="E47" s="239"/>
      <c r="F47" s="239"/>
      <c r="G47" s="239"/>
      <c r="H47" s="239"/>
      <c r="I47" s="239"/>
      <c r="J47" s="239"/>
      <c r="K47" s="239"/>
    </row>
    <row r="48" spans="1:11" ht="13.5">
      <c r="A48" s="111" t="s">
        <v>172</v>
      </c>
      <c r="B48" s="237"/>
      <c r="C48" s="237"/>
      <c r="D48" s="237"/>
      <c r="E48" s="237"/>
      <c r="F48" s="237"/>
      <c r="G48" s="237"/>
      <c r="H48" s="237"/>
      <c r="I48" s="237"/>
      <c r="J48" s="237"/>
      <c r="K48" s="237"/>
    </row>
    <row r="49" ht="13.5">
      <c r="A49" s="111" t="s">
        <v>113</v>
      </c>
    </row>
  </sheetData>
  <sheetProtection/>
  <mergeCells count="41">
    <mergeCell ref="A42:B42"/>
    <mergeCell ref="A43:B43"/>
    <mergeCell ref="A44:B44"/>
    <mergeCell ref="A45:B45"/>
    <mergeCell ref="A46:B46"/>
    <mergeCell ref="A36:B36"/>
    <mergeCell ref="A37:B37"/>
    <mergeCell ref="A38:B38"/>
    <mergeCell ref="A39:B39"/>
    <mergeCell ref="A40:B40"/>
    <mergeCell ref="A41:B41"/>
    <mergeCell ref="A29:B29"/>
    <mergeCell ref="A30:B30"/>
    <mergeCell ref="A31:B31"/>
    <mergeCell ref="A32:B32"/>
    <mergeCell ref="A33:B33"/>
    <mergeCell ref="A35:B35"/>
    <mergeCell ref="A23:B23"/>
    <mergeCell ref="A24:B24"/>
    <mergeCell ref="A25:B25"/>
    <mergeCell ref="A26:B26"/>
    <mergeCell ref="A27:B27"/>
    <mergeCell ref="A28:B28"/>
    <mergeCell ref="A16:B16"/>
    <mergeCell ref="A17:B17"/>
    <mergeCell ref="A18:B18"/>
    <mergeCell ref="A19:B19"/>
    <mergeCell ref="A20:B20"/>
    <mergeCell ref="A22:B22"/>
    <mergeCell ref="A10:B10"/>
    <mergeCell ref="A11:B11"/>
    <mergeCell ref="A12:B12"/>
    <mergeCell ref="A13:B13"/>
    <mergeCell ref="A14:B14"/>
    <mergeCell ref="A15:B15"/>
    <mergeCell ref="A1:K1"/>
    <mergeCell ref="A4:B6"/>
    <mergeCell ref="J4:J5"/>
    <mergeCell ref="K4:K5"/>
    <mergeCell ref="E5:F5"/>
    <mergeCell ref="A9:B9"/>
  </mergeCells>
  <conditionalFormatting sqref="A35:K40 A9:K14 A22:K25 C26:K28 A26:B27 A16:K16 A15 C15:K15 A29:B29 A28 A42:K42 A41 C41:K41">
    <cfRule type="expression" priority="1" dxfId="12">
      <formula>"mod(lookup(2,left($A9,column($1:$1))*1)-3,5)=0"</formula>
    </cfRule>
  </conditionalFormatting>
  <conditionalFormatting sqref="C18:K19 A18:A19">
    <cfRule type="expression" priority="2" dxfId="12" stopIfTrue="1">
      <formula>OR(RIGHT(賃金指数!#REF!,2)="６月",RIGHT(賃金指数!#REF!,3)="12月")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A1" sqref="A1:K1"/>
    </sheetView>
  </sheetViews>
  <sheetFormatPr defaultColWidth="8.796875" defaultRowHeight="14.25"/>
  <cols>
    <col min="1" max="1" width="7.19921875" style="226" customWidth="1"/>
    <col min="2" max="2" width="18.8984375" style="226" customWidth="1"/>
    <col min="3" max="11" width="8.3984375" style="226" customWidth="1"/>
    <col min="12" max="16384" width="9" style="226" customWidth="1"/>
  </cols>
  <sheetData>
    <row r="1" spans="1:11" ht="18.75" customHeight="1">
      <c r="A1" s="400" t="s">
        <v>173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1:11" ht="18.75" customHeight="1">
      <c r="A2" s="227"/>
      <c r="B2" s="227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" customHeight="1">
      <c r="A3" s="229" t="s">
        <v>159</v>
      </c>
      <c r="B3" s="229"/>
      <c r="C3" s="230"/>
      <c r="D3" s="230"/>
      <c r="E3" s="230"/>
      <c r="F3" s="230"/>
      <c r="G3" s="230"/>
      <c r="H3" s="230"/>
      <c r="I3" s="230"/>
      <c r="J3" s="230"/>
      <c r="K3" s="231" t="s">
        <v>174</v>
      </c>
    </row>
    <row r="4" spans="1:12" ht="13.5">
      <c r="A4" s="401" t="s">
        <v>161</v>
      </c>
      <c r="B4" s="402"/>
      <c r="C4" s="232" t="s">
        <v>162</v>
      </c>
      <c r="D4" s="233"/>
      <c r="E4" s="233"/>
      <c r="F4" s="234"/>
      <c r="G4" s="233"/>
      <c r="H4" s="235"/>
      <c r="I4" s="236" t="s">
        <v>175</v>
      </c>
      <c r="J4" s="407" t="s">
        <v>164</v>
      </c>
      <c r="K4" s="409" t="s">
        <v>165</v>
      </c>
      <c r="L4" s="237"/>
    </row>
    <row r="5" spans="1:12" ht="13.5">
      <c r="A5" s="403"/>
      <c r="B5" s="404"/>
      <c r="C5" s="238"/>
      <c r="D5" s="239"/>
      <c r="E5" s="411" t="s">
        <v>166</v>
      </c>
      <c r="F5" s="412"/>
      <c r="G5" s="240" t="s">
        <v>110</v>
      </c>
      <c r="H5" s="235"/>
      <c r="I5" s="241"/>
      <c r="J5" s="408"/>
      <c r="K5" s="410"/>
      <c r="L5" s="237"/>
    </row>
    <row r="6" spans="1:12" ht="13.5">
      <c r="A6" s="405"/>
      <c r="B6" s="406"/>
      <c r="C6" s="242"/>
      <c r="D6" s="243" t="s">
        <v>176</v>
      </c>
      <c r="E6" s="244"/>
      <c r="F6" s="245" t="s">
        <v>177</v>
      </c>
      <c r="G6" s="244"/>
      <c r="H6" s="245" t="s">
        <v>84</v>
      </c>
      <c r="I6" s="246" t="s">
        <v>84</v>
      </c>
      <c r="J6" s="247" t="s">
        <v>177</v>
      </c>
      <c r="K6" s="246" t="s">
        <v>84</v>
      </c>
      <c r="L6" s="237"/>
    </row>
    <row r="7" spans="1:12" ht="13.5">
      <c r="A7" s="248"/>
      <c r="B7" s="249"/>
      <c r="C7" s="250"/>
      <c r="D7" s="251" t="s">
        <v>87</v>
      </c>
      <c r="E7" s="252"/>
      <c r="F7" s="253" t="s">
        <v>87</v>
      </c>
      <c r="G7" s="254"/>
      <c r="H7" s="253" t="s">
        <v>87</v>
      </c>
      <c r="I7" s="255" t="s">
        <v>87</v>
      </c>
      <c r="J7" s="251" t="s">
        <v>87</v>
      </c>
      <c r="K7" s="255" t="s">
        <v>87</v>
      </c>
      <c r="L7" s="237"/>
    </row>
    <row r="8" spans="1:12" ht="13.5">
      <c r="A8" s="256" t="s">
        <v>178</v>
      </c>
      <c r="B8" s="256"/>
      <c r="C8" s="234"/>
      <c r="D8" s="257"/>
      <c r="E8" s="238"/>
      <c r="F8" s="258"/>
      <c r="G8" s="259"/>
      <c r="H8" s="258"/>
      <c r="I8" s="241"/>
      <c r="J8" s="239"/>
      <c r="K8" s="241"/>
      <c r="L8" s="237"/>
    </row>
    <row r="9" spans="1:12" ht="13.5">
      <c r="A9" s="413" t="s">
        <v>214</v>
      </c>
      <c r="B9" s="414"/>
      <c r="C9" s="260">
        <v>101.8</v>
      </c>
      <c r="D9" s="261" t="s">
        <v>169</v>
      </c>
      <c r="E9" s="262">
        <v>100.3</v>
      </c>
      <c r="F9" s="263" t="s">
        <v>169</v>
      </c>
      <c r="G9" s="264">
        <v>103.2</v>
      </c>
      <c r="H9" s="263" t="s">
        <v>169</v>
      </c>
      <c r="I9" s="265" t="s">
        <v>169</v>
      </c>
      <c r="J9" s="261" t="s">
        <v>169</v>
      </c>
      <c r="K9" s="265" t="s">
        <v>169</v>
      </c>
      <c r="L9" s="237"/>
    </row>
    <row r="10" spans="1:12" ht="13.5">
      <c r="A10" s="413" t="s">
        <v>215</v>
      </c>
      <c r="B10" s="414"/>
      <c r="C10" s="260">
        <v>100.7</v>
      </c>
      <c r="D10" s="266">
        <v>-1.1</v>
      </c>
      <c r="E10" s="262">
        <v>99.8</v>
      </c>
      <c r="F10" s="267">
        <v>-0.5</v>
      </c>
      <c r="G10" s="264">
        <v>102</v>
      </c>
      <c r="H10" s="267">
        <v>-1.2</v>
      </c>
      <c r="I10" s="268">
        <v>-0.8</v>
      </c>
      <c r="J10" s="266">
        <v>-0.6</v>
      </c>
      <c r="K10" s="268">
        <v>-1.6</v>
      </c>
      <c r="L10" s="237"/>
    </row>
    <row r="11" spans="1:12" ht="13.5">
      <c r="A11" s="413" t="s">
        <v>216</v>
      </c>
      <c r="B11" s="414"/>
      <c r="C11" s="262">
        <v>100.4</v>
      </c>
      <c r="D11" s="266">
        <v>-0.3</v>
      </c>
      <c r="E11" s="262">
        <v>99.9</v>
      </c>
      <c r="F11" s="267">
        <v>0.1</v>
      </c>
      <c r="G11" s="264">
        <v>101</v>
      </c>
      <c r="H11" s="267">
        <v>-0.9</v>
      </c>
      <c r="I11" s="268">
        <v>0.4</v>
      </c>
      <c r="J11" s="266">
        <v>-0.6</v>
      </c>
      <c r="K11" s="268">
        <v>-0.2</v>
      </c>
      <c r="L11" s="237"/>
    </row>
    <row r="12" spans="1:12" ht="13.5">
      <c r="A12" s="413" t="s">
        <v>217</v>
      </c>
      <c r="B12" s="414"/>
      <c r="C12" s="262">
        <v>100</v>
      </c>
      <c r="D12" s="266">
        <v>-0.3</v>
      </c>
      <c r="E12" s="262">
        <v>100</v>
      </c>
      <c r="F12" s="267">
        <v>0.1</v>
      </c>
      <c r="G12" s="264">
        <v>100</v>
      </c>
      <c r="H12" s="267">
        <v>-1</v>
      </c>
      <c r="I12" s="268">
        <v>0.3</v>
      </c>
      <c r="J12" s="266">
        <v>-0.3</v>
      </c>
      <c r="K12" s="268">
        <v>0.1</v>
      </c>
      <c r="L12" s="237"/>
    </row>
    <row r="13" spans="1:12" ht="13.5">
      <c r="A13" s="415" t="s">
        <v>218</v>
      </c>
      <c r="B13" s="416"/>
      <c r="C13" s="262">
        <v>99.5</v>
      </c>
      <c r="D13" s="266">
        <v>-0.6</v>
      </c>
      <c r="E13" s="262">
        <v>99.9</v>
      </c>
      <c r="F13" s="267">
        <v>-0.1</v>
      </c>
      <c r="G13" s="264">
        <v>98.3</v>
      </c>
      <c r="H13" s="267">
        <v>-1.7</v>
      </c>
      <c r="I13" s="268">
        <v>-0.3</v>
      </c>
      <c r="J13" s="266">
        <v>-0.3</v>
      </c>
      <c r="K13" s="268">
        <v>0</v>
      </c>
      <c r="L13" s="237"/>
    </row>
    <row r="14" spans="1:12" ht="13.5">
      <c r="A14" s="417" t="s">
        <v>219</v>
      </c>
      <c r="B14" s="418"/>
      <c r="C14" s="269">
        <v>99.3</v>
      </c>
      <c r="D14" s="270">
        <v>-0.2</v>
      </c>
      <c r="E14" s="269">
        <v>99.9</v>
      </c>
      <c r="F14" s="271">
        <v>0</v>
      </c>
      <c r="G14" s="272">
        <v>96.9</v>
      </c>
      <c r="H14" s="271">
        <v>-1.4</v>
      </c>
      <c r="I14" s="273">
        <v>0.4</v>
      </c>
      <c r="J14" s="270">
        <v>-0.8</v>
      </c>
      <c r="K14" s="273">
        <v>0</v>
      </c>
      <c r="L14" s="237"/>
    </row>
    <row r="15" spans="1:12" ht="13.5">
      <c r="A15" s="413" t="s">
        <v>220</v>
      </c>
      <c r="B15" s="414"/>
      <c r="C15" s="262">
        <v>98.5</v>
      </c>
      <c r="D15" s="266">
        <v>-0.8</v>
      </c>
      <c r="E15" s="262">
        <v>99.3</v>
      </c>
      <c r="F15" s="267">
        <v>-0.6</v>
      </c>
      <c r="G15" s="264">
        <v>96</v>
      </c>
      <c r="H15" s="267">
        <v>-0.9</v>
      </c>
      <c r="I15" s="268">
        <v>0</v>
      </c>
      <c r="J15" s="266">
        <v>-0.6</v>
      </c>
      <c r="K15" s="268">
        <v>-0.4</v>
      </c>
      <c r="L15" s="237"/>
    </row>
    <row r="16" spans="1:12" ht="13.5">
      <c r="A16" s="419" t="s">
        <v>221</v>
      </c>
      <c r="B16" s="420"/>
      <c r="C16" s="274">
        <v>96.3</v>
      </c>
      <c r="D16" s="275">
        <v>-2.2</v>
      </c>
      <c r="E16" s="274">
        <v>97.6</v>
      </c>
      <c r="F16" s="276">
        <v>-1.7</v>
      </c>
      <c r="G16" s="277">
        <v>93.5</v>
      </c>
      <c r="H16" s="276">
        <v>-2.6</v>
      </c>
      <c r="I16" s="278">
        <v>-2.3</v>
      </c>
      <c r="J16" s="275">
        <v>-1.9</v>
      </c>
      <c r="K16" s="278">
        <v>-2.3</v>
      </c>
      <c r="L16" s="237"/>
    </row>
    <row r="17" spans="1:12" ht="13.5">
      <c r="A17" s="421" t="s">
        <v>222</v>
      </c>
      <c r="B17" s="422"/>
      <c r="C17" s="279">
        <v>93.9</v>
      </c>
      <c r="D17" s="280">
        <v>-2.1</v>
      </c>
      <c r="E17" s="281">
        <v>95.3</v>
      </c>
      <c r="F17" s="282">
        <v>-1.2</v>
      </c>
      <c r="G17" s="283">
        <v>91.8</v>
      </c>
      <c r="H17" s="284">
        <v>-2.3</v>
      </c>
      <c r="I17" s="285">
        <v>-1.7</v>
      </c>
      <c r="J17" s="285">
        <v>-1.8</v>
      </c>
      <c r="K17" s="285">
        <v>-2.5</v>
      </c>
      <c r="L17" s="237"/>
    </row>
    <row r="18" spans="1:12" ht="13.5">
      <c r="A18" s="413" t="s">
        <v>223</v>
      </c>
      <c r="B18" s="414"/>
      <c r="C18" s="279">
        <v>97.1</v>
      </c>
      <c r="D18" s="280">
        <v>-3.1</v>
      </c>
      <c r="E18" s="281">
        <v>98.2</v>
      </c>
      <c r="F18" s="282">
        <v>-2.7</v>
      </c>
      <c r="G18" s="283">
        <v>94.4</v>
      </c>
      <c r="H18" s="284">
        <v>-3.2</v>
      </c>
      <c r="I18" s="286">
        <v>-3</v>
      </c>
      <c r="J18" s="286">
        <v>-2.7</v>
      </c>
      <c r="K18" s="286">
        <v>-3.6</v>
      </c>
      <c r="L18" s="237"/>
    </row>
    <row r="19" spans="1:12" ht="13.5">
      <c r="A19" s="413" t="s">
        <v>224</v>
      </c>
      <c r="B19" s="414"/>
      <c r="C19" s="279">
        <v>96.5</v>
      </c>
      <c r="D19" s="280">
        <v>-1.4</v>
      </c>
      <c r="E19" s="281">
        <v>97.7</v>
      </c>
      <c r="F19" s="282">
        <v>-0.9</v>
      </c>
      <c r="G19" s="283">
        <v>94</v>
      </c>
      <c r="H19" s="284">
        <v>-2.2</v>
      </c>
      <c r="I19" s="286">
        <v>-1.3</v>
      </c>
      <c r="J19" s="286">
        <v>-1.3</v>
      </c>
      <c r="K19" s="286">
        <v>-1.1</v>
      </c>
      <c r="L19" s="237"/>
    </row>
    <row r="20" spans="1:12" ht="13.5">
      <c r="A20" s="423" t="s">
        <v>225</v>
      </c>
      <c r="B20" s="424"/>
      <c r="C20" s="262">
        <v>97.6</v>
      </c>
      <c r="D20" s="266">
        <v>-2.2</v>
      </c>
      <c r="E20" s="262">
        <v>99.3</v>
      </c>
      <c r="F20" s="267">
        <v>-1.8</v>
      </c>
      <c r="G20" s="264">
        <v>93.7</v>
      </c>
      <c r="H20" s="267">
        <v>-2.7</v>
      </c>
      <c r="I20" s="268">
        <v>-3.1</v>
      </c>
      <c r="J20" s="266">
        <v>-1.6</v>
      </c>
      <c r="K20" s="268">
        <v>-2</v>
      </c>
      <c r="L20" s="237"/>
    </row>
    <row r="21" spans="1:16" ht="13.5">
      <c r="A21" s="287" t="s">
        <v>179</v>
      </c>
      <c r="B21" s="287"/>
      <c r="C21" s="288"/>
      <c r="D21" s="289"/>
      <c r="E21" s="290"/>
      <c r="F21" s="291"/>
      <c r="G21" s="292"/>
      <c r="H21" s="291"/>
      <c r="I21" s="293"/>
      <c r="J21" s="294"/>
      <c r="K21" s="293"/>
      <c r="L21" s="237"/>
      <c r="N21" s="295"/>
      <c r="O21" s="295"/>
      <c r="P21" s="295"/>
    </row>
    <row r="22" spans="1:12" ht="13.5">
      <c r="A22" s="417" t="s">
        <v>214</v>
      </c>
      <c r="B22" s="418"/>
      <c r="C22" s="269">
        <v>102.4</v>
      </c>
      <c r="D22" s="296" t="s">
        <v>169</v>
      </c>
      <c r="E22" s="262">
        <v>101.1</v>
      </c>
      <c r="F22" s="263" t="s">
        <v>169</v>
      </c>
      <c r="G22" s="264">
        <v>103.4</v>
      </c>
      <c r="H22" s="263" t="s">
        <v>169</v>
      </c>
      <c r="I22" s="265" t="s">
        <v>169</v>
      </c>
      <c r="J22" s="261" t="s">
        <v>169</v>
      </c>
      <c r="K22" s="265" t="s">
        <v>169</v>
      </c>
      <c r="L22" s="237"/>
    </row>
    <row r="23" spans="1:12" ht="13.5">
      <c r="A23" s="413" t="s">
        <v>215</v>
      </c>
      <c r="B23" s="414"/>
      <c r="C23" s="262">
        <v>101</v>
      </c>
      <c r="D23" s="266">
        <v>-1.4</v>
      </c>
      <c r="E23" s="262">
        <v>100.3</v>
      </c>
      <c r="F23" s="267">
        <v>-0.8</v>
      </c>
      <c r="G23" s="264">
        <v>101.9</v>
      </c>
      <c r="H23" s="267">
        <v>-1.4</v>
      </c>
      <c r="I23" s="268">
        <v>-1.2</v>
      </c>
      <c r="J23" s="266">
        <v>-1</v>
      </c>
      <c r="K23" s="268">
        <v>-1.7</v>
      </c>
      <c r="L23" s="237"/>
    </row>
    <row r="24" spans="1:12" ht="13.5">
      <c r="A24" s="413" t="s">
        <v>216</v>
      </c>
      <c r="B24" s="414"/>
      <c r="C24" s="262">
        <v>100.3</v>
      </c>
      <c r="D24" s="266">
        <v>-0.7</v>
      </c>
      <c r="E24" s="262">
        <v>100</v>
      </c>
      <c r="F24" s="267">
        <v>-0.3</v>
      </c>
      <c r="G24" s="264">
        <v>100.9</v>
      </c>
      <c r="H24" s="267">
        <v>-1.1</v>
      </c>
      <c r="I24" s="268">
        <v>-0.1</v>
      </c>
      <c r="J24" s="266">
        <v>-0.8</v>
      </c>
      <c r="K24" s="268">
        <v>-0.3</v>
      </c>
      <c r="L24" s="237"/>
    </row>
    <row r="25" spans="1:12" ht="13.5">
      <c r="A25" s="413" t="s">
        <v>217</v>
      </c>
      <c r="B25" s="414"/>
      <c r="C25" s="262">
        <v>100</v>
      </c>
      <c r="D25" s="266">
        <v>-0.3</v>
      </c>
      <c r="E25" s="262">
        <v>100</v>
      </c>
      <c r="F25" s="267">
        <v>0</v>
      </c>
      <c r="G25" s="264">
        <v>100</v>
      </c>
      <c r="H25" s="267">
        <v>-0.8</v>
      </c>
      <c r="I25" s="268">
        <v>0.2</v>
      </c>
      <c r="J25" s="266">
        <v>-0.2</v>
      </c>
      <c r="K25" s="268">
        <v>0.2</v>
      </c>
      <c r="L25" s="237"/>
    </row>
    <row r="26" spans="1:12" ht="13.5">
      <c r="A26" s="415" t="s">
        <v>218</v>
      </c>
      <c r="B26" s="416"/>
      <c r="C26" s="262">
        <v>99.6</v>
      </c>
      <c r="D26" s="266">
        <v>-0.4</v>
      </c>
      <c r="E26" s="262">
        <v>100</v>
      </c>
      <c r="F26" s="267">
        <v>0</v>
      </c>
      <c r="G26" s="264">
        <v>98.4</v>
      </c>
      <c r="H26" s="267">
        <v>-1.7</v>
      </c>
      <c r="I26" s="268">
        <v>0</v>
      </c>
      <c r="J26" s="266">
        <v>-0.5</v>
      </c>
      <c r="K26" s="268">
        <v>0</v>
      </c>
      <c r="L26" s="237"/>
    </row>
    <row r="27" spans="1:12" ht="13.5">
      <c r="A27" s="417" t="s">
        <v>219</v>
      </c>
      <c r="B27" s="418"/>
      <c r="C27" s="269">
        <v>99.2</v>
      </c>
      <c r="D27" s="270">
        <v>-0.4</v>
      </c>
      <c r="E27" s="269">
        <v>99.9</v>
      </c>
      <c r="F27" s="271">
        <v>-0.1</v>
      </c>
      <c r="G27" s="272">
        <v>97.1</v>
      </c>
      <c r="H27" s="271">
        <v>-1.3</v>
      </c>
      <c r="I27" s="273">
        <v>0.2</v>
      </c>
      <c r="J27" s="270">
        <v>-0.7</v>
      </c>
      <c r="K27" s="273">
        <v>-0.1</v>
      </c>
      <c r="L27" s="237"/>
    </row>
    <row r="28" spans="1:12" ht="13.5">
      <c r="A28" s="413" t="s">
        <v>220</v>
      </c>
      <c r="B28" s="414"/>
      <c r="C28" s="262">
        <v>98.4</v>
      </c>
      <c r="D28" s="266">
        <v>-0.8</v>
      </c>
      <c r="E28" s="262">
        <v>99.3</v>
      </c>
      <c r="F28" s="267">
        <v>-0.6</v>
      </c>
      <c r="G28" s="264">
        <v>96.1</v>
      </c>
      <c r="H28" s="267">
        <v>-1</v>
      </c>
      <c r="I28" s="268">
        <v>-0.2</v>
      </c>
      <c r="J28" s="266">
        <v>-0.8</v>
      </c>
      <c r="K28" s="268">
        <v>-0.4</v>
      </c>
      <c r="L28" s="237"/>
    </row>
    <row r="29" spans="1:12" ht="13.5">
      <c r="A29" s="419" t="s">
        <v>221</v>
      </c>
      <c r="B29" s="420"/>
      <c r="C29" s="274">
        <v>96.2</v>
      </c>
      <c r="D29" s="275">
        <v>-2.2</v>
      </c>
      <c r="E29" s="274">
        <v>97.6</v>
      </c>
      <c r="F29" s="276">
        <v>-1.7</v>
      </c>
      <c r="G29" s="277">
        <v>93.6</v>
      </c>
      <c r="H29" s="276">
        <v>-2.6</v>
      </c>
      <c r="I29" s="278">
        <v>-1.6</v>
      </c>
      <c r="J29" s="275">
        <v>-2</v>
      </c>
      <c r="K29" s="278">
        <v>-2.4</v>
      </c>
      <c r="L29" s="237"/>
    </row>
    <row r="30" spans="1:12" ht="13.5">
      <c r="A30" s="421" t="s">
        <v>222</v>
      </c>
      <c r="B30" s="422"/>
      <c r="C30" s="283">
        <v>93.7</v>
      </c>
      <c r="D30" s="297">
        <v>-2</v>
      </c>
      <c r="E30" s="283">
        <v>95.1</v>
      </c>
      <c r="F30" s="297">
        <v>-1.2</v>
      </c>
      <c r="G30" s="283">
        <v>91.9</v>
      </c>
      <c r="H30" s="297">
        <v>-2.3</v>
      </c>
      <c r="I30" s="298">
        <v>-1.2</v>
      </c>
      <c r="J30" s="298">
        <v>-2</v>
      </c>
      <c r="K30" s="298">
        <v>-2.5</v>
      </c>
      <c r="L30" s="237"/>
    </row>
    <row r="31" spans="1:12" ht="13.5">
      <c r="A31" s="413" t="s">
        <v>223</v>
      </c>
      <c r="B31" s="414"/>
      <c r="C31" s="283">
        <v>97</v>
      </c>
      <c r="D31" s="299">
        <v>-3.3</v>
      </c>
      <c r="E31" s="283">
        <v>98.2</v>
      </c>
      <c r="F31" s="299">
        <v>-2.8</v>
      </c>
      <c r="G31" s="283">
        <v>94.6</v>
      </c>
      <c r="H31" s="299">
        <v>-3.2</v>
      </c>
      <c r="I31" s="300">
        <v>-2.6</v>
      </c>
      <c r="J31" s="300">
        <v>-2.8</v>
      </c>
      <c r="K31" s="300">
        <v>-3.7</v>
      </c>
      <c r="L31" s="237"/>
    </row>
    <row r="32" spans="1:12" ht="13.5">
      <c r="A32" s="413" t="s">
        <v>224</v>
      </c>
      <c r="B32" s="414"/>
      <c r="C32" s="283">
        <v>96.7</v>
      </c>
      <c r="D32" s="299">
        <v>-1.4</v>
      </c>
      <c r="E32" s="283">
        <v>97.9</v>
      </c>
      <c r="F32" s="299">
        <v>-1.1</v>
      </c>
      <c r="G32" s="283">
        <v>94.2</v>
      </c>
      <c r="H32" s="299">
        <v>-2.2</v>
      </c>
      <c r="I32" s="300">
        <v>-0.7</v>
      </c>
      <c r="J32" s="300">
        <v>-1.6</v>
      </c>
      <c r="K32" s="300">
        <v>-1.3</v>
      </c>
      <c r="L32" s="237"/>
    </row>
    <row r="33" spans="1:12" ht="13.5">
      <c r="A33" s="423" t="s">
        <v>225</v>
      </c>
      <c r="B33" s="424"/>
      <c r="C33" s="262">
        <v>97.6</v>
      </c>
      <c r="D33" s="266">
        <v>-2.1</v>
      </c>
      <c r="E33" s="262">
        <v>99.3</v>
      </c>
      <c r="F33" s="267">
        <v>-1.8</v>
      </c>
      <c r="G33" s="264">
        <v>93.8</v>
      </c>
      <c r="H33" s="267">
        <v>-2.8</v>
      </c>
      <c r="I33" s="268">
        <v>-2</v>
      </c>
      <c r="J33" s="266">
        <v>-1.8</v>
      </c>
      <c r="K33" s="268">
        <v>-2</v>
      </c>
      <c r="L33" s="237"/>
    </row>
    <row r="34" spans="1:12" ht="13.5">
      <c r="A34" s="287" t="s">
        <v>180</v>
      </c>
      <c r="B34" s="256"/>
      <c r="C34" s="288"/>
      <c r="D34" s="289"/>
      <c r="E34" s="290"/>
      <c r="F34" s="291"/>
      <c r="G34" s="292"/>
      <c r="H34" s="291"/>
      <c r="I34" s="293"/>
      <c r="J34" s="294"/>
      <c r="K34" s="293"/>
      <c r="L34" s="237"/>
    </row>
    <row r="35" spans="1:12" ht="13.5">
      <c r="A35" s="413" t="s">
        <v>214</v>
      </c>
      <c r="B35" s="414"/>
      <c r="C35" s="260">
        <v>94.7</v>
      </c>
      <c r="D35" s="261" t="s">
        <v>169</v>
      </c>
      <c r="E35" s="262">
        <v>92.6</v>
      </c>
      <c r="F35" s="263" t="s">
        <v>169</v>
      </c>
      <c r="G35" s="264">
        <v>95.6</v>
      </c>
      <c r="H35" s="263" t="s">
        <v>169</v>
      </c>
      <c r="I35" s="265" t="s">
        <v>169</v>
      </c>
      <c r="J35" s="261" t="s">
        <v>169</v>
      </c>
      <c r="K35" s="265" t="s">
        <v>169</v>
      </c>
      <c r="L35" s="237"/>
    </row>
    <row r="36" spans="1:12" ht="13.5">
      <c r="A36" s="413" t="s">
        <v>215</v>
      </c>
      <c r="B36" s="414"/>
      <c r="C36" s="260">
        <v>97.2</v>
      </c>
      <c r="D36" s="266">
        <v>2.6</v>
      </c>
      <c r="E36" s="262">
        <v>95.5</v>
      </c>
      <c r="F36" s="267">
        <v>3</v>
      </c>
      <c r="G36" s="264">
        <v>102.9</v>
      </c>
      <c r="H36" s="267">
        <v>7.5</v>
      </c>
      <c r="I36" s="268">
        <v>2.9</v>
      </c>
      <c r="J36" s="266">
        <v>7.6</v>
      </c>
      <c r="K36" s="268">
        <v>2.8</v>
      </c>
      <c r="L36" s="237"/>
    </row>
    <row r="37" spans="1:12" ht="13.5">
      <c r="A37" s="413" t="s">
        <v>216</v>
      </c>
      <c r="B37" s="414"/>
      <c r="C37" s="262">
        <v>101.1</v>
      </c>
      <c r="D37" s="266">
        <v>4.1</v>
      </c>
      <c r="E37" s="262">
        <v>100.1</v>
      </c>
      <c r="F37" s="267">
        <v>4.8</v>
      </c>
      <c r="G37" s="264">
        <v>105.2</v>
      </c>
      <c r="H37" s="267">
        <v>2.2</v>
      </c>
      <c r="I37" s="268">
        <v>6.4</v>
      </c>
      <c r="J37" s="266">
        <v>3.2</v>
      </c>
      <c r="K37" s="268">
        <v>2.7</v>
      </c>
      <c r="L37" s="237"/>
    </row>
    <row r="38" spans="1:12" ht="13.5">
      <c r="A38" s="413" t="s">
        <v>217</v>
      </c>
      <c r="B38" s="414"/>
      <c r="C38" s="262">
        <v>100</v>
      </c>
      <c r="D38" s="266">
        <v>-1</v>
      </c>
      <c r="E38" s="262">
        <v>100</v>
      </c>
      <c r="F38" s="267">
        <v>-0.1</v>
      </c>
      <c r="G38" s="264">
        <v>100</v>
      </c>
      <c r="H38" s="267">
        <v>-4.9</v>
      </c>
      <c r="I38" s="268">
        <v>0.1</v>
      </c>
      <c r="J38" s="266">
        <v>-0.9</v>
      </c>
      <c r="K38" s="268">
        <v>-2.7</v>
      </c>
      <c r="L38" s="237"/>
    </row>
    <row r="39" spans="1:12" ht="13.5">
      <c r="A39" s="415" t="s">
        <v>218</v>
      </c>
      <c r="B39" s="416"/>
      <c r="C39" s="301">
        <v>98.5</v>
      </c>
      <c r="D39" s="302">
        <v>-1.5</v>
      </c>
      <c r="E39" s="301">
        <v>98.8</v>
      </c>
      <c r="F39" s="303">
        <v>-1.3</v>
      </c>
      <c r="G39" s="304">
        <v>97.1</v>
      </c>
      <c r="H39" s="303">
        <v>-2.9</v>
      </c>
      <c r="I39" s="305">
        <v>-1.7</v>
      </c>
      <c r="J39" s="302">
        <v>2.5</v>
      </c>
      <c r="K39" s="305">
        <v>0.3</v>
      </c>
      <c r="L39" s="237"/>
    </row>
    <row r="40" spans="1:12" ht="13.5">
      <c r="A40" s="417" t="s">
        <v>219</v>
      </c>
      <c r="B40" s="418"/>
      <c r="C40" s="262">
        <v>99.6</v>
      </c>
      <c r="D40" s="266">
        <v>1.1</v>
      </c>
      <c r="E40" s="262">
        <v>100.7</v>
      </c>
      <c r="F40" s="267">
        <v>1.9</v>
      </c>
      <c r="G40" s="264">
        <v>92.3</v>
      </c>
      <c r="H40" s="267">
        <v>-4.9</v>
      </c>
      <c r="I40" s="268">
        <v>3.1</v>
      </c>
      <c r="J40" s="266">
        <v>-0.3</v>
      </c>
      <c r="K40" s="268">
        <v>1.6</v>
      </c>
      <c r="L40" s="237"/>
    </row>
    <row r="41" spans="1:12" ht="13.5">
      <c r="A41" s="413" t="s">
        <v>220</v>
      </c>
      <c r="B41" s="414"/>
      <c r="C41" s="262">
        <v>98.1</v>
      </c>
      <c r="D41" s="266">
        <v>-1.5</v>
      </c>
      <c r="E41" s="262">
        <v>99.5</v>
      </c>
      <c r="F41" s="267">
        <v>-1.2</v>
      </c>
      <c r="G41" s="264">
        <v>90.2</v>
      </c>
      <c r="H41" s="267">
        <v>-2.3</v>
      </c>
      <c r="I41" s="268">
        <v>1.5</v>
      </c>
      <c r="J41" s="266">
        <v>1</v>
      </c>
      <c r="K41" s="268">
        <v>-0.6</v>
      </c>
      <c r="L41" s="237"/>
    </row>
    <row r="42" spans="1:12" ht="13.5">
      <c r="A42" s="419" t="s">
        <v>221</v>
      </c>
      <c r="B42" s="420"/>
      <c r="C42" s="274">
        <v>96.2</v>
      </c>
      <c r="D42" s="275">
        <v>-1.9</v>
      </c>
      <c r="E42" s="274">
        <v>98.3</v>
      </c>
      <c r="F42" s="276">
        <v>-1.2</v>
      </c>
      <c r="G42" s="277">
        <v>88</v>
      </c>
      <c r="H42" s="276">
        <v>-2.4</v>
      </c>
      <c r="I42" s="278">
        <v>-8.6</v>
      </c>
      <c r="J42" s="275">
        <v>0.7</v>
      </c>
      <c r="K42" s="278">
        <v>-0.2</v>
      </c>
      <c r="L42" s="237"/>
    </row>
    <row r="43" spans="1:12" ht="13.5">
      <c r="A43" s="421" t="s">
        <v>222</v>
      </c>
      <c r="B43" s="422"/>
      <c r="C43" s="283">
        <v>96.4</v>
      </c>
      <c r="D43" s="297">
        <v>-2.1</v>
      </c>
      <c r="E43" s="283">
        <v>98.9</v>
      </c>
      <c r="F43" s="297">
        <v>-0.9</v>
      </c>
      <c r="G43" s="260">
        <v>88.5</v>
      </c>
      <c r="H43" s="267">
        <v>-2.5</v>
      </c>
      <c r="I43" s="298">
        <v>-6.3</v>
      </c>
      <c r="J43" s="298">
        <v>0.4</v>
      </c>
      <c r="K43" s="298">
        <v>-2.5</v>
      </c>
      <c r="L43" s="237"/>
    </row>
    <row r="44" spans="1:12" ht="13.5">
      <c r="A44" s="413" t="s">
        <v>223</v>
      </c>
      <c r="B44" s="414"/>
      <c r="C44" s="283">
        <v>97</v>
      </c>
      <c r="D44" s="299">
        <v>-2.4</v>
      </c>
      <c r="E44" s="283">
        <v>99.1</v>
      </c>
      <c r="F44" s="299">
        <v>-1.3</v>
      </c>
      <c r="G44" s="260">
        <v>88.5</v>
      </c>
      <c r="H44" s="267">
        <v>-2.5</v>
      </c>
      <c r="I44" s="300">
        <v>-6.8</v>
      </c>
      <c r="J44" s="300">
        <v>-1.3</v>
      </c>
      <c r="K44" s="300">
        <v>1.3</v>
      </c>
      <c r="L44" s="237"/>
    </row>
    <row r="45" spans="1:12" ht="13.5">
      <c r="A45" s="413" t="s">
        <v>224</v>
      </c>
      <c r="B45" s="414"/>
      <c r="C45" s="283">
        <v>93.7</v>
      </c>
      <c r="D45" s="299">
        <v>-1</v>
      </c>
      <c r="E45" s="283">
        <v>95.6</v>
      </c>
      <c r="F45" s="299">
        <v>0.2</v>
      </c>
      <c r="G45" s="260">
        <v>86.2</v>
      </c>
      <c r="H45" s="267">
        <v>-3.9</v>
      </c>
      <c r="I45" s="300">
        <v>-7.6</v>
      </c>
      <c r="J45" s="300">
        <v>1.3</v>
      </c>
      <c r="K45" s="300">
        <v>1.9</v>
      </c>
      <c r="L45" s="237"/>
    </row>
    <row r="46" spans="1:12" ht="13.5">
      <c r="A46" s="423" t="s">
        <v>225</v>
      </c>
      <c r="B46" s="424"/>
      <c r="C46" s="306">
        <v>97.6</v>
      </c>
      <c r="D46" s="307">
        <v>-2.4</v>
      </c>
      <c r="E46" s="306">
        <v>99.8</v>
      </c>
      <c r="F46" s="308">
        <v>-2.4</v>
      </c>
      <c r="G46" s="309">
        <v>88.5</v>
      </c>
      <c r="H46" s="308">
        <v>-1.3</v>
      </c>
      <c r="I46" s="310">
        <v>-13.3</v>
      </c>
      <c r="J46" s="307">
        <v>2.2</v>
      </c>
      <c r="K46" s="310">
        <v>-1.2</v>
      </c>
      <c r="L46" s="237"/>
    </row>
    <row r="47" spans="1:11" ht="13.5" customHeight="1">
      <c r="A47" s="111" t="s">
        <v>111</v>
      </c>
      <c r="B47" s="239"/>
      <c r="C47" s="239"/>
      <c r="D47" s="239"/>
      <c r="E47" s="239"/>
      <c r="F47" s="239"/>
      <c r="G47" s="239"/>
      <c r="H47" s="239"/>
      <c r="I47" s="239"/>
      <c r="J47" s="239"/>
      <c r="K47" s="239"/>
    </row>
    <row r="48" spans="1:11" ht="13.5">
      <c r="A48" s="111" t="s">
        <v>172</v>
      </c>
      <c r="B48" s="237"/>
      <c r="C48" s="237"/>
      <c r="D48" s="237"/>
      <c r="E48" s="237"/>
      <c r="F48" s="237"/>
      <c r="G48" s="237"/>
      <c r="H48" s="237"/>
      <c r="I48" s="237"/>
      <c r="J48" s="237"/>
      <c r="K48" s="237"/>
    </row>
    <row r="49" ht="13.5">
      <c r="A49" s="111" t="s">
        <v>113</v>
      </c>
    </row>
  </sheetData>
  <sheetProtection/>
  <mergeCells count="41">
    <mergeCell ref="A42:B42"/>
    <mergeCell ref="A43:B43"/>
    <mergeCell ref="A44:B44"/>
    <mergeCell ref="A45:B45"/>
    <mergeCell ref="A46:B46"/>
    <mergeCell ref="A36:B36"/>
    <mergeCell ref="A37:B37"/>
    <mergeCell ref="A38:B38"/>
    <mergeCell ref="A39:B39"/>
    <mergeCell ref="A40:B40"/>
    <mergeCell ref="A41:B41"/>
    <mergeCell ref="A29:B29"/>
    <mergeCell ref="A30:B30"/>
    <mergeCell ref="A31:B31"/>
    <mergeCell ref="A32:B32"/>
    <mergeCell ref="A33:B33"/>
    <mergeCell ref="A35:B35"/>
    <mergeCell ref="A23:B23"/>
    <mergeCell ref="A24:B24"/>
    <mergeCell ref="A25:B25"/>
    <mergeCell ref="A26:B26"/>
    <mergeCell ref="A27:B27"/>
    <mergeCell ref="A28:B28"/>
    <mergeCell ref="A16:B16"/>
    <mergeCell ref="A17:B17"/>
    <mergeCell ref="A18:B18"/>
    <mergeCell ref="A19:B19"/>
    <mergeCell ref="A20:B20"/>
    <mergeCell ref="A22:B22"/>
    <mergeCell ref="A10:B10"/>
    <mergeCell ref="A11:B11"/>
    <mergeCell ref="A12:B12"/>
    <mergeCell ref="A13:B13"/>
    <mergeCell ref="A14:B14"/>
    <mergeCell ref="A15:B15"/>
    <mergeCell ref="A1:K1"/>
    <mergeCell ref="A4:B6"/>
    <mergeCell ref="J4:J5"/>
    <mergeCell ref="K4:K5"/>
    <mergeCell ref="E5:F5"/>
    <mergeCell ref="A9:B9"/>
  </mergeCells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7.19921875" style="226" customWidth="1"/>
    <col min="2" max="2" width="18.8984375" style="226" customWidth="1"/>
    <col min="3" max="11" width="8.3984375" style="226" customWidth="1"/>
    <col min="12" max="16384" width="9" style="226" customWidth="1"/>
  </cols>
  <sheetData>
    <row r="1" spans="1:11" ht="13.5">
      <c r="A1" s="311"/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1" ht="18.75" customHeight="1">
      <c r="A2" s="400" t="s">
        <v>181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</row>
    <row r="4" spans="1:11" ht="12" customHeight="1">
      <c r="A4" s="229" t="s">
        <v>159</v>
      </c>
      <c r="B4" s="229"/>
      <c r="C4" s="230"/>
      <c r="D4" s="230"/>
      <c r="E4" s="230"/>
      <c r="F4" s="230"/>
      <c r="G4" s="229"/>
      <c r="H4" s="230"/>
      <c r="I4" s="230"/>
      <c r="K4" s="231" t="s">
        <v>182</v>
      </c>
    </row>
    <row r="5" spans="1:11" ht="13.5" customHeight="1">
      <c r="A5" s="401" t="s">
        <v>161</v>
      </c>
      <c r="B5" s="402"/>
      <c r="C5" s="312" t="s">
        <v>162</v>
      </c>
      <c r="D5" s="233"/>
      <c r="E5" s="233"/>
      <c r="F5" s="233"/>
      <c r="G5" s="234"/>
      <c r="H5" s="235"/>
      <c r="I5" s="313" t="s">
        <v>175</v>
      </c>
      <c r="J5" s="409" t="s">
        <v>164</v>
      </c>
      <c r="K5" s="409" t="s">
        <v>165</v>
      </c>
    </row>
    <row r="6" spans="1:11" ht="13.5">
      <c r="A6" s="403"/>
      <c r="B6" s="404"/>
      <c r="C6" s="239"/>
      <c r="D6" s="239"/>
      <c r="E6" s="411" t="s">
        <v>166</v>
      </c>
      <c r="F6" s="412"/>
      <c r="G6" s="314" t="s">
        <v>110</v>
      </c>
      <c r="H6" s="235"/>
      <c r="I6" s="238"/>
      <c r="J6" s="410"/>
      <c r="K6" s="410"/>
    </row>
    <row r="7" spans="1:11" ht="13.5">
      <c r="A7" s="405"/>
      <c r="B7" s="406"/>
      <c r="C7" s="315"/>
      <c r="D7" s="245" t="s">
        <v>84</v>
      </c>
      <c r="E7" s="244"/>
      <c r="F7" s="245" t="s">
        <v>83</v>
      </c>
      <c r="G7" s="316"/>
      <c r="H7" s="245" t="s">
        <v>84</v>
      </c>
      <c r="I7" s="317" t="s">
        <v>84</v>
      </c>
      <c r="J7" s="246" t="s">
        <v>84</v>
      </c>
      <c r="K7" s="246" t="s">
        <v>83</v>
      </c>
    </row>
    <row r="8" spans="1:11" ht="13.5">
      <c r="A8" s="252"/>
      <c r="B8" s="318"/>
      <c r="C8" s="252"/>
      <c r="D8" s="253" t="s">
        <v>87</v>
      </c>
      <c r="E8" s="252"/>
      <c r="F8" s="253" t="s">
        <v>87</v>
      </c>
      <c r="G8" s="252"/>
      <c r="H8" s="253" t="s">
        <v>87</v>
      </c>
      <c r="I8" s="319" t="s">
        <v>87</v>
      </c>
      <c r="J8" s="255" t="s">
        <v>87</v>
      </c>
      <c r="K8" s="255" t="s">
        <v>87</v>
      </c>
    </row>
    <row r="9" spans="1:11" ht="13.5">
      <c r="A9" s="413" t="s">
        <v>214</v>
      </c>
      <c r="B9" s="414"/>
      <c r="C9" s="260">
        <v>96.3</v>
      </c>
      <c r="D9" s="261" t="s">
        <v>169</v>
      </c>
      <c r="E9" s="262">
        <v>98.5</v>
      </c>
      <c r="F9" s="263" t="s">
        <v>169</v>
      </c>
      <c r="G9" s="264">
        <v>91.2</v>
      </c>
      <c r="H9" s="263" t="s">
        <v>169</v>
      </c>
      <c r="I9" s="265" t="s">
        <v>169</v>
      </c>
      <c r="J9" s="261" t="s">
        <v>169</v>
      </c>
      <c r="K9" s="265" t="s">
        <v>169</v>
      </c>
    </row>
    <row r="10" spans="1:11" ht="13.5">
      <c r="A10" s="413" t="s">
        <v>215</v>
      </c>
      <c r="B10" s="414"/>
      <c r="C10" s="260">
        <v>96.8</v>
      </c>
      <c r="D10" s="266">
        <v>0.5</v>
      </c>
      <c r="E10" s="262">
        <v>98.2</v>
      </c>
      <c r="F10" s="267">
        <v>-0.3</v>
      </c>
      <c r="G10" s="264">
        <v>93.6</v>
      </c>
      <c r="H10" s="267">
        <v>2.7</v>
      </c>
      <c r="I10" s="268">
        <v>-1.5</v>
      </c>
      <c r="J10" s="266">
        <v>0.1</v>
      </c>
      <c r="K10" s="268">
        <v>5.1</v>
      </c>
    </row>
    <row r="11" spans="1:11" ht="13.5">
      <c r="A11" s="413" t="s">
        <v>216</v>
      </c>
      <c r="B11" s="414"/>
      <c r="C11" s="262">
        <v>98</v>
      </c>
      <c r="D11" s="266">
        <v>1.2</v>
      </c>
      <c r="E11" s="262">
        <v>98.9</v>
      </c>
      <c r="F11" s="267">
        <v>0.8</v>
      </c>
      <c r="G11" s="264">
        <v>95.8</v>
      </c>
      <c r="H11" s="267">
        <v>2.3</v>
      </c>
      <c r="I11" s="268">
        <v>-0.8</v>
      </c>
      <c r="J11" s="266">
        <v>0.7</v>
      </c>
      <c r="K11" s="268">
        <v>4.3</v>
      </c>
    </row>
    <row r="12" spans="1:11" ht="13.5">
      <c r="A12" s="413" t="s">
        <v>217</v>
      </c>
      <c r="B12" s="414"/>
      <c r="C12" s="262">
        <v>100</v>
      </c>
      <c r="D12" s="266">
        <v>2.1</v>
      </c>
      <c r="E12" s="262">
        <v>100</v>
      </c>
      <c r="F12" s="267">
        <v>1</v>
      </c>
      <c r="G12" s="264">
        <v>100</v>
      </c>
      <c r="H12" s="267">
        <v>4.5</v>
      </c>
      <c r="I12" s="268">
        <v>0.4</v>
      </c>
      <c r="J12" s="266">
        <v>1</v>
      </c>
      <c r="K12" s="268">
        <v>3.3</v>
      </c>
    </row>
    <row r="13" spans="1:11" ht="13.5">
      <c r="A13" s="415" t="s">
        <v>218</v>
      </c>
      <c r="B13" s="416"/>
      <c r="C13" s="301">
        <v>102</v>
      </c>
      <c r="D13" s="302">
        <v>2.1</v>
      </c>
      <c r="E13" s="301">
        <v>101.8</v>
      </c>
      <c r="F13" s="303">
        <v>1.8</v>
      </c>
      <c r="G13" s="304">
        <v>102.7</v>
      </c>
      <c r="H13" s="303">
        <v>2.7</v>
      </c>
      <c r="I13" s="305">
        <v>0.4</v>
      </c>
      <c r="J13" s="302">
        <v>1.3</v>
      </c>
      <c r="K13" s="305">
        <v>3</v>
      </c>
    </row>
    <row r="14" spans="1:11" ht="13.5">
      <c r="A14" s="417" t="s">
        <v>219</v>
      </c>
      <c r="B14" s="418"/>
      <c r="C14" s="262">
        <v>104.7</v>
      </c>
      <c r="D14" s="266">
        <v>2.5</v>
      </c>
      <c r="E14" s="262">
        <v>104.3</v>
      </c>
      <c r="F14" s="267">
        <v>2.5</v>
      </c>
      <c r="G14" s="264">
        <v>105.4</v>
      </c>
      <c r="H14" s="267">
        <v>2.7</v>
      </c>
      <c r="I14" s="268">
        <v>0.7</v>
      </c>
      <c r="J14" s="266">
        <v>1.5</v>
      </c>
      <c r="K14" s="268">
        <v>2.5</v>
      </c>
    </row>
    <row r="15" spans="1:11" ht="13.5">
      <c r="A15" s="413" t="s">
        <v>220</v>
      </c>
      <c r="B15" s="414"/>
      <c r="C15" s="262">
        <v>105.8</v>
      </c>
      <c r="D15" s="266">
        <v>1.1</v>
      </c>
      <c r="E15" s="262">
        <v>104.9</v>
      </c>
      <c r="F15" s="267">
        <v>0.6</v>
      </c>
      <c r="G15" s="264">
        <v>107.9</v>
      </c>
      <c r="H15" s="267">
        <v>2.4</v>
      </c>
      <c r="I15" s="268">
        <v>0.4</v>
      </c>
      <c r="J15" s="266">
        <v>1.3</v>
      </c>
      <c r="K15" s="268">
        <v>-0.8</v>
      </c>
    </row>
    <row r="16" spans="1:11" ht="13.5">
      <c r="A16" s="419" t="s">
        <v>221</v>
      </c>
      <c r="B16" s="420"/>
      <c r="C16" s="274">
        <v>107.9</v>
      </c>
      <c r="D16" s="275">
        <v>2</v>
      </c>
      <c r="E16" s="274">
        <v>106</v>
      </c>
      <c r="F16" s="276">
        <v>1</v>
      </c>
      <c r="G16" s="277">
        <v>112.4</v>
      </c>
      <c r="H16" s="276">
        <v>4.2</v>
      </c>
      <c r="I16" s="278">
        <v>1.1</v>
      </c>
      <c r="J16" s="275">
        <v>1.2</v>
      </c>
      <c r="K16" s="278">
        <v>2.4</v>
      </c>
    </row>
    <row r="17" spans="1:11" ht="13.5">
      <c r="A17" s="421" t="s">
        <v>222</v>
      </c>
      <c r="B17" s="422"/>
      <c r="C17" s="283">
        <v>106.6</v>
      </c>
      <c r="D17" s="297">
        <v>2</v>
      </c>
      <c r="E17" s="283">
        <v>104.2</v>
      </c>
      <c r="F17" s="297">
        <v>0.5</v>
      </c>
      <c r="G17" s="283">
        <v>112</v>
      </c>
      <c r="H17" s="297">
        <v>5.2</v>
      </c>
      <c r="I17" s="298">
        <v>1.3</v>
      </c>
      <c r="J17" s="298">
        <v>0.6</v>
      </c>
      <c r="K17" s="298">
        <v>2.5</v>
      </c>
    </row>
    <row r="18" spans="1:11" ht="13.5">
      <c r="A18" s="413" t="s">
        <v>223</v>
      </c>
      <c r="B18" s="414"/>
      <c r="C18" s="283">
        <v>107.7</v>
      </c>
      <c r="D18" s="299">
        <v>1.7</v>
      </c>
      <c r="E18" s="283">
        <v>106.4</v>
      </c>
      <c r="F18" s="299">
        <v>0.8</v>
      </c>
      <c r="G18" s="283">
        <v>111</v>
      </c>
      <c r="H18" s="299">
        <v>4.1</v>
      </c>
      <c r="I18" s="300">
        <v>1.1</v>
      </c>
      <c r="J18" s="300">
        <v>1</v>
      </c>
      <c r="K18" s="300">
        <v>2.3</v>
      </c>
    </row>
    <row r="19" spans="1:11" ht="13.5">
      <c r="A19" s="413" t="s">
        <v>224</v>
      </c>
      <c r="B19" s="414"/>
      <c r="C19" s="283">
        <v>108.4</v>
      </c>
      <c r="D19" s="299">
        <v>2</v>
      </c>
      <c r="E19" s="283">
        <v>106.6</v>
      </c>
      <c r="F19" s="299">
        <v>1.2</v>
      </c>
      <c r="G19" s="283">
        <v>112.7</v>
      </c>
      <c r="H19" s="299">
        <v>3.9</v>
      </c>
      <c r="I19" s="300">
        <v>1</v>
      </c>
      <c r="J19" s="300">
        <v>1.4</v>
      </c>
      <c r="K19" s="300">
        <v>2.2</v>
      </c>
    </row>
    <row r="20" spans="1:11" ht="13.5">
      <c r="A20" s="423" t="s">
        <v>225</v>
      </c>
      <c r="B20" s="424"/>
      <c r="C20" s="306">
        <v>108.9</v>
      </c>
      <c r="D20" s="307">
        <v>2.2</v>
      </c>
      <c r="E20" s="306">
        <v>106.7</v>
      </c>
      <c r="F20" s="308">
        <v>1.5</v>
      </c>
      <c r="G20" s="309">
        <v>113.9</v>
      </c>
      <c r="H20" s="308">
        <v>3.5</v>
      </c>
      <c r="I20" s="310">
        <v>0.7</v>
      </c>
      <c r="J20" s="307">
        <v>1.5</v>
      </c>
      <c r="K20" s="310">
        <v>2.4</v>
      </c>
    </row>
    <row r="21" spans="1:10" ht="12.75" customHeight="1">
      <c r="A21" s="111" t="s">
        <v>111</v>
      </c>
      <c r="B21" s="239"/>
      <c r="C21" s="239"/>
      <c r="D21" s="239"/>
      <c r="E21" s="239"/>
      <c r="F21" s="239"/>
      <c r="G21" s="239"/>
      <c r="H21" s="239"/>
      <c r="I21" s="239"/>
      <c r="J21" s="239"/>
    </row>
    <row r="22" ht="13.5">
      <c r="A22" s="111" t="s">
        <v>172</v>
      </c>
    </row>
    <row r="23" ht="13.5">
      <c r="A23" s="111" t="s">
        <v>113</v>
      </c>
    </row>
    <row r="54" ht="13.5">
      <c r="B54" s="320"/>
    </row>
    <row r="55" ht="13.5">
      <c r="B55" s="320"/>
    </row>
  </sheetData>
  <sheetProtection/>
  <mergeCells count="17">
    <mergeCell ref="A16:B16"/>
    <mergeCell ref="A17:B17"/>
    <mergeCell ref="A18:B18"/>
    <mergeCell ref="A19:B19"/>
    <mergeCell ref="A20:B20"/>
    <mergeCell ref="A10:B10"/>
    <mergeCell ref="A11:B11"/>
    <mergeCell ref="A12:B12"/>
    <mergeCell ref="A13:B13"/>
    <mergeCell ref="A14:B14"/>
    <mergeCell ref="A15:B15"/>
    <mergeCell ref="A2:K2"/>
    <mergeCell ref="A5:B7"/>
    <mergeCell ref="J5:J6"/>
    <mergeCell ref="K5:K6"/>
    <mergeCell ref="E6:F6"/>
    <mergeCell ref="A9:B9"/>
  </mergeCells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showGridLines="0" zoomScalePageLayoutView="0" workbookViewId="0" topLeftCell="A1">
      <selection activeCell="A1" sqref="A1:D1"/>
    </sheetView>
  </sheetViews>
  <sheetFormatPr defaultColWidth="8.796875" defaultRowHeight="14.25"/>
  <cols>
    <col min="1" max="1" width="7" style="0" customWidth="1"/>
    <col min="2" max="2" width="18.8984375" style="0" customWidth="1"/>
    <col min="3" max="4" width="8.3984375" style="0" customWidth="1"/>
  </cols>
  <sheetData>
    <row r="1" spans="1:4" ht="18.75">
      <c r="A1" s="400" t="s">
        <v>196</v>
      </c>
      <c r="B1" s="400"/>
      <c r="C1" s="400"/>
      <c r="D1" s="400"/>
    </row>
    <row r="2" spans="1:4" ht="18.75">
      <c r="A2" s="400" t="s">
        <v>197</v>
      </c>
      <c r="B2" s="400"/>
      <c r="C2" s="400"/>
      <c r="D2" s="400"/>
    </row>
    <row r="3" spans="1:4" ht="13.5">
      <c r="A3" s="226"/>
      <c r="B3" s="226"/>
      <c r="C3" s="226"/>
      <c r="D3" s="226"/>
    </row>
    <row r="4" spans="1:4" ht="12" customHeight="1">
      <c r="A4" s="229" t="s">
        <v>159</v>
      </c>
      <c r="B4" s="229"/>
      <c r="C4" s="230"/>
      <c r="D4" s="230"/>
    </row>
    <row r="5" spans="1:4" ht="13.5">
      <c r="A5" s="401" t="s">
        <v>161</v>
      </c>
      <c r="B5" s="402"/>
      <c r="C5" s="342" t="s">
        <v>198</v>
      </c>
      <c r="D5" s="235"/>
    </row>
    <row r="6" spans="1:4" ht="13.5">
      <c r="A6" s="403"/>
      <c r="B6" s="404"/>
      <c r="C6" s="343" t="s">
        <v>199</v>
      </c>
      <c r="D6" s="258"/>
    </row>
    <row r="7" spans="1:4" ht="13.5">
      <c r="A7" s="405"/>
      <c r="B7" s="406"/>
      <c r="C7" s="242"/>
      <c r="D7" s="245" t="s">
        <v>200</v>
      </c>
    </row>
    <row r="8" spans="1:4" ht="13.5">
      <c r="A8" s="252"/>
      <c r="B8" s="318"/>
      <c r="C8" s="319" t="s">
        <v>39</v>
      </c>
      <c r="D8" s="253" t="s">
        <v>146</v>
      </c>
    </row>
    <row r="9" spans="1:4" ht="13.5">
      <c r="A9" s="425" t="s">
        <v>214</v>
      </c>
      <c r="B9" s="426"/>
      <c r="C9" s="344">
        <v>28.67</v>
      </c>
      <c r="D9" s="345" t="s">
        <v>169</v>
      </c>
    </row>
    <row r="10" spans="1:4" ht="13.5">
      <c r="A10" s="413" t="s">
        <v>215</v>
      </c>
      <c r="B10" s="414"/>
      <c r="C10" s="344">
        <v>29.34</v>
      </c>
      <c r="D10" s="346">
        <v>0.67</v>
      </c>
    </row>
    <row r="11" spans="1:4" ht="13.5">
      <c r="A11" s="413" t="s">
        <v>216</v>
      </c>
      <c r="B11" s="414"/>
      <c r="C11" s="344">
        <v>29.67</v>
      </c>
      <c r="D11" s="346">
        <v>0.33</v>
      </c>
    </row>
    <row r="12" spans="1:4" ht="13.5">
      <c r="A12" s="413" t="s">
        <v>217</v>
      </c>
      <c r="B12" s="414"/>
      <c r="C12" s="344">
        <v>30.41</v>
      </c>
      <c r="D12" s="346">
        <v>0.74</v>
      </c>
    </row>
    <row r="13" spans="1:4" ht="13.5">
      <c r="A13" s="415" t="s">
        <v>218</v>
      </c>
      <c r="B13" s="416"/>
      <c r="C13" s="344">
        <v>30.63</v>
      </c>
      <c r="D13" s="346">
        <v>0.22</v>
      </c>
    </row>
    <row r="14" spans="1:4" ht="13.5">
      <c r="A14" s="417" t="s">
        <v>219</v>
      </c>
      <c r="B14" s="418"/>
      <c r="C14" s="347">
        <v>30.69</v>
      </c>
      <c r="D14" s="348">
        <v>0.06</v>
      </c>
    </row>
    <row r="15" spans="1:4" ht="13.5">
      <c r="A15" s="413" t="s">
        <v>220</v>
      </c>
      <c r="B15" s="414"/>
      <c r="C15" s="344">
        <v>30.88</v>
      </c>
      <c r="D15" s="346">
        <v>0.19</v>
      </c>
    </row>
    <row r="16" spans="1:4" ht="13.5">
      <c r="A16" s="419" t="s">
        <v>221</v>
      </c>
      <c r="B16" s="420"/>
      <c r="C16" s="349">
        <v>31.53</v>
      </c>
      <c r="D16" s="350">
        <v>0.65</v>
      </c>
    </row>
    <row r="17" spans="1:4" ht="13.5">
      <c r="A17" s="427" t="s">
        <v>222</v>
      </c>
      <c r="B17" s="428"/>
      <c r="C17" s="344">
        <v>31.82</v>
      </c>
      <c r="D17" s="346">
        <v>0.96</v>
      </c>
    </row>
    <row r="18" spans="1:4" ht="13.5">
      <c r="A18" s="413" t="s">
        <v>223</v>
      </c>
      <c r="B18" s="414"/>
      <c r="C18" s="344">
        <v>31.18</v>
      </c>
      <c r="D18" s="346">
        <v>0.7</v>
      </c>
    </row>
    <row r="19" spans="1:4" ht="13.5">
      <c r="A19" s="413" t="s">
        <v>224</v>
      </c>
      <c r="B19" s="414"/>
      <c r="C19" s="344">
        <v>31.47</v>
      </c>
      <c r="D19" s="346">
        <v>0.55</v>
      </c>
    </row>
    <row r="20" spans="1:4" ht="13.5">
      <c r="A20" s="423" t="s">
        <v>225</v>
      </c>
      <c r="B20" s="424"/>
      <c r="C20" s="351">
        <v>31.66</v>
      </c>
      <c r="D20" s="352">
        <v>0.39</v>
      </c>
    </row>
    <row r="21" ht="13.5">
      <c r="A21" s="353" t="s">
        <v>201</v>
      </c>
    </row>
  </sheetData>
  <sheetProtection/>
  <mergeCells count="15">
    <mergeCell ref="A18:B18"/>
    <mergeCell ref="A19:B19"/>
    <mergeCell ref="A20:B20"/>
    <mergeCell ref="A12:B12"/>
    <mergeCell ref="A13:B13"/>
    <mergeCell ref="A14:B14"/>
    <mergeCell ref="A15:B15"/>
    <mergeCell ref="A16:B16"/>
    <mergeCell ref="A17:B17"/>
    <mergeCell ref="A1:D1"/>
    <mergeCell ref="A2:D2"/>
    <mergeCell ref="A5:B7"/>
    <mergeCell ref="A9:B9"/>
    <mergeCell ref="A10:B10"/>
    <mergeCell ref="A11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7" style="0" customWidth="1"/>
    <col min="2" max="2" width="18.8984375" style="0" customWidth="1"/>
    <col min="3" max="6" width="8.3984375" style="0" customWidth="1"/>
  </cols>
  <sheetData>
    <row r="1" spans="1:6" ht="18.75">
      <c r="A1" s="400" t="s">
        <v>202</v>
      </c>
      <c r="B1" s="400"/>
      <c r="C1" s="400"/>
      <c r="D1" s="400"/>
      <c r="E1" s="400"/>
      <c r="F1" s="400"/>
    </row>
    <row r="2" spans="1:6" ht="18.75">
      <c r="A2" s="311"/>
      <c r="B2" s="227"/>
      <c r="C2" s="311"/>
      <c r="D2" s="311"/>
      <c r="E2" s="311"/>
      <c r="F2" s="311"/>
    </row>
    <row r="3" spans="1:6" ht="13.5">
      <c r="A3" s="226"/>
      <c r="B3" s="226"/>
      <c r="C3" s="226"/>
      <c r="D3" s="226"/>
      <c r="E3" s="226"/>
      <c r="F3" s="226"/>
    </row>
    <row r="4" spans="1:6" ht="12" customHeight="1">
      <c r="A4" s="229" t="s">
        <v>159</v>
      </c>
      <c r="B4" s="229"/>
      <c r="C4" s="230"/>
      <c r="D4" s="230"/>
      <c r="E4" s="226"/>
      <c r="F4" s="231"/>
    </row>
    <row r="5" spans="1:6" ht="13.5">
      <c r="A5" s="401" t="s">
        <v>161</v>
      </c>
      <c r="B5" s="402"/>
      <c r="C5" s="429" t="s">
        <v>203</v>
      </c>
      <c r="D5" s="430"/>
      <c r="E5" s="429" t="s">
        <v>204</v>
      </c>
      <c r="F5" s="430"/>
    </row>
    <row r="6" spans="1:6" ht="13.5">
      <c r="A6" s="403"/>
      <c r="B6" s="404"/>
      <c r="C6" s="354"/>
      <c r="D6" s="355"/>
      <c r="E6" s="356"/>
      <c r="F6" s="355"/>
    </row>
    <row r="7" spans="1:6" ht="13.5">
      <c r="A7" s="405"/>
      <c r="B7" s="406"/>
      <c r="C7" s="244"/>
      <c r="D7" s="245" t="s">
        <v>200</v>
      </c>
      <c r="E7" s="316"/>
      <c r="F7" s="245" t="s">
        <v>200</v>
      </c>
    </row>
    <row r="8" spans="1:6" ht="13.5">
      <c r="A8" s="357"/>
      <c r="B8" s="358"/>
      <c r="C8" s="319" t="s">
        <v>39</v>
      </c>
      <c r="D8" s="253" t="s">
        <v>146</v>
      </c>
      <c r="E8" s="319" t="s">
        <v>39</v>
      </c>
      <c r="F8" s="253" t="s">
        <v>146</v>
      </c>
    </row>
    <row r="9" spans="1:6" ht="13.5">
      <c r="A9" s="413" t="s">
        <v>214</v>
      </c>
      <c r="B9" s="414"/>
      <c r="C9" s="359">
        <v>2.03</v>
      </c>
      <c r="D9" s="345" t="s">
        <v>169</v>
      </c>
      <c r="E9" s="359">
        <v>2.04</v>
      </c>
      <c r="F9" s="345" t="s">
        <v>169</v>
      </c>
    </row>
    <row r="10" spans="1:6" ht="13.5">
      <c r="A10" s="413" t="s">
        <v>215</v>
      </c>
      <c r="B10" s="414"/>
      <c r="C10" s="359">
        <v>2.06</v>
      </c>
      <c r="D10" s="360">
        <v>0.03</v>
      </c>
      <c r="E10" s="359">
        <v>2.04</v>
      </c>
      <c r="F10" s="346">
        <v>0</v>
      </c>
    </row>
    <row r="11" spans="1:6" ht="13.5">
      <c r="A11" s="413" t="s">
        <v>216</v>
      </c>
      <c r="B11" s="414"/>
      <c r="C11" s="359">
        <v>2.05</v>
      </c>
      <c r="D11" s="360">
        <v>-0.01</v>
      </c>
      <c r="E11" s="359">
        <v>1.98</v>
      </c>
      <c r="F11" s="346">
        <v>-0.06</v>
      </c>
    </row>
    <row r="12" spans="1:6" ht="13.5">
      <c r="A12" s="413" t="s">
        <v>217</v>
      </c>
      <c r="B12" s="414"/>
      <c r="C12" s="359">
        <v>2.14</v>
      </c>
      <c r="D12" s="360">
        <v>0.09</v>
      </c>
      <c r="E12" s="359">
        <v>2.03</v>
      </c>
      <c r="F12" s="346">
        <v>0.05</v>
      </c>
    </row>
    <row r="13" spans="1:6" ht="13.5">
      <c r="A13" s="415" t="s">
        <v>218</v>
      </c>
      <c r="B13" s="416"/>
      <c r="C13" s="359">
        <v>2.15</v>
      </c>
      <c r="D13" s="360">
        <v>0.01</v>
      </c>
      <c r="E13" s="359">
        <v>2.04</v>
      </c>
      <c r="F13" s="346">
        <v>0.01</v>
      </c>
    </row>
    <row r="14" spans="1:6" ht="13.5">
      <c r="A14" s="417" t="s">
        <v>219</v>
      </c>
      <c r="B14" s="418"/>
      <c r="C14" s="361">
        <v>2.15</v>
      </c>
      <c r="D14" s="362">
        <v>0</v>
      </c>
      <c r="E14" s="361">
        <v>2.04</v>
      </c>
      <c r="F14" s="348">
        <v>0</v>
      </c>
    </row>
    <row r="15" spans="1:6" ht="13.5">
      <c r="A15" s="413" t="s">
        <v>220</v>
      </c>
      <c r="B15" s="414"/>
      <c r="C15" s="359">
        <v>2.11</v>
      </c>
      <c r="D15" s="360">
        <v>-0.04</v>
      </c>
      <c r="E15" s="359">
        <v>2.02</v>
      </c>
      <c r="F15" s="346">
        <v>-0.02</v>
      </c>
    </row>
    <row r="16" spans="1:6" ht="13.5">
      <c r="A16" s="419" t="s">
        <v>221</v>
      </c>
      <c r="B16" s="420"/>
      <c r="C16" s="363">
        <v>2.16</v>
      </c>
      <c r="D16" s="364">
        <v>0.05</v>
      </c>
      <c r="E16" s="363">
        <v>2.06</v>
      </c>
      <c r="F16" s="350">
        <v>0.04</v>
      </c>
    </row>
    <row r="17" spans="1:6" ht="13.5">
      <c r="A17" s="421" t="s">
        <v>222</v>
      </c>
      <c r="B17" s="422"/>
      <c r="C17" s="359">
        <v>1.7</v>
      </c>
      <c r="D17" s="360">
        <v>0.11</v>
      </c>
      <c r="E17" s="359">
        <v>2.01</v>
      </c>
      <c r="F17" s="346">
        <v>0.08</v>
      </c>
    </row>
    <row r="18" spans="1:6" ht="13.5">
      <c r="A18" s="413" t="s">
        <v>223</v>
      </c>
      <c r="B18" s="414"/>
      <c r="C18" s="359">
        <v>3.3</v>
      </c>
      <c r="D18" s="360">
        <v>0.03</v>
      </c>
      <c r="E18" s="359">
        <v>2.74</v>
      </c>
      <c r="F18" s="346">
        <v>0.03</v>
      </c>
    </row>
    <row r="19" spans="1:6" ht="13.5">
      <c r="A19" s="413" t="s">
        <v>224</v>
      </c>
      <c r="B19" s="414"/>
      <c r="C19" s="359">
        <v>1.85</v>
      </c>
      <c r="D19" s="360">
        <v>0.08</v>
      </c>
      <c r="E19" s="359">
        <v>1.81</v>
      </c>
      <c r="F19" s="346">
        <v>0</v>
      </c>
    </row>
    <row r="20" spans="1:6" ht="13.5">
      <c r="A20" s="423" t="s">
        <v>225</v>
      </c>
      <c r="B20" s="424"/>
      <c r="C20" s="365">
        <v>1.79</v>
      </c>
      <c r="D20" s="366">
        <v>-0.01</v>
      </c>
      <c r="E20" s="365">
        <v>1.67</v>
      </c>
      <c r="F20" s="352">
        <v>0.02</v>
      </c>
    </row>
    <row r="21" ht="13.5">
      <c r="A21" s="353" t="s">
        <v>201</v>
      </c>
    </row>
  </sheetData>
  <sheetProtection/>
  <mergeCells count="16"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6:B16"/>
    <mergeCell ref="A1:F1"/>
    <mergeCell ref="A5:B7"/>
    <mergeCell ref="C5:D5"/>
    <mergeCell ref="E5:F5"/>
    <mergeCell ref="A9:B9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7.19921875" style="226" customWidth="1"/>
    <col min="2" max="2" width="19.59765625" style="226" customWidth="1"/>
    <col min="3" max="14" width="8.3984375" style="226" customWidth="1"/>
    <col min="15" max="16384" width="9" style="226" customWidth="1"/>
  </cols>
  <sheetData>
    <row r="1" spans="1:15" ht="18.75" customHeight="1">
      <c r="A1" s="321" t="s">
        <v>183</v>
      </c>
      <c r="B1" s="321"/>
      <c r="C1" s="311"/>
      <c r="D1" s="311"/>
      <c r="E1" s="311"/>
      <c r="F1" s="311"/>
      <c r="G1" s="228"/>
      <c r="H1" s="228"/>
      <c r="I1" s="322"/>
      <c r="J1" s="228"/>
      <c r="K1" s="228"/>
      <c r="L1" s="311"/>
      <c r="M1" s="311"/>
      <c r="N1" s="311"/>
      <c r="O1" s="311"/>
    </row>
    <row r="2" spans="1:15" ht="18.75" customHeight="1">
      <c r="A2" s="400" t="s">
        <v>184</v>
      </c>
      <c r="B2" s="400"/>
      <c r="C2" s="400"/>
      <c r="D2" s="400"/>
      <c r="E2" s="400"/>
      <c r="F2" s="400"/>
      <c r="G2" s="311"/>
      <c r="H2" s="311"/>
      <c r="I2" s="323"/>
      <c r="J2" s="311"/>
      <c r="K2" s="311"/>
      <c r="L2" s="311"/>
      <c r="M2" s="311"/>
      <c r="N2" s="311"/>
      <c r="O2" s="311"/>
    </row>
    <row r="3" spans="1:2" ht="13.5">
      <c r="A3" s="324"/>
      <c r="B3" s="324"/>
    </row>
    <row r="4" spans="1:13" ht="12" customHeight="1">
      <c r="A4" s="229" t="s">
        <v>159</v>
      </c>
      <c r="B4" s="229"/>
      <c r="C4" s="230"/>
      <c r="D4" s="230"/>
      <c r="E4" s="230"/>
      <c r="F4" s="231" t="s">
        <v>185</v>
      </c>
      <c r="G4" s="230"/>
      <c r="H4" s="230"/>
      <c r="I4" s="229"/>
      <c r="K4" s="230"/>
      <c r="M4" s="229"/>
    </row>
    <row r="5" spans="1:10" ht="13.5" customHeight="1">
      <c r="A5" s="401" t="s">
        <v>161</v>
      </c>
      <c r="B5" s="402"/>
      <c r="C5" s="431" t="s">
        <v>186</v>
      </c>
      <c r="D5" s="432"/>
      <c r="E5" s="325"/>
      <c r="F5" s="257"/>
      <c r="J5" s="124"/>
    </row>
    <row r="6" spans="1:10" ht="13.5" customHeight="1">
      <c r="A6" s="403"/>
      <c r="B6" s="404"/>
      <c r="C6" s="238"/>
      <c r="D6" s="258"/>
      <c r="E6" s="326" t="s">
        <v>187</v>
      </c>
      <c r="F6" s="258"/>
      <c r="J6" s="239"/>
    </row>
    <row r="7" spans="1:10" ht="13.5" customHeight="1">
      <c r="A7" s="405"/>
      <c r="B7" s="406"/>
      <c r="C7" s="242"/>
      <c r="D7" s="245" t="s">
        <v>83</v>
      </c>
      <c r="E7" s="239" t="s">
        <v>188</v>
      </c>
      <c r="F7" s="245" t="s">
        <v>84</v>
      </c>
      <c r="J7" s="327"/>
    </row>
    <row r="8" spans="1:10" ht="13.5" customHeight="1">
      <c r="A8" s="252"/>
      <c r="B8" s="250"/>
      <c r="C8" s="252"/>
      <c r="D8" s="253" t="s">
        <v>39</v>
      </c>
      <c r="E8" s="250"/>
      <c r="F8" s="253" t="s">
        <v>39</v>
      </c>
      <c r="J8" s="328"/>
    </row>
    <row r="9" spans="1:10" ht="13.5" customHeight="1">
      <c r="A9" s="413" t="s">
        <v>214</v>
      </c>
      <c r="B9" s="414"/>
      <c r="C9" s="260">
        <v>104.5</v>
      </c>
      <c r="D9" s="261" t="s">
        <v>169</v>
      </c>
      <c r="E9" s="262">
        <v>105.3</v>
      </c>
      <c r="F9" s="263" t="s">
        <v>169</v>
      </c>
      <c r="J9" s="266"/>
    </row>
    <row r="10" spans="1:10" ht="13.5" customHeight="1">
      <c r="A10" s="413" t="s">
        <v>215</v>
      </c>
      <c r="B10" s="414"/>
      <c r="C10" s="260">
        <v>103.6</v>
      </c>
      <c r="D10" s="266">
        <v>-0.7</v>
      </c>
      <c r="E10" s="262">
        <v>104</v>
      </c>
      <c r="F10" s="267">
        <v>-1.3</v>
      </c>
      <c r="J10" s="266"/>
    </row>
    <row r="11" spans="1:10" ht="13.5" customHeight="1">
      <c r="A11" s="413" t="s">
        <v>216</v>
      </c>
      <c r="B11" s="414"/>
      <c r="C11" s="262">
        <v>100.9</v>
      </c>
      <c r="D11" s="266">
        <v>-2.8</v>
      </c>
      <c r="E11" s="262">
        <v>100.7</v>
      </c>
      <c r="F11" s="267">
        <v>-3.2</v>
      </c>
      <c r="J11" s="266"/>
    </row>
    <row r="12" spans="1:10" ht="13.5" customHeight="1">
      <c r="A12" s="413" t="s">
        <v>217</v>
      </c>
      <c r="B12" s="414"/>
      <c r="C12" s="262">
        <v>100</v>
      </c>
      <c r="D12" s="266">
        <v>-0.8</v>
      </c>
      <c r="E12" s="262">
        <v>100</v>
      </c>
      <c r="F12" s="267">
        <v>-0.7</v>
      </c>
      <c r="J12" s="266"/>
    </row>
    <row r="13" spans="1:10" ht="13.5" customHeight="1">
      <c r="A13" s="415" t="s">
        <v>218</v>
      </c>
      <c r="B13" s="416"/>
      <c r="C13" s="262">
        <v>100.8</v>
      </c>
      <c r="D13" s="266">
        <v>0.8</v>
      </c>
      <c r="E13" s="262">
        <v>100.3</v>
      </c>
      <c r="F13" s="267">
        <v>0.4</v>
      </c>
      <c r="J13" s="266"/>
    </row>
    <row r="14" spans="1:10" ht="13.5" customHeight="1">
      <c r="A14" s="417" t="s">
        <v>219</v>
      </c>
      <c r="B14" s="418"/>
      <c r="C14" s="269">
        <v>100.6</v>
      </c>
      <c r="D14" s="270">
        <v>-0.2</v>
      </c>
      <c r="E14" s="269">
        <v>100.2</v>
      </c>
      <c r="F14" s="271">
        <v>-0.1</v>
      </c>
      <c r="J14" s="266"/>
    </row>
    <row r="15" spans="1:10" ht="13.5" customHeight="1">
      <c r="A15" s="413" t="s">
        <v>220</v>
      </c>
      <c r="B15" s="414"/>
      <c r="C15" s="262">
        <v>100.8</v>
      </c>
      <c r="D15" s="266">
        <v>0.2</v>
      </c>
      <c r="E15" s="262">
        <v>99.9</v>
      </c>
      <c r="F15" s="267">
        <v>-0.3</v>
      </c>
      <c r="J15" s="266"/>
    </row>
    <row r="16" spans="1:10" ht="13.5" customHeight="1">
      <c r="A16" s="419" t="s">
        <v>221</v>
      </c>
      <c r="B16" s="420"/>
      <c r="C16" s="274">
        <v>99.9</v>
      </c>
      <c r="D16" s="275">
        <v>-0.9</v>
      </c>
      <c r="E16" s="274">
        <v>99.1</v>
      </c>
      <c r="F16" s="276">
        <v>-0.8</v>
      </c>
      <c r="J16" s="266"/>
    </row>
    <row r="17" spans="1:10" ht="13.5" customHeight="1">
      <c r="A17" s="421" t="s">
        <v>222</v>
      </c>
      <c r="B17" s="422"/>
      <c r="C17" s="283">
        <v>84.9</v>
      </c>
      <c r="D17" s="297">
        <v>-1</v>
      </c>
      <c r="E17" s="283">
        <v>98.4</v>
      </c>
      <c r="F17" s="297">
        <v>-0.8</v>
      </c>
      <c r="J17" s="266"/>
    </row>
    <row r="18" spans="1:10" ht="13.5" customHeight="1">
      <c r="A18" s="413" t="s">
        <v>223</v>
      </c>
      <c r="B18" s="414"/>
      <c r="C18" s="283">
        <v>103.7</v>
      </c>
      <c r="D18" s="299">
        <v>-1</v>
      </c>
      <c r="E18" s="283">
        <v>99.5</v>
      </c>
      <c r="F18" s="299">
        <v>-1.2</v>
      </c>
      <c r="J18" s="266"/>
    </row>
    <row r="19" spans="1:10" ht="13.5" customHeight="1">
      <c r="A19" s="413" t="s">
        <v>224</v>
      </c>
      <c r="B19" s="414"/>
      <c r="C19" s="283">
        <v>95.4</v>
      </c>
      <c r="D19" s="299">
        <v>-0.7</v>
      </c>
      <c r="E19" s="283">
        <v>99.4</v>
      </c>
      <c r="F19" s="299">
        <v>-0.2</v>
      </c>
      <c r="J19" s="266"/>
    </row>
    <row r="20" spans="1:10" ht="13.5" customHeight="1">
      <c r="A20" s="423" t="s">
        <v>225</v>
      </c>
      <c r="B20" s="424"/>
      <c r="C20" s="306">
        <v>115.4</v>
      </c>
      <c r="D20" s="307">
        <v>-0.6</v>
      </c>
      <c r="E20" s="306">
        <v>99.2</v>
      </c>
      <c r="F20" s="308">
        <v>-0.6</v>
      </c>
      <c r="J20" s="266"/>
    </row>
    <row r="21" spans="1:10" ht="13.5" customHeight="1">
      <c r="A21" s="165" t="s">
        <v>189</v>
      </c>
      <c r="B21" s="329"/>
      <c r="C21" s="260"/>
      <c r="D21" s="266"/>
      <c r="E21" s="260"/>
      <c r="F21" s="266"/>
      <c r="J21" s="266"/>
    </row>
    <row r="22" spans="1:10" ht="13.5" customHeight="1">
      <c r="A22" s="330" t="s">
        <v>190</v>
      </c>
      <c r="B22" s="329"/>
      <c r="C22" s="260"/>
      <c r="D22" s="266"/>
      <c r="E22" s="260"/>
      <c r="F22" s="266"/>
      <c r="J22" s="266"/>
    </row>
    <row r="23" spans="1:2" ht="13.5">
      <c r="A23" s="165" t="s">
        <v>191</v>
      </c>
      <c r="B23" s="324"/>
    </row>
    <row r="24" spans="1:2" ht="13.5">
      <c r="A24" s="165" t="s">
        <v>192</v>
      </c>
      <c r="B24" s="324"/>
    </row>
    <row r="25" spans="1:2" ht="13.5">
      <c r="A25" s="165" t="s">
        <v>193</v>
      </c>
      <c r="B25" s="324"/>
    </row>
    <row r="26" spans="1:2" ht="13.5">
      <c r="A26" s="331" t="s">
        <v>194</v>
      </c>
      <c r="B26" s="324"/>
    </row>
    <row r="27" spans="1:2" ht="13.5">
      <c r="A27" s="331" t="s">
        <v>195</v>
      </c>
      <c r="B27" s="324"/>
    </row>
    <row r="28" spans="1:2" ht="12" customHeight="1">
      <c r="A28" s="324"/>
      <c r="B28" s="230"/>
    </row>
    <row r="29" spans="1:2" ht="12" customHeight="1">
      <c r="A29" s="324"/>
      <c r="B29" s="230"/>
    </row>
    <row r="30" spans="1:14" ht="13.5">
      <c r="A30" s="230"/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</row>
    <row r="31" spans="1:14" ht="13.5">
      <c r="A31" s="230"/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</row>
    <row r="32" spans="1:14" ht="13.5">
      <c r="A32" s="230"/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</row>
    <row r="33" spans="1:14" ht="13.5">
      <c r="A33" s="230"/>
      <c r="B33" s="230"/>
      <c r="D33" s="332"/>
      <c r="E33" s="230"/>
      <c r="F33" s="332"/>
      <c r="H33" s="332"/>
      <c r="I33" s="230"/>
      <c r="J33" s="230"/>
      <c r="K33" s="230"/>
      <c r="L33" s="230"/>
      <c r="M33" s="230"/>
      <c r="N33" s="230"/>
    </row>
    <row r="34" spans="1:14" ht="13.5">
      <c r="A34" s="230"/>
      <c r="B34" s="230"/>
      <c r="D34" s="230"/>
      <c r="F34" s="230"/>
      <c r="H34" s="230"/>
      <c r="I34" s="230"/>
      <c r="J34" s="230"/>
      <c r="K34" s="230"/>
      <c r="L34" s="230"/>
      <c r="M34" s="230"/>
      <c r="N34" s="230"/>
    </row>
    <row r="35" spans="1:14" ht="13.5">
      <c r="A35" s="230"/>
      <c r="B35" s="230"/>
      <c r="D35" s="230"/>
      <c r="F35" s="230"/>
      <c r="H35" s="230"/>
      <c r="I35" s="230"/>
      <c r="J35" s="230"/>
      <c r="K35" s="230"/>
      <c r="L35" s="230"/>
      <c r="M35" s="230"/>
      <c r="N35" s="230"/>
    </row>
    <row r="36" spans="1:14" ht="13.5">
      <c r="A36" s="230"/>
      <c r="B36" s="230"/>
      <c r="D36" s="230"/>
      <c r="F36" s="230"/>
      <c r="H36" s="230"/>
      <c r="I36" s="230"/>
      <c r="J36" s="230"/>
      <c r="K36" s="230"/>
      <c r="L36" s="230"/>
      <c r="M36" s="230"/>
      <c r="N36" s="230"/>
    </row>
    <row r="37" spans="1:14" ht="12.75" customHeight="1">
      <c r="A37" s="230"/>
      <c r="B37" s="230"/>
      <c r="D37" s="230"/>
      <c r="F37" s="230"/>
      <c r="H37" s="230"/>
      <c r="I37" s="230"/>
      <c r="J37" s="230"/>
      <c r="K37" s="230"/>
      <c r="L37" s="230"/>
      <c r="M37" s="230"/>
      <c r="N37" s="230"/>
    </row>
    <row r="38" spans="1:14" ht="13.5">
      <c r="A38" s="230"/>
      <c r="B38" s="333"/>
      <c r="D38" s="230"/>
      <c r="F38" s="230"/>
      <c r="H38" s="230"/>
      <c r="I38" s="230"/>
      <c r="J38" s="230"/>
      <c r="K38" s="230"/>
      <c r="L38" s="230"/>
      <c r="M38" s="230"/>
      <c r="N38" s="230"/>
    </row>
    <row r="39" spans="1:14" ht="13.5">
      <c r="A39" s="230"/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</row>
    <row r="40" spans="1:14" ht="13.5">
      <c r="A40" s="333"/>
      <c r="B40" s="334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</row>
    <row r="41" spans="1:14" ht="13.5">
      <c r="A41" s="230"/>
      <c r="B41" s="335"/>
      <c r="D41" s="336"/>
      <c r="F41" s="336"/>
      <c r="H41" s="336"/>
      <c r="I41" s="337"/>
      <c r="J41" s="337"/>
      <c r="K41" s="337"/>
      <c r="L41" s="337"/>
      <c r="M41" s="338"/>
      <c r="N41" s="338"/>
    </row>
    <row r="42" spans="1:14" ht="13.5">
      <c r="A42" s="334"/>
      <c r="B42" s="335"/>
      <c r="D42" s="337"/>
      <c r="F42" s="337"/>
      <c r="H42" s="337"/>
      <c r="I42" s="237"/>
      <c r="J42" s="337"/>
      <c r="K42" s="337"/>
      <c r="L42" s="337"/>
      <c r="M42" s="338"/>
      <c r="N42" s="339"/>
    </row>
    <row r="43" spans="1:14" ht="13.5">
      <c r="A43" s="335"/>
      <c r="D43" s="337"/>
      <c r="F43" s="337"/>
      <c r="H43" s="337"/>
      <c r="I43" s="237"/>
      <c r="J43" s="337"/>
      <c r="K43" s="337"/>
      <c r="L43" s="337"/>
      <c r="M43" s="338"/>
      <c r="N43" s="338"/>
    </row>
    <row r="44" spans="1:14" ht="13.5">
      <c r="A44" s="335"/>
      <c r="D44" s="337"/>
      <c r="F44" s="337"/>
      <c r="H44" s="337"/>
      <c r="I44" s="337"/>
      <c r="J44" s="337"/>
      <c r="K44" s="337"/>
      <c r="L44" s="337"/>
      <c r="M44" s="338"/>
      <c r="N44" s="339"/>
    </row>
    <row r="45" spans="2:14" ht="13.5">
      <c r="B45" s="340"/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</row>
    <row r="46" ht="13.5">
      <c r="B46" s="341"/>
    </row>
    <row r="47" ht="13.5">
      <c r="A47" s="340"/>
    </row>
    <row r="48" ht="13.5">
      <c r="A48" s="341"/>
    </row>
    <row r="55" ht="13.5">
      <c r="B55" s="320"/>
    </row>
    <row r="56" ht="13.5">
      <c r="B56" s="320"/>
    </row>
  </sheetData>
  <sheetProtection/>
  <mergeCells count="15">
    <mergeCell ref="A18:B18"/>
    <mergeCell ref="A19:B19"/>
    <mergeCell ref="A20:B20"/>
    <mergeCell ref="A12:B12"/>
    <mergeCell ref="A13:B13"/>
    <mergeCell ref="A14:B14"/>
    <mergeCell ref="A15:B15"/>
    <mergeCell ref="A16:B16"/>
    <mergeCell ref="A17:B17"/>
    <mergeCell ref="A2:F2"/>
    <mergeCell ref="A5:B7"/>
    <mergeCell ref="C5:D5"/>
    <mergeCell ref="A9:B9"/>
    <mergeCell ref="A10:B10"/>
    <mergeCell ref="A11:B11"/>
  </mergeCells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2020-02-18T08:09:17Z</dcterms:created>
  <dcterms:modified xsi:type="dcterms:W3CDTF">2020-05-21T02:22:57Z</dcterms:modified>
  <cp:category/>
  <cp:version/>
  <cp:contentType/>
  <cp:contentStatus/>
</cp:coreProperties>
</file>