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給与額" sheetId="1" r:id="rId1"/>
  </sheets>
  <definedNames>
    <definedName name="_xlnm.Print_Area" localSheetId="0">'給与額'!$A$1:$M$60</definedName>
  </definedNames>
  <calcPr fullCalcOnLoad="1"/>
</workbook>
</file>

<file path=xl/sharedStrings.xml><?xml version="1.0" encoding="utf-8"?>
<sst xmlns="http://schemas.openxmlformats.org/spreadsheetml/2006/main" count="93" uniqueCount="41">
  <si>
    <t>第１表  月間現金給与額</t>
  </si>
  <si>
    <t>（事業所規模５人以上、令和元年９月速報）</t>
  </si>
  <si>
    <t>現金給与総額</t>
  </si>
  <si>
    <t>産　　　業</t>
  </si>
  <si>
    <t>きまって支給</t>
  </si>
  <si>
    <t>特別に支払われ</t>
  </si>
  <si>
    <t>する給与</t>
  </si>
  <si>
    <t>所 定 内 給 与</t>
  </si>
  <si>
    <t>所 定 外 給 与</t>
  </si>
  <si>
    <t>た給与</t>
  </si>
  <si>
    <t>前年比</t>
  </si>
  <si>
    <t>就業形態計</t>
  </si>
  <si>
    <t>円</t>
  </si>
  <si>
    <t xml:space="preserve">％ </t>
  </si>
  <si>
    <t xml:space="preserve">％ </t>
  </si>
  <si>
    <t>調 査 産 業 計</t>
  </si>
  <si>
    <t>鉱業，採石業等</t>
  </si>
  <si>
    <t>建　　設　　業</t>
  </si>
  <si>
    <t>製　　造　　業</t>
  </si>
  <si>
    <t>電気 ・ ガス業</t>
  </si>
  <si>
    <t>情 報 通 信 業</t>
  </si>
  <si>
    <t>運輸業，郵便業</t>
  </si>
  <si>
    <t>卸売業，小売業</t>
  </si>
  <si>
    <t>金融業，保険業</t>
  </si>
  <si>
    <t>不動産・物品賃貸業</t>
  </si>
  <si>
    <r>
      <t>学 術</t>
    </r>
    <r>
      <rPr>
        <sz val="11"/>
        <rFont val="ＭＳ 明朝"/>
        <family val="1"/>
      </rPr>
      <t xml:space="preserve"> 研 究 等</t>
    </r>
  </si>
  <si>
    <t>飲食サービス業等</t>
  </si>
  <si>
    <t>生活関連サービス等</t>
  </si>
  <si>
    <t>教育，学習支援業</t>
  </si>
  <si>
    <t>医　療，福　祉</t>
  </si>
  <si>
    <t>複合サービス事業</t>
  </si>
  <si>
    <t>その他のサービス業</t>
  </si>
  <si>
    <t>一般労働者</t>
  </si>
  <si>
    <t>電気 ・ ガス業</t>
  </si>
  <si>
    <t>学 術 研 究 等</t>
  </si>
  <si>
    <t>複合サービス事業</t>
  </si>
  <si>
    <t>パートタイム労働者</t>
  </si>
  <si>
    <t>注１：令和元年６月分速報から、「500人以上規模の事業所」について全数調査による値に変更している。</t>
  </si>
  <si>
    <t>注２：平成30年11月分確報から、平成24年以降において東京都の「500人以上規模の事業所」についても再集計した値</t>
  </si>
  <si>
    <t>　　　（再集計値）に変更しており、従来の公表値とは接続しないことに注意。</t>
  </si>
  <si>
    <t>注３：パートタイム労働者については、労働者数が概ね100万人を超える産業を表章している。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</si>
</sst>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</numFmts>
  <fonts count="41">
    <font>
      <sz val="11"/>
      <name val="ＭＳ 明朝"/>
      <family val="1"/>
    </font>
    <font>
      <sz val="11"/>
      <color indexed="8"/>
      <name val="游ゴシック"/>
      <family val="3"/>
    </font>
    <font>
      <sz val="14"/>
      <name val="ＭＳ 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8.5"/>
      <name val="ＭＳ 明朝"/>
      <family val="1"/>
    </font>
    <font>
      <sz val="9.5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Fill="1" applyAlignment="1" quotePrefix="1">
      <alignment horizontal="centerContinuous" vertical="center"/>
    </xf>
    <xf numFmtId="0" fontId="0" fillId="0" borderId="0" xfId="0" applyFont="1" applyFill="1" applyAlignment="1">
      <alignment horizontal="centerContinuous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 quotePrefix="1">
      <alignment horizontal="left" vertical="center"/>
    </xf>
    <xf numFmtId="0" fontId="4" fillId="0" borderId="10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Continuous" vertical="center"/>
    </xf>
    <xf numFmtId="0" fontId="4" fillId="0" borderId="11" xfId="0" applyFont="1" applyFill="1" applyBorder="1" applyAlignment="1">
      <alignment horizontal="centerContinuous" vertical="center"/>
    </xf>
    <xf numFmtId="0" fontId="4" fillId="0" borderId="12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Continuous" vertical="center"/>
    </xf>
    <xf numFmtId="0" fontId="4" fillId="0" borderId="13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 quotePrefix="1">
      <alignment horizontal="left" vertical="center"/>
    </xf>
    <xf numFmtId="0" fontId="4" fillId="0" borderId="12" xfId="0" applyFont="1" applyFill="1" applyBorder="1" applyAlignment="1">
      <alignment horizontal="centerContinuous" vertical="center"/>
    </xf>
    <xf numFmtId="0" fontId="0" fillId="0" borderId="13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centerContinuous" vertical="center"/>
    </xf>
    <xf numFmtId="0" fontId="4" fillId="0" borderId="14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4" fillId="0" borderId="17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4" fillId="0" borderId="18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right" vertical="center"/>
    </xf>
    <xf numFmtId="0" fontId="4" fillId="0" borderId="19" xfId="0" applyFont="1" applyFill="1" applyBorder="1" applyAlignment="1">
      <alignment horizontal="right" vertical="center"/>
    </xf>
    <xf numFmtId="3" fontId="4" fillId="0" borderId="13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4" fillId="0" borderId="19" xfId="0" applyNumberFormat="1" applyFont="1" applyFill="1" applyBorder="1" applyAlignment="1">
      <alignment horizontal="right" vertical="center"/>
    </xf>
    <xf numFmtId="0" fontId="6" fillId="0" borderId="13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centerContinuous" vertical="center"/>
    </xf>
    <xf numFmtId="0" fontId="7" fillId="0" borderId="13" xfId="0" applyFont="1" applyFill="1" applyBorder="1" applyAlignment="1">
      <alignment horizontal="centerContinuous" vertical="center"/>
    </xf>
    <xf numFmtId="0" fontId="5" fillId="0" borderId="13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3" fontId="4" fillId="0" borderId="15" xfId="0" applyNumberFormat="1" applyFont="1" applyFill="1" applyBorder="1" applyAlignment="1">
      <alignment horizontal="right" vertical="center"/>
    </xf>
    <xf numFmtId="176" fontId="4" fillId="0" borderId="16" xfId="0" applyNumberFormat="1" applyFont="1" applyFill="1" applyBorder="1" applyAlignment="1">
      <alignment horizontal="right" vertical="center"/>
    </xf>
    <xf numFmtId="176" fontId="4" fillId="0" borderId="14" xfId="0" applyNumberFormat="1" applyFont="1" applyFill="1" applyBorder="1" applyAlignment="1">
      <alignment horizontal="right" vertical="center"/>
    </xf>
    <xf numFmtId="3" fontId="4" fillId="0" borderId="16" xfId="0" applyNumberFormat="1" applyFont="1" applyFill="1" applyBorder="1" applyAlignment="1">
      <alignment horizontal="right" vertical="center"/>
    </xf>
    <xf numFmtId="0" fontId="5" fillId="0" borderId="2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0"/>
  <sheetViews>
    <sheetView tabSelected="1" view="pageBreakPreview" zoomScaleSheetLayoutView="100" zoomScalePageLayoutView="80" workbookViewId="0" topLeftCell="A1">
      <selection activeCell="A1" sqref="A1"/>
    </sheetView>
  </sheetViews>
  <sheetFormatPr defaultColWidth="8.796875" defaultRowHeight="14.25"/>
  <cols>
    <col min="1" max="1" width="2.5" style="3" customWidth="1"/>
    <col min="2" max="2" width="18" style="3" bestFit="1" customWidth="1"/>
    <col min="3" max="3" width="9.5" style="3" customWidth="1"/>
    <col min="4" max="4" width="8.3984375" style="3" customWidth="1"/>
    <col min="5" max="5" width="9.5" style="3" customWidth="1"/>
    <col min="6" max="6" width="8.3984375" style="3" customWidth="1"/>
    <col min="7" max="7" width="9.5" style="3" customWidth="1"/>
    <col min="8" max="8" width="8.3984375" style="3" customWidth="1"/>
    <col min="9" max="9" width="9.5" style="3" customWidth="1"/>
    <col min="10" max="10" width="8.3984375" style="3" customWidth="1"/>
    <col min="11" max="11" width="9.09765625" style="3" customWidth="1"/>
    <col min="12" max="12" width="8.3984375" style="3" customWidth="1"/>
    <col min="13" max="13" width="3.69921875" style="3" customWidth="1"/>
    <col min="14" max="16384" width="9" style="3" customWidth="1"/>
  </cols>
  <sheetData>
    <row r="1" spans="1:12" ht="17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2" ht="13.5">
      <c r="A2" s="4" t="s">
        <v>1</v>
      </c>
      <c r="B2" s="5"/>
    </row>
    <row r="3" spans="1:12" ht="13.5">
      <c r="A3" s="6"/>
      <c r="B3" s="7"/>
      <c r="C3" s="8" t="s">
        <v>2</v>
      </c>
      <c r="D3" s="9"/>
      <c r="E3" s="7"/>
      <c r="F3" s="7"/>
      <c r="G3" s="7"/>
      <c r="H3" s="7"/>
      <c r="I3" s="7"/>
      <c r="J3" s="7"/>
      <c r="K3" s="7"/>
      <c r="L3" s="10"/>
    </row>
    <row r="4" spans="1:12" ht="13.5">
      <c r="A4" s="11" t="s">
        <v>3</v>
      </c>
      <c r="B4" s="12"/>
      <c r="C4" s="13"/>
      <c r="D4" s="14"/>
      <c r="E4" s="15" t="s">
        <v>4</v>
      </c>
      <c r="F4" s="9"/>
      <c r="G4" s="7"/>
      <c r="H4" s="7"/>
      <c r="I4" s="7"/>
      <c r="J4" s="10"/>
      <c r="K4" s="16" t="s">
        <v>5</v>
      </c>
      <c r="L4" s="17"/>
    </row>
    <row r="5" spans="1:12" ht="13.5">
      <c r="A5" s="13"/>
      <c r="B5" s="14"/>
      <c r="C5" s="13"/>
      <c r="D5" s="14"/>
      <c r="E5" s="18" t="s">
        <v>6</v>
      </c>
      <c r="F5" s="14"/>
      <c r="G5" s="8" t="s">
        <v>7</v>
      </c>
      <c r="H5" s="17"/>
      <c r="I5" s="8" t="s">
        <v>8</v>
      </c>
      <c r="J5" s="19"/>
      <c r="K5" s="18" t="s">
        <v>9</v>
      </c>
      <c r="L5" s="20"/>
    </row>
    <row r="6" spans="1:12" ht="13.5">
      <c r="A6" s="21"/>
      <c r="B6" s="22"/>
      <c r="C6" s="21"/>
      <c r="D6" s="23" t="s">
        <v>10</v>
      </c>
      <c r="E6" s="24"/>
      <c r="F6" s="23" t="s">
        <v>10</v>
      </c>
      <c r="G6" s="21"/>
      <c r="H6" s="23" t="s">
        <v>10</v>
      </c>
      <c r="I6" s="21"/>
      <c r="J6" s="23" t="s">
        <v>10</v>
      </c>
      <c r="K6" s="25"/>
      <c r="L6" s="26" t="s">
        <v>10</v>
      </c>
    </row>
    <row r="7" spans="1:12" ht="15" customHeight="1">
      <c r="A7" s="15" t="s">
        <v>11</v>
      </c>
      <c r="B7" s="27"/>
      <c r="C7" s="28" t="s">
        <v>12</v>
      </c>
      <c r="D7" s="29" t="s">
        <v>13</v>
      </c>
      <c r="E7" s="30" t="s">
        <v>12</v>
      </c>
      <c r="F7" s="31" t="s">
        <v>13</v>
      </c>
      <c r="G7" s="29" t="s">
        <v>12</v>
      </c>
      <c r="H7" s="29" t="s">
        <v>13</v>
      </c>
      <c r="I7" s="30" t="s">
        <v>12</v>
      </c>
      <c r="J7" s="31" t="s">
        <v>14</v>
      </c>
      <c r="K7" s="29" t="s">
        <v>12</v>
      </c>
      <c r="L7" s="32" t="s">
        <v>13</v>
      </c>
    </row>
    <row r="8" spans="1:13" ht="15" customHeight="1">
      <c r="A8" s="11" t="s">
        <v>15</v>
      </c>
      <c r="B8" s="12"/>
      <c r="C8" s="33">
        <v>272937</v>
      </c>
      <c r="D8" s="34">
        <v>0.8</v>
      </c>
      <c r="E8" s="33">
        <v>265037</v>
      </c>
      <c r="F8" s="34">
        <v>0.5</v>
      </c>
      <c r="G8" s="33">
        <v>245950</v>
      </c>
      <c r="H8" s="34">
        <v>0.5</v>
      </c>
      <c r="I8" s="33">
        <v>19087</v>
      </c>
      <c r="J8" s="35">
        <v>0</v>
      </c>
      <c r="K8" s="33">
        <v>7900</v>
      </c>
      <c r="L8" s="35">
        <v>14.2</v>
      </c>
      <c r="M8" s="3">
        <f>IF(AND(C8=(E8+K8),E8=(G8+I8)),"","NG")</f>
      </c>
    </row>
    <row r="9" spans="1:13" ht="15" customHeight="1">
      <c r="A9" s="11" t="s">
        <v>16</v>
      </c>
      <c r="B9" s="12"/>
      <c r="C9" s="33">
        <v>323543</v>
      </c>
      <c r="D9" s="34">
        <v>7.2</v>
      </c>
      <c r="E9" s="33">
        <v>320988</v>
      </c>
      <c r="F9" s="34">
        <v>6.6</v>
      </c>
      <c r="G9" s="33">
        <v>295302</v>
      </c>
      <c r="H9" s="34">
        <v>7</v>
      </c>
      <c r="I9" s="33">
        <v>25686</v>
      </c>
      <c r="J9" s="35">
        <v>3.6</v>
      </c>
      <c r="K9" s="33">
        <v>2555</v>
      </c>
      <c r="L9" s="35">
        <v>188.4</v>
      </c>
      <c r="M9" s="3">
        <f aca="true" t="shared" si="0" ref="M9:M24">IF(AND(C9=(E9+K9),E9=(G9+I9)),"","NG")</f>
      </c>
    </row>
    <row r="10" spans="1:13" ht="15" customHeight="1">
      <c r="A10" s="11" t="s">
        <v>17</v>
      </c>
      <c r="B10" s="12"/>
      <c r="C10" s="33">
        <v>375483</v>
      </c>
      <c r="D10" s="34">
        <v>7.1</v>
      </c>
      <c r="E10" s="33">
        <v>344279</v>
      </c>
      <c r="F10" s="34">
        <v>4.1</v>
      </c>
      <c r="G10" s="33">
        <v>317486</v>
      </c>
      <c r="H10" s="34">
        <v>3.9</v>
      </c>
      <c r="I10" s="33">
        <v>26793</v>
      </c>
      <c r="J10" s="35">
        <v>7.2</v>
      </c>
      <c r="K10" s="33">
        <v>31204</v>
      </c>
      <c r="L10" s="35">
        <v>54.1</v>
      </c>
      <c r="M10" s="3">
        <f t="shared" si="0"/>
      </c>
    </row>
    <row r="11" spans="1:13" ht="15" customHeight="1">
      <c r="A11" s="11" t="s">
        <v>18</v>
      </c>
      <c r="B11" s="12"/>
      <c r="C11" s="33">
        <v>316791</v>
      </c>
      <c r="D11" s="34">
        <v>-0.5</v>
      </c>
      <c r="E11" s="33">
        <v>310821</v>
      </c>
      <c r="F11" s="34">
        <v>-0.3</v>
      </c>
      <c r="G11" s="33">
        <v>279904</v>
      </c>
      <c r="H11" s="34">
        <v>0.8</v>
      </c>
      <c r="I11" s="33">
        <v>30917</v>
      </c>
      <c r="J11" s="35">
        <v>-8.2</v>
      </c>
      <c r="K11" s="33">
        <v>5970</v>
      </c>
      <c r="L11" s="35">
        <v>-15.1</v>
      </c>
      <c r="M11" s="3">
        <f t="shared" si="0"/>
      </c>
    </row>
    <row r="12" spans="1:13" ht="15" customHeight="1">
      <c r="A12" s="11" t="s">
        <v>19</v>
      </c>
      <c r="B12" s="12"/>
      <c r="C12" s="33">
        <v>437747</v>
      </c>
      <c r="D12" s="34">
        <v>0.9</v>
      </c>
      <c r="E12" s="33">
        <v>434566</v>
      </c>
      <c r="F12" s="34">
        <v>1.1</v>
      </c>
      <c r="G12" s="33">
        <v>383858</v>
      </c>
      <c r="H12" s="34">
        <v>1.3</v>
      </c>
      <c r="I12" s="33">
        <v>50708</v>
      </c>
      <c r="J12" s="35">
        <v>-0.5</v>
      </c>
      <c r="K12" s="33">
        <v>3181</v>
      </c>
      <c r="L12" s="35">
        <v>-32.9</v>
      </c>
      <c r="M12" s="3">
        <f t="shared" si="0"/>
      </c>
    </row>
    <row r="13" spans="1:13" ht="15" customHeight="1">
      <c r="A13" s="11" t="s">
        <v>20</v>
      </c>
      <c r="B13" s="12"/>
      <c r="C13" s="33">
        <v>399394</v>
      </c>
      <c r="D13" s="34">
        <v>-1.6</v>
      </c>
      <c r="E13" s="33">
        <v>382911</v>
      </c>
      <c r="F13" s="34">
        <v>-0.9</v>
      </c>
      <c r="G13" s="33">
        <v>352377</v>
      </c>
      <c r="H13" s="34">
        <v>-1.4</v>
      </c>
      <c r="I13" s="33">
        <v>30534</v>
      </c>
      <c r="J13" s="35">
        <v>4.3</v>
      </c>
      <c r="K13" s="33">
        <v>16483</v>
      </c>
      <c r="L13" s="35">
        <v>-14.2</v>
      </c>
      <c r="M13" s="3">
        <f t="shared" si="0"/>
      </c>
    </row>
    <row r="14" spans="1:13" ht="15" customHeight="1">
      <c r="A14" s="11" t="s">
        <v>21</v>
      </c>
      <c r="B14" s="12"/>
      <c r="C14" s="33">
        <v>312632</v>
      </c>
      <c r="D14" s="34">
        <v>3.4</v>
      </c>
      <c r="E14" s="33">
        <v>303912</v>
      </c>
      <c r="F14" s="34">
        <v>1.7</v>
      </c>
      <c r="G14" s="33">
        <v>261188</v>
      </c>
      <c r="H14" s="34">
        <v>1.4</v>
      </c>
      <c r="I14" s="33">
        <v>42724</v>
      </c>
      <c r="J14" s="35">
        <v>4.1</v>
      </c>
      <c r="K14" s="33">
        <v>8720</v>
      </c>
      <c r="L14" s="35">
        <v>125.3</v>
      </c>
      <c r="M14" s="3">
        <f t="shared" si="0"/>
      </c>
    </row>
    <row r="15" spans="1:13" ht="15" customHeight="1">
      <c r="A15" s="11" t="s">
        <v>22</v>
      </c>
      <c r="B15" s="12"/>
      <c r="C15" s="33">
        <v>241207</v>
      </c>
      <c r="D15" s="34">
        <v>-0.7</v>
      </c>
      <c r="E15" s="33">
        <v>234127</v>
      </c>
      <c r="F15" s="34">
        <v>0</v>
      </c>
      <c r="G15" s="33">
        <v>221947</v>
      </c>
      <c r="H15" s="34">
        <v>-0.6</v>
      </c>
      <c r="I15" s="33">
        <v>12180</v>
      </c>
      <c r="J15" s="35">
        <v>9.6</v>
      </c>
      <c r="K15" s="33">
        <v>7080</v>
      </c>
      <c r="L15" s="35">
        <v>-18.5</v>
      </c>
      <c r="M15" s="3">
        <f t="shared" si="0"/>
      </c>
    </row>
    <row r="16" spans="1:13" ht="15" customHeight="1">
      <c r="A16" s="11" t="s">
        <v>23</v>
      </c>
      <c r="B16" s="12"/>
      <c r="C16" s="33">
        <v>384834</v>
      </c>
      <c r="D16" s="34">
        <v>2</v>
      </c>
      <c r="E16" s="33">
        <v>370299</v>
      </c>
      <c r="F16" s="34">
        <v>2.6</v>
      </c>
      <c r="G16" s="33">
        <v>346249</v>
      </c>
      <c r="H16" s="34">
        <v>1.6</v>
      </c>
      <c r="I16" s="33">
        <v>24050</v>
      </c>
      <c r="J16" s="35">
        <v>21.2</v>
      </c>
      <c r="K16" s="33">
        <v>14535</v>
      </c>
      <c r="L16" s="35">
        <v>-12.2</v>
      </c>
      <c r="M16" s="3">
        <f t="shared" si="0"/>
      </c>
    </row>
    <row r="17" spans="1:13" ht="15" customHeight="1">
      <c r="A17" s="36" t="s">
        <v>24</v>
      </c>
      <c r="B17" s="37"/>
      <c r="C17" s="33">
        <v>297514</v>
      </c>
      <c r="D17" s="34">
        <v>3.5</v>
      </c>
      <c r="E17" s="33">
        <v>282494</v>
      </c>
      <c r="F17" s="34">
        <v>1</v>
      </c>
      <c r="G17" s="33">
        <v>265458</v>
      </c>
      <c r="H17" s="34">
        <v>0.9</v>
      </c>
      <c r="I17" s="33">
        <v>17036</v>
      </c>
      <c r="J17" s="35">
        <v>2.4</v>
      </c>
      <c r="K17" s="33">
        <v>15020</v>
      </c>
      <c r="L17" s="35">
        <v>92.4</v>
      </c>
      <c r="M17" s="3">
        <f t="shared" si="0"/>
      </c>
    </row>
    <row r="18" spans="1:13" ht="15" customHeight="1">
      <c r="A18" s="11" t="s">
        <v>25</v>
      </c>
      <c r="B18" s="12"/>
      <c r="C18" s="33">
        <v>409418</v>
      </c>
      <c r="D18" s="34">
        <v>5.9</v>
      </c>
      <c r="E18" s="33">
        <v>377812</v>
      </c>
      <c r="F18" s="34">
        <v>2.6</v>
      </c>
      <c r="G18" s="33">
        <v>353975</v>
      </c>
      <c r="H18" s="34">
        <v>3</v>
      </c>
      <c r="I18" s="33">
        <v>23837</v>
      </c>
      <c r="J18" s="35">
        <v>-2.8</v>
      </c>
      <c r="K18" s="33">
        <v>31606</v>
      </c>
      <c r="L18" s="35">
        <v>69.5</v>
      </c>
      <c r="M18" s="3">
        <f t="shared" si="0"/>
      </c>
    </row>
    <row r="19" spans="1:13" ht="15" customHeight="1">
      <c r="A19" s="38" t="s">
        <v>26</v>
      </c>
      <c r="B19" s="37"/>
      <c r="C19" s="33">
        <v>119147</v>
      </c>
      <c r="D19" s="34">
        <v>1.8</v>
      </c>
      <c r="E19" s="33">
        <v>117375</v>
      </c>
      <c r="F19" s="34">
        <v>1</v>
      </c>
      <c r="G19" s="33">
        <v>109857</v>
      </c>
      <c r="H19" s="34">
        <v>0.6</v>
      </c>
      <c r="I19" s="33">
        <v>7518</v>
      </c>
      <c r="J19" s="35">
        <v>8.3</v>
      </c>
      <c r="K19" s="33">
        <v>1772</v>
      </c>
      <c r="L19" s="35">
        <v>95.6</v>
      </c>
      <c r="M19" s="3">
        <f t="shared" si="0"/>
      </c>
    </row>
    <row r="20" spans="1:13" ht="15" customHeight="1">
      <c r="A20" s="36" t="s">
        <v>27</v>
      </c>
      <c r="B20" s="37"/>
      <c r="C20" s="33">
        <v>190010</v>
      </c>
      <c r="D20" s="34">
        <v>1.3</v>
      </c>
      <c r="E20" s="33">
        <v>187449</v>
      </c>
      <c r="F20" s="34">
        <v>0.9</v>
      </c>
      <c r="G20" s="33">
        <v>178518</v>
      </c>
      <c r="H20" s="34">
        <v>1.2</v>
      </c>
      <c r="I20" s="33">
        <v>8931</v>
      </c>
      <c r="J20" s="35">
        <v>-5.7</v>
      </c>
      <c r="K20" s="33">
        <v>2561</v>
      </c>
      <c r="L20" s="35">
        <v>47.1</v>
      </c>
      <c r="M20" s="3">
        <f t="shared" si="0"/>
      </c>
    </row>
    <row r="21" spans="1:13" ht="15" customHeight="1">
      <c r="A21" s="38" t="s">
        <v>28</v>
      </c>
      <c r="B21" s="37"/>
      <c r="C21" s="33">
        <v>291259</v>
      </c>
      <c r="D21" s="34">
        <v>-3.4</v>
      </c>
      <c r="E21" s="33">
        <v>287720</v>
      </c>
      <c r="F21" s="34">
        <v>-3.3</v>
      </c>
      <c r="G21" s="33">
        <v>282963</v>
      </c>
      <c r="H21" s="34">
        <v>-3</v>
      </c>
      <c r="I21" s="33">
        <v>4757</v>
      </c>
      <c r="J21" s="35">
        <v>-18.6</v>
      </c>
      <c r="K21" s="33">
        <v>3539</v>
      </c>
      <c r="L21" s="35">
        <v>-14.5</v>
      </c>
      <c r="M21" s="3">
        <f t="shared" si="0"/>
      </c>
    </row>
    <row r="22" spans="1:13" ht="15" customHeight="1">
      <c r="A22" s="11" t="s">
        <v>29</v>
      </c>
      <c r="B22" s="12"/>
      <c r="C22" s="33">
        <v>256291</v>
      </c>
      <c r="D22" s="34">
        <v>1.4</v>
      </c>
      <c r="E22" s="33">
        <v>253569</v>
      </c>
      <c r="F22" s="34">
        <v>1</v>
      </c>
      <c r="G22" s="33">
        <v>239420</v>
      </c>
      <c r="H22" s="34">
        <v>1.1</v>
      </c>
      <c r="I22" s="33">
        <v>14149</v>
      </c>
      <c r="J22" s="35">
        <v>0.2</v>
      </c>
      <c r="K22" s="33">
        <v>2722</v>
      </c>
      <c r="L22" s="35">
        <v>47.8</v>
      </c>
      <c r="M22" s="3">
        <f t="shared" si="0"/>
      </c>
    </row>
    <row r="23" spans="1:13" ht="15" customHeight="1">
      <c r="A23" s="38" t="s">
        <v>30</v>
      </c>
      <c r="B23" s="37"/>
      <c r="C23" s="33">
        <v>293932</v>
      </c>
      <c r="D23" s="34">
        <v>0.4</v>
      </c>
      <c r="E23" s="33">
        <v>290039</v>
      </c>
      <c r="F23" s="34">
        <v>-0.5</v>
      </c>
      <c r="G23" s="33">
        <v>276592</v>
      </c>
      <c r="H23" s="34">
        <v>-0.1</v>
      </c>
      <c r="I23" s="33">
        <v>13447</v>
      </c>
      <c r="J23" s="35">
        <v>-8.4</v>
      </c>
      <c r="K23" s="33">
        <v>3893</v>
      </c>
      <c r="L23" s="35">
        <v>175.3</v>
      </c>
      <c r="M23" s="3">
        <f t="shared" si="0"/>
      </c>
    </row>
    <row r="24" spans="1:13" ht="15" customHeight="1">
      <c r="A24" s="36" t="s">
        <v>31</v>
      </c>
      <c r="B24" s="37"/>
      <c r="C24" s="33">
        <v>236385</v>
      </c>
      <c r="D24" s="34">
        <v>3.5</v>
      </c>
      <c r="E24" s="33">
        <v>231392</v>
      </c>
      <c r="F24" s="34">
        <v>3.6</v>
      </c>
      <c r="G24" s="33">
        <v>213567</v>
      </c>
      <c r="H24" s="34">
        <v>3.8</v>
      </c>
      <c r="I24" s="33">
        <v>17825</v>
      </c>
      <c r="J24" s="35">
        <v>1</v>
      </c>
      <c r="K24" s="33">
        <v>4993</v>
      </c>
      <c r="L24" s="35">
        <v>2.2</v>
      </c>
      <c r="M24" s="3">
        <f t="shared" si="0"/>
      </c>
    </row>
    <row r="25" spans="1:12" ht="7.5" customHeight="1">
      <c r="A25" s="39"/>
      <c r="B25" s="40"/>
      <c r="C25" s="41"/>
      <c r="D25" s="42"/>
      <c r="E25" s="41"/>
      <c r="F25" s="43"/>
      <c r="G25" s="44"/>
      <c r="H25" s="42"/>
      <c r="I25" s="41"/>
      <c r="J25" s="43"/>
      <c r="K25" s="44"/>
      <c r="L25" s="43"/>
    </row>
    <row r="26" spans="1:12" ht="10.5" customHeight="1">
      <c r="A26" s="45"/>
      <c r="B26" s="46"/>
      <c r="C26" s="6"/>
      <c r="D26" s="10"/>
      <c r="E26" s="7"/>
      <c r="F26" s="7"/>
      <c r="G26" s="6"/>
      <c r="H26" s="10"/>
      <c r="I26" s="7"/>
      <c r="J26" s="7"/>
      <c r="K26" s="6"/>
      <c r="L26" s="10"/>
    </row>
    <row r="27" spans="1:12" ht="15" customHeight="1">
      <c r="A27" s="18"/>
      <c r="B27" s="18" t="s">
        <v>32</v>
      </c>
      <c r="C27" s="28" t="s">
        <v>12</v>
      </c>
      <c r="D27" s="32" t="s">
        <v>13</v>
      </c>
      <c r="E27" s="29" t="s">
        <v>12</v>
      </c>
      <c r="F27" s="29" t="s">
        <v>13</v>
      </c>
      <c r="G27" s="28" t="s">
        <v>12</v>
      </c>
      <c r="H27" s="32" t="s">
        <v>13</v>
      </c>
      <c r="I27" s="29" t="s">
        <v>12</v>
      </c>
      <c r="J27" s="29" t="s">
        <v>14</v>
      </c>
      <c r="K27" s="28" t="s">
        <v>12</v>
      </c>
      <c r="L27" s="32" t="s">
        <v>13</v>
      </c>
    </row>
    <row r="28" spans="1:13" ht="15" customHeight="1">
      <c r="A28" s="11"/>
      <c r="B28" s="11" t="s">
        <v>15</v>
      </c>
      <c r="C28" s="33">
        <v>352645</v>
      </c>
      <c r="D28" s="34">
        <v>1.3</v>
      </c>
      <c r="E28" s="33">
        <v>341472</v>
      </c>
      <c r="F28" s="34">
        <v>0.8</v>
      </c>
      <c r="G28" s="33">
        <v>315045</v>
      </c>
      <c r="H28" s="34">
        <v>0.9</v>
      </c>
      <c r="I28" s="33">
        <v>26427</v>
      </c>
      <c r="J28" s="35">
        <v>0.8</v>
      </c>
      <c r="K28" s="33">
        <v>11173</v>
      </c>
      <c r="L28" s="35">
        <v>14.1</v>
      </c>
      <c r="M28" s="3">
        <f>IF(AND(C28=(E28+K28),E28=(G28+I28)),"","NG")</f>
      </c>
    </row>
    <row r="29" spans="1:13" ht="15" customHeight="1">
      <c r="A29" s="11"/>
      <c r="B29" s="11" t="s">
        <v>16</v>
      </c>
      <c r="C29" s="33">
        <v>331167</v>
      </c>
      <c r="D29" s="34">
        <v>7.4</v>
      </c>
      <c r="E29" s="33">
        <v>328524</v>
      </c>
      <c r="F29" s="34">
        <v>6.9</v>
      </c>
      <c r="G29" s="33">
        <v>301964</v>
      </c>
      <c r="H29" s="34">
        <v>7.1</v>
      </c>
      <c r="I29" s="33">
        <v>26560</v>
      </c>
      <c r="J29" s="35">
        <v>4</v>
      </c>
      <c r="K29" s="33">
        <v>2643</v>
      </c>
      <c r="L29" s="35">
        <v>188.9</v>
      </c>
      <c r="M29" s="3">
        <f aca="true" t="shared" si="1" ref="M29:M44">IF(AND(C29=(E29+K29),E29=(G29+I29)),"","NG")</f>
      </c>
    </row>
    <row r="30" spans="1:13" ht="15" customHeight="1">
      <c r="A30" s="11"/>
      <c r="B30" s="11" t="s">
        <v>17</v>
      </c>
      <c r="C30" s="33">
        <v>389050</v>
      </c>
      <c r="D30" s="34">
        <v>6.2</v>
      </c>
      <c r="E30" s="33">
        <v>357016</v>
      </c>
      <c r="F30" s="34">
        <v>3.4</v>
      </c>
      <c r="G30" s="33">
        <v>328896</v>
      </c>
      <c r="H30" s="34">
        <v>3.2</v>
      </c>
      <c r="I30" s="33">
        <v>28120</v>
      </c>
      <c r="J30" s="35">
        <v>6</v>
      </c>
      <c r="K30" s="33">
        <v>32034</v>
      </c>
      <c r="L30" s="35">
        <v>49.8</v>
      </c>
      <c r="M30" s="3">
        <f t="shared" si="1"/>
      </c>
    </row>
    <row r="31" spans="1:13" ht="15" customHeight="1">
      <c r="A31" s="11"/>
      <c r="B31" s="11" t="s">
        <v>18</v>
      </c>
      <c r="C31" s="33">
        <v>347151</v>
      </c>
      <c r="D31" s="34">
        <v>-0.1</v>
      </c>
      <c r="E31" s="33">
        <v>340414</v>
      </c>
      <c r="F31" s="34">
        <v>0.2</v>
      </c>
      <c r="G31" s="33">
        <v>305645</v>
      </c>
      <c r="H31" s="34">
        <v>1.2</v>
      </c>
      <c r="I31" s="33">
        <v>34769</v>
      </c>
      <c r="J31" s="35">
        <v>-7.7</v>
      </c>
      <c r="K31" s="33">
        <v>6737</v>
      </c>
      <c r="L31" s="35">
        <v>-15.1</v>
      </c>
      <c r="M31" s="3">
        <f t="shared" si="1"/>
      </c>
    </row>
    <row r="32" spans="1:13" ht="15" customHeight="1">
      <c r="A32" s="11"/>
      <c r="B32" s="11" t="s">
        <v>33</v>
      </c>
      <c r="C32" s="33">
        <v>453644</v>
      </c>
      <c r="D32" s="34">
        <v>1</v>
      </c>
      <c r="E32" s="33">
        <v>450303</v>
      </c>
      <c r="F32" s="34">
        <v>1.3</v>
      </c>
      <c r="G32" s="33">
        <v>397016</v>
      </c>
      <c r="H32" s="34">
        <v>1.7</v>
      </c>
      <c r="I32" s="33">
        <v>53287</v>
      </c>
      <c r="J32" s="35">
        <v>-0.3</v>
      </c>
      <c r="K32" s="33">
        <v>3341</v>
      </c>
      <c r="L32" s="35">
        <v>-32.7</v>
      </c>
      <c r="M32" s="3">
        <f t="shared" si="1"/>
      </c>
    </row>
    <row r="33" spans="1:13" ht="15" customHeight="1">
      <c r="A33" s="11"/>
      <c r="B33" s="11" t="s">
        <v>20</v>
      </c>
      <c r="C33" s="33">
        <v>418337</v>
      </c>
      <c r="D33" s="34">
        <v>-1.2</v>
      </c>
      <c r="E33" s="33">
        <v>400822</v>
      </c>
      <c r="F33" s="34">
        <v>-0.5</v>
      </c>
      <c r="G33" s="33">
        <v>368513</v>
      </c>
      <c r="H33" s="34">
        <v>-1</v>
      </c>
      <c r="I33" s="33">
        <v>32309</v>
      </c>
      <c r="J33" s="35">
        <v>4.4</v>
      </c>
      <c r="K33" s="33">
        <v>17515</v>
      </c>
      <c r="L33" s="35">
        <v>-13.8</v>
      </c>
      <c r="M33" s="3">
        <f t="shared" si="1"/>
      </c>
    </row>
    <row r="34" spans="1:13" ht="15" customHeight="1">
      <c r="A34" s="11"/>
      <c r="B34" s="11" t="s">
        <v>21</v>
      </c>
      <c r="C34" s="33">
        <v>356259</v>
      </c>
      <c r="D34" s="34">
        <v>3.7</v>
      </c>
      <c r="E34" s="33">
        <v>345758</v>
      </c>
      <c r="F34" s="34">
        <v>2</v>
      </c>
      <c r="G34" s="33">
        <v>295454</v>
      </c>
      <c r="H34" s="34">
        <v>1.6</v>
      </c>
      <c r="I34" s="33">
        <v>50304</v>
      </c>
      <c r="J34" s="35">
        <v>5</v>
      </c>
      <c r="K34" s="33">
        <v>10501</v>
      </c>
      <c r="L34" s="35">
        <v>125</v>
      </c>
      <c r="M34" s="3">
        <f t="shared" si="1"/>
      </c>
    </row>
    <row r="35" spans="1:13" ht="15" customHeight="1">
      <c r="A35" s="11"/>
      <c r="B35" s="11" t="s">
        <v>22</v>
      </c>
      <c r="C35" s="33">
        <v>357156</v>
      </c>
      <c r="D35" s="34">
        <v>-0.3</v>
      </c>
      <c r="E35" s="33">
        <v>344753</v>
      </c>
      <c r="F35" s="34">
        <v>0.5</v>
      </c>
      <c r="G35" s="33">
        <v>324692</v>
      </c>
      <c r="H35" s="34">
        <v>-0.2</v>
      </c>
      <c r="I35" s="33">
        <v>20061</v>
      </c>
      <c r="J35" s="35">
        <v>12.2</v>
      </c>
      <c r="K35" s="33">
        <v>12403</v>
      </c>
      <c r="L35" s="35">
        <v>-17.6</v>
      </c>
      <c r="M35" s="3">
        <f t="shared" si="1"/>
      </c>
    </row>
    <row r="36" spans="1:13" ht="15" customHeight="1">
      <c r="A36" s="11"/>
      <c r="B36" s="11" t="s">
        <v>23</v>
      </c>
      <c r="C36" s="33">
        <v>415678</v>
      </c>
      <c r="D36" s="34">
        <v>1.5</v>
      </c>
      <c r="E36" s="33">
        <v>399626</v>
      </c>
      <c r="F36" s="34">
        <v>2.1</v>
      </c>
      <c r="G36" s="33">
        <v>372883</v>
      </c>
      <c r="H36" s="34">
        <v>1</v>
      </c>
      <c r="I36" s="33">
        <v>26743</v>
      </c>
      <c r="J36" s="35">
        <v>20.4</v>
      </c>
      <c r="K36" s="33">
        <v>16052</v>
      </c>
      <c r="L36" s="35">
        <v>-13.2</v>
      </c>
      <c r="M36" s="3">
        <f t="shared" si="1"/>
      </c>
    </row>
    <row r="37" spans="1:13" ht="15" customHeight="1">
      <c r="A37" s="36"/>
      <c r="B37" s="36" t="s">
        <v>24</v>
      </c>
      <c r="C37" s="33">
        <v>363092</v>
      </c>
      <c r="D37" s="34">
        <v>3.7</v>
      </c>
      <c r="E37" s="33">
        <v>343363</v>
      </c>
      <c r="F37" s="34">
        <v>0.9</v>
      </c>
      <c r="G37" s="33">
        <v>321834</v>
      </c>
      <c r="H37" s="34">
        <v>0.8</v>
      </c>
      <c r="I37" s="33">
        <v>21529</v>
      </c>
      <c r="J37" s="35">
        <v>3.2</v>
      </c>
      <c r="K37" s="33">
        <v>19729</v>
      </c>
      <c r="L37" s="35">
        <v>92.6</v>
      </c>
      <c r="M37" s="3">
        <f t="shared" si="1"/>
      </c>
    </row>
    <row r="38" spans="1:13" ht="15" customHeight="1">
      <c r="A38" s="11"/>
      <c r="B38" s="11" t="s">
        <v>34</v>
      </c>
      <c r="C38" s="33">
        <v>441169</v>
      </c>
      <c r="D38" s="34">
        <v>6.1</v>
      </c>
      <c r="E38" s="33">
        <v>406089</v>
      </c>
      <c r="F38" s="34">
        <v>2.8</v>
      </c>
      <c r="G38" s="33">
        <v>379812</v>
      </c>
      <c r="H38" s="34">
        <v>3.2</v>
      </c>
      <c r="I38" s="33">
        <v>26277</v>
      </c>
      <c r="J38" s="35">
        <v>-2.2</v>
      </c>
      <c r="K38" s="33">
        <v>35080</v>
      </c>
      <c r="L38" s="35">
        <v>70.4</v>
      </c>
      <c r="M38" s="3">
        <f t="shared" si="1"/>
      </c>
    </row>
    <row r="39" spans="1:13" ht="15" customHeight="1">
      <c r="A39" s="38"/>
      <c r="B39" s="38" t="s">
        <v>26</v>
      </c>
      <c r="C39" s="33">
        <v>273222</v>
      </c>
      <c r="D39" s="34">
        <v>2.7</v>
      </c>
      <c r="E39" s="33">
        <v>265935</v>
      </c>
      <c r="F39" s="34">
        <v>1.2</v>
      </c>
      <c r="G39" s="33">
        <v>242018</v>
      </c>
      <c r="H39" s="34">
        <v>0.6</v>
      </c>
      <c r="I39" s="33">
        <v>23917</v>
      </c>
      <c r="J39" s="35">
        <v>7.7</v>
      </c>
      <c r="K39" s="33">
        <v>7287</v>
      </c>
      <c r="L39" s="35">
        <v>113.8</v>
      </c>
      <c r="M39" s="3">
        <f t="shared" si="1"/>
      </c>
    </row>
    <row r="40" spans="1:13" ht="15" customHeight="1">
      <c r="A40" s="36"/>
      <c r="B40" s="36" t="s">
        <v>27</v>
      </c>
      <c r="C40" s="33">
        <v>291447</v>
      </c>
      <c r="D40" s="34">
        <v>3.7</v>
      </c>
      <c r="E40" s="33">
        <v>286491</v>
      </c>
      <c r="F40" s="34">
        <v>3.2</v>
      </c>
      <c r="G40" s="33">
        <v>270898</v>
      </c>
      <c r="H40" s="34">
        <v>3.6</v>
      </c>
      <c r="I40" s="33">
        <v>15593</v>
      </c>
      <c r="J40" s="35">
        <v>-3</v>
      </c>
      <c r="K40" s="33">
        <v>4956</v>
      </c>
      <c r="L40" s="35">
        <v>44.9</v>
      </c>
      <c r="M40" s="3">
        <f t="shared" si="1"/>
      </c>
    </row>
    <row r="41" spans="1:13" ht="15" customHeight="1">
      <c r="A41" s="38"/>
      <c r="B41" s="38" t="s">
        <v>28</v>
      </c>
      <c r="C41" s="33">
        <v>390241</v>
      </c>
      <c r="D41" s="34">
        <v>-1.8</v>
      </c>
      <c r="E41" s="33">
        <v>385046</v>
      </c>
      <c r="F41" s="34">
        <v>-1.6</v>
      </c>
      <c r="G41" s="33">
        <v>378508</v>
      </c>
      <c r="H41" s="34">
        <v>-1.3</v>
      </c>
      <c r="I41" s="33">
        <v>6538</v>
      </c>
      <c r="J41" s="35">
        <v>-17.4</v>
      </c>
      <c r="K41" s="33">
        <v>5195</v>
      </c>
      <c r="L41" s="35">
        <v>-11.5</v>
      </c>
      <c r="M41" s="3">
        <f t="shared" si="1"/>
      </c>
    </row>
    <row r="42" spans="1:13" ht="15" customHeight="1">
      <c r="A42" s="11"/>
      <c r="B42" s="11" t="s">
        <v>29</v>
      </c>
      <c r="C42" s="33">
        <v>322309</v>
      </c>
      <c r="D42" s="34">
        <v>1.8</v>
      </c>
      <c r="E42" s="33">
        <v>318895</v>
      </c>
      <c r="F42" s="34">
        <v>1.4</v>
      </c>
      <c r="G42" s="33">
        <v>299084</v>
      </c>
      <c r="H42" s="34">
        <v>1.5</v>
      </c>
      <c r="I42" s="33">
        <v>19811</v>
      </c>
      <c r="J42" s="35">
        <v>1.3</v>
      </c>
      <c r="K42" s="33">
        <v>3414</v>
      </c>
      <c r="L42" s="35">
        <v>48.2</v>
      </c>
      <c r="M42" s="3">
        <f t="shared" si="1"/>
      </c>
    </row>
    <row r="43" spans="1:13" ht="15" customHeight="1">
      <c r="A43" s="38"/>
      <c r="B43" s="38" t="s">
        <v>35</v>
      </c>
      <c r="C43" s="33">
        <v>328153</v>
      </c>
      <c r="D43" s="34">
        <v>-0.4</v>
      </c>
      <c r="E43" s="33">
        <v>323465</v>
      </c>
      <c r="F43" s="34">
        <v>-1.3</v>
      </c>
      <c r="G43" s="33">
        <v>308616</v>
      </c>
      <c r="H43" s="34">
        <v>-0.8</v>
      </c>
      <c r="I43" s="33">
        <v>14849</v>
      </c>
      <c r="J43" s="35">
        <v>-10.2</v>
      </c>
      <c r="K43" s="33">
        <v>4688</v>
      </c>
      <c r="L43" s="35">
        <v>172.7</v>
      </c>
      <c r="M43" s="3">
        <f t="shared" si="1"/>
      </c>
    </row>
    <row r="44" spans="1:13" ht="15" customHeight="1">
      <c r="A44" s="36"/>
      <c r="B44" s="36" t="s">
        <v>31</v>
      </c>
      <c r="C44" s="33">
        <v>290479</v>
      </c>
      <c r="D44" s="34">
        <v>2.2</v>
      </c>
      <c r="E44" s="33">
        <v>283683</v>
      </c>
      <c r="F44" s="34">
        <v>2.3</v>
      </c>
      <c r="G44" s="33">
        <v>260220</v>
      </c>
      <c r="H44" s="34">
        <v>2.5</v>
      </c>
      <c r="I44" s="33">
        <v>23463</v>
      </c>
      <c r="J44" s="35">
        <v>-0.3</v>
      </c>
      <c r="K44" s="33">
        <v>6796</v>
      </c>
      <c r="L44" s="35">
        <v>-0.6</v>
      </c>
      <c r="M44" s="3">
        <f t="shared" si="1"/>
      </c>
    </row>
    <row r="45" spans="1:12" ht="7.5" customHeight="1">
      <c r="A45" s="39"/>
      <c r="B45" s="47"/>
      <c r="C45" s="41"/>
      <c r="D45" s="43"/>
      <c r="E45" s="44"/>
      <c r="F45" s="42"/>
      <c r="G45" s="41"/>
      <c r="H45" s="43"/>
      <c r="I45" s="44"/>
      <c r="J45" s="42"/>
      <c r="K45" s="41"/>
      <c r="L45" s="43"/>
    </row>
    <row r="46" spans="1:12" ht="10.5" customHeight="1">
      <c r="A46" s="39"/>
      <c r="B46" s="46"/>
      <c r="C46" s="15"/>
      <c r="D46" s="48"/>
      <c r="E46" s="49"/>
      <c r="F46" s="49"/>
      <c r="G46" s="15"/>
      <c r="H46" s="48"/>
      <c r="I46" s="49"/>
      <c r="J46" s="49"/>
      <c r="K46" s="15"/>
      <c r="L46" s="48"/>
    </row>
    <row r="47" spans="1:12" ht="15" customHeight="1">
      <c r="A47" s="13"/>
      <c r="B47" s="13" t="s">
        <v>36</v>
      </c>
      <c r="C47" s="28" t="s">
        <v>12</v>
      </c>
      <c r="D47" s="32" t="s">
        <v>13</v>
      </c>
      <c r="E47" s="29" t="s">
        <v>12</v>
      </c>
      <c r="F47" s="29" t="s">
        <v>13</v>
      </c>
      <c r="G47" s="28" t="s">
        <v>12</v>
      </c>
      <c r="H47" s="32" t="s">
        <v>13</v>
      </c>
      <c r="I47" s="29" t="s">
        <v>12</v>
      </c>
      <c r="J47" s="29" t="s">
        <v>14</v>
      </c>
      <c r="K47" s="28" t="s">
        <v>12</v>
      </c>
      <c r="L47" s="32" t="s">
        <v>13</v>
      </c>
    </row>
    <row r="48" spans="1:13" ht="15" customHeight="1">
      <c r="A48" s="11"/>
      <c r="B48" s="11" t="s">
        <v>15</v>
      </c>
      <c r="C48" s="33">
        <v>97406</v>
      </c>
      <c r="D48" s="34">
        <v>0.2</v>
      </c>
      <c r="E48" s="33">
        <v>96716</v>
      </c>
      <c r="F48" s="34">
        <v>0</v>
      </c>
      <c r="G48" s="33">
        <v>93793</v>
      </c>
      <c r="H48" s="34">
        <v>0.3</v>
      </c>
      <c r="I48" s="33">
        <v>2923</v>
      </c>
      <c r="J48" s="34">
        <v>-7.4</v>
      </c>
      <c r="K48" s="33">
        <v>690</v>
      </c>
      <c r="L48" s="35">
        <v>35.3</v>
      </c>
      <c r="M48" s="3">
        <f>IF(AND(C48=(E48+K48),E48=(G48+I48)),"","NG")</f>
      </c>
    </row>
    <row r="49" spans="1:13" ht="15" customHeight="1">
      <c r="A49" s="11"/>
      <c r="B49" s="11" t="s">
        <v>18</v>
      </c>
      <c r="C49" s="33">
        <v>118668</v>
      </c>
      <c r="D49" s="34">
        <v>1.1</v>
      </c>
      <c r="E49" s="33">
        <v>117701</v>
      </c>
      <c r="F49" s="34">
        <v>1</v>
      </c>
      <c r="G49" s="33">
        <v>111924</v>
      </c>
      <c r="H49" s="34">
        <v>1.5</v>
      </c>
      <c r="I49" s="33">
        <v>5777</v>
      </c>
      <c r="J49" s="34">
        <v>-7.6</v>
      </c>
      <c r="K49" s="33">
        <v>967</v>
      </c>
      <c r="L49" s="35">
        <v>15.7</v>
      </c>
      <c r="M49" s="3">
        <f aca="true" t="shared" si="2" ref="M49:M54">IF(AND(C49=(E49+K49),E49=(G49+I49)),"","NG")</f>
      </c>
    </row>
    <row r="50" spans="1:13" ht="15" customHeight="1">
      <c r="A50" s="11"/>
      <c r="B50" s="11" t="s">
        <v>22</v>
      </c>
      <c r="C50" s="33">
        <v>96948</v>
      </c>
      <c r="D50" s="34">
        <v>3.2</v>
      </c>
      <c r="E50" s="33">
        <v>96492</v>
      </c>
      <c r="F50" s="34">
        <v>3.1</v>
      </c>
      <c r="G50" s="33">
        <v>94118</v>
      </c>
      <c r="H50" s="34">
        <v>3.3</v>
      </c>
      <c r="I50" s="33">
        <v>2374</v>
      </c>
      <c r="J50" s="34">
        <v>-0.3</v>
      </c>
      <c r="K50" s="33">
        <v>456</v>
      </c>
      <c r="L50" s="35">
        <v>3.2</v>
      </c>
      <c r="M50" s="3">
        <f t="shared" si="2"/>
      </c>
    </row>
    <row r="51" spans="1:13" ht="15" customHeight="1">
      <c r="A51" s="38"/>
      <c r="B51" s="38" t="s">
        <v>26</v>
      </c>
      <c r="C51" s="33">
        <v>75355</v>
      </c>
      <c r="D51" s="34">
        <v>1</v>
      </c>
      <c r="E51" s="33">
        <v>75151</v>
      </c>
      <c r="F51" s="34">
        <v>1</v>
      </c>
      <c r="G51" s="33">
        <v>72294</v>
      </c>
      <c r="H51" s="34">
        <v>0.6</v>
      </c>
      <c r="I51" s="33">
        <v>2857</v>
      </c>
      <c r="J51" s="34">
        <v>10.1</v>
      </c>
      <c r="K51" s="33">
        <v>204</v>
      </c>
      <c r="L51" s="35">
        <v>5.2</v>
      </c>
      <c r="M51" s="3">
        <f t="shared" si="2"/>
      </c>
    </row>
    <row r="52" spans="1:13" ht="15" customHeight="1">
      <c r="A52" s="38"/>
      <c r="B52" s="38" t="s">
        <v>28</v>
      </c>
      <c r="C52" s="33">
        <v>89146</v>
      </c>
      <c r="D52" s="34">
        <v>2</v>
      </c>
      <c r="E52" s="33">
        <v>88988</v>
      </c>
      <c r="F52" s="34">
        <v>2.2</v>
      </c>
      <c r="G52" s="33">
        <v>87867</v>
      </c>
      <c r="H52" s="34">
        <v>2.3</v>
      </c>
      <c r="I52" s="33">
        <v>1121</v>
      </c>
      <c r="J52" s="34">
        <v>-6.9</v>
      </c>
      <c r="K52" s="33">
        <v>158</v>
      </c>
      <c r="L52" s="35">
        <v>-41.7</v>
      </c>
      <c r="M52" s="3">
        <f t="shared" si="2"/>
      </c>
    </row>
    <row r="53" spans="1:13" ht="15" customHeight="1">
      <c r="A53" s="11"/>
      <c r="B53" s="11" t="s">
        <v>29</v>
      </c>
      <c r="C53" s="33">
        <v>116163</v>
      </c>
      <c r="D53" s="34">
        <v>1.2</v>
      </c>
      <c r="E53" s="33">
        <v>114909</v>
      </c>
      <c r="F53" s="34">
        <v>0.9</v>
      </c>
      <c r="G53" s="33">
        <v>112778</v>
      </c>
      <c r="H53" s="34">
        <v>1.1</v>
      </c>
      <c r="I53" s="33">
        <v>2131</v>
      </c>
      <c r="J53" s="34">
        <v>-11.2</v>
      </c>
      <c r="K53" s="33">
        <v>1254</v>
      </c>
      <c r="L53" s="35">
        <v>48.1</v>
      </c>
      <c r="M53" s="3">
        <f t="shared" si="2"/>
      </c>
    </row>
    <row r="54" spans="1:13" ht="15" customHeight="1">
      <c r="A54" s="36"/>
      <c r="B54" s="36" t="s">
        <v>31</v>
      </c>
      <c r="C54" s="33">
        <v>96823</v>
      </c>
      <c r="D54" s="34">
        <v>-8.9</v>
      </c>
      <c r="E54" s="33">
        <v>96484</v>
      </c>
      <c r="F54" s="34">
        <v>-8.6</v>
      </c>
      <c r="G54" s="33">
        <v>93205</v>
      </c>
      <c r="H54" s="34">
        <v>-7.5</v>
      </c>
      <c r="I54" s="33">
        <v>3279</v>
      </c>
      <c r="J54" s="34">
        <v>-31.2</v>
      </c>
      <c r="K54" s="33">
        <v>339</v>
      </c>
      <c r="L54" s="35">
        <v>-46.4</v>
      </c>
      <c r="M54" s="3">
        <f t="shared" si="2"/>
      </c>
    </row>
    <row r="55" spans="1:12" ht="7.5" customHeight="1">
      <c r="A55" s="24"/>
      <c r="B55" s="24"/>
      <c r="C55" s="24"/>
      <c r="D55" s="50"/>
      <c r="E55" s="51"/>
      <c r="F55" s="51"/>
      <c r="G55" s="24"/>
      <c r="H55" s="50"/>
      <c r="I55" s="51"/>
      <c r="J55" s="51"/>
      <c r="K55" s="24"/>
      <c r="L55" s="50"/>
    </row>
    <row r="56" ht="6" customHeight="1"/>
    <row r="57" ht="13.5">
      <c r="A57" s="3" t="s">
        <v>37</v>
      </c>
    </row>
    <row r="58" ht="13.5">
      <c r="A58" s="3" t="s">
        <v>38</v>
      </c>
    </row>
    <row r="59" ht="13.5">
      <c r="A59" s="3" t="s">
        <v>39</v>
      </c>
    </row>
    <row r="60" ht="13.5">
      <c r="A60" s="3" t="s">
        <v>40</v>
      </c>
    </row>
  </sheetData>
  <sheetProtection/>
  <printOptions horizontalCentered="1"/>
  <pageMargins left="0.5905511811023623" right="0.5905511811023623" top="0.6692913385826772" bottom="0.5118110236220472" header="0.31496062992125984" footer="0.15748031496062992"/>
  <pageSetup firstPageNumber="5" useFirstPageNumber="1" fitToHeight="0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2019-10-31T07:01:03Z</dcterms:created>
  <dcterms:modified xsi:type="dcterms:W3CDTF">2019-11-01T07:53:37Z</dcterms:modified>
  <cp:category/>
  <cp:version/>
  <cp:contentType/>
  <cp:contentStatus/>
</cp:coreProperties>
</file>