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8" sheetId="1" r:id="rId1"/>
  </sheets>
  <definedNames>
    <definedName name="_xlnm.Print_Area" localSheetId="0">'8'!$B$2:$M$53,'8'!$O$2:$X$53</definedName>
    <definedName name="_xlnm.Print_Titles" localSheetId="0">'8'!$B:$C</definedName>
  </definedNames>
  <calcPr fullCalcOnLoad="1"/>
</workbook>
</file>

<file path=xl/sharedStrings.xml><?xml version="1.0" encoding="utf-8"?>
<sst xmlns="http://schemas.openxmlformats.org/spreadsheetml/2006/main" count="93" uniqueCount="73">
  <si>
    <t>８ 都道府県別、特別支給金支払状況（業務災害）</t>
  </si>
  <si>
    <t>休 業 特 別 支 給 金</t>
  </si>
  <si>
    <t>傷 病 特 別 支 給 金</t>
  </si>
  <si>
    <t xml:space="preserve">                    障    害    特    別    支    給    金</t>
  </si>
  <si>
    <t>遺    族    特    別    支    給    金</t>
  </si>
  <si>
    <t>特   別   年   金</t>
  </si>
  <si>
    <t>合        計</t>
  </si>
  <si>
    <t xml:space="preserve">  都道府県</t>
  </si>
  <si>
    <t>特 別 支 給 金</t>
  </si>
  <si>
    <t>特 別 一 時 金</t>
  </si>
  <si>
    <t>計</t>
  </si>
  <si>
    <t>件 数</t>
  </si>
  <si>
    <t>金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</si>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</sst>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>
      <alignment/>
    </xf>
    <xf numFmtId="176" fontId="2" fillId="0" borderId="15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18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2" fillId="0" borderId="20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 horizontal="right"/>
      <protection/>
    </xf>
    <xf numFmtId="176" fontId="4" fillId="0" borderId="16" xfId="0" applyNumberFormat="1" applyFont="1" applyFill="1" applyBorder="1" applyAlignment="1" applyProtection="1">
      <alignment horizontal="left"/>
      <protection/>
    </xf>
    <xf numFmtId="176" fontId="2" fillId="0" borderId="17" xfId="0" applyNumberFormat="1" applyFont="1" applyFill="1" applyBorder="1" applyAlignment="1" applyProtection="1">
      <alignment/>
      <protection/>
    </xf>
    <xf numFmtId="176" fontId="2" fillId="0" borderId="18" xfId="0" applyNumberFormat="1" applyFont="1" applyFill="1" applyBorder="1" applyAlignment="1" applyProtection="1">
      <alignment/>
      <protection/>
    </xf>
    <xf numFmtId="176" fontId="2" fillId="0" borderId="19" xfId="0" applyNumberFormat="1" applyFont="1" applyFill="1" applyBorder="1" applyAlignment="1" applyProtection="1">
      <alignment/>
      <protection/>
    </xf>
    <xf numFmtId="176" fontId="2" fillId="0" borderId="23" xfId="0" applyNumberFormat="1" applyFont="1" applyFill="1" applyBorder="1" applyAlignment="1" applyProtection="1">
      <alignment/>
      <protection/>
    </xf>
    <xf numFmtId="176" fontId="2" fillId="0" borderId="24" xfId="0" applyNumberFormat="1" applyFont="1" applyFill="1" applyBorder="1" applyAlignment="1" applyProtection="1">
      <alignment/>
      <protection/>
    </xf>
    <xf numFmtId="176" fontId="2" fillId="0" borderId="25" xfId="0" applyNumberFormat="1" applyFont="1" applyFill="1" applyBorder="1" applyAlignment="1" applyProtection="1">
      <alignment/>
      <protection/>
    </xf>
    <xf numFmtId="176" fontId="2" fillId="0" borderId="26" xfId="0" applyNumberFormat="1" applyFont="1" applyFill="1" applyBorder="1" applyAlignment="1" applyProtection="1">
      <alignment/>
      <protection/>
    </xf>
    <xf numFmtId="176" fontId="2" fillId="0" borderId="27" xfId="0" applyNumberFormat="1" applyFont="1" applyFill="1" applyBorder="1" applyAlignment="1" applyProtection="1">
      <alignment/>
      <protection/>
    </xf>
    <xf numFmtId="176" fontId="2" fillId="0" borderId="28" xfId="0" applyNumberFormat="1" applyFont="1" applyFill="1" applyBorder="1" applyAlignment="1" applyProtection="1">
      <alignment/>
      <protection/>
    </xf>
    <xf numFmtId="176" fontId="2" fillId="0" borderId="29" xfId="0" applyNumberFormat="1" applyFont="1" applyFill="1" applyBorder="1" applyAlignment="1" applyProtection="1">
      <alignment/>
      <protection/>
    </xf>
    <xf numFmtId="176" fontId="2" fillId="0" borderId="30" xfId="0" applyNumberFormat="1" applyFont="1" applyFill="1" applyBorder="1" applyAlignment="1" applyProtection="1">
      <alignment/>
      <protection/>
    </xf>
    <xf numFmtId="176" fontId="4" fillId="0" borderId="31" xfId="0" applyNumberFormat="1" applyFont="1" applyFill="1" applyBorder="1" applyAlignment="1" applyProtection="1">
      <alignment horizontal="center"/>
      <protection/>
    </xf>
    <xf numFmtId="176" fontId="4" fillId="0" borderId="32" xfId="0" applyNumberFormat="1" applyFont="1" applyFill="1" applyBorder="1" applyAlignment="1" applyProtection="1">
      <alignment horizontal="center"/>
      <protection/>
    </xf>
    <xf numFmtId="176" fontId="2" fillId="0" borderId="33" xfId="0" applyNumberFormat="1" applyFont="1" applyFill="1" applyBorder="1" applyAlignment="1" applyProtection="1">
      <alignment horizontal="center" vertical="center"/>
      <protection/>
    </xf>
    <xf numFmtId="176" fontId="2" fillId="0" borderId="34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176" fontId="2" fillId="0" borderId="35" xfId="0" applyNumberFormat="1" applyFont="1" applyFill="1" applyBorder="1" applyAlignment="1" applyProtection="1">
      <alignment horizontal="center" vertical="center"/>
      <protection/>
    </xf>
    <xf numFmtId="176" fontId="2" fillId="0" borderId="36" xfId="0" applyNumberFormat="1" applyFont="1" applyFill="1" applyBorder="1" applyAlignment="1" applyProtection="1">
      <alignment horizontal="center"/>
      <protection/>
    </xf>
    <xf numFmtId="176" fontId="2" fillId="0" borderId="37" xfId="0" applyNumberFormat="1" applyFont="1" applyFill="1" applyBorder="1" applyAlignment="1" applyProtection="1">
      <alignment horizontal="center"/>
      <protection/>
    </xf>
    <xf numFmtId="176" fontId="2" fillId="0" borderId="38" xfId="0" applyNumberFormat="1" applyFont="1" applyFill="1" applyBorder="1" applyAlignment="1" applyProtection="1">
      <alignment horizontal="center"/>
      <protection/>
    </xf>
    <xf numFmtId="176" fontId="2" fillId="0" borderId="39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40" xfId="0" applyNumberFormat="1" applyFont="1" applyFill="1" applyBorder="1" applyAlignment="1" applyProtection="1">
      <alignment horizontal="center" vertical="center"/>
      <protection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176" fontId="2" fillId="0" borderId="41" xfId="0" applyNumberFormat="1" applyFont="1" applyFill="1" applyBorder="1" applyAlignment="1" applyProtection="1">
      <alignment horizontal="center" vertical="center"/>
      <protection/>
    </xf>
    <xf numFmtId="176" fontId="2" fillId="0" borderId="42" xfId="0" applyNumberFormat="1" applyFont="1" applyFill="1" applyBorder="1" applyAlignment="1" applyProtection="1">
      <alignment horizontal="center"/>
      <protection/>
    </xf>
    <xf numFmtId="176" fontId="2" fillId="0" borderId="43" xfId="0" applyNumberFormat="1" applyFont="1" applyFill="1" applyBorder="1" applyAlignment="1" applyProtection="1">
      <alignment horizontal="center"/>
      <protection/>
    </xf>
    <xf numFmtId="176" fontId="2" fillId="0" borderId="44" xfId="0" applyNumberFormat="1" applyFont="1" applyFill="1" applyBorder="1" applyAlignment="1" applyProtection="1">
      <alignment horizontal="center"/>
      <protection/>
    </xf>
    <xf numFmtId="176" fontId="2" fillId="0" borderId="45" xfId="0" applyNumberFormat="1" applyFont="1" applyFill="1" applyBorder="1" applyAlignment="1" applyProtection="1">
      <alignment horizontal="center"/>
      <protection/>
    </xf>
    <xf numFmtId="176" fontId="2" fillId="0" borderId="4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3"/>
  <sheetViews>
    <sheetView tabSelected="1" zoomScale="75" zoomScaleNormal="75" zoomScaleSheetLayoutView="50" zoomScalePageLayoutView="0" workbookViewId="0" topLeftCell="L22">
      <selection activeCell="X53" sqref="X53"/>
    </sheetView>
  </sheetViews>
  <sheetFormatPr defaultColWidth="10.625" defaultRowHeight="13.5"/>
  <cols>
    <col min="1" max="1" width="2.625" style="4" customWidth="1"/>
    <col min="2" max="2" width="4.625" style="4" customWidth="1"/>
    <col min="3" max="3" width="8.625" style="4" customWidth="1"/>
    <col min="4" max="4" width="12.625" style="4" customWidth="1"/>
    <col min="5" max="5" width="22.625" style="4" customWidth="1"/>
    <col min="6" max="6" width="12.625" style="4" customWidth="1"/>
    <col min="7" max="7" width="22.625" style="4" customWidth="1"/>
    <col min="8" max="8" width="12.625" style="4" customWidth="1"/>
    <col min="9" max="9" width="22.625" style="4" customWidth="1"/>
    <col min="10" max="10" width="12.625" style="4" customWidth="1"/>
    <col min="11" max="11" width="22.625" style="4" customWidth="1"/>
    <col min="12" max="12" width="12.625" style="4" customWidth="1"/>
    <col min="13" max="13" width="22.625" style="4" customWidth="1"/>
    <col min="14" max="14" width="2.875" style="4" customWidth="1"/>
    <col min="15" max="15" width="12.625" style="4" customWidth="1"/>
    <col min="16" max="16" width="22.625" style="4" customWidth="1"/>
    <col min="17" max="17" width="12.625" style="4" customWidth="1"/>
    <col min="18" max="18" width="22.625" style="4" customWidth="1"/>
    <col min="19" max="19" width="12.625" style="4" customWidth="1"/>
    <col min="20" max="20" width="22.625" style="4" customWidth="1"/>
    <col min="21" max="21" width="12.625" style="4" customWidth="1"/>
    <col min="22" max="22" width="22.625" style="4" customWidth="1"/>
    <col min="23" max="23" width="12.625" style="4" customWidth="1"/>
    <col min="24" max="24" width="22.625" style="4" customWidth="1"/>
    <col min="25" max="16384" width="10.625" style="4" customWidth="1"/>
  </cols>
  <sheetData>
    <row r="2" spans="2:24" ht="15.75" thickBot="1">
      <c r="B2" s="1"/>
      <c r="C2" s="1"/>
      <c r="D2" s="2" t="s">
        <v>0</v>
      </c>
      <c r="E2" s="1"/>
      <c r="F2" s="1"/>
      <c r="G2" s="1"/>
      <c r="H2" s="1"/>
      <c r="I2" s="1"/>
      <c r="J2" s="1"/>
      <c r="K2" s="1"/>
      <c r="L2" s="1"/>
      <c r="M2" s="1"/>
      <c r="N2" s="3"/>
      <c r="O2" s="46" t="s">
        <v>0</v>
      </c>
      <c r="P2" s="47"/>
      <c r="Q2" s="47"/>
      <c r="R2" s="47"/>
      <c r="S2" s="47"/>
      <c r="T2" s="1"/>
      <c r="U2" s="1"/>
      <c r="V2" s="1"/>
      <c r="W2" s="1"/>
      <c r="X2" s="1"/>
    </row>
    <row r="3" spans="2:25" ht="15">
      <c r="B3" s="5"/>
      <c r="C3" s="6"/>
      <c r="D3" s="48" t="s">
        <v>1</v>
      </c>
      <c r="E3" s="49"/>
      <c r="F3" s="38" t="s">
        <v>2</v>
      </c>
      <c r="G3" s="49"/>
      <c r="H3" s="52" t="s">
        <v>3</v>
      </c>
      <c r="I3" s="53"/>
      <c r="J3" s="53"/>
      <c r="K3" s="53"/>
      <c r="L3" s="53"/>
      <c r="M3" s="54"/>
      <c r="N3" s="7"/>
      <c r="O3" s="55" t="s">
        <v>4</v>
      </c>
      <c r="P3" s="53"/>
      <c r="Q3" s="53"/>
      <c r="R3" s="53"/>
      <c r="S3" s="53"/>
      <c r="T3" s="56"/>
      <c r="U3" s="38" t="s">
        <v>5</v>
      </c>
      <c r="V3" s="49"/>
      <c r="W3" s="38" t="s">
        <v>6</v>
      </c>
      <c r="X3" s="39"/>
      <c r="Y3" s="8"/>
    </row>
    <row r="4" spans="2:25" ht="15">
      <c r="B4" s="9" t="s">
        <v>7</v>
      </c>
      <c r="C4" s="10"/>
      <c r="D4" s="50"/>
      <c r="E4" s="51"/>
      <c r="F4" s="40"/>
      <c r="G4" s="51"/>
      <c r="H4" s="42" t="s">
        <v>8</v>
      </c>
      <c r="I4" s="43"/>
      <c r="J4" s="42" t="s">
        <v>9</v>
      </c>
      <c r="K4" s="43"/>
      <c r="L4" s="42" t="s">
        <v>10</v>
      </c>
      <c r="M4" s="44"/>
      <c r="N4" s="7"/>
      <c r="O4" s="45" t="s">
        <v>8</v>
      </c>
      <c r="P4" s="43"/>
      <c r="Q4" s="42" t="s">
        <v>9</v>
      </c>
      <c r="R4" s="43"/>
      <c r="S4" s="42" t="s">
        <v>10</v>
      </c>
      <c r="T4" s="43"/>
      <c r="U4" s="40"/>
      <c r="V4" s="51"/>
      <c r="W4" s="40"/>
      <c r="X4" s="41"/>
      <c r="Y4" s="8"/>
    </row>
    <row r="5" spans="2:25" ht="15">
      <c r="B5" s="11"/>
      <c r="C5" s="12"/>
      <c r="D5" s="13" t="s">
        <v>11</v>
      </c>
      <c r="E5" s="14" t="s">
        <v>12</v>
      </c>
      <c r="F5" s="15" t="s">
        <v>11</v>
      </c>
      <c r="G5" s="15" t="s">
        <v>12</v>
      </c>
      <c r="H5" s="15" t="s">
        <v>11</v>
      </c>
      <c r="I5" s="15" t="s">
        <v>12</v>
      </c>
      <c r="J5" s="15" t="s">
        <v>11</v>
      </c>
      <c r="K5" s="15" t="s">
        <v>12</v>
      </c>
      <c r="L5" s="15" t="s">
        <v>11</v>
      </c>
      <c r="M5" s="16" t="s">
        <v>12</v>
      </c>
      <c r="N5" s="17"/>
      <c r="O5" s="13" t="s">
        <v>11</v>
      </c>
      <c r="P5" s="15" t="s">
        <v>12</v>
      </c>
      <c r="Q5" s="15" t="s">
        <v>11</v>
      </c>
      <c r="R5" s="15" t="s">
        <v>13</v>
      </c>
      <c r="S5" s="15" t="s">
        <v>11</v>
      </c>
      <c r="T5" s="15" t="s">
        <v>12</v>
      </c>
      <c r="U5" s="15" t="s">
        <v>11</v>
      </c>
      <c r="V5" s="15" t="s">
        <v>12</v>
      </c>
      <c r="W5" s="15" t="s">
        <v>14</v>
      </c>
      <c r="X5" s="16" t="s">
        <v>12</v>
      </c>
      <c r="Y5" s="8"/>
    </row>
    <row r="6" spans="2:25" ht="15">
      <c r="B6" s="18" t="s">
        <v>15</v>
      </c>
      <c r="C6" s="19" t="s">
        <v>16</v>
      </c>
      <c r="D6" s="8">
        <v>50163</v>
      </c>
      <c r="E6" s="20">
        <v>2982611206</v>
      </c>
      <c r="F6" s="21">
        <v>92</v>
      </c>
      <c r="G6" s="21">
        <v>85908008</v>
      </c>
      <c r="H6" s="21">
        <v>999</v>
      </c>
      <c r="I6" s="21">
        <v>489896718</v>
      </c>
      <c r="J6" s="21">
        <v>333</v>
      </c>
      <c r="K6" s="21">
        <v>71536899</v>
      </c>
      <c r="L6" s="21">
        <v>1332</v>
      </c>
      <c r="M6" s="22">
        <v>561433617</v>
      </c>
      <c r="N6" s="7"/>
      <c r="O6" s="8">
        <v>293</v>
      </c>
      <c r="P6" s="21">
        <v>878941592</v>
      </c>
      <c r="Q6" s="21">
        <v>51</v>
      </c>
      <c r="R6" s="21">
        <v>85507471</v>
      </c>
      <c r="S6" s="21">
        <v>344</v>
      </c>
      <c r="T6" s="21">
        <v>964449063</v>
      </c>
      <c r="U6" s="21">
        <v>57967</v>
      </c>
      <c r="V6" s="21">
        <v>3257392962</v>
      </c>
      <c r="W6" s="21">
        <v>109898</v>
      </c>
      <c r="X6" s="22">
        <v>7851794856</v>
      </c>
      <c r="Y6" s="8"/>
    </row>
    <row r="7" spans="2:25" ht="15">
      <c r="B7" s="18" t="s">
        <v>17</v>
      </c>
      <c r="C7" s="19" t="s">
        <v>18</v>
      </c>
      <c r="D7" s="8">
        <v>4756</v>
      </c>
      <c r="E7" s="20">
        <v>234327699</v>
      </c>
      <c r="F7" s="21">
        <v>5</v>
      </c>
      <c r="G7" s="21">
        <v>5056148</v>
      </c>
      <c r="H7" s="21">
        <v>136</v>
      </c>
      <c r="I7" s="21">
        <v>82211153</v>
      </c>
      <c r="J7" s="21">
        <v>37</v>
      </c>
      <c r="K7" s="21">
        <v>7455272</v>
      </c>
      <c r="L7" s="21">
        <v>173</v>
      </c>
      <c r="M7" s="22">
        <v>89666425</v>
      </c>
      <c r="N7" s="7"/>
      <c r="O7" s="8">
        <v>22</v>
      </c>
      <c r="P7" s="21">
        <v>66000000</v>
      </c>
      <c r="Q7" s="21">
        <v>1</v>
      </c>
      <c r="R7" s="21">
        <v>3678000</v>
      </c>
      <c r="S7" s="21">
        <v>23</v>
      </c>
      <c r="T7" s="21">
        <v>69678000</v>
      </c>
      <c r="U7" s="21">
        <v>6570</v>
      </c>
      <c r="V7" s="21">
        <v>261254792</v>
      </c>
      <c r="W7" s="21">
        <v>11527</v>
      </c>
      <c r="X7" s="22">
        <v>659983064</v>
      </c>
      <c r="Y7" s="8"/>
    </row>
    <row r="8" spans="2:25" ht="15">
      <c r="B8" s="18" t="s">
        <v>19</v>
      </c>
      <c r="C8" s="19" t="s">
        <v>20</v>
      </c>
      <c r="D8" s="8">
        <v>4199</v>
      </c>
      <c r="E8" s="20">
        <v>213566011</v>
      </c>
      <c r="F8" s="21">
        <v>1</v>
      </c>
      <c r="G8" s="21">
        <v>1068250</v>
      </c>
      <c r="H8" s="21">
        <v>140</v>
      </c>
      <c r="I8" s="21">
        <v>91750000</v>
      </c>
      <c r="J8" s="21">
        <v>44</v>
      </c>
      <c r="K8" s="21">
        <v>11606819</v>
      </c>
      <c r="L8" s="21">
        <v>184</v>
      </c>
      <c r="M8" s="22">
        <v>103356819</v>
      </c>
      <c r="N8" s="7"/>
      <c r="O8" s="8">
        <v>42</v>
      </c>
      <c r="P8" s="21">
        <v>126000000</v>
      </c>
      <c r="Q8" s="21">
        <v>4</v>
      </c>
      <c r="R8" s="21">
        <v>5026356</v>
      </c>
      <c r="S8" s="21">
        <v>46</v>
      </c>
      <c r="T8" s="21">
        <v>131026356</v>
      </c>
      <c r="U8" s="21">
        <v>9166</v>
      </c>
      <c r="V8" s="21">
        <v>357788055</v>
      </c>
      <c r="W8" s="21">
        <v>13596</v>
      </c>
      <c r="X8" s="22">
        <v>806805491</v>
      </c>
      <c r="Y8" s="8"/>
    </row>
    <row r="9" spans="2:25" ht="15">
      <c r="B9" s="18" t="s">
        <v>21</v>
      </c>
      <c r="C9" s="19" t="s">
        <v>22</v>
      </c>
      <c r="D9" s="8">
        <v>10325</v>
      </c>
      <c r="E9" s="20">
        <v>552169465</v>
      </c>
      <c r="F9" s="21">
        <v>4</v>
      </c>
      <c r="G9" s="21">
        <v>4252558</v>
      </c>
      <c r="H9" s="21">
        <v>262</v>
      </c>
      <c r="I9" s="21">
        <v>143313953</v>
      </c>
      <c r="J9" s="21">
        <v>93</v>
      </c>
      <c r="K9" s="21">
        <v>18459223</v>
      </c>
      <c r="L9" s="21">
        <v>355</v>
      </c>
      <c r="M9" s="22">
        <v>161773176</v>
      </c>
      <c r="N9" s="7"/>
      <c r="O9" s="8">
        <v>100</v>
      </c>
      <c r="P9" s="21">
        <v>300000000</v>
      </c>
      <c r="Q9" s="21">
        <v>16</v>
      </c>
      <c r="R9" s="21">
        <v>14349096</v>
      </c>
      <c r="S9" s="21">
        <v>116</v>
      </c>
      <c r="T9" s="21">
        <v>314349096</v>
      </c>
      <c r="U9" s="21">
        <v>13496</v>
      </c>
      <c r="V9" s="21">
        <v>598218130</v>
      </c>
      <c r="W9" s="21">
        <v>24296</v>
      </c>
      <c r="X9" s="22">
        <v>1630762425</v>
      </c>
      <c r="Y9" s="8"/>
    </row>
    <row r="10" spans="2:25" ht="15">
      <c r="B10" s="23" t="s">
        <v>23</v>
      </c>
      <c r="C10" s="24" t="s">
        <v>24</v>
      </c>
      <c r="D10" s="11">
        <v>3764</v>
      </c>
      <c r="E10" s="25">
        <v>175907168</v>
      </c>
      <c r="F10" s="26">
        <v>8</v>
      </c>
      <c r="G10" s="26">
        <v>9001688</v>
      </c>
      <c r="H10" s="21">
        <v>105</v>
      </c>
      <c r="I10" s="21">
        <v>48650000</v>
      </c>
      <c r="J10" s="26">
        <v>47</v>
      </c>
      <c r="K10" s="26">
        <v>9679407</v>
      </c>
      <c r="L10" s="26">
        <v>152</v>
      </c>
      <c r="M10" s="27">
        <v>58329407</v>
      </c>
      <c r="N10" s="7"/>
      <c r="O10" s="11">
        <v>21</v>
      </c>
      <c r="P10" s="26">
        <v>63000000</v>
      </c>
      <c r="Q10" s="26">
        <v>0</v>
      </c>
      <c r="R10" s="26">
        <v>0</v>
      </c>
      <c r="S10" s="26">
        <v>21</v>
      </c>
      <c r="T10" s="26">
        <v>63000000</v>
      </c>
      <c r="U10" s="26">
        <v>7603</v>
      </c>
      <c r="V10" s="26">
        <v>316061251</v>
      </c>
      <c r="W10" s="26">
        <v>11548</v>
      </c>
      <c r="X10" s="27">
        <v>622299514</v>
      </c>
      <c r="Y10" s="8"/>
    </row>
    <row r="11" spans="2:25" ht="15">
      <c r="B11" s="18" t="s">
        <v>25</v>
      </c>
      <c r="C11" s="19" t="s">
        <v>26</v>
      </c>
      <c r="D11" s="8">
        <v>5061</v>
      </c>
      <c r="E11" s="20">
        <v>246019506</v>
      </c>
      <c r="F11" s="21">
        <v>2</v>
      </c>
      <c r="G11" s="21">
        <v>1946324</v>
      </c>
      <c r="H11" s="28">
        <v>127</v>
      </c>
      <c r="I11" s="29">
        <v>68040000</v>
      </c>
      <c r="J11" s="21">
        <v>49</v>
      </c>
      <c r="K11" s="21">
        <v>8280866</v>
      </c>
      <c r="L11" s="21">
        <v>176</v>
      </c>
      <c r="M11" s="22">
        <v>76320866</v>
      </c>
      <c r="N11" s="7"/>
      <c r="O11" s="8">
        <v>27</v>
      </c>
      <c r="P11" s="21">
        <v>81000000</v>
      </c>
      <c r="Q11" s="21">
        <v>0</v>
      </c>
      <c r="R11" s="21">
        <v>0</v>
      </c>
      <c r="S11" s="21">
        <v>27</v>
      </c>
      <c r="T11" s="21">
        <v>81000000</v>
      </c>
      <c r="U11" s="21">
        <v>7857</v>
      </c>
      <c r="V11" s="21">
        <v>303368492</v>
      </c>
      <c r="W11" s="21">
        <v>13123</v>
      </c>
      <c r="X11" s="22">
        <v>708655188</v>
      </c>
      <c r="Y11" s="8"/>
    </row>
    <row r="12" spans="2:25" ht="15">
      <c r="B12" s="18" t="s">
        <v>27</v>
      </c>
      <c r="C12" s="19" t="s">
        <v>28</v>
      </c>
      <c r="D12" s="8">
        <v>8074</v>
      </c>
      <c r="E12" s="20">
        <v>448376626</v>
      </c>
      <c r="F12" s="21">
        <v>1</v>
      </c>
      <c r="G12" s="21">
        <v>1140000</v>
      </c>
      <c r="H12" s="21">
        <v>261</v>
      </c>
      <c r="I12" s="20">
        <v>123347831</v>
      </c>
      <c r="J12" s="21">
        <v>110</v>
      </c>
      <c r="K12" s="21">
        <v>19095803</v>
      </c>
      <c r="L12" s="21">
        <v>371</v>
      </c>
      <c r="M12" s="22">
        <v>142443634</v>
      </c>
      <c r="N12" s="7"/>
      <c r="O12" s="8">
        <v>68</v>
      </c>
      <c r="P12" s="21">
        <v>204000000</v>
      </c>
      <c r="Q12" s="21">
        <v>8</v>
      </c>
      <c r="R12" s="21">
        <v>9112820</v>
      </c>
      <c r="S12" s="21">
        <v>76</v>
      </c>
      <c r="T12" s="21">
        <v>213112820</v>
      </c>
      <c r="U12" s="21">
        <v>13533</v>
      </c>
      <c r="V12" s="21">
        <v>559217017</v>
      </c>
      <c r="W12" s="21">
        <v>22055</v>
      </c>
      <c r="X12" s="22">
        <v>1364290097</v>
      </c>
      <c r="Y12" s="8"/>
    </row>
    <row r="13" spans="2:25" ht="15">
      <c r="B13" s="18" t="s">
        <v>29</v>
      </c>
      <c r="C13" s="19" t="s">
        <v>30</v>
      </c>
      <c r="D13" s="8">
        <v>11177</v>
      </c>
      <c r="E13" s="20">
        <v>618131591</v>
      </c>
      <c r="F13" s="21">
        <v>6</v>
      </c>
      <c r="G13" s="21">
        <v>6505694</v>
      </c>
      <c r="H13" s="21">
        <v>400</v>
      </c>
      <c r="I13" s="20">
        <v>178880000</v>
      </c>
      <c r="J13" s="21">
        <v>173</v>
      </c>
      <c r="K13" s="21">
        <v>40777090</v>
      </c>
      <c r="L13" s="21">
        <v>573</v>
      </c>
      <c r="M13" s="22">
        <v>219657090</v>
      </c>
      <c r="N13" s="7"/>
      <c r="O13" s="30">
        <v>67</v>
      </c>
      <c r="P13" s="21">
        <v>201000000</v>
      </c>
      <c r="Q13" s="21">
        <v>4</v>
      </c>
      <c r="R13" s="21">
        <v>5567749</v>
      </c>
      <c r="S13" s="21">
        <v>71</v>
      </c>
      <c r="T13" s="21">
        <v>206567749</v>
      </c>
      <c r="U13" s="21">
        <v>14334</v>
      </c>
      <c r="V13" s="21">
        <v>657020619</v>
      </c>
      <c r="W13" s="21">
        <v>26161</v>
      </c>
      <c r="X13" s="22">
        <v>1707882743</v>
      </c>
      <c r="Y13" s="8"/>
    </row>
    <row r="14" spans="2:25" ht="15">
      <c r="B14" s="18" t="s">
        <v>31</v>
      </c>
      <c r="C14" s="19" t="s">
        <v>32</v>
      </c>
      <c r="D14" s="8">
        <v>6129</v>
      </c>
      <c r="E14" s="20">
        <v>314894906</v>
      </c>
      <c r="F14" s="21">
        <v>7</v>
      </c>
      <c r="G14" s="21">
        <v>7024843</v>
      </c>
      <c r="H14" s="21">
        <v>222</v>
      </c>
      <c r="I14" s="20">
        <v>98880000</v>
      </c>
      <c r="J14" s="21">
        <v>105</v>
      </c>
      <c r="K14" s="21">
        <v>22252549</v>
      </c>
      <c r="L14" s="21">
        <v>327</v>
      </c>
      <c r="M14" s="22">
        <v>121132549</v>
      </c>
      <c r="N14" s="7"/>
      <c r="O14" s="30">
        <v>41</v>
      </c>
      <c r="P14" s="21">
        <v>123000000</v>
      </c>
      <c r="Q14" s="21">
        <v>3</v>
      </c>
      <c r="R14" s="21">
        <v>7066230</v>
      </c>
      <c r="S14" s="21">
        <v>44</v>
      </c>
      <c r="T14" s="21">
        <v>130066230</v>
      </c>
      <c r="U14" s="21">
        <v>12997</v>
      </c>
      <c r="V14" s="21">
        <v>615521454</v>
      </c>
      <c r="W14" s="21">
        <v>19504</v>
      </c>
      <c r="X14" s="22">
        <v>1188639982</v>
      </c>
      <c r="Y14" s="8"/>
    </row>
    <row r="15" spans="2:25" ht="15">
      <c r="B15" s="23" t="s">
        <v>33</v>
      </c>
      <c r="C15" s="24" t="s">
        <v>34</v>
      </c>
      <c r="D15" s="11">
        <v>7999</v>
      </c>
      <c r="E15" s="25">
        <v>405308335</v>
      </c>
      <c r="F15" s="26">
        <v>7</v>
      </c>
      <c r="G15" s="26">
        <v>7420000</v>
      </c>
      <c r="H15" s="21">
        <v>376</v>
      </c>
      <c r="I15" s="20">
        <v>148587416</v>
      </c>
      <c r="J15" s="26">
        <v>165</v>
      </c>
      <c r="K15" s="26">
        <v>37885110</v>
      </c>
      <c r="L15" s="26">
        <v>541</v>
      </c>
      <c r="M15" s="27">
        <v>186472526</v>
      </c>
      <c r="N15" s="7"/>
      <c r="O15" s="31">
        <v>43</v>
      </c>
      <c r="P15" s="26">
        <v>129000000</v>
      </c>
      <c r="Q15" s="26">
        <v>1</v>
      </c>
      <c r="R15" s="26">
        <v>535000</v>
      </c>
      <c r="S15" s="26">
        <v>44</v>
      </c>
      <c r="T15" s="26">
        <v>129535000</v>
      </c>
      <c r="U15" s="26">
        <v>13829</v>
      </c>
      <c r="V15" s="26">
        <v>611143577</v>
      </c>
      <c r="W15" s="26">
        <v>22420</v>
      </c>
      <c r="X15" s="27">
        <v>1339879438</v>
      </c>
      <c r="Y15" s="8"/>
    </row>
    <row r="16" spans="2:25" ht="15">
      <c r="B16" s="18">
        <v>11</v>
      </c>
      <c r="C16" s="19" t="s">
        <v>35</v>
      </c>
      <c r="D16" s="8">
        <v>19648</v>
      </c>
      <c r="E16" s="20">
        <v>1093526754</v>
      </c>
      <c r="F16" s="21">
        <v>4</v>
      </c>
      <c r="G16" s="21">
        <v>4140000</v>
      </c>
      <c r="H16" s="28">
        <v>624</v>
      </c>
      <c r="I16" s="29">
        <v>253820000</v>
      </c>
      <c r="J16" s="21">
        <v>244</v>
      </c>
      <c r="K16" s="21">
        <v>56692855</v>
      </c>
      <c r="L16" s="21">
        <v>868</v>
      </c>
      <c r="M16" s="22">
        <v>310512855</v>
      </c>
      <c r="N16" s="7"/>
      <c r="O16" s="30">
        <v>94</v>
      </c>
      <c r="P16" s="21">
        <v>281996374</v>
      </c>
      <c r="Q16" s="21">
        <v>8</v>
      </c>
      <c r="R16" s="21">
        <v>8763036</v>
      </c>
      <c r="S16" s="21">
        <v>102</v>
      </c>
      <c r="T16" s="21">
        <v>290759410</v>
      </c>
      <c r="U16" s="21">
        <v>22414</v>
      </c>
      <c r="V16" s="21">
        <v>1041850158</v>
      </c>
      <c r="W16" s="21">
        <v>43036</v>
      </c>
      <c r="X16" s="22">
        <v>2740789177</v>
      </c>
      <c r="Y16" s="8"/>
    </row>
    <row r="17" spans="2:25" ht="15">
      <c r="B17" s="18">
        <f aca="true" t="shared" si="0" ref="B17:B52">B16+1</f>
        <v>12</v>
      </c>
      <c r="C17" s="19" t="s">
        <v>36</v>
      </c>
      <c r="D17" s="30">
        <v>20009</v>
      </c>
      <c r="E17" s="20">
        <v>1159723783</v>
      </c>
      <c r="F17" s="21">
        <v>5</v>
      </c>
      <c r="G17" s="21">
        <v>5326221</v>
      </c>
      <c r="H17" s="21">
        <v>749</v>
      </c>
      <c r="I17" s="20">
        <v>319140000</v>
      </c>
      <c r="J17" s="21">
        <v>288</v>
      </c>
      <c r="K17" s="21">
        <v>61376076</v>
      </c>
      <c r="L17" s="21">
        <v>1037</v>
      </c>
      <c r="M17" s="22">
        <v>380516076</v>
      </c>
      <c r="N17" s="7"/>
      <c r="O17" s="30">
        <v>74</v>
      </c>
      <c r="P17" s="21">
        <v>222000000</v>
      </c>
      <c r="Q17" s="21">
        <v>6</v>
      </c>
      <c r="R17" s="21">
        <v>6564185</v>
      </c>
      <c r="S17" s="21">
        <v>80</v>
      </c>
      <c r="T17" s="21">
        <v>228564185</v>
      </c>
      <c r="U17" s="21">
        <v>21099</v>
      </c>
      <c r="V17" s="21">
        <v>1073141426</v>
      </c>
      <c r="W17" s="21">
        <v>42230</v>
      </c>
      <c r="X17" s="22">
        <v>2847271691</v>
      </c>
      <c r="Y17" s="8"/>
    </row>
    <row r="18" spans="2:25" ht="15">
      <c r="B18" s="18">
        <f t="shared" si="0"/>
        <v>13</v>
      </c>
      <c r="C18" s="19" t="s">
        <v>37</v>
      </c>
      <c r="D18" s="30">
        <v>37116</v>
      </c>
      <c r="E18" s="20">
        <v>2416046172</v>
      </c>
      <c r="F18" s="21">
        <v>20</v>
      </c>
      <c r="G18" s="21">
        <v>19811211</v>
      </c>
      <c r="H18" s="21">
        <v>1346</v>
      </c>
      <c r="I18" s="20">
        <v>550250000</v>
      </c>
      <c r="J18" s="21">
        <v>499</v>
      </c>
      <c r="K18" s="21">
        <v>120813807</v>
      </c>
      <c r="L18" s="21">
        <v>1845</v>
      </c>
      <c r="M18" s="22">
        <v>671063807</v>
      </c>
      <c r="N18" s="7"/>
      <c r="O18" s="30">
        <v>300</v>
      </c>
      <c r="P18" s="21">
        <v>903000000</v>
      </c>
      <c r="Q18" s="21">
        <v>38</v>
      </c>
      <c r="R18" s="21">
        <v>59247967</v>
      </c>
      <c r="S18" s="21">
        <v>338</v>
      </c>
      <c r="T18" s="21">
        <v>962247967</v>
      </c>
      <c r="U18" s="21">
        <v>57046</v>
      </c>
      <c r="V18" s="21">
        <v>3316839379</v>
      </c>
      <c r="W18" s="21">
        <v>96365</v>
      </c>
      <c r="X18" s="22">
        <v>7386008536</v>
      </c>
      <c r="Y18" s="8"/>
    </row>
    <row r="19" spans="2:25" ht="15">
      <c r="B19" s="18">
        <f t="shared" si="0"/>
        <v>14</v>
      </c>
      <c r="C19" s="19" t="s">
        <v>38</v>
      </c>
      <c r="D19" s="30">
        <v>25581</v>
      </c>
      <c r="E19" s="20">
        <v>1628315083</v>
      </c>
      <c r="F19" s="21">
        <v>18</v>
      </c>
      <c r="G19" s="21">
        <v>19540000</v>
      </c>
      <c r="H19" s="21">
        <v>981</v>
      </c>
      <c r="I19" s="20">
        <v>355371722</v>
      </c>
      <c r="J19" s="21">
        <v>378</v>
      </c>
      <c r="K19" s="21">
        <v>94176154</v>
      </c>
      <c r="L19" s="21">
        <v>1359</v>
      </c>
      <c r="M19" s="22">
        <v>449547876</v>
      </c>
      <c r="N19" s="7"/>
      <c r="O19" s="30">
        <v>171</v>
      </c>
      <c r="P19" s="21">
        <v>512966326</v>
      </c>
      <c r="Q19" s="21">
        <v>25</v>
      </c>
      <c r="R19" s="21">
        <v>25208348</v>
      </c>
      <c r="S19" s="21">
        <v>196</v>
      </c>
      <c r="T19" s="21">
        <v>538174674</v>
      </c>
      <c r="U19" s="21">
        <v>33658</v>
      </c>
      <c r="V19" s="21">
        <v>1864805012</v>
      </c>
      <c r="W19" s="21">
        <v>60812</v>
      </c>
      <c r="X19" s="22">
        <v>4500382645</v>
      </c>
      <c r="Y19" s="8"/>
    </row>
    <row r="20" spans="2:25" ht="15">
      <c r="B20" s="23">
        <f t="shared" si="0"/>
        <v>15</v>
      </c>
      <c r="C20" s="24" t="s">
        <v>39</v>
      </c>
      <c r="D20" s="31">
        <v>10569</v>
      </c>
      <c r="E20" s="25">
        <v>613359400</v>
      </c>
      <c r="F20" s="26">
        <v>3</v>
      </c>
      <c r="G20" s="26">
        <v>3194544</v>
      </c>
      <c r="H20" s="21">
        <v>364</v>
      </c>
      <c r="I20" s="20">
        <v>129930000</v>
      </c>
      <c r="J20" s="26">
        <v>192</v>
      </c>
      <c r="K20" s="26">
        <v>37930262</v>
      </c>
      <c r="L20" s="26">
        <v>556</v>
      </c>
      <c r="M20" s="27">
        <v>167860262</v>
      </c>
      <c r="N20" s="7"/>
      <c r="O20" s="31">
        <v>68</v>
      </c>
      <c r="P20" s="26">
        <v>204000000</v>
      </c>
      <c r="Q20" s="26">
        <v>6</v>
      </c>
      <c r="R20" s="26">
        <v>7437209</v>
      </c>
      <c r="S20" s="26">
        <v>74</v>
      </c>
      <c r="T20" s="26">
        <v>211437209</v>
      </c>
      <c r="U20" s="26">
        <v>19035</v>
      </c>
      <c r="V20" s="26">
        <v>813014569</v>
      </c>
      <c r="W20" s="26">
        <v>30237</v>
      </c>
      <c r="X20" s="27">
        <v>1808865984</v>
      </c>
      <c r="Y20" s="8"/>
    </row>
    <row r="21" spans="2:25" ht="15">
      <c r="B21" s="18">
        <f t="shared" si="0"/>
        <v>16</v>
      </c>
      <c r="C21" s="19" t="s">
        <v>40</v>
      </c>
      <c r="D21" s="30">
        <v>5060</v>
      </c>
      <c r="E21" s="20">
        <v>307116274</v>
      </c>
      <c r="F21" s="21">
        <v>7</v>
      </c>
      <c r="G21" s="21">
        <v>6563713</v>
      </c>
      <c r="H21" s="28">
        <v>209</v>
      </c>
      <c r="I21" s="29">
        <v>75920000</v>
      </c>
      <c r="J21" s="21">
        <v>107</v>
      </c>
      <c r="K21" s="21">
        <v>20069417</v>
      </c>
      <c r="L21" s="21">
        <v>316</v>
      </c>
      <c r="M21" s="22">
        <v>95989417</v>
      </c>
      <c r="N21" s="7"/>
      <c r="O21" s="30">
        <v>50</v>
      </c>
      <c r="P21" s="21">
        <v>150000000</v>
      </c>
      <c r="Q21" s="21">
        <v>1</v>
      </c>
      <c r="R21" s="21">
        <v>3453000</v>
      </c>
      <c r="S21" s="21">
        <v>51</v>
      </c>
      <c r="T21" s="21">
        <v>153453000</v>
      </c>
      <c r="U21" s="21">
        <v>10480</v>
      </c>
      <c r="V21" s="21">
        <v>492389319</v>
      </c>
      <c r="W21" s="21">
        <v>15914</v>
      </c>
      <c r="X21" s="22">
        <v>1055511723</v>
      </c>
      <c r="Y21" s="8"/>
    </row>
    <row r="22" spans="2:25" ht="15">
      <c r="B22" s="18">
        <f t="shared" si="0"/>
        <v>17</v>
      </c>
      <c r="C22" s="19" t="s">
        <v>41</v>
      </c>
      <c r="D22" s="30">
        <v>3135</v>
      </c>
      <c r="E22" s="20">
        <v>154953438</v>
      </c>
      <c r="F22" s="21">
        <v>3</v>
      </c>
      <c r="G22" s="21">
        <v>3280000</v>
      </c>
      <c r="H22" s="21">
        <v>173</v>
      </c>
      <c r="I22" s="20">
        <v>76730000</v>
      </c>
      <c r="J22" s="21">
        <v>71</v>
      </c>
      <c r="K22" s="21">
        <v>13565513</v>
      </c>
      <c r="L22" s="21">
        <v>244</v>
      </c>
      <c r="M22" s="22">
        <v>90295513</v>
      </c>
      <c r="N22" s="7"/>
      <c r="O22" s="30">
        <v>27</v>
      </c>
      <c r="P22" s="21">
        <v>81000000</v>
      </c>
      <c r="Q22" s="21">
        <v>2</v>
      </c>
      <c r="R22" s="21">
        <v>421011</v>
      </c>
      <c r="S22" s="21">
        <v>29</v>
      </c>
      <c r="T22" s="21">
        <v>81421011</v>
      </c>
      <c r="U22" s="21">
        <v>7171</v>
      </c>
      <c r="V22" s="21">
        <v>335773744</v>
      </c>
      <c r="W22" s="21">
        <v>10582</v>
      </c>
      <c r="X22" s="22">
        <v>665723706</v>
      </c>
      <c r="Y22" s="8"/>
    </row>
    <row r="23" spans="2:25" ht="15">
      <c r="B23" s="18">
        <f t="shared" si="0"/>
        <v>18</v>
      </c>
      <c r="C23" s="19" t="s">
        <v>42</v>
      </c>
      <c r="D23" s="30">
        <v>4674</v>
      </c>
      <c r="E23" s="20">
        <v>281034267</v>
      </c>
      <c r="F23" s="21">
        <v>0</v>
      </c>
      <c r="G23" s="21">
        <v>0</v>
      </c>
      <c r="H23" s="21">
        <v>133</v>
      </c>
      <c r="I23" s="20">
        <v>64820000</v>
      </c>
      <c r="J23" s="21">
        <v>57</v>
      </c>
      <c r="K23" s="21">
        <v>10696015</v>
      </c>
      <c r="L23" s="21">
        <v>190</v>
      </c>
      <c r="M23" s="22">
        <v>75516015</v>
      </c>
      <c r="N23" s="7"/>
      <c r="O23" s="30">
        <v>16</v>
      </c>
      <c r="P23" s="21">
        <v>48000000</v>
      </c>
      <c r="Q23" s="21">
        <v>1</v>
      </c>
      <c r="R23" s="21">
        <v>215767</v>
      </c>
      <c r="S23" s="21">
        <v>17</v>
      </c>
      <c r="T23" s="21">
        <v>48215767</v>
      </c>
      <c r="U23" s="21">
        <v>6154</v>
      </c>
      <c r="V23" s="21">
        <v>283910950</v>
      </c>
      <c r="W23" s="21">
        <v>11035</v>
      </c>
      <c r="X23" s="22">
        <v>688676999</v>
      </c>
      <c r="Y23" s="8"/>
    </row>
    <row r="24" spans="2:25" ht="15">
      <c r="B24" s="18">
        <f t="shared" si="0"/>
        <v>19</v>
      </c>
      <c r="C24" s="19" t="s">
        <v>43</v>
      </c>
      <c r="D24" s="30">
        <v>2713</v>
      </c>
      <c r="E24" s="20">
        <v>153939852</v>
      </c>
      <c r="F24" s="21">
        <v>2</v>
      </c>
      <c r="G24" s="21">
        <v>1764558</v>
      </c>
      <c r="H24" s="21">
        <v>92</v>
      </c>
      <c r="I24" s="20">
        <v>38440000</v>
      </c>
      <c r="J24" s="21">
        <v>42</v>
      </c>
      <c r="K24" s="21">
        <v>8984789</v>
      </c>
      <c r="L24" s="21">
        <v>134</v>
      </c>
      <c r="M24" s="22">
        <v>47424789</v>
      </c>
      <c r="N24" s="7"/>
      <c r="O24" s="30">
        <v>15</v>
      </c>
      <c r="P24" s="21">
        <v>45000000</v>
      </c>
      <c r="Q24" s="21">
        <v>0</v>
      </c>
      <c r="R24" s="21">
        <v>0</v>
      </c>
      <c r="S24" s="21">
        <v>15</v>
      </c>
      <c r="T24" s="21">
        <v>45000000</v>
      </c>
      <c r="U24" s="21">
        <v>5048</v>
      </c>
      <c r="V24" s="21">
        <v>233666480</v>
      </c>
      <c r="W24" s="21">
        <v>7912</v>
      </c>
      <c r="X24" s="22">
        <v>481795679</v>
      </c>
      <c r="Y24" s="8"/>
    </row>
    <row r="25" spans="2:25" ht="15">
      <c r="B25" s="23">
        <f t="shared" si="0"/>
        <v>20</v>
      </c>
      <c r="C25" s="24" t="s">
        <v>44</v>
      </c>
      <c r="D25" s="31">
        <v>8736</v>
      </c>
      <c r="E25" s="25">
        <v>510991317</v>
      </c>
      <c r="F25" s="26">
        <v>9</v>
      </c>
      <c r="G25" s="26">
        <v>8753158</v>
      </c>
      <c r="H25" s="21">
        <v>255</v>
      </c>
      <c r="I25" s="20">
        <v>100700000</v>
      </c>
      <c r="J25" s="26">
        <v>100</v>
      </c>
      <c r="K25" s="26">
        <v>24972206</v>
      </c>
      <c r="L25" s="26">
        <v>355</v>
      </c>
      <c r="M25" s="27">
        <v>125672206</v>
      </c>
      <c r="N25" s="7"/>
      <c r="O25" s="31">
        <v>66</v>
      </c>
      <c r="P25" s="26">
        <v>198000000</v>
      </c>
      <c r="Q25" s="26">
        <v>3</v>
      </c>
      <c r="R25" s="26">
        <v>1019694</v>
      </c>
      <c r="S25" s="26">
        <v>69</v>
      </c>
      <c r="T25" s="26">
        <v>199019694</v>
      </c>
      <c r="U25" s="26">
        <v>14274</v>
      </c>
      <c r="V25" s="26">
        <v>675679842</v>
      </c>
      <c r="W25" s="26">
        <v>23443</v>
      </c>
      <c r="X25" s="27">
        <v>1520116217</v>
      </c>
      <c r="Y25" s="8"/>
    </row>
    <row r="26" spans="2:25" ht="15">
      <c r="B26" s="18">
        <f t="shared" si="0"/>
        <v>21</v>
      </c>
      <c r="C26" s="19" t="s">
        <v>45</v>
      </c>
      <c r="D26" s="30">
        <v>9893</v>
      </c>
      <c r="E26" s="20">
        <v>579366889</v>
      </c>
      <c r="F26" s="21">
        <v>3</v>
      </c>
      <c r="G26" s="21">
        <v>2816640</v>
      </c>
      <c r="H26" s="28">
        <v>331</v>
      </c>
      <c r="I26" s="29">
        <v>153290000</v>
      </c>
      <c r="J26" s="21">
        <v>136</v>
      </c>
      <c r="K26" s="21">
        <v>30091183</v>
      </c>
      <c r="L26" s="21">
        <v>467</v>
      </c>
      <c r="M26" s="22">
        <v>183381183</v>
      </c>
      <c r="N26" s="7"/>
      <c r="O26" s="30">
        <v>66</v>
      </c>
      <c r="P26" s="21">
        <v>198000000</v>
      </c>
      <c r="Q26" s="21">
        <v>6</v>
      </c>
      <c r="R26" s="21">
        <v>9052155</v>
      </c>
      <c r="S26" s="21">
        <v>72</v>
      </c>
      <c r="T26" s="21">
        <v>207052155</v>
      </c>
      <c r="U26" s="21">
        <v>18654</v>
      </c>
      <c r="V26" s="21">
        <v>876980664</v>
      </c>
      <c r="W26" s="21">
        <v>29089</v>
      </c>
      <c r="X26" s="22">
        <v>1849597531</v>
      </c>
      <c r="Y26" s="8"/>
    </row>
    <row r="27" spans="2:25" ht="15">
      <c r="B27" s="18">
        <f t="shared" si="0"/>
        <v>22</v>
      </c>
      <c r="C27" s="19" t="s">
        <v>46</v>
      </c>
      <c r="D27" s="30">
        <v>13942</v>
      </c>
      <c r="E27" s="20">
        <v>744585005</v>
      </c>
      <c r="F27" s="21">
        <v>8</v>
      </c>
      <c r="G27" s="21">
        <v>7759474</v>
      </c>
      <c r="H27" s="21">
        <v>600</v>
      </c>
      <c r="I27" s="20">
        <v>256340000</v>
      </c>
      <c r="J27" s="21">
        <v>266</v>
      </c>
      <c r="K27" s="21">
        <v>63521918</v>
      </c>
      <c r="L27" s="21">
        <v>866</v>
      </c>
      <c r="M27" s="22">
        <v>319861918</v>
      </c>
      <c r="N27" s="7"/>
      <c r="O27" s="30">
        <v>82</v>
      </c>
      <c r="P27" s="21">
        <v>244500000</v>
      </c>
      <c r="Q27" s="21">
        <v>6</v>
      </c>
      <c r="R27" s="21">
        <v>9795607</v>
      </c>
      <c r="S27" s="21">
        <v>88</v>
      </c>
      <c r="T27" s="21">
        <v>254295607</v>
      </c>
      <c r="U27" s="21">
        <v>27554</v>
      </c>
      <c r="V27" s="21">
        <v>1297920800</v>
      </c>
      <c r="W27" s="21">
        <v>42458</v>
      </c>
      <c r="X27" s="22">
        <v>2624422804</v>
      </c>
      <c r="Y27" s="8"/>
    </row>
    <row r="28" spans="2:25" ht="15">
      <c r="B28" s="18">
        <f t="shared" si="0"/>
        <v>23</v>
      </c>
      <c r="C28" s="19" t="s">
        <v>47</v>
      </c>
      <c r="D28" s="30">
        <v>20626</v>
      </c>
      <c r="E28" s="20">
        <v>1108572402</v>
      </c>
      <c r="F28" s="21">
        <v>23</v>
      </c>
      <c r="G28" s="21">
        <v>21850436</v>
      </c>
      <c r="H28" s="21">
        <v>1232</v>
      </c>
      <c r="I28" s="20">
        <v>521360000</v>
      </c>
      <c r="J28" s="21">
        <v>523</v>
      </c>
      <c r="K28" s="21">
        <v>123868536</v>
      </c>
      <c r="L28" s="21">
        <v>1755</v>
      </c>
      <c r="M28" s="22">
        <v>645228536</v>
      </c>
      <c r="N28" s="7"/>
      <c r="O28" s="30">
        <v>165</v>
      </c>
      <c r="P28" s="21">
        <v>494952837</v>
      </c>
      <c r="Q28" s="21">
        <v>19</v>
      </c>
      <c r="R28" s="21">
        <v>23948129</v>
      </c>
      <c r="S28" s="21">
        <v>184</v>
      </c>
      <c r="T28" s="21">
        <v>518900966</v>
      </c>
      <c r="U28" s="21">
        <v>47542</v>
      </c>
      <c r="V28" s="21">
        <v>2371967700</v>
      </c>
      <c r="W28" s="21">
        <v>70130</v>
      </c>
      <c r="X28" s="22">
        <v>4666520040</v>
      </c>
      <c r="Y28" s="8"/>
    </row>
    <row r="29" spans="2:25" ht="15">
      <c r="B29" s="18">
        <f t="shared" si="0"/>
        <v>24</v>
      </c>
      <c r="C29" s="19" t="s">
        <v>48</v>
      </c>
      <c r="D29" s="30">
        <v>8204</v>
      </c>
      <c r="E29" s="20">
        <v>437027594</v>
      </c>
      <c r="F29" s="21">
        <v>0</v>
      </c>
      <c r="G29" s="21">
        <v>0</v>
      </c>
      <c r="H29" s="21">
        <v>479</v>
      </c>
      <c r="I29" s="20">
        <v>165250000</v>
      </c>
      <c r="J29" s="21">
        <v>189</v>
      </c>
      <c r="K29" s="21">
        <v>37609973</v>
      </c>
      <c r="L29" s="21">
        <v>668</v>
      </c>
      <c r="M29" s="22">
        <v>202859973</v>
      </c>
      <c r="N29" s="7"/>
      <c r="O29" s="30">
        <v>48</v>
      </c>
      <c r="P29" s="21">
        <v>144000000</v>
      </c>
      <c r="Q29" s="21">
        <v>3</v>
      </c>
      <c r="R29" s="21">
        <v>1372308</v>
      </c>
      <c r="S29" s="21">
        <v>51</v>
      </c>
      <c r="T29" s="21">
        <v>145372308</v>
      </c>
      <c r="U29" s="21">
        <v>15600</v>
      </c>
      <c r="V29" s="21">
        <v>806428092</v>
      </c>
      <c r="W29" s="21">
        <v>24523</v>
      </c>
      <c r="X29" s="22">
        <v>1591687967</v>
      </c>
      <c r="Y29" s="8"/>
    </row>
    <row r="30" spans="2:25" ht="15">
      <c r="B30" s="23">
        <f t="shared" si="0"/>
        <v>25</v>
      </c>
      <c r="C30" s="24" t="s">
        <v>49</v>
      </c>
      <c r="D30" s="31">
        <v>6929</v>
      </c>
      <c r="E30" s="25">
        <v>424481470</v>
      </c>
      <c r="F30" s="26">
        <v>2</v>
      </c>
      <c r="G30" s="26">
        <v>2246280</v>
      </c>
      <c r="H30" s="21">
        <v>350</v>
      </c>
      <c r="I30" s="20">
        <v>103980000</v>
      </c>
      <c r="J30" s="26">
        <v>164</v>
      </c>
      <c r="K30" s="26">
        <v>39200336</v>
      </c>
      <c r="L30" s="26">
        <v>514</v>
      </c>
      <c r="M30" s="27">
        <v>143180336</v>
      </c>
      <c r="N30" s="7"/>
      <c r="O30" s="31">
        <v>23</v>
      </c>
      <c r="P30" s="26">
        <v>69000000</v>
      </c>
      <c r="Q30" s="26">
        <v>4</v>
      </c>
      <c r="R30" s="26">
        <v>7613683</v>
      </c>
      <c r="S30" s="26">
        <v>27</v>
      </c>
      <c r="T30" s="26">
        <v>76613683</v>
      </c>
      <c r="U30" s="26">
        <v>9112</v>
      </c>
      <c r="V30" s="26">
        <v>480457688</v>
      </c>
      <c r="W30" s="26">
        <v>16584</v>
      </c>
      <c r="X30" s="27">
        <v>1126979457</v>
      </c>
      <c r="Y30" s="8"/>
    </row>
    <row r="31" spans="2:25" ht="15">
      <c r="B31" s="18">
        <f t="shared" si="0"/>
        <v>26</v>
      </c>
      <c r="C31" s="19" t="s">
        <v>50</v>
      </c>
      <c r="D31" s="30">
        <v>14021</v>
      </c>
      <c r="E31" s="20">
        <v>831153210</v>
      </c>
      <c r="F31" s="21">
        <v>4</v>
      </c>
      <c r="G31" s="21">
        <v>4420000</v>
      </c>
      <c r="H31" s="28">
        <v>586</v>
      </c>
      <c r="I31" s="29">
        <v>179820000</v>
      </c>
      <c r="J31" s="21">
        <v>211</v>
      </c>
      <c r="K31" s="21">
        <v>36038564</v>
      </c>
      <c r="L31" s="21">
        <v>797</v>
      </c>
      <c r="M31" s="22">
        <v>215858564</v>
      </c>
      <c r="N31" s="7"/>
      <c r="O31" s="30">
        <v>37</v>
      </c>
      <c r="P31" s="21">
        <v>111000000</v>
      </c>
      <c r="Q31" s="21">
        <v>2</v>
      </c>
      <c r="R31" s="21">
        <v>5650000</v>
      </c>
      <c r="S31" s="21">
        <v>39</v>
      </c>
      <c r="T31" s="21">
        <v>116650000</v>
      </c>
      <c r="U31" s="21">
        <v>14556</v>
      </c>
      <c r="V31" s="21">
        <v>736929597</v>
      </c>
      <c r="W31" s="21">
        <v>29417</v>
      </c>
      <c r="X31" s="22">
        <v>1905011371</v>
      </c>
      <c r="Y31" s="8"/>
    </row>
    <row r="32" spans="2:25" ht="15">
      <c r="B32" s="18">
        <f t="shared" si="0"/>
        <v>27</v>
      </c>
      <c r="C32" s="19" t="s">
        <v>51</v>
      </c>
      <c r="D32" s="30">
        <v>32534</v>
      </c>
      <c r="E32" s="20">
        <v>2005842575</v>
      </c>
      <c r="F32" s="21">
        <v>38</v>
      </c>
      <c r="G32" s="21">
        <v>35285468</v>
      </c>
      <c r="H32" s="21">
        <v>1848</v>
      </c>
      <c r="I32" s="20">
        <v>672270000</v>
      </c>
      <c r="J32" s="21">
        <v>776</v>
      </c>
      <c r="K32" s="21">
        <v>183888063</v>
      </c>
      <c r="L32" s="21">
        <v>2624</v>
      </c>
      <c r="M32" s="22">
        <v>856158063</v>
      </c>
      <c r="N32" s="7"/>
      <c r="O32" s="30">
        <v>232</v>
      </c>
      <c r="P32" s="21">
        <v>696416166</v>
      </c>
      <c r="Q32" s="21">
        <v>16</v>
      </c>
      <c r="R32" s="21">
        <v>25010783</v>
      </c>
      <c r="S32" s="21">
        <v>248</v>
      </c>
      <c r="T32" s="21">
        <v>721426949</v>
      </c>
      <c r="U32" s="21">
        <v>65594</v>
      </c>
      <c r="V32" s="21">
        <v>3552319194</v>
      </c>
      <c r="W32" s="21">
        <v>101038</v>
      </c>
      <c r="X32" s="22">
        <v>7171032249</v>
      </c>
      <c r="Y32" s="8"/>
    </row>
    <row r="33" spans="2:25" ht="15">
      <c r="B33" s="18">
        <f t="shared" si="0"/>
        <v>28</v>
      </c>
      <c r="C33" s="19" t="s">
        <v>52</v>
      </c>
      <c r="D33" s="30">
        <v>23973</v>
      </c>
      <c r="E33" s="20">
        <v>1542803009</v>
      </c>
      <c r="F33" s="21">
        <v>14</v>
      </c>
      <c r="G33" s="21">
        <v>14025988</v>
      </c>
      <c r="H33" s="21">
        <v>1134</v>
      </c>
      <c r="I33" s="20">
        <v>442850000</v>
      </c>
      <c r="J33" s="21">
        <v>501</v>
      </c>
      <c r="K33" s="21">
        <v>115729885</v>
      </c>
      <c r="L33" s="21">
        <v>1635</v>
      </c>
      <c r="M33" s="22">
        <v>558579885</v>
      </c>
      <c r="N33" s="7"/>
      <c r="O33" s="30">
        <v>174</v>
      </c>
      <c r="P33" s="21">
        <v>522000000</v>
      </c>
      <c r="Q33" s="21">
        <v>15</v>
      </c>
      <c r="R33" s="21">
        <v>19452774</v>
      </c>
      <c r="S33" s="21">
        <v>189</v>
      </c>
      <c r="T33" s="21">
        <v>541452774</v>
      </c>
      <c r="U33" s="21">
        <v>37398</v>
      </c>
      <c r="V33" s="21">
        <v>1998436115</v>
      </c>
      <c r="W33" s="21">
        <v>63209</v>
      </c>
      <c r="X33" s="22">
        <v>4655297771</v>
      </c>
      <c r="Y33" s="8"/>
    </row>
    <row r="34" spans="2:25" ht="15">
      <c r="B34" s="18">
        <f t="shared" si="0"/>
        <v>29</v>
      </c>
      <c r="C34" s="19" t="s">
        <v>53</v>
      </c>
      <c r="D34" s="30">
        <v>6045</v>
      </c>
      <c r="E34" s="20">
        <v>359075957</v>
      </c>
      <c r="F34" s="21">
        <v>2</v>
      </c>
      <c r="G34" s="21">
        <v>1851996</v>
      </c>
      <c r="H34" s="21">
        <v>249</v>
      </c>
      <c r="I34" s="20">
        <v>93070000</v>
      </c>
      <c r="J34" s="21">
        <v>94</v>
      </c>
      <c r="K34" s="21">
        <v>16715810</v>
      </c>
      <c r="L34" s="21">
        <v>343</v>
      </c>
      <c r="M34" s="22">
        <v>109785810</v>
      </c>
      <c r="N34" s="7"/>
      <c r="O34" s="30">
        <v>37</v>
      </c>
      <c r="P34" s="21">
        <v>111000000</v>
      </c>
      <c r="Q34" s="21">
        <v>3</v>
      </c>
      <c r="R34" s="21">
        <v>4447000</v>
      </c>
      <c r="S34" s="21">
        <v>40</v>
      </c>
      <c r="T34" s="21">
        <v>115447000</v>
      </c>
      <c r="U34" s="21">
        <v>6087</v>
      </c>
      <c r="V34" s="21">
        <v>309738712</v>
      </c>
      <c r="W34" s="21">
        <v>12517</v>
      </c>
      <c r="X34" s="22">
        <v>895899475</v>
      </c>
      <c r="Y34" s="8"/>
    </row>
    <row r="35" spans="2:25" ht="15">
      <c r="B35" s="23">
        <f t="shared" si="0"/>
        <v>30</v>
      </c>
      <c r="C35" s="24" t="s">
        <v>54</v>
      </c>
      <c r="D35" s="31">
        <v>5509</v>
      </c>
      <c r="E35" s="25">
        <v>312376421</v>
      </c>
      <c r="F35" s="26">
        <v>1</v>
      </c>
      <c r="G35" s="26">
        <v>904662</v>
      </c>
      <c r="H35" s="21">
        <v>257</v>
      </c>
      <c r="I35" s="20">
        <v>111400000</v>
      </c>
      <c r="J35" s="26">
        <v>97</v>
      </c>
      <c r="K35" s="26">
        <v>14727780</v>
      </c>
      <c r="L35" s="26">
        <v>354</v>
      </c>
      <c r="M35" s="27">
        <v>126127780</v>
      </c>
      <c r="N35" s="7"/>
      <c r="O35" s="31">
        <v>24</v>
      </c>
      <c r="P35" s="26">
        <v>72000000</v>
      </c>
      <c r="Q35" s="26">
        <v>3</v>
      </c>
      <c r="R35" s="26">
        <v>845000</v>
      </c>
      <c r="S35" s="26">
        <v>27</v>
      </c>
      <c r="T35" s="26">
        <v>72845000</v>
      </c>
      <c r="U35" s="26">
        <v>8386</v>
      </c>
      <c r="V35" s="26">
        <v>431483179</v>
      </c>
      <c r="W35" s="26">
        <v>14277</v>
      </c>
      <c r="X35" s="27">
        <v>943737042</v>
      </c>
      <c r="Y35" s="8"/>
    </row>
    <row r="36" spans="2:25" ht="15">
      <c r="B36" s="18">
        <f t="shared" si="0"/>
        <v>31</v>
      </c>
      <c r="C36" s="19" t="s">
        <v>55</v>
      </c>
      <c r="D36" s="30">
        <v>1629</v>
      </c>
      <c r="E36" s="20">
        <v>92087277</v>
      </c>
      <c r="F36" s="21">
        <v>1</v>
      </c>
      <c r="G36" s="21">
        <v>648352</v>
      </c>
      <c r="H36" s="28">
        <v>72</v>
      </c>
      <c r="I36" s="29">
        <v>37786009</v>
      </c>
      <c r="J36" s="21">
        <v>28</v>
      </c>
      <c r="K36" s="21">
        <v>4989750</v>
      </c>
      <c r="L36" s="21">
        <v>100</v>
      </c>
      <c r="M36" s="22">
        <v>42775759</v>
      </c>
      <c r="N36" s="7"/>
      <c r="O36" s="30">
        <v>12</v>
      </c>
      <c r="P36" s="21">
        <v>36000000</v>
      </c>
      <c r="Q36" s="21">
        <v>0</v>
      </c>
      <c r="R36" s="21">
        <v>0</v>
      </c>
      <c r="S36" s="21">
        <v>12</v>
      </c>
      <c r="T36" s="21">
        <v>36000000</v>
      </c>
      <c r="U36" s="21">
        <v>4298</v>
      </c>
      <c r="V36" s="21">
        <v>162618399</v>
      </c>
      <c r="W36" s="21">
        <v>6040</v>
      </c>
      <c r="X36" s="22">
        <v>334129787</v>
      </c>
      <c r="Y36" s="8"/>
    </row>
    <row r="37" spans="2:25" ht="15">
      <c r="B37" s="18">
        <f t="shared" si="0"/>
        <v>32</v>
      </c>
      <c r="C37" s="19" t="s">
        <v>56</v>
      </c>
      <c r="D37" s="30">
        <v>3270</v>
      </c>
      <c r="E37" s="20">
        <v>188666314</v>
      </c>
      <c r="F37" s="21">
        <v>6</v>
      </c>
      <c r="G37" s="21">
        <v>6237523</v>
      </c>
      <c r="H37" s="21">
        <v>87</v>
      </c>
      <c r="I37" s="20">
        <v>45092846</v>
      </c>
      <c r="J37" s="21">
        <v>24</v>
      </c>
      <c r="K37" s="21">
        <v>6150687</v>
      </c>
      <c r="L37" s="21">
        <v>111</v>
      </c>
      <c r="M37" s="22">
        <v>51243533</v>
      </c>
      <c r="N37" s="7"/>
      <c r="O37" s="30">
        <v>29</v>
      </c>
      <c r="P37" s="21">
        <v>87000000</v>
      </c>
      <c r="Q37" s="21">
        <v>1</v>
      </c>
      <c r="R37" s="21">
        <v>1178775</v>
      </c>
      <c r="S37" s="21">
        <v>30</v>
      </c>
      <c r="T37" s="21">
        <v>88178775</v>
      </c>
      <c r="U37" s="21">
        <v>6257</v>
      </c>
      <c r="V37" s="21">
        <v>238969455</v>
      </c>
      <c r="W37" s="21">
        <v>9674</v>
      </c>
      <c r="X37" s="22">
        <v>573295600</v>
      </c>
      <c r="Y37" s="8"/>
    </row>
    <row r="38" spans="2:25" ht="15">
      <c r="B38" s="18">
        <f t="shared" si="0"/>
        <v>33</v>
      </c>
      <c r="C38" s="19" t="s">
        <v>57</v>
      </c>
      <c r="D38" s="30">
        <v>14234</v>
      </c>
      <c r="E38" s="20">
        <v>841859607</v>
      </c>
      <c r="F38" s="21">
        <v>22</v>
      </c>
      <c r="G38" s="21">
        <v>20172966</v>
      </c>
      <c r="H38" s="21">
        <v>425</v>
      </c>
      <c r="I38" s="20">
        <v>144760000</v>
      </c>
      <c r="J38" s="21">
        <v>197</v>
      </c>
      <c r="K38" s="21">
        <v>41778113</v>
      </c>
      <c r="L38" s="21">
        <v>622</v>
      </c>
      <c r="M38" s="22">
        <v>186538113</v>
      </c>
      <c r="N38" s="7"/>
      <c r="O38" s="30">
        <v>119</v>
      </c>
      <c r="P38" s="21">
        <v>356969918</v>
      </c>
      <c r="Q38" s="21">
        <v>10</v>
      </c>
      <c r="R38" s="21">
        <v>15992410</v>
      </c>
      <c r="S38" s="21">
        <v>129</v>
      </c>
      <c r="T38" s="21">
        <v>372962328</v>
      </c>
      <c r="U38" s="21">
        <v>18747</v>
      </c>
      <c r="V38" s="21">
        <v>946531258</v>
      </c>
      <c r="W38" s="21">
        <v>33754</v>
      </c>
      <c r="X38" s="22">
        <v>2368064272</v>
      </c>
      <c r="Y38" s="8"/>
    </row>
    <row r="39" spans="2:25" ht="15">
      <c r="B39" s="18">
        <f t="shared" si="0"/>
        <v>34</v>
      </c>
      <c r="C39" s="19" t="s">
        <v>58</v>
      </c>
      <c r="D39" s="30">
        <v>16455</v>
      </c>
      <c r="E39" s="20">
        <v>950167004</v>
      </c>
      <c r="F39" s="21">
        <v>12</v>
      </c>
      <c r="G39" s="21">
        <v>12456366</v>
      </c>
      <c r="H39" s="21">
        <v>576</v>
      </c>
      <c r="I39" s="20">
        <v>249634701</v>
      </c>
      <c r="J39" s="21">
        <v>241</v>
      </c>
      <c r="K39" s="21">
        <v>52329810</v>
      </c>
      <c r="L39" s="21">
        <v>817</v>
      </c>
      <c r="M39" s="22">
        <v>301964511</v>
      </c>
      <c r="N39" s="7"/>
      <c r="O39" s="30">
        <v>113</v>
      </c>
      <c r="P39" s="21">
        <v>338999971</v>
      </c>
      <c r="Q39" s="21">
        <v>14</v>
      </c>
      <c r="R39" s="21">
        <v>17267461</v>
      </c>
      <c r="S39" s="21">
        <v>127</v>
      </c>
      <c r="T39" s="21">
        <v>356267432</v>
      </c>
      <c r="U39" s="21">
        <v>25601</v>
      </c>
      <c r="V39" s="21">
        <v>1252756808</v>
      </c>
      <c r="W39" s="21">
        <v>43012</v>
      </c>
      <c r="X39" s="22">
        <v>2873612121</v>
      </c>
      <c r="Y39" s="8"/>
    </row>
    <row r="40" spans="2:25" ht="15">
      <c r="B40" s="23">
        <f t="shared" si="0"/>
        <v>35</v>
      </c>
      <c r="C40" s="24" t="s">
        <v>59</v>
      </c>
      <c r="D40" s="31">
        <v>6610</v>
      </c>
      <c r="E40" s="25">
        <v>406208516</v>
      </c>
      <c r="F40" s="26">
        <v>11</v>
      </c>
      <c r="G40" s="26">
        <v>11219135</v>
      </c>
      <c r="H40" s="21">
        <v>223</v>
      </c>
      <c r="I40" s="20">
        <v>100760000</v>
      </c>
      <c r="J40" s="26">
        <v>107</v>
      </c>
      <c r="K40" s="26">
        <v>20926727</v>
      </c>
      <c r="L40" s="26">
        <v>330</v>
      </c>
      <c r="M40" s="27">
        <v>121686727</v>
      </c>
      <c r="N40" s="7"/>
      <c r="O40" s="31">
        <v>54</v>
      </c>
      <c r="P40" s="26">
        <v>162000000</v>
      </c>
      <c r="Q40" s="26">
        <v>5</v>
      </c>
      <c r="R40" s="26">
        <v>6724392</v>
      </c>
      <c r="S40" s="26">
        <v>59</v>
      </c>
      <c r="T40" s="26">
        <v>168724392</v>
      </c>
      <c r="U40" s="26">
        <v>13061</v>
      </c>
      <c r="V40" s="26">
        <v>607577458</v>
      </c>
      <c r="W40" s="26">
        <v>20071</v>
      </c>
      <c r="X40" s="27">
        <v>1315416228</v>
      </c>
      <c r="Y40" s="8"/>
    </row>
    <row r="41" spans="2:25" ht="15">
      <c r="B41" s="18">
        <f t="shared" si="0"/>
        <v>36</v>
      </c>
      <c r="C41" s="19" t="s">
        <v>60</v>
      </c>
      <c r="D41" s="30">
        <v>6314</v>
      </c>
      <c r="E41" s="20">
        <v>346042243</v>
      </c>
      <c r="F41" s="21">
        <v>1</v>
      </c>
      <c r="G41" s="21">
        <v>1000000</v>
      </c>
      <c r="H41" s="28">
        <v>180</v>
      </c>
      <c r="I41" s="29">
        <v>90407203</v>
      </c>
      <c r="J41" s="21">
        <v>62</v>
      </c>
      <c r="K41" s="21">
        <v>12078363</v>
      </c>
      <c r="L41" s="21">
        <v>242</v>
      </c>
      <c r="M41" s="22">
        <v>102485566</v>
      </c>
      <c r="N41" s="7"/>
      <c r="O41" s="30">
        <v>25</v>
      </c>
      <c r="P41" s="21">
        <v>75000000</v>
      </c>
      <c r="Q41" s="21">
        <v>1</v>
      </c>
      <c r="R41" s="21">
        <v>5561000</v>
      </c>
      <c r="S41" s="21">
        <v>26</v>
      </c>
      <c r="T41" s="21">
        <v>80561000</v>
      </c>
      <c r="U41" s="21">
        <v>5803</v>
      </c>
      <c r="V41" s="21">
        <v>235264145</v>
      </c>
      <c r="W41" s="21">
        <v>12386</v>
      </c>
      <c r="X41" s="22">
        <v>765352954</v>
      </c>
      <c r="Y41" s="8"/>
    </row>
    <row r="42" spans="2:25" ht="15">
      <c r="B42" s="18">
        <f t="shared" si="0"/>
        <v>37</v>
      </c>
      <c r="C42" s="19" t="s">
        <v>61</v>
      </c>
      <c r="D42" s="30">
        <v>5014</v>
      </c>
      <c r="E42" s="20">
        <v>260254916</v>
      </c>
      <c r="F42" s="21">
        <v>3</v>
      </c>
      <c r="G42" s="21">
        <v>3140000</v>
      </c>
      <c r="H42" s="21">
        <v>213</v>
      </c>
      <c r="I42" s="20">
        <v>89770000</v>
      </c>
      <c r="J42" s="21">
        <v>116</v>
      </c>
      <c r="K42" s="21">
        <v>23469892</v>
      </c>
      <c r="L42" s="21">
        <v>329</v>
      </c>
      <c r="M42" s="22">
        <v>113239892</v>
      </c>
      <c r="N42" s="7"/>
      <c r="O42" s="30">
        <v>36</v>
      </c>
      <c r="P42" s="21">
        <v>108000000</v>
      </c>
      <c r="Q42" s="21">
        <v>7</v>
      </c>
      <c r="R42" s="21">
        <v>7141395</v>
      </c>
      <c r="S42" s="21">
        <v>43</v>
      </c>
      <c r="T42" s="21">
        <v>115141395</v>
      </c>
      <c r="U42" s="21">
        <v>8557</v>
      </c>
      <c r="V42" s="21">
        <v>380650471</v>
      </c>
      <c r="W42" s="21">
        <v>13946</v>
      </c>
      <c r="X42" s="22">
        <v>872426674</v>
      </c>
      <c r="Y42" s="8"/>
    </row>
    <row r="43" spans="2:25" ht="15">
      <c r="B43" s="18">
        <f t="shared" si="0"/>
        <v>38</v>
      </c>
      <c r="C43" s="19" t="s">
        <v>62</v>
      </c>
      <c r="D43" s="8">
        <v>15972</v>
      </c>
      <c r="E43" s="20">
        <v>879817872</v>
      </c>
      <c r="F43" s="21">
        <v>9</v>
      </c>
      <c r="G43" s="21">
        <v>8563042</v>
      </c>
      <c r="H43" s="21">
        <v>326</v>
      </c>
      <c r="I43" s="20">
        <v>121440000</v>
      </c>
      <c r="J43" s="21">
        <v>146</v>
      </c>
      <c r="K43" s="21">
        <v>35188892</v>
      </c>
      <c r="L43" s="21">
        <v>472</v>
      </c>
      <c r="M43" s="22">
        <v>156628892</v>
      </c>
      <c r="N43" s="7"/>
      <c r="O43" s="30">
        <v>42</v>
      </c>
      <c r="P43" s="21">
        <v>126000000</v>
      </c>
      <c r="Q43" s="21">
        <v>4</v>
      </c>
      <c r="R43" s="21">
        <v>2083190</v>
      </c>
      <c r="S43" s="21">
        <v>46</v>
      </c>
      <c r="T43" s="21">
        <v>128083190</v>
      </c>
      <c r="U43" s="21">
        <v>12051</v>
      </c>
      <c r="V43" s="21">
        <v>526614902</v>
      </c>
      <c r="W43" s="21">
        <v>28550</v>
      </c>
      <c r="X43" s="22">
        <v>1699707898</v>
      </c>
      <c r="Y43" s="8"/>
    </row>
    <row r="44" spans="2:25" ht="15">
      <c r="B44" s="18">
        <f t="shared" si="0"/>
        <v>39</v>
      </c>
      <c r="C44" s="19" t="s">
        <v>63</v>
      </c>
      <c r="D44" s="8">
        <v>15080</v>
      </c>
      <c r="E44" s="20">
        <v>880071375</v>
      </c>
      <c r="F44" s="21">
        <v>5</v>
      </c>
      <c r="G44" s="21">
        <v>4942071</v>
      </c>
      <c r="H44" s="21">
        <v>198</v>
      </c>
      <c r="I44" s="20">
        <v>89300000</v>
      </c>
      <c r="J44" s="21">
        <v>50</v>
      </c>
      <c r="K44" s="21">
        <v>11583752</v>
      </c>
      <c r="L44" s="21">
        <v>248</v>
      </c>
      <c r="M44" s="22">
        <v>100883752</v>
      </c>
      <c r="N44" s="7"/>
      <c r="O44" s="30">
        <v>38</v>
      </c>
      <c r="P44" s="21">
        <v>114000000</v>
      </c>
      <c r="Q44" s="21">
        <v>1</v>
      </c>
      <c r="R44" s="21">
        <v>1612000</v>
      </c>
      <c r="S44" s="21">
        <v>39</v>
      </c>
      <c r="T44" s="21">
        <v>115612000</v>
      </c>
      <c r="U44" s="21">
        <v>6229</v>
      </c>
      <c r="V44" s="21">
        <v>274386829</v>
      </c>
      <c r="W44" s="21">
        <v>21601</v>
      </c>
      <c r="X44" s="22">
        <v>1375896027</v>
      </c>
      <c r="Y44" s="8"/>
    </row>
    <row r="45" spans="2:25" ht="15">
      <c r="B45" s="23">
        <f t="shared" si="0"/>
        <v>40</v>
      </c>
      <c r="C45" s="24" t="s">
        <v>64</v>
      </c>
      <c r="D45" s="11">
        <v>21068</v>
      </c>
      <c r="E45" s="25">
        <v>1083617280</v>
      </c>
      <c r="F45" s="26">
        <v>11</v>
      </c>
      <c r="G45" s="26">
        <v>11004432</v>
      </c>
      <c r="H45" s="26">
        <v>1006</v>
      </c>
      <c r="I45" s="25">
        <v>376330000</v>
      </c>
      <c r="J45" s="26">
        <v>414</v>
      </c>
      <c r="K45" s="26">
        <v>67191023</v>
      </c>
      <c r="L45" s="26">
        <v>1420</v>
      </c>
      <c r="M45" s="27">
        <v>443521023</v>
      </c>
      <c r="N45" s="7"/>
      <c r="O45" s="31">
        <v>128</v>
      </c>
      <c r="P45" s="26">
        <v>385000000</v>
      </c>
      <c r="Q45" s="26">
        <v>23</v>
      </c>
      <c r="R45" s="26">
        <v>34712416</v>
      </c>
      <c r="S45" s="26">
        <v>151</v>
      </c>
      <c r="T45" s="26">
        <v>419712416</v>
      </c>
      <c r="U45" s="26">
        <v>38580</v>
      </c>
      <c r="V45" s="26">
        <v>1958743444</v>
      </c>
      <c r="W45" s="26">
        <v>61230</v>
      </c>
      <c r="X45" s="27">
        <v>3916598595</v>
      </c>
      <c r="Y45" s="8"/>
    </row>
    <row r="46" spans="2:25" ht="15">
      <c r="B46" s="18">
        <f t="shared" si="0"/>
        <v>41</v>
      </c>
      <c r="C46" s="19" t="s">
        <v>65</v>
      </c>
      <c r="D46" s="8">
        <v>3839</v>
      </c>
      <c r="E46" s="20">
        <v>186891218</v>
      </c>
      <c r="F46" s="21">
        <v>7</v>
      </c>
      <c r="G46" s="21">
        <v>6864124</v>
      </c>
      <c r="H46" s="28">
        <v>122</v>
      </c>
      <c r="I46" s="29">
        <v>41710000</v>
      </c>
      <c r="J46" s="21">
        <v>45</v>
      </c>
      <c r="K46" s="21">
        <v>8148377</v>
      </c>
      <c r="L46" s="21">
        <v>167</v>
      </c>
      <c r="M46" s="22">
        <v>49858377</v>
      </c>
      <c r="N46" s="7"/>
      <c r="O46" s="30">
        <v>23</v>
      </c>
      <c r="P46" s="21">
        <v>69000000</v>
      </c>
      <c r="Q46" s="21">
        <v>2</v>
      </c>
      <c r="R46" s="21">
        <v>4794000</v>
      </c>
      <c r="S46" s="21">
        <v>25</v>
      </c>
      <c r="T46" s="21">
        <v>73794000</v>
      </c>
      <c r="U46" s="21">
        <v>5822</v>
      </c>
      <c r="V46" s="21">
        <v>240151673</v>
      </c>
      <c r="W46" s="21">
        <v>9860</v>
      </c>
      <c r="X46" s="22">
        <v>557559392</v>
      </c>
      <c r="Y46" s="8"/>
    </row>
    <row r="47" spans="2:25" ht="15">
      <c r="B47" s="18">
        <f t="shared" si="0"/>
        <v>42</v>
      </c>
      <c r="C47" s="19" t="s">
        <v>66</v>
      </c>
      <c r="D47" s="8">
        <v>11446</v>
      </c>
      <c r="E47" s="20">
        <v>715117314</v>
      </c>
      <c r="F47" s="21">
        <v>5</v>
      </c>
      <c r="G47" s="21">
        <v>5437769</v>
      </c>
      <c r="H47" s="21">
        <v>199</v>
      </c>
      <c r="I47" s="20">
        <v>100130000</v>
      </c>
      <c r="J47" s="21">
        <v>79</v>
      </c>
      <c r="K47" s="21">
        <v>15590307</v>
      </c>
      <c r="L47" s="21">
        <v>278</v>
      </c>
      <c r="M47" s="22">
        <v>115720307</v>
      </c>
      <c r="N47" s="7"/>
      <c r="O47" s="30">
        <v>88</v>
      </c>
      <c r="P47" s="21">
        <v>263545846</v>
      </c>
      <c r="Q47" s="21">
        <v>4</v>
      </c>
      <c r="R47" s="21">
        <v>5337094</v>
      </c>
      <c r="S47" s="21">
        <v>92</v>
      </c>
      <c r="T47" s="21">
        <v>268882940</v>
      </c>
      <c r="U47" s="21">
        <v>13151</v>
      </c>
      <c r="V47" s="21">
        <v>748553814</v>
      </c>
      <c r="W47" s="21">
        <v>24972</v>
      </c>
      <c r="X47" s="22">
        <v>1853712144</v>
      </c>
      <c r="Y47" s="8"/>
    </row>
    <row r="48" spans="2:25" ht="15">
      <c r="B48" s="18">
        <f t="shared" si="0"/>
        <v>43</v>
      </c>
      <c r="C48" s="19" t="s">
        <v>67</v>
      </c>
      <c r="D48" s="8">
        <v>8083</v>
      </c>
      <c r="E48" s="20">
        <v>405642627</v>
      </c>
      <c r="F48" s="21">
        <v>34</v>
      </c>
      <c r="G48" s="21">
        <v>34718370</v>
      </c>
      <c r="H48" s="21">
        <v>224</v>
      </c>
      <c r="I48" s="20">
        <v>99280000</v>
      </c>
      <c r="J48" s="21">
        <v>91</v>
      </c>
      <c r="K48" s="21">
        <v>14436672</v>
      </c>
      <c r="L48" s="21">
        <v>315</v>
      </c>
      <c r="M48" s="22">
        <v>113716672</v>
      </c>
      <c r="N48" s="7"/>
      <c r="O48" s="30">
        <v>53</v>
      </c>
      <c r="P48" s="21">
        <v>159000000</v>
      </c>
      <c r="Q48" s="21">
        <v>7</v>
      </c>
      <c r="R48" s="21">
        <v>8963331</v>
      </c>
      <c r="S48" s="21">
        <v>60</v>
      </c>
      <c r="T48" s="21">
        <v>167963331</v>
      </c>
      <c r="U48" s="21">
        <v>15013</v>
      </c>
      <c r="V48" s="21">
        <v>684813595</v>
      </c>
      <c r="W48" s="21">
        <v>23505</v>
      </c>
      <c r="X48" s="22">
        <v>1406854595</v>
      </c>
      <c r="Y48" s="8"/>
    </row>
    <row r="49" spans="2:25" ht="15">
      <c r="B49" s="18">
        <f t="shared" si="0"/>
        <v>44</v>
      </c>
      <c r="C49" s="19" t="s">
        <v>68</v>
      </c>
      <c r="D49" s="8">
        <v>13959</v>
      </c>
      <c r="E49" s="20">
        <v>792277455</v>
      </c>
      <c r="F49" s="21">
        <v>6</v>
      </c>
      <c r="G49" s="21">
        <v>5869840</v>
      </c>
      <c r="H49" s="21">
        <v>256</v>
      </c>
      <c r="I49" s="20">
        <v>90590000</v>
      </c>
      <c r="J49" s="21">
        <v>88</v>
      </c>
      <c r="K49" s="21">
        <v>14357908</v>
      </c>
      <c r="L49" s="21">
        <v>344</v>
      </c>
      <c r="M49" s="22">
        <v>104947908</v>
      </c>
      <c r="N49" s="7"/>
      <c r="O49" s="30">
        <v>39</v>
      </c>
      <c r="P49" s="21">
        <v>117000000</v>
      </c>
      <c r="Q49" s="21">
        <v>4</v>
      </c>
      <c r="R49" s="21">
        <v>5631700</v>
      </c>
      <c r="S49" s="21">
        <v>43</v>
      </c>
      <c r="T49" s="21">
        <v>122631700</v>
      </c>
      <c r="U49" s="21">
        <v>10212</v>
      </c>
      <c r="V49" s="21">
        <v>455220962</v>
      </c>
      <c r="W49" s="21">
        <v>24564</v>
      </c>
      <c r="X49" s="22">
        <v>1480947865</v>
      </c>
      <c r="Y49" s="8"/>
    </row>
    <row r="50" spans="2:25" ht="15">
      <c r="B50" s="23">
        <f t="shared" si="0"/>
        <v>45</v>
      </c>
      <c r="C50" s="24" t="s">
        <v>69</v>
      </c>
      <c r="D50" s="11">
        <v>10410</v>
      </c>
      <c r="E50" s="25">
        <v>489681337</v>
      </c>
      <c r="F50" s="26">
        <v>3</v>
      </c>
      <c r="G50" s="26">
        <v>2934569</v>
      </c>
      <c r="H50" s="26">
        <v>275</v>
      </c>
      <c r="I50" s="25">
        <v>122300000</v>
      </c>
      <c r="J50" s="26">
        <v>95</v>
      </c>
      <c r="K50" s="26">
        <v>13519109</v>
      </c>
      <c r="L50" s="26">
        <v>370</v>
      </c>
      <c r="M50" s="27">
        <v>135819109</v>
      </c>
      <c r="N50" s="7"/>
      <c r="O50" s="31">
        <v>32</v>
      </c>
      <c r="P50" s="26">
        <v>96000000</v>
      </c>
      <c r="Q50" s="26">
        <v>0</v>
      </c>
      <c r="R50" s="26">
        <v>0</v>
      </c>
      <c r="S50" s="26">
        <v>32</v>
      </c>
      <c r="T50" s="26">
        <v>96000000</v>
      </c>
      <c r="U50" s="26">
        <v>7376</v>
      </c>
      <c r="V50" s="26">
        <v>284395579</v>
      </c>
      <c r="W50" s="26">
        <v>18191</v>
      </c>
      <c r="X50" s="27">
        <v>1008830594</v>
      </c>
      <c r="Y50" s="8"/>
    </row>
    <row r="51" spans="2:25" ht="15">
      <c r="B51" s="18">
        <f t="shared" si="0"/>
        <v>46</v>
      </c>
      <c r="C51" s="19" t="s">
        <v>70</v>
      </c>
      <c r="D51" s="8">
        <v>8889</v>
      </c>
      <c r="E51" s="20">
        <v>465755435</v>
      </c>
      <c r="F51" s="21">
        <v>10</v>
      </c>
      <c r="G51" s="21">
        <v>10377832</v>
      </c>
      <c r="H51" s="21">
        <v>218</v>
      </c>
      <c r="I51" s="21">
        <v>98150000</v>
      </c>
      <c r="J51" s="21">
        <v>92</v>
      </c>
      <c r="K51" s="21">
        <v>16911901</v>
      </c>
      <c r="L51" s="21">
        <v>310</v>
      </c>
      <c r="M51" s="22">
        <v>115061901</v>
      </c>
      <c r="N51" s="7"/>
      <c r="O51" s="30">
        <v>48</v>
      </c>
      <c r="P51" s="21">
        <v>143951204</v>
      </c>
      <c r="Q51" s="21">
        <v>5</v>
      </c>
      <c r="R51" s="21">
        <v>7790883</v>
      </c>
      <c r="S51" s="21">
        <v>53</v>
      </c>
      <c r="T51" s="21">
        <v>151742087</v>
      </c>
      <c r="U51" s="21">
        <v>10364</v>
      </c>
      <c r="V51" s="21">
        <v>385482449</v>
      </c>
      <c r="W51" s="21">
        <v>19626</v>
      </c>
      <c r="X51" s="22">
        <v>1128419704</v>
      </c>
      <c r="Y51" s="8"/>
    </row>
    <row r="52" spans="2:25" ht="15">
      <c r="B52" s="23">
        <f t="shared" si="0"/>
        <v>47</v>
      </c>
      <c r="C52" s="24" t="s">
        <v>71</v>
      </c>
      <c r="D52" s="11">
        <v>3202</v>
      </c>
      <c r="E52" s="25">
        <v>147963959</v>
      </c>
      <c r="F52" s="26">
        <v>2</v>
      </c>
      <c r="G52" s="26">
        <v>2190513</v>
      </c>
      <c r="H52" s="26">
        <v>110</v>
      </c>
      <c r="I52" s="25">
        <v>43160000</v>
      </c>
      <c r="J52" s="26">
        <v>36</v>
      </c>
      <c r="K52" s="26">
        <v>6183307</v>
      </c>
      <c r="L52" s="26">
        <v>146</v>
      </c>
      <c r="M52" s="27">
        <v>49343307</v>
      </c>
      <c r="N52" s="7"/>
      <c r="O52" s="31">
        <v>19</v>
      </c>
      <c r="P52" s="26">
        <v>57000000</v>
      </c>
      <c r="Q52" s="26">
        <v>1</v>
      </c>
      <c r="R52" s="26">
        <v>814000</v>
      </c>
      <c r="S52" s="26">
        <v>20</v>
      </c>
      <c r="T52" s="26">
        <v>57814000</v>
      </c>
      <c r="U52" s="26">
        <v>3214</v>
      </c>
      <c r="V52" s="26">
        <v>145707971</v>
      </c>
      <c r="W52" s="26">
        <v>6584</v>
      </c>
      <c r="X52" s="27">
        <v>403019750</v>
      </c>
      <c r="Y52" s="8"/>
    </row>
    <row r="53" spans="2:25" ht="15.75" thickBot="1">
      <c r="B53" s="36" t="s">
        <v>72</v>
      </c>
      <c r="C53" s="37"/>
      <c r="D53" s="32">
        <f aca="true" t="shared" si="1" ref="D53:M53">SUM(D6:D52)</f>
        <v>556038</v>
      </c>
      <c r="E53" s="33">
        <f t="shared" si="1"/>
        <v>31987725134</v>
      </c>
      <c r="F53" s="34">
        <f t="shared" si="1"/>
        <v>447</v>
      </c>
      <c r="G53" s="34">
        <f t="shared" si="1"/>
        <v>440634766</v>
      </c>
      <c r="H53" s="34">
        <f t="shared" si="1"/>
        <v>19730</v>
      </c>
      <c r="I53" s="34">
        <f t="shared" si="1"/>
        <v>8078909552</v>
      </c>
      <c r="J53" s="34">
        <f t="shared" si="1"/>
        <v>8002</v>
      </c>
      <c r="K53" s="34">
        <f t="shared" si="1"/>
        <v>1722532770</v>
      </c>
      <c r="L53" s="34">
        <f t="shared" si="1"/>
        <v>27732</v>
      </c>
      <c r="M53" s="35">
        <f t="shared" si="1"/>
        <v>9801442322</v>
      </c>
      <c r="N53" s="7"/>
      <c r="O53" s="32">
        <f aca="true" t="shared" si="2" ref="O53:X53">SUM(O6:O52)</f>
        <v>3391</v>
      </c>
      <c r="P53" s="34">
        <f t="shared" si="2"/>
        <v>10175240234</v>
      </c>
      <c r="Q53" s="34">
        <f t="shared" si="2"/>
        <v>344</v>
      </c>
      <c r="R53" s="34">
        <f t="shared" si="2"/>
        <v>475964425</v>
      </c>
      <c r="S53" s="34">
        <f t="shared" si="2"/>
        <v>3735</v>
      </c>
      <c r="T53" s="34">
        <f t="shared" si="2"/>
        <v>10651204659</v>
      </c>
      <c r="U53" s="34">
        <f t="shared" si="2"/>
        <v>808550</v>
      </c>
      <c r="V53" s="34">
        <f t="shared" si="2"/>
        <v>40059158181</v>
      </c>
      <c r="W53" s="34">
        <f t="shared" si="2"/>
        <v>1396502</v>
      </c>
      <c r="X53" s="35">
        <f t="shared" si="2"/>
        <v>92940165062</v>
      </c>
      <c r="Y53" s="8"/>
    </row>
  </sheetData>
  <sheetProtection/>
  <mergeCells count="14">
    <mergeCell ref="O2:S2"/>
    <mergeCell ref="D3:E4"/>
    <mergeCell ref="F3:G4"/>
    <mergeCell ref="H3:M3"/>
    <mergeCell ref="O3:T3"/>
    <mergeCell ref="B53:C53"/>
    <mergeCell ref="W3:X4"/>
    <mergeCell ref="H4:I4"/>
    <mergeCell ref="J4:K4"/>
    <mergeCell ref="L4:M4"/>
    <mergeCell ref="O4:P4"/>
    <mergeCell ref="Q4:R4"/>
    <mergeCell ref="S4:T4"/>
    <mergeCell ref="U3:V4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5" useFirstPageNumber="1" horizontalDpi="300" verticalDpi="300" orientation="landscape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2014-01-15T08:54:47Z</dcterms:created>
  <dcterms:modified xsi:type="dcterms:W3CDTF">2014-01-23T08:54:02Z</dcterms:modified>
  <cp:category/>
  <cp:version/>
  <cp:contentType/>
  <cp:contentStatus/>
</cp:coreProperties>
</file>