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320" windowHeight="12270" activeTab="0"/>
  </bookViews>
  <sheets>
    <sheet name="付表１" sheetId="1" r:id="rId1"/>
  </sheets>
  <definedNames>
    <definedName name="_xlnm.Print_Area" localSheetId="0">'付表１'!$A$1:$R$82</definedName>
  </definedNames>
  <calcPr fullCalcOnLoad="1"/>
</workbook>
</file>

<file path=xl/sharedStrings.xml><?xml version="1.0" encoding="utf-8"?>
<sst xmlns="http://schemas.openxmlformats.org/spreadsheetml/2006/main" count="399" uniqueCount="41">
  <si>
    <t>大　　　卒</t>
  </si>
  <si>
    <t>高専・短大卒</t>
  </si>
  <si>
    <t>高　　　卒</t>
  </si>
  <si>
    <t>千円</t>
  </si>
  <si>
    <t>(%)</t>
  </si>
  <si>
    <t>　　　13</t>
  </si>
  <si>
    <t>　　　17</t>
  </si>
  <si>
    <t>　　　18</t>
  </si>
  <si>
    <t>　　　</t>
  </si>
  <si>
    <t>　　　　</t>
  </si>
  <si>
    <t>　　　　　　　</t>
  </si>
  <si>
    <t>付表１　　企業規模、性、学歴別初任給額及び対前年増減率の推移（産業計）</t>
  </si>
  <si>
    <t>企業規模
年</t>
  </si>
  <si>
    <t>男</t>
  </si>
  <si>
    <t>女</t>
  </si>
  <si>
    <t>大学院修士課程修了</t>
  </si>
  <si>
    <t>企業規模計</t>
  </si>
  <si>
    <t xml:space="preserve">  平成元年</t>
  </si>
  <si>
    <t>・</t>
  </si>
  <si>
    <t xml:space="preserve"> ・</t>
  </si>
  <si>
    <t>　 　　2</t>
  </si>
  <si>
    <t xml:space="preserve"> 　　　3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</si>
  <si>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</si>
  <si>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</si>
  <si>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</si>
  <si>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</si>
  <si>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</si>
  <si>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</si>
  <si>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>　　　10</t>
  </si>
  <si>
    <t>　　　11</t>
  </si>
  <si>
    <t>　　　12</t>
  </si>
  <si>
    <t>　　　14</t>
  </si>
  <si>
    <t>　　　15</t>
  </si>
  <si>
    <t>　　　16</t>
  </si>
  <si>
    <t>( ・ )</t>
  </si>
  <si>
    <t>1,000人以上</t>
  </si>
  <si>
    <t>100～999人</t>
  </si>
  <si>
    <t>10 ～ 99人</t>
  </si>
  <si>
    <t xml:space="preserve"> </t>
  </si>
  <si>
    <t>（注）1)　(  )内の数値は、対前年増減率（％）である。</t>
  </si>
  <si>
    <t>　　　2)　大学院修士課程修了については、平成１７年から調査している。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</si>
</sst>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_);[Red]\(0.0\)"/>
    <numFmt numFmtId="179" formatCode="\(\ 0.0\);\(\-0.0\)"/>
    <numFmt numFmtId="180" formatCode="#,##0_ "/>
    <numFmt numFmtId="181" formatCode="0.0_ "/>
    <numFmt numFmtId="182" formatCode="0.0_);\(\ 0.0\)"/>
    <numFmt numFmtId="183" formatCode="0.0\ "/>
    <numFmt numFmtId="184" formatCode="0.0;\-0.0"/>
    <numFmt numFmtId="185" formatCode="&quot;*&quot;0.0"/>
    <numFmt numFmtId="186" formatCode="0.00_);[Red]\(0.00\)"/>
    <numFmt numFmtId="187" formatCode="\$#,##0.0_);[Red]\(\-#,##0.0\)"/>
    <numFmt numFmtId="188" formatCode="&quot;*&quot;0.0\ "/>
    <numFmt numFmtId="189" formatCode="&quot;**&quot;;&quot;**&quot;"/>
    <numFmt numFmtId="190" formatCode="&quot;...&quot;;&quot;...&quot;"/>
    <numFmt numFmtId="191" formatCode="0.000000000000000_);[Red]\(0.000000000000000\)"/>
    <numFmt numFmtId="192" formatCode="&quot;*&quot;0"/>
    <numFmt numFmtId="193" formatCode="&quot;0&quot;0"/>
    <numFmt numFmtId="194" formatCode="#,##0_);[Red]\(#,##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'*'0.0\ "/>
    <numFmt numFmtId="200" formatCode="&quot;*&quot;\'0.0\ "/>
    <numFmt numFmtId="201" formatCode="0_);[Red]\(0\)"/>
    <numFmt numFmtId="202" formatCode="0.0;&quot;△ &quot;0.0"/>
    <numFmt numFmtId="203" formatCode="0.0_ ;[Red]\-0.0\ "/>
    <numFmt numFmtId="204" formatCode="0_ "/>
    <numFmt numFmtId="205" formatCode="0.00_ "/>
    <numFmt numFmtId="206" formatCode="0.0;[Red]0.0"/>
    <numFmt numFmtId="207" formatCode="0;[Red]0"/>
    <numFmt numFmtId="208" formatCode="#,##0.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;_萀"/>
    <numFmt numFmtId="214" formatCode="0;_됀"/>
    <numFmt numFmtId="215" formatCode="0;_㠀"/>
    <numFmt numFmtId="216" formatCode="0.00;[Red]0.00"/>
    <numFmt numFmtId="217" formatCode="\(0.0\);\(\-0.0\)"/>
  </numFmts>
  <fonts count="16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明朝"/>
      <family val="1"/>
    </font>
    <font>
      <sz val="13"/>
      <color indexed="8"/>
      <name val="ＭＳ ゴシック"/>
      <family val="3"/>
    </font>
    <font>
      <sz val="10.5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6" fillId="0" borderId="0" xfId="21" applyFont="1">
      <alignment/>
      <protection/>
    </xf>
    <xf numFmtId="0" fontId="7" fillId="0" borderId="0" xfId="21" applyFont="1" applyFill="1" applyBorder="1" applyAlignment="1" applyProtection="1" quotePrefix="1">
      <alignment horizontal="centerContinuous"/>
      <protection/>
    </xf>
    <xf numFmtId="0" fontId="6" fillId="0" borderId="0" xfId="21" applyFont="1" applyBorder="1">
      <alignment/>
      <protection/>
    </xf>
    <xf numFmtId="0" fontId="6" fillId="0" borderId="1" xfId="21" applyFont="1" applyBorder="1">
      <alignment/>
      <protection/>
    </xf>
    <xf numFmtId="0" fontId="10" fillId="0" borderId="2" xfId="21" applyFont="1" applyBorder="1" applyAlignment="1">
      <alignment horizontal="centerContinuous"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4" xfId="21" applyFont="1" applyBorder="1" applyAlignment="1">
      <alignment horizontal="centerContinuous" vertical="center"/>
      <protection/>
    </xf>
    <xf numFmtId="0" fontId="8" fillId="0" borderId="5" xfId="21" applyFont="1" applyFill="1" applyBorder="1" applyAlignment="1" applyProtection="1">
      <alignment horizontal="center" vertical="center"/>
      <protection/>
    </xf>
    <xf numFmtId="0" fontId="9" fillId="0" borderId="1" xfId="21" applyFont="1" applyBorder="1" applyAlignment="1">
      <alignment horizontal="right" vertical="top"/>
      <protection/>
    </xf>
    <xf numFmtId="0" fontId="9" fillId="0" borderId="6" xfId="21" applyFont="1" applyBorder="1" applyAlignment="1">
      <alignment horizontal="right" vertical="top"/>
      <protection/>
    </xf>
    <xf numFmtId="0" fontId="9" fillId="0" borderId="7" xfId="21" applyFont="1" applyBorder="1" applyAlignment="1">
      <alignment horizontal="right" vertical="top"/>
      <protection/>
    </xf>
    <xf numFmtId="0" fontId="9" fillId="0" borderId="8" xfId="21" applyFont="1" applyBorder="1" applyAlignment="1">
      <alignment horizontal="right" vertical="top"/>
      <protection/>
    </xf>
    <xf numFmtId="0" fontId="8" fillId="0" borderId="5" xfId="21" applyFont="1" applyFill="1" applyBorder="1" applyAlignment="1" applyProtection="1">
      <alignment horizontal="left" vertical="center"/>
      <protection/>
    </xf>
    <xf numFmtId="176" fontId="11" fillId="0" borderId="1" xfId="21" applyNumberFormat="1" applyFont="1" applyBorder="1" applyAlignment="1">
      <alignment horizontal="center" vertical="center"/>
      <protection/>
    </xf>
    <xf numFmtId="176" fontId="11" fillId="0" borderId="6" xfId="21" applyNumberFormat="1" applyFont="1" applyBorder="1" applyAlignment="1">
      <alignment horizontal="center" vertical="center"/>
      <protection/>
    </xf>
    <xf numFmtId="176" fontId="11" fillId="0" borderId="1" xfId="21" applyNumberFormat="1" applyFont="1" applyBorder="1" applyAlignment="1">
      <alignment vertical="center"/>
      <protection/>
    </xf>
    <xf numFmtId="179" fontId="11" fillId="0" borderId="6" xfId="21" applyNumberFormat="1" applyFont="1" applyBorder="1" applyAlignment="1">
      <alignment vertical="center"/>
      <protection/>
    </xf>
    <xf numFmtId="49" fontId="8" fillId="0" borderId="5" xfId="21" applyNumberFormat="1" applyFont="1" applyFill="1" applyBorder="1" applyAlignment="1" applyProtection="1">
      <alignment horizontal="left" vertical="center"/>
      <protection/>
    </xf>
    <xf numFmtId="179" fontId="11" fillId="0" borderId="6" xfId="21" applyNumberFormat="1" applyFont="1" applyBorder="1" applyAlignment="1">
      <alignment horizontal="right" vertical="center"/>
      <protection/>
    </xf>
    <xf numFmtId="49" fontId="8" fillId="0" borderId="4" xfId="21" applyNumberFormat="1" applyFont="1" applyFill="1" applyBorder="1" applyAlignment="1" applyProtection="1">
      <alignment horizontal="left" vertical="center"/>
      <protection/>
    </xf>
    <xf numFmtId="176" fontId="11" fillId="0" borderId="2" xfId="21" applyNumberFormat="1" applyFont="1" applyFill="1" applyBorder="1" applyAlignment="1">
      <alignment vertical="center"/>
      <protection/>
    </xf>
    <xf numFmtId="179" fontId="11" fillId="0" borderId="3" xfId="21" applyNumberFormat="1" applyFont="1" applyFill="1" applyBorder="1" applyAlignment="1">
      <alignment vertical="center"/>
      <protection/>
    </xf>
    <xf numFmtId="176" fontId="11" fillId="0" borderId="1" xfId="21" applyNumberFormat="1" applyFont="1" applyBorder="1">
      <alignment/>
      <protection/>
    </xf>
    <xf numFmtId="179" fontId="11" fillId="0" borderId="6" xfId="21" applyNumberFormat="1" applyFont="1" applyBorder="1">
      <alignment/>
      <protection/>
    </xf>
    <xf numFmtId="0" fontId="11" fillId="0" borderId="8" xfId="21" applyFont="1" applyBorder="1" applyAlignment="1">
      <alignment horizontal="right" vertical="top"/>
      <protection/>
    </xf>
    <xf numFmtId="176" fontId="11" fillId="0" borderId="0" xfId="21" applyNumberFormat="1" applyFont="1" applyBorder="1" applyAlignment="1">
      <alignment vertical="center"/>
      <protection/>
    </xf>
    <xf numFmtId="176" fontId="11" fillId="0" borderId="9" xfId="21" applyNumberFormat="1" applyFont="1" applyFill="1" applyBorder="1" applyAlignment="1">
      <alignment vertical="center"/>
      <protection/>
    </xf>
    <xf numFmtId="0" fontId="8" fillId="0" borderId="1" xfId="21" applyFont="1" applyFill="1" applyBorder="1" applyAlignment="1" applyProtection="1">
      <alignment horizontal="center" vertical="center" shrinkToFit="1"/>
      <protection/>
    </xf>
    <xf numFmtId="176" fontId="11" fillId="0" borderId="1" xfId="21" applyNumberFormat="1" applyFont="1" applyBorder="1" applyAlignment="1">
      <alignment horizontal="right" vertical="top"/>
      <protection/>
    </xf>
    <xf numFmtId="0" fontId="11" fillId="0" borderId="6" xfId="21" applyFont="1" applyBorder="1" applyAlignment="1">
      <alignment horizontal="right" vertical="top"/>
      <protection/>
    </xf>
    <xf numFmtId="176" fontId="11" fillId="0" borderId="7" xfId="21" applyNumberFormat="1" applyFont="1" applyBorder="1" applyAlignment="1">
      <alignment horizontal="right" vertical="top"/>
      <protection/>
    </xf>
    <xf numFmtId="182" fontId="12" fillId="0" borderId="1" xfId="21" applyNumberFormat="1" applyFont="1" applyBorder="1">
      <alignment/>
      <protection/>
    </xf>
    <xf numFmtId="49" fontId="8" fillId="0" borderId="1" xfId="21" applyNumberFormat="1" applyFont="1" applyFill="1" applyBorder="1" applyAlignment="1" applyProtection="1">
      <alignment horizontal="left" vertical="center"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182" fontId="10" fillId="0" borderId="1" xfId="21" applyNumberFormat="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217" fontId="11" fillId="0" borderId="3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14" fillId="0" borderId="0" xfId="21" applyFont="1" applyBorder="1">
      <alignment/>
      <protection/>
    </xf>
    <xf numFmtId="182" fontId="14" fillId="0" borderId="0" xfId="21" applyNumberFormat="1" applyFont="1" applyBorder="1">
      <alignment/>
      <protection/>
    </xf>
    <xf numFmtId="187" fontId="14" fillId="0" borderId="0" xfId="21" applyNumberFormat="1" applyFont="1" applyBorder="1">
      <alignment/>
      <protection/>
    </xf>
    <xf numFmtId="176" fontId="14" fillId="0" borderId="0" xfId="21" applyNumberFormat="1" applyFont="1" applyBorder="1">
      <alignment/>
      <protection/>
    </xf>
    <xf numFmtId="176" fontId="6" fillId="0" borderId="0" xfId="21" applyNumberFormat="1" applyFont="1" applyBorder="1">
      <alignment/>
      <protection/>
    </xf>
    <xf numFmtId="0" fontId="15" fillId="0" borderId="0" xfId="21" applyFont="1">
      <alignment/>
      <protection/>
    </xf>
    <xf numFmtId="0" fontId="8" fillId="0" borderId="10" xfId="21" applyFont="1" applyFill="1" applyBorder="1" applyAlignment="1" applyProtection="1">
      <alignment horizontal="center" vertical="center" wrapText="1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5" fillId="0" borderId="0" xfId="21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初-H12図表(附第１表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R87"/>
  <sheetViews>
    <sheetView tabSelected="1" zoomScaleSheetLayoutView="100" workbookViewId="0" topLeftCell="A1">
      <selection activeCell="T41" sqref="T41"/>
    </sheetView>
  </sheetViews>
  <sheetFormatPr defaultColWidth="9.00390625" defaultRowHeight="13.5"/>
  <cols>
    <col min="1" max="1" width="11.375" style="2" customWidth="1"/>
    <col min="2" max="10" width="8.125" style="2" customWidth="1"/>
    <col min="11" max="11" width="8.625" style="2" customWidth="1"/>
    <col min="12" max="17" width="8.125" style="2" customWidth="1"/>
    <col min="18" max="18" width="6.125" style="2" customWidth="1"/>
    <col min="19" max="16384" width="7.75390625" style="2" customWidth="1"/>
  </cols>
  <sheetData>
    <row r="1" spans="1:18" ht="14.25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</row>
    <row r="2" spans="2:15" ht="8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4"/>
    </row>
    <row r="3" spans="1:18" ht="20.25" customHeight="1">
      <c r="A3" s="48" t="s">
        <v>12</v>
      </c>
      <c r="B3" s="50" t="s">
        <v>13</v>
      </c>
      <c r="C3" s="51"/>
      <c r="D3" s="51"/>
      <c r="E3" s="51"/>
      <c r="F3" s="51"/>
      <c r="G3" s="51"/>
      <c r="H3" s="51"/>
      <c r="I3" s="52"/>
      <c r="J3" s="50" t="s">
        <v>14</v>
      </c>
      <c r="K3" s="51"/>
      <c r="L3" s="51"/>
      <c r="M3" s="51"/>
      <c r="N3" s="51"/>
      <c r="O3" s="51"/>
      <c r="P3" s="51"/>
      <c r="Q3" s="52"/>
      <c r="R3" s="5"/>
    </row>
    <row r="4" spans="1:18" ht="20.25" customHeight="1">
      <c r="A4" s="49"/>
      <c r="B4" s="6" t="s">
        <v>15</v>
      </c>
      <c r="C4" s="7"/>
      <c r="D4" s="8" t="s">
        <v>0</v>
      </c>
      <c r="E4" s="9"/>
      <c r="F4" s="8" t="s">
        <v>1</v>
      </c>
      <c r="G4" s="9"/>
      <c r="H4" s="9" t="s">
        <v>2</v>
      </c>
      <c r="I4" s="10"/>
      <c r="J4" s="6" t="s">
        <v>15</v>
      </c>
      <c r="K4" s="7"/>
      <c r="L4" s="8" t="s">
        <v>0</v>
      </c>
      <c r="M4" s="9"/>
      <c r="N4" s="8" t="s">
        <v>1</v>
      </c>
      <c r="O4" s="9"/>
      <c r="P4" s="10" t="s">
        <v>2</v>
      </c>
      <c r="Q4" s="10"/>
      <c r="R4" s="5"/>
    </row>
    <row r="5" spans="1:18" ht="15" customHeight="1">
      <c r="A5" s="11" t="s">
        <v>16</v>
      </c>
      <c r="B5" s="12" t="s">
        <v>3</v>
      </c>
      <c r="C5" s="13" t="s">
        <v>4</v>
      </c>
      <c r="D5" s="12" t="s">
        <v>3</v>
      </c>
      <c r="E5" s="13" t="s">
        <v>4</v>
      </c>
      <c r="F5" s="12" t="s">
        <v>3</v>
      </c>
      <c r="G5" s="13" t="s">
        <v>4</v>
      </c>
      <c r="H5" s="14" t="s">
        <v>3</v>
      </c>
      <c r="I5" s="15" t="s">
        <v>4</v>
      </c>
      <c r="J5" s="14" t="s">
        <v>3</v>
      </c>
      <c r="K5" s="15" t="s">
        <v>4</v>
      </c>
      <c r="L5" s="14" t="s">
        <v>3</v>
      </c>
      <c r="M5" s="15" t="s">
        <v>4</v>
      </c>
      <c r="N5" s="14" t="s">
        <v>3</v>
      </c>
      <c r="O5" s="15" t="s">
        <v>4</v>
      </c>
      <c r="P5" s="14" t="s">
        <v>3</v>
      </c>
      <c r="Q5" s="15" t="s">
        <v>4</v>
      </c>
      <c r="R5" s="5"/>
    </row>
    <row r="6" spans="1:18" ht="15" customHeight="1">
      <c r="A6" s="16" t="s">
        <v>17</v>
      </c>
      <c r="B6" s="17" t="s">
        <v>18</v>
      </c>
      <c r="C6" s="18" t="s">
        <v>19</v>
      </c>
      <c r="D6" s="19">
        <v>160.9</v>
      </c>
      <c r="E6" s="20">
        <v>5.1</v>
      </c>
      <c r="F6" s="19">
        <v>138.4</v>
      </c>
      <c r="G6" s="20">
        <v>4.6</v>
      </c>
      <c r="H6" s="19">
        <v>125.6</v>
      </c>
      <c r="I6" s="20">
        <v>4.4</v>
      </c>
      <c r="J6" s="17" t="s">
        <v>18</v>
      </c>
      <c r="K6" s="18" t="s">
        <v>19</v>
      </c>
      <c r="L6" s="19">
        <v>155.6</v>
      </c>
      <c r="M6" s="20">
        <v>4.4</v>
      </c>
      <c r="N6" s="19">
        <v>131.7</v>
      </c>
      <c r="O6" s="20">
        <v>4.7</v>
      </c>
      <c r="P6" s="19">
        <v>118.3</v>
      </c>
      <c r="Q6" s="20">
        <v>4</v>
      </c>
      <c r="R6" s="5"/>
    </row>
    <row r="7" spans="1:18" ht="15" customHeight="1">
      <c r="A7" s="21" t="s">
        <v>20</v>
      </c>
      <c r="B7" s="17" t="s">
        <v>18</v>
      </c>
      <c r="C7" s="18" t="s">
        <v>19</v>
      </c>
      <c r="D7" s="19">
        <v>169.9</v>
      </c>
      <c r="E7" s="20">
        <f aca="true" t="shared" si="0" ref="E7:E23">ROUND(D7/D6*100-100,1)</f>
        <v>5.6</v>
      </c>
      <c r="F7" s="19">
        <v>145.4</v>
      </c>
      <c r="G7" s="20">
        <f aca="true" t="shared" si="1" ref="G7:G23">ROUND(F7/F6*100-100,1)</f>
        <v>5.1</v>
      </c>
      <c r="H7" s="19">
        <v>133</v>
      </c>
      <c r="I7" s="20">
        <f aca="true" t="shared" si="2" ref="I7:I23">ROUND(H7/H6*100-100,1)</f>
        <v>5.9</v>
      </c>
      <c r="J7" s="17" t="s">
        <v>18</v>
      </c>
      <c r="K7" s="18" t="s">
        <v>19</v>
      </c>
      <c r="L7" s="19">
        <v>162.9</v>
      </c>
      <c r="M7" s="20">
        <f aca="true" t="shared" si="3" ref="M7:M23">ROUND(L7/L6*100-100,1)</f>
        <v>4.7</v>
      </c>
      <c r="N7" s="19">
        <v>138.1</v>
      </c>
      <c r="O7" s="20">
        <f aca="true" t="shared" si="4" ref="O7:O23">ROUND(N7/N6*100-100,1)</f>
        <v>4.9</v>
      </c>
      <c r="P7" s="19">
        <v>126</v>
      </c>
      <c r="Q7" s="20">
        <f aca="true" t="shared" si="5" ref="Q7:Q23">ROUND(P7/P6*100-100,1)</f>
        <v>6.5</v>
      </c>
      <c r="R7" s="5"/>
    </row>
    <row r="8" spans="1:18" ht="15" customHeight="1">
      <c r="A8" s="21" t="s">
        <v>21</v>
      </c>
      <c r="B8" s="17" t="s">
        <v>18</v>
      </c>
      <c r="C8" s="18" t="s">
        <v>19</v>
      </c>
      <c r="D8" s="19">
        <v>179.4</v>
      </c>
      <c r="E8" s="20">
        <f t="shared" si="0"/>
        <v>5.6</v>
      </c>
      <c r="F8" s="19">
        <v>155.1</v>
      </c>
      <c r="G8" s="20">
        <f t="shared" si="1"/>
        <v>6.7</v>
      </c>
      <c r="H8" s="19">
        <v>140.8</v>
      </c>
      <c r="I8" s="20">
        <f t="shared" si="2"/>
        <v>5.9</v>
      </c>
      <c r="J8" s="17" t="s">
        <v>18</v>
      </c>
      <c r="K8" s="18" t="s">
        <v>19</v>
      </c>
      <c r="L8" s="19">
        <v>172.3</v>
      </c>
      <c r="M8" s="20">
        <f t="shared" si="3"/>
        <v>5.8</v>
      </c>
      <c r="N8" s="19">
        <v>146.5</v>
      </c>
      <c r="O8" s="20">
        <f t="shared" si="4"/>
        <v>6.1</v>
      </c>
      <c r="P8" s="19">
        <v>133.2</v>
      </c>
      <c r="Q8" s="20">
        <f t="shared" si="5"/>
        <v>5.7</v>
      </c>
      <c r="R8" s="5"/>
    </row>
    <row r="9" spans="1:18" ht="15" customHeight="1">
      <c r="A9" s="21" t="s">
        <v>22</v>
      </c>
      <c r="B9" s="17" t="s">
        <v>18</v>
      </c>
      <c r="C9" s="18" t="s">
        <v>19</v>
      </c>
      <c r="D9" s="19">
        <v>186.9</v>
      </c>
      <c r="E9" s="20">
        <f t="shared" si="0"/>
        <v>4.2</v>
      </c>
      <c r="F9" s="19">
        <v>160.9</v>
      </c>
      <c r="G9" s="20">
        <f t="shared" si="1"/>
        <v>3.7</v>
      </c>
      <c r="H9" s="19">
        <v>146.6</v>
      </c>
      <c r="I9" s="20">
        <f t="shared" si="2"/>
        <v>4.1</v>
      </c>
      <c r="J9" s="17" t="s">
        <v>18</v>
      </c>
      <c r="K9" s="18" t="s">
        <v>19</v>
      </c>
      <c r="L9" s="19">
        <v>180.1</v>
      </c>
      <c r="M9" s="20">
        <f t="shared" si="3"/>
        <v>4.5</v>
      </c>
      <c r="N9" s="19">
        <v>152.4</v>
      </c>
      <c r="O9" s="20">
        <f t="shared" si="4"/>
        <v>4</v>
      </c>
      <c r="P9" s="19">
        <v>139.5</v>
      </c>
      <c r="Q9" s="20">
        <f t="shared" si="5"/>
        <v>4.7</v>
      </c>
      <c r="R9" s="5"/>
    </row>
    <row r="10" spans="1:18" ht="15" customHeight="1">
      <c r="A10" s="21" t="s">
        <v>23</v>
      </c>
      <c r="B10" s="17" t="s">
        <v>18</v>
      </c>
      <c r="C10" s="18" t="s">
        <v>19</v>
      </c>
      <c r="D10" s="19">
        <v>190.3</v>
      </c>
      <c r="E10" s="20">
        <f t="shared" si="0"/>
        <v>1.8</v>
      </c>
      <c r="F10" s="19">
        <v>165.1</v>
      </c>
      <c r="G10" s="20">
        <f t="shared" si="1"/>
        <v>2.6</v>
      </c>
      <c r="H10" s="19">
        <v>150.6</v>
      </c>
      <c r="I10" s="20">
        <f t="shared" si="2"/>
        <v>2.7</v>
      </c>
      <c r="J10" s="17" t="s">
        <v>18</v>
      </c>
      <c r="K10" s="18" t="s">
        <v>19</v>
      </c>
      <c r="L10" s="19">
        <v>181.9</v>
      </c>
      <c r="M10" s="20">
        <f t="shared" si="3"/>
        <v>1</v>
      </c>
      <c r="N10" s="19">
        <v>155.6</v>
      </c>
      <c r="O10" s="20">
        <f t="shared" si="4"/>
        <v>2.1</v>
      </c>
      <c r="P10" s="19">
        <v>142.4</v>
      </c>
      <c r="Q10" s="20">
        <f t="shared" si="5"/>
        <v>2.1</v>
      </c>
      <c r="R10" s="5"/>
    </row>
    <row r="11" spans="1:18" ht="15" customHeight="1">
      <c r="A11" s="21" t="s">
        <v>24</v>
      </c>
      <c r="B11" s="17" t="s">
        <v>18</v>
      </c>
      <c r="C11" s="18" t="s">
        <v>19</v>
      </c>
      <c r="D11" s="19">
        <v>192.4</v>
      </c>
      <c r="E11" s="20">
        <f t="shared" si="0"/>
        <v>1.1</v>
      </c>
      <c r="F11" s="19">
        <v>166.6</v>
      </c>
      <c r="G11" s="20">
        <f t="shared" si="1"/>
        <v>0.9</v>
      </c>
      <c r="H11" s="19">
        <v>153.8</v>
      </c>
      <c r="I11" s="20">
        <f t="shared" si="2"/>
        <v>2.1</v>
      </c>
      <c r="J11" s="17" t="s">
        <v>18</v>
      </c>
      <c r="K11" s="18" t="s">
        <v>19</v>
      </c>
      <c r="L11" s="19">
        <v>184.5</v>
      </c>
      <c r="M11" s="20">
        <f t="shared" si="3"/>
        <v>1.4</v>
      </c>
      <c r="N11" s="19">
        <v>157.7</v>
      </c>
      <c r="O11" s="20">
        <f t="shared" si="4"/>
        <v>1.3</v>
      </c>
      <c r="P11" s="19">
        <v>145.5</v>
      </c>
      <c r="Q11" s="20">
        <f t="shared" si="5"/>
        <v>2.2</v>
      </c>
      <c r="R11" s="5"/>
    </row>
    <row r="12" spans="1:18" ht="15" customHeight="1">
      <c r="A12" s="21" t="s">
        <v>25</v>
      </c>
      <c r="B12" s="17" t="s">
        <v>18</v>
      </c>
      <c r="C12" s="18" t="s">
        <v>19</v>
      </c>
      <c r="D12" s="19">
        <v>194.2</v>
      </c>
      <c r="E12" s="20">
        <f t="shared" si="0"/>
        <v>0.9</v>
      </c>
      <c r="F12" s="19">
        <v>165.1</v>
      </c>
      <c r="G12" s="20">
        <f t="shared" si="1"/>
        <v>-0.9</v>
      </c>
      <c r="H12" s="19">
        <v>154</v>
      </c>
      <c r="I12" s="20">
        <f t="shared" si="2"/>
        <v>0.1</v>
      </c>
      <c r="J12" s="17" t="s">
        <v>18</v>
      </c>
      <c r="K12" s="18" t="s">
        <v>19</v>
      </c>
      <c r="L12" s="19">
        <v>184</v>
      </c>
      <c r="M12" s="20">
        <f t="shared" si="3"/>
        <v>-0.3</v>
      </c>
      <c r="N12" s="19">
        <v>158.7</v>
      </c>
      <c r="O12" s="20">
        <f t="shared" si="4"/>
        <v>0.6</v>
      </c>
      <c r="P12" s="19">
        <v>144.7</v>
      </c>
      <c r="Q12" s="20">
        <f t="shared" si="5"/>
        <v>-0.5</v>
      </c>
      <c r="R12" s="5"/>
    </row>
    <row r="13" spans="1:18" ht="15" customHeight="1">
      <c r="A13" s="21" t="s">
        <v>26</v>
      </c>
      <c r="B13" s="17" t="s">
        <v>18</v>
      </c>
      <c r="C13" s="18" t="s">
        <v>19</v>
      </c>
      <c r="D13" s="19">
        <v>193.2</v>
      </c>
      <c r="E13" s="20">
        <f t="shared" si="0"/>
        <v>-0.5</v>
      </c>
      <c r="F13" s="19">
        <v>166.8</v>
      </c>
      <c r="G13" s="20">
        <f t="shared" si="1"/>
        <v>1</v>
      </c>
      <c r="H13" s="19">
        <v>154.5</v>
      </c>
      <c r="I13" s="20">
        <f t="shared" si="2"/>
        <v>0.3</v>
      </c>
      <c r="J13" s="17" t="s">
        <v>18</v>
      </c>
      <c r="K13" s="18" t="s">
        <v>19</v>
      </c>
      <c r="L13" s="19">
        <v>183.6</v>
      </c>
      <c r="M13" s="20">
        <f t="shared" si="3"/>
        <v>-0.2</v>
      </c>
      <c r="N13" s="19">
        <v>158.7</v>
      </c>
      <c r="O13" s="20">
        <f t="shared" si="4"/>
        <v>0</v>
      </c>
      <c r="P13" s="19">
        <v>146.1</v>
      </c>
      <c r="Q13" s="20">
        <f t="shared" si="5"/>
        <v>1</v>
      </c>
      <c r="R13" s="5"/>
    </row>
    <row r="14" spans="1:18" ht="15" customHeight="1">
      <c r="A14" s="21" t="s">
        <v>27</v>
      </c>
      <c r="B14" s="17" t="s">
        <v>18</v>
      </c>
      <c r="C14" s="18" t="s">
        <v>19</v>
      </c>
      <c r="D14" s="19">
        <v>193.9</v>
      </c>
      <c r="E14" s="20">
        <f t="shared" si="0"/>
        <v>0.4</v>
      </c>
      <c r="F14" s="19">
        <v>168.9</v>
      </c>
      <c r="G14" s="20">
        <f t="shared" si="1"/>
        <v>1.3</v>
      </c>
      <c r="H14" s="19">
        <v>156</v>
      </c>
      <c r="I14" s="20">
        <f t="shared" si="2"/>
        <v>1</v>
      </c>
      <c r="J14" s="17" t="s">
        <v>18</v>
      </c>
      <c r="K14" s="18" t="s">
        <v>19</v>
      </c>
      <c r="L14" s="19">
        <v>186.2</v>
      </c>
      <c r="M14" s="20">
        <f t="shared" si="3"/>
        <v>1.4</v>
      </c>
      <c r="N14" s="19">
        <v>161</v>
      </c>
      <c r="O14" s="20">
        <f t="shared" si="4"/>
        <v>1.4</v>
      </c>
      <c r="P14" s="19">
        <v>147.3</v>
      </c>
      <c r="Q14" s="20">
        <f t="shared" si="5"/>
        <v>0.8</v>
      </c>
      <c r="R14" s="5"/>
    </row>
    <row r="15" spans="1:18" ht="15" customHeight="1">
      <c r="A15" s="21" t="s">
        <v>28</v>
      </c>
      <c r="B15" s="17" t="s">
        <v>18</v>
      </c>
      <c r="C15" s="18" t="s">
        <v>19</v>
      </c>
      <c r="D15" s="19">
        <v>195.5</v>
      </c>
      <c r="E15" s="20">
        <f t="shared" si="0"/>
        <v>0.8</v>
      </c>
      <c r="F15" s="19">
        <v>168.8</v>
      </c>
      <c r="G15" s="20">
        <f t="shared" si="1"/>
        <v>-0.1</v>
      </c>
      <c r="H15" s="19">
        <v>156.5</v>
      </c>
      <c r="I15" s="20">
        <f t="shared" si="2"/>
        <v>0.3</v>
      </c>
      <c r="J15" s="17" t="s">
        <v>18</v>
      </c>
      <c r="K15" s="18" t="s">
        <v>19</v>
      </c>
      <c r="L15" s="19">
        <v>186.3</v>
      </c>
      <c r="M15" s="20">
        <f t="shared" si="3"/>
        <v>0.1</v>
      </c>
      <c r="N15" s="19">
        <v>161.8</v>
      </c>
      <c r="O15" s="20">
        <f t="shared" si="4"/>
        <v>0.5</v>
      </c>
      <c r="P15" s="19">
        <v>147.9</v>
      </c>
      <c r="Q15" s="20">
        <f t="shared" si="5"/>
        <v>0.4</v>
      </c>
      <c r="R15" s="5"/>
    </row>
    <row r="16" spans="1:18" ht="15" customHeight="1">
      <c r="A16" s="21" t="s">
        <v>29</v>
      </c>
      <c r="B16" s="17" t="s">
        <v>18</v>
      </c>
      <c r="C16" s="18" t="s">
        <v>19</v>
      </c>
      <c r="D16" s="19">
        <v>196.6</v>
      </c>
      <c r="E16" s="20">
        <f t="shared" si="0"/>
        <v>0.6</v>
      </c>
      <c r="F16" s="19">
        <v>170.3</v>
      </c>
      <c r="G16" s="20">
        <f t="shared" si="1"/>
        <v>0.9</v>
      </c>
      <c r="H16" s="19">
        <v>157.6</v>
      </c>
      <c r="I16" s="20">
        <f t="shared" si="2"/>
        <v>0.7</v>
      </c>
      <c r="J16" s="17" t="s">
        <v>18</v>
      </c>
      <c r="K16" s="18" t="s">
        <v>19</v>
      </c>
      <c r="L16" s="19">
        <v>188.7</v>
      </c>
      <c r="M16" s="20">
        <f t="shared" si="3"/>
        <v>1.3</v>
      </c>
      <c r="N16" s="19">
        <v>162.2</v>
      </c>
      <c r="O16" s="20">
        <f t="shared" si="4"/>
        <v>0.2</v>
      </c>
      <c r="P16" s="19">
        <v>148.3</v>
      </c>
      <c r="Q16" s="20">
        <f t="shared" si="5"/>
        <v>0.3</v>
      </c>
      <c r="R16" s="5"/>
    </row>
    <row r="17" spans="1:18" ht="15" customHeight="1">
      <c r="A17" s="21" t="s">
        <v>30</v>
      </c>
      <c r="B17" s="17" t="s">
        <v>18</v>
      </c>
      <c r="C17" s="18" t="s">
        <v>19</v>
      </c>
      <c r="D17" s="19">
        <v>196.9</v>
      </c>
      <c r="E17" s="20">
        <f t="shared" si="0"/>
        <v>0.2</v>
      </c>
      <c r="F17" s="19">
        <v>171.6</v>
      </c>
      <c r="G17" s="20">
        <f t="shared" si="1"/>
        <v>0.8</v>
      </c>
      <c r="H17" s="19">
        <v>157.1</v>
      </c>
      <c r="I17" s="20">
        <f t="shared" si="2"/>
        <v>-0.3</v>
      </c>
      <c r="J17" s="17" t="s">
        <v>18</v>
      </c>
      <c r="K17" s="18" t="s">
        <v>19</v>
      </c>
      <c r="L17" s="19">
        <v>187.4</v>
      </c>
      <c r="M17" s="20">
        <f t="shared" si="3"/>
        <v>-0.7</v>
      </c>
      <c r="N17" s="19">
        <v>163.6</v>
      </c>
      <c r="O17" s="20">
        <f t="shared" si="4"/>
        <v>0.9</v>
      </c>
      <c r="P17" s="19">
        <v>147.6</v>
      </c>
      <c r="Q17" s="20">
        <f t="shared" si="5"/>
        <v>-0.5</v>
      </c>
      <c r="R17" s="5"/>
    </row>
    <row r="18" spans="1:18" ht="15" customHeight="1">
      <c r="A18" s="21" t="s">
        <v>5</v>
      </c>
      <c r="B18" s="17" t="s">
        <v>18</v>
      </c>
      <c r="C18" s="18" t="s">
        <v>19</v>
      </c>
      <c r="D18" s="19">
        <v>198.3</v>
      </c>
      <c r="E18" s="20">
        <f t="shared" si="0"/>
        <v>0.7</v>
      </c>
      <c r="F18" s="19">
        <v>170.3</v>
      </c>
      <c r="G18" s="20">
        <f t="shared" si="1"/>
        <v>-0.8</v>
      </c>
      <c r="H18" s="19">
        <v>158.1</v>
      </c>
      <c r="I18" s="20">
        <f t="shared" si="2"/>
        <v>0.6</v>
      </c>
      <c r="J18" s="17" t="s">
        <v>18</v>
      </c>
      <c r="K18" s="18" t="s">
        <v>19</v>
      </c>
      <c r="L18" s="19">
        <v>188.6</v>
      </c>
      <c r="M18" s="20">
        <f t="shared" si="3"/>
        <v>0.6</v>
      </c>
      <c r="N18" s="19">
        <v>163.8</v>
      </c>
      <c r="O18" s="20">
        <f t="shared" si="4"/>
        <v>0.1</v>
      </c>
      <c r="P18" s="19">
        <v>148.7</v>
      </c>
      <c r="Q18" s="20">
        <f t="shared" si="5"/>
        <v>0.7</v>
      </c>
      <c r="R18" s="5"/>
    </row>
    <row r="19" spans="1:18" ht="15" customHeight="1">
      <c r="A19" s="21" t="s">
        <v>31</v>
      </c>
      <c r="B19" s="17" t="s">
        <v>18</v>
      </c>
      <c r="C19" s="18" t="s">
        <v>19</v>
      </c>
      <c r="D19" s="19">
        <v>198.5</v>
      </c>
      <c r="E19" s="20">
        <f t="shared" si="0"/>
        <v>0.1</v>
      </c>
      <c r="F19" s="19">
        <v>169.5</v>
      </c>
      <c r="G19" s="20">
        <f t="shared" si="1"/>
        <v>-0.5</v>
      </c>
      <c r="H19" s="19">
        <v>157.5</v>
      </c>
      <c r="I19" s="20">
        <f t="shared" si="2"/>
        <v>-0.4</v>
      </c>
      <c r="J19" s="17" t="s">
        <v>18</v>
      </c>
      <c r="K19" s="18" t="s">
        <v>19</v>
      </c>
      <c r="L19" s="19">
        <v>188.8</v>
      </c>
      <c r="M19" s="20">
        <f t="shared" si="3"/>
        <v>0.1</v>
      </c>
      <c r="N19" s="19">
        <v>164.3</v>
      </c>
      <c r="O19" s="20">
        <f t="shared" si="4"/>
        <v>0.3</v>
      </c>
      <c r="P19" s="19">
        <v>148.8</v>
      </c>
      <c r="Q19" s="20">
        <f t="shared" si="5"/>
        <v>0.1</v>
      </c>
      <c r="R19" s="5"/>
    </row>
    <row r="20" spans="1:18" ht="15" customHeight="1">
      <c r="A20" s="21" t="s">
        <v>32</v>
      </c>
      <c r="B20" s="17" t="s">
        <v>18</v>
      </c>
      <c r="C20" s="18" t="s">
        <v>19</v>
      </c>
      <c r="D20" s="19">
        <v>201.3</v>
      </c>
      <c r="E20" s="20">
        <f t="shared" si="0"/>
        <v>1.4</v>
      </c>
      <c r="F20" s="19">
        <v>169.8</v>
      </c>
      <c r="G20" s="20">
        <f t="shared" si="1"/>
        <v>0.2</v>
      </c>
      <c r="H20" s="19">
        <v>157.5</v>
      </c>
      <c r="I20" s="20">
        <f t="shared" si="2"/>
        <v>0</v>
      </c>
      <c r="J20" s="17" t="s">
        <v>18</v>
      </c>
      <c r="K20" s="18" t="s">
        <v>19</v>
      </c>
      <c r="L20" s="19">
        <v>192.5</v>
      </c>
      <c r="M20" s="20">
        <f t="shared" si="3"/>
        <v>2</v>
      </c>
      <c r="N20" s="19">
        <v>163.5</v>
      </c>
      <c r="O20" s="20">
        <f t="shared" si="4"/>
        <v>-0.5</v>
      </c>
      <c r="P20" s="19">
        <v>147</v>
      </c>
      <c r="Q20" s="20">
        <f t="shared" si="5"/>
        <v>-1.2</v>
      </c>
      <c r="R20" s="5"/>
    </row>
    <row r="21" spans="1:18" ht="15" customHeight="1">
      <c r="A21" s="21" t="s">
        <v>33</v>
      </c>
      <c r="B21" s="17" t="s">
        <v>18</v>
      </c>
      <c r="C21" s="18" t="s">
        <v>19</v>
      </c>
      <c r="D21" s="19">
        <v>198.3</v>
      </c>
      <c r="E21" s="20">
        <f t="shared" si="0"/>
        <v>-1.5</v>
      </c>
      <c r="F21" s="19">
        <v>170.7</v>
      </c>
      <c r="G21" s="20">
        <f t="shared" si="1"/>
        <v>0.5</v>
      </c>
      <c r="H21" s="19">
        <v>156.1</v>
      </c>
      <c r="I21" s="20">
        <f t="shared" si="2"/>
        <v>-0.9</v>
      </c>
      <c r="J21" s="17" t="s">
        <v>18</v>
      </c>
      <c r="K21" s="18" t="s">
        <v>19</v>
      </c>
      <c r="L21" s="19">
        <v>189.5</v>
      </c>
      <c r="M21" s="20">
        <f t="shared" si="3"/>
        <v>-1.6</v>
      </c>
      <c r="N21" s="19">
        <v>164.2</v>
      </c>
      <c r="O21" s="20">
        <f t="shared" si="4"/>
        <v>0.4</v>
      </c>
      <c r="P21" s="19">
        <v>147.2</v>
      </c>
      <c r="Q21" s="20">
        <f t="shared" si="5"/>
        <v>0.1</v>
      </c>
      <c r="R21" s="5"/>
    </row>
    <row r="22" spans="1:18" ht="15" customHeight="1">
      <c r="A22" s="21" t="s">
        <v>6</v>
      </c>
      <c r="B22" s="19">
        <v>221</v>
      </c>
      <c r="C22" s="22" t="s">
        <v>34</v>
      </c>
      <c r="D22" s="19">
        <v>196.7</v>
      </c>
      <c r="E22" s="20">
        <f t="shared" si="0"/>
        <v>-0.8</v>
      </c>
      <c r="F22" s="19">
        <v>170.3</v>
      </c>
      <c r="G22" s="20">
        <f t="shared" si="1"/>
        <v>-0.2</v>
      </c>
      <c r="H22" s="19">
        <v>155.7</v>
      </c>
      <c r="I22" s="20">
        <f t="shared" si="2"/>
        <v>-0.3</v>
      </c>
      <c r="J22" s="19">
        <v>216.6</v>
      </c>
      <c r="K22" s="22" t="s">
        <v>34</v>
      </c>
      <c r="L22" s="19">
        <v>189.3</v>
      </c>
      <c r="M22" s="20">
        <f t="shared" si="3"/>
        <v>-0.1</v>
      </c>
      <c r="N22" s="19">
        <v>164.2</v>
      </c>
      <c r="O22" s="20">
        <f t="shared" si="4"/>
        <v>0</v>
      </c>
      <c r="P22" s="19">
        <v>148</v>
      </c>
      <c r="Q22" s="20">
        <f t="shared" si="5"/>
        <v>0.5</v>
      </c>
      <c r="R22" s="5"/>
    </row>
    <row r="23" spans="1:18" ht="15" customHeight="1">
      <c r="A23" s="23" t="s">
        <v>7</v>
      </c>
      <c r="B23" s="24">
        <v>224.6</v>
      </c>
      <c r="C23" s="25">
        <f>ROUND(B23/B22*100-100,1)</f>
        <v>1.6</v>
      </c>
      <c r="D23" s="24">
        <v>199.8</v>
      </c>
      <c r="E23" s="25">
        <f t="shared" si="0"/>
        <v>1.6</v>
      </c>
      <c r="F23" s="24">
        <v>171.2</v>
      </c>
      <c r="G23" s="25">
        <f t="shared" si="1"/>
        <v>0.5</v>
      </c>
      <c r="H23" s="24">
        <v>157.6</v>
      </c>
      <c r="I23" s="25">
        <f t="shared" si="2"/>
        <v>1.2</v>
      </c>
      <c r="J23" s="24">
        <v>226</v>
      </c>
      <c r="K23" s="25">
        <f>ROUND(J23/J22*100-100,1)</f>
        <v>4.3</v>
      </c>
      <c r="L23" s="24">
        <v>190.8</v>
      </c>
      <c r="M23" s="25">
        <f t="shared" si="3"/>
        <v>0.8</v>
      </c>
      <c r="N23" s="24">
        <v>166.8</v>
      </c>
      <c r="O23" s="25">
        <f t="shared" si="4"/>
        <v>1.6</v>
      </c>
      <c r="P23" s="24">
        <v>149.4</v>
      </c>
      <c r="Q23" s="25">
        <f t="shared" si="5"/>
        <v>0.9</v>
      </c>
      <c r="R23" s="5"/>
    </row>
    <row r="24" spans="1:18" ht="15" customHeight="1">
      <c r="A24" s="16" t="s">
        <v>35</v>
      </c>
      <c r="B24" s="26" t="s">
        <v>8</v>
      </c>
      <c r="C24" s="27" t="s">
        <v>9</v>
      </c>
      <c r="D24" s="26" t="s">
        <v>8</v>
      </c>
      <c r="E24" s="27" t="s">
        <v>9</v>
      </c>
      <c r="F24" s="26" t="s">
        <v>8</v>
      </c>
      <c r="G24" s="27" t="s">
        <v>9</v>
      </c>
      <c r="H24" s="26" t="s">
        <v>8</v>
      </c>
      <c r="I24" s="27" t="s">
        <v>9</v>
      </c>
      <c r="J24" s="26" t="s">
        <v>9</v>
      </c>
      <c r="K24" s="27" t="s">
        <v>9</v>
      </c>
      <c r="L24" s="26" t="s">
        <v>9</v>
      </c>
      <c r="M24" s="27" t="s">
        <v>9</v>
      </c>
      <c r="N24" s="26" t="s">
        <v>9</v>
      </c>
      <c r="O24" s="27" t="s">
        <v>9</v>
      </c>
      <c r="P24" s="26" t="s">
        <v>9</v>
      </c>
      <c r="Q24" s="28"/>
      <c r="R24" s="5"/>
    </row>
    <row r="25" spans="1:18" ht="15" customHeight="1">
      <c r="A25" s="16" t="s">
        <v>17</v>
      </c>
      <c r="B25" s="17" t="s">
        <v>18</v>
      </c>
      <c r="C25" s="18" t="s">
        <v>19</v>
      </c>
      <c r="D25" s="19">
        <v>162.7</v>
      </c>
      <c r="E25" s="20">
        <v>5</v>
      </c>
      <c r="F25" s="19">
        <v>141.6</v>
      </c>
      <c r="G25" s="20">
        <v>5.4</v>
      </c>
      <c r="H25" s="19">
        <v>128.4</v>
      </c>
      <c r="I25" s="20">
        <v>4.8</v>
      </c>
      <c r="J25" s="17" t="s">
        <v>18</v>
      </c>
      <c r="K25" s="18" t="s">
        <v>19</v>
      </c>
      <c r="L25" s="19">
        <v>156.8</v>
      </c>
      <c r="M25" s="20">
        <v>3.8</v>
      </c>
      <c r="N25" s="19">
        <v>135.1</v>
      </c>
      <c r="O25" s="20">
        <v>3.4</v>
      </c>
      <c r="P25" s="19">
        <v>123</v>
      </c>
      <c r="Q25" s="20">
        <v>3.6</v>
      </c>
      <c r="R25" s="5"/>
    </row>
    <row r="26" spans="1:18" ht="15" customHeight="1">
      <c r="A26" s="21" t="s">
        <v>20</v>
      </c>
      <c r="B26" s="17" t="s">
        <v>18</v>
      </c>
      <c r="C26" s="18" t="s">
        <v>19</v>
      </c>
      <c r="D26" s="19">
        <v>171.8</v>
      </c>
      <c r="E26" s="20">
        <f aca="true" t="shared" si="6" ref="E26:E37">ROUND(D26/D25*100-100,1)</f>
        <v>5.6</v>
      </c>
      <c r="F26" s="19">
        <v>149.9</v>
      </c>
      <c r="G26" s="20">
        <f aca="true" t="shared" si="7" ref="G26:G39">ROUND(F26/F25*100-100,1)</f>
        <v>5.9</v>
      </c>
      <c r="H26" s="19">
        <v>135.4</v>
      </c>
      <c r="I26" s="20">
        <f aca="true" t="shared" si="8" ref="I26:I39">ROUND(H26/H25*100-100,1)</f>
        <v>5.5</v>
      </c>
      <c r="J26" s="17" t="s">
        <v>18</v>
      </c>
      <c r="K26" s="18" t="s">
        <v>19</v>
      </c>
      <c r="L26" s="19">
        <v>165.3</v>
      </c>
      <c r="M26" s="20">
        <f aca="true" t="shared" si="9" ref="M26:M39">ROUND(L26/L25*100-100,1)</f>
        <v>5.4</v>
      </c>
      <c r="N26" s="19">
        <v>141.7</v>
      </c>
      <c r="O26" s="20">
        <f aca="true" t="shared" si="10" ref="O26:O39">ROUND(N26/N25*100-100,1)</f>
        <v>4.9</v>
      </c>
      <c r="P26" s="19">
        <v>129.9</v>
      </c>
      <c r="Q26" s="20">
        <f aca="true" t="shared" si="11" ref="Q26:Q39">ROUND(P26/P25*100-100,1)</f>
        <v>5.6</v>
      </c>
      <c r="R26" s="5"/>
    </row>
    <row r="27" spans="1:18" ht="15" customHeight="1">
      <c r="A27" s="21" t="s">
        <v>21</v>
      </c>
      <c r="B27" s="17" t="s">
        <v>18</v>
      </c>
      <c r="C27" s="18" t="s">
        <v>19</v>
      </c>
      <c r="D27" s="19">
        <v>181.3</v>
      </c>
      <c r="E27" s="20">
        <f t="shared" si="6"/>
        <v>5.5</v>
      </c>
      <c r="F27" s="19">
        <v>157.3</v>
      </c>
      <c r="G27" s="20">
        <f t="shared" si="7"/>
        <v>4.9</v>
      </c>
      <c r="H27" s="19">
        <v>142.4</v>
      </c>
      <c r="I27" s="20">
        <f t="shared" si="8"/>
        <v>5.2</v>
      </c>
      <c r="J27" s="17" t="s">
        <v>18</v>
      </c>
      <c r="K27" s="18" t="s">
        <v>19</v>
      </c>
      <c r="L27" s="19">
        <v>173.4</v>
      </c>
      <c r="M27" s="20">
        <f t="shared" si="9"/>
        <v>4.9</v>
      </c>
      <c r="N27" s="19">
        <v>148.6</v>
      </c>
      <c r="O27" s="20">
        <f t="shared" si="10"/>
        <v>4.9</v>
      </c>
      <c r="P27" s="19">
        <v>137.5</v>
      </c>
      <c r="Q27" s="20">
        <f t="shared" si="11"/>
        <v>5.9</v>
      </c>
      <c r="R27" s="5"/>
    </row>
    <row r="28" spans="1:18" ht="15" customHeight="1">
      <c r="A28" s="21" t="s">
        <v>22</v>
      </c>
      <c r="B28" s="17" t="s">
        <v>18</v>
      </c>
      <c r="C28" s="18" t="s">
        <v>19</v>
      </c>
      <c r="D28" s="19">
        <v>188.3</v>
      </c>
      <c r="E28" s="20">
        <f t="shared" si="6"/>
        <v>3.9</v>
      </c>
      <c r="F28" s="19">
        <v>162.8</v>
      </c>
      <c r="G28" s="20">
        <f t="shared" si="7"/>
        <v>3.5</v>
      </c>
      <c r="H28" s="19">
        <v>147.9</v>
      </c>
      <c r="I28" s="20">
        <f t="shared" si="8"/>
        <v>3.9</v>
      </c>
      <c r="J28" s="17" t="s">
        <v>18</v>
      </c>
      <c r="K28" s="18" t="s">
        <v>19</v>
      </c>
      <c r="L28" s="19">
        <v>182</v>
      </c>
      <c r="M28" s="20">
        <f t="shared" si="9"/>
        <v>5</v>
      </c>
      <c r="N28" s="19">
        <v>154.2</v>
      </c>
      <c r="O28" s="20">
        <f t="shared" si="10"/>
        <v>3.8</v>
      </c>
      <c r="P28" s="19">
        <v>143.1</v>
      </c>
      <c r="Q28" s="20">
        <f t="shared" si="11"/>
        <v>4.1</v>
      </c>
      <c r="R28" s="5"/>
    </row>
    <row r="29" spans="1:18" ht="15" customHeight="1">
      <c r="A29" s="21" t="s">
        <v>23</v>
      </c>
      <c r="B29" s="17" t="s">
        <v>18</v>
      </c>
      <c r="C29" s="18" t="s">
        <v>19</v>
      </c>
      <c r="D29" s="19">
        <v>191.7</v>
      </c>
      <c r="E29" s="20">
        <f t="shared" si="6"/>
        <v>1.8</v>
      </c>
      <c r="F29" s="19">
        <v>166.2</v>
      </c>
      <c r="G29" s="20">
        <f t="shared" si="7"/>
        <v>2.1</v>
      </c>
      <c r="H29" s="19">
        <v>152</v>
      </c>
      <c r="I29" s="20">
        <f t="shared" si="8"/>
        <v>2.8</v>
      </c>
      <c r="J29" s="17" t="s">
        <v>18</v>
      </c>
      <c r="K29" s="18" t="s">
        <v>19</v>
      </c>
      <c r="L29" s="19">
        <v>182.9</v>
      </c>
      <c r="M29" s="20">
        <f t="shared" si="9"/>
        <v>0.5</v>
      </c>
      <c r="N29" s="19">
        <v>157.4</v>
      </c>
      <c r="O29" s="20">
        <f t="shared" si="10"/>
        <v>2.1</v>
      </c>
      <c r="P29" s="19">
        <v>147.1</v>
      </c>
      <c r="Q29" s="20">
        <f t="shared" si="11"/>
        <v>2.8</v>
      </c>
      <c r="R29" s="5"/>
    </row>
    <row r="30" spans="1:18" ht="15" customHeight="1">
      <c r="A30" s="21" t="s">
        <v>24</v>
      </c>
      <c r="B30" s="17" t="s">
        <v>18</v>
      </c>
      <c r="C30" s="18" t="s">
        <v>19</v>
      </c>
      <c r="D30" s="19">
        <v>193.7</v>
      </c>
      <c r="E30" s="20">
        <f t="shared" si="6"/>
        <v>1</v>
      </c>
      <c r="F30" s="19">
        <v>168.7</v>
      </c>
      <c r="G30" s="20">
        <f t="shared" si="7"/>
        <v>1.5</v>
      </c>
      <c r="H30" s="19">
        <v>155.1</v>
      </c>
      <c r="I30" s="20">
        <f t="shared" si="8"/>
        <v>2</v>
      </c>
      <c r="J30" s="17" t="s">
        <v>18</v>
      </c>
      <c r="K30" s="18" t="s">
        <v>19</v>
      </c>
      <c r="L30" s="19">
        <v>185</v>
      </c>
      <c r="M30" s="20">
        <f t="shared" si="9"/>
        <v>1.1</v>
      </c>
      <c r="N30" s="19">
        <v>159.8</v>
      </c>
      <c r="O30" s="20">
        <f t="shared" si="10"/>
        <v>1.5</v>
      </c>
      <c r="P30" s="19">
        <v>149.5</v>
      </c>
      <c r="Q30" s="20">
        <f t="shared" si="11"/>
        <v>1.6</v>
      </c>
      <c r="R30" s="5"/>
    </row>
    <row r="31" spans="1:18" ht="15" customHeight="1">
      <c r="A31" s="21" t="s">
        <v>25</v>
      </c>
      <c r="B31" s="17" t="s">
        <v>18</v>
      </c>
      <c r="C31" s="18" t="s">
        <v>19</v>
      </c>
      <c r="D31" s="19">
        <v>196</v>
      </c>
      <c r="E31" s="20">
        <f t="shared" si="6"/>
        <v>1.2</v>
      </c>
      <c r="F31" s="19">
        <v>167.3</v>
      </c>
      <c r="G31" s="20">
        <f t="shared" si="7"/>
        <v>-0.8</v>
      </c>
      <c r="H31" s="19">
        <v>153.9</v>
      </c>
      <c r="I31" s="20">
        <f t="shared" si="8"/>
        <v>-0.8</v>
      </c>
      <c r="J31" s="17" t="s">
        <v>18</v>
      </c>
      <c r="K31" s="18" t="s">
        <v>19</v>
      </c>
      <c r="L31" s="19">
        <v>185.6</v>
      </c>
      <c r="M31" s="20">
        <f t="shared" si="9"/>
        <v>0.3</v>
      </c>
      <c r="N31" s="19">
        <v>160.4</v>
      </c>
      <c r="O31" s="20">
        <f t="shared" si="10"/>
        <v>0.4</v>
      </c>
      <c r="P31" s="19">
        <v>149.4</v>
      </c>
      <c r="Q31" s="20">
        <f t="shared" si="11"/>
        <v>-0.1</v>
      </c>
      <c r="R31" s="5"/>
    </row>
    <row r="32" spans="1:18" ht="15" customHeight="1">
      <c r="A32" s="21" t="s">
        <v>26</v>
      </c>
      <c r="B32" s="17" t="s">
        <v>18</v>
      </c>
      <c r="C32" s="18" t="s">
        <v>19</v>
      </c>
      <c r="D32" s="19">
        <v>194.6</v>
      </c>
      <c r="E32" s="20">
        <f t="shared" si="6"/>
        <v>-0.7</v>
      </c>
      <c r="F32" s="19">
        <v>168.2</v>
      </c>
      <c r="G32" s="20">
        <f t="shared" si="7"/>
        <v>0.5</v>
      </c>
      <c r="H32" s="19">
        <v>154.7</v>
      </c>
      <c r="I32" s="20">
        <f t="shared" si="8"/>
        <v>0.5</v>
      </c>
      <c r="J32" s="17" t="s">
        <v>18</v>
      </c>
      <c r="K32" s="18" t="s">
        <v>19</v>
      </c>
      <c r="L32" s="19">
        <v>185.2</v>
      </c>
      <c r="M32" s="20">
        <f t="shared" si="9"/>
        <v>-0.2</v>
      </c>
      <c r="N32" s="19">
        <v>157.6</v>
      </c>
      <c r="O32" s="20">
        <f t="shared" si="10"/>
        <v>-1.7</v>
      </c>
      <c r="P32" s="19">
        <v>150.5</v>
      </c>
      <c r="Q32" s="20">
        <f t="shared" si="11"/>
        <v>0.7</v>
      </c>
      <c r="R32" s="5"/>
    </row>
    <row r="33" spans="1:18" ht="15" customHeight="1">
      <c r="A33" s="21" t="s">
        <v>27</v>
      </c>
      <c r="B33" s="17" t="s">
        <v>18</v>
      </c>
      <c r="C33" s="18" t="s">
        <v>19</v>
      </c>
      <c r="D33" s="19">
        <v>195.1</v>
      </c>
      <c r="E33" s="20">
        <f t="shared" si="6"/>
        <v>0.3</v>
      </c>
      <c r="F33" s="19">
        <v>167.1</v>
      </c>
      <c r="G33" s="20">
        <f t="shared" si="7"/>
        <v>-0.7</v>
      </c>
      <c r="H33" s="19">
        <v>154.6</v>
      </c>
      <c r="I33" s="20">
        <f t="shared" si="8"/>
        <v>-0.1</v>
      </c>
      <c r="J33" s="17" t="s">
        <v>18</v>
      </c>
      <c r="K33" s="18" t="s">
        <v>19</v>
      </c>
      <c r="L33" s="19">
        <v>187</v>
      </c>
      <c r="M33" s="20">
        <f t="shared" si="9"/>
        <v>1</v>
      </c>
      <c r="N33" s="19">
        <v>160.5</v>
      </c>
      <c r="O33" s="20">
        <f t="shared" si="10"/>
        <v>1.8</v>
      </c>
      <c r="P33" s="19">
        <v>149.2</v>
      </c>
      <c r="Q33" s="20">
        <f t="shared" si="11"/>
        <v>-0.9</v>
      </c>
      <c r="R33" s="5"/>
    </row>
    <row r="34" spans="1:18" ht="15" customHeight="1">
      <c r="A34" s="21" t="s">
        <v>28</v>
      </c>
      <c r="B34" s="17" t="s">
        <v>18</v>
      </c>
      <c r="C34" s="18" t="s">
        <v>19</v>
      </c>
      <c r="D34" s="19">
        <v>195.7</v>
      </c>
      <c r="E34" s="20">
        <f t="shared" si="6"/>
        <v>0.3</v>
      </c>
      <c r="F34" s="19">
        <v>172.9</v>
      </c>
      <c r="G34" s="20">
        <f t="shared" si="7"/>
        <v>3.5</v>
      </c>
      <c r="H34" s="19">
        <v>156.6</v>
      </c>
      <c r="I34" s="20">
        <f t="shared" si="8"/>
        <v>1.3</v>
      </c>
      <c r="J34" s="17" t="s">
        <v>18</v>
      </c>
      <c r="K34" s="18" t="s">
        <v>19</v>
      </c>
      <c r="L34" s="19">
        <v>184.7</v>
      </c>
      <c r="M34" s="20">
        <f t="shared" si="9"/>
        <v>-1.2</v>
      </c>
      <c r="N34" s="19">
        <v>161.1</v>
      </c>
      <c r="O34" s="20">
        <f t="shared" si="10"/>
        <v>0.4</v>
      </c>
      <c r="P34" s="19">
        <v>151.2</v>
      </c>
      <c r="Q34" s="20">
        <f t="shared" si="11"/>
        <v>1.3</v>
      </c>
      <c r="R34" s="5"/>
    </row>
    <row r="35" spans="1:18" ht="15" customHeight="1">
      <c r="A35" s="21" t="s">
        <v>29</v>
      </c>
      <c r="B35" s="17" t="s">
        <v>18</v>
      </c>
      <c r="C35" s="18" t="s">
        <v>19</v>
      </c>
      <c r="D35" s="19">
        <v>197.2</v>
      </c>
      <c r="E35" s="20">
        <f t="shared" si="6"/>
        <v>0.8</v>
      </c>
      <c r="F35" s="19">
        <v>172.4</v>
      </c>
      <c r="G35" s="20">
        <f t="shared" si="7"/>
        <v>-0.3</v>
      </c>
      <c r="H35" s="19">
        <v>157.3</v>
      </c>
      <c r="I35" s="20">
        <f t="shared" si="8"/>
        <v>0.4</v>
      </c>
      <c r="J35" s="17" t="s">
        <v>18</v>
      </c>
      <c r="K35" s="18" t="s">
        <v>19</v>
      </c>
      <c r="L35" s="19">
        <v>186.8</v>
      </c>
      <c r="M35" s="20">
        <f t="shared" si="9"/>
        <v>1.1</v>
      </c>
      <c r="N35" s="19">
        <v>161</v>
      </c>
      <c r="O35" s="20">
        <f t="shared" si="10"/>
        <v>-0.1</v>
      </c>
      <c r="P35" s="19">
        <v>152</v>
      </c>
      <c r="Q35" s="20">
        <f t="shared" si="11"/>
        <v>0.5</v>
      </c>
      <c r="R35" s="5"/>
    </row>
    <row r="36" spans="1:18" ht="15" customHeight="1">
      <c r="A36" s="21" t="s">
        <v>30</v>
      </c>
      <c r="B36" s="17" t="s">
        <v>18</v>
      </c>
      <c r="C36" s="18" t="s">
        <v>19</v>
      </c>
      <c r="D36" s="19">
        <v>199</v>
      </c>
      <c r="E36" s="20">
        <f t="shared" si="6"/>
        <v>0.9</v>
      </c>
      <c r="F36" s="19">
        <v>173.6</v>
      </c>
      <c r="G36" s="20">
        <f t="shared" si="7"/>
        <v>0.7</v>
      </c>
      <c r="H36" s="19">
        <v>156.1</v>
      </c>
      <c r="I36" s="20">
        <f t="shared" si="8"/>
        <v>-0.8</v>
      </c>
      <c r="J36" s="17" t="s">
        <v>18</v>
      </c>
      <c r="K36" s="18" t="s">
        <v>19</v>
      </c>
      <c r="L36" s="19">
        <v>187.1</v>
      </c>
      <c r="M36" s="20">
        <f t="shared" si="9"/>
        <v>0.2</v>
      </c>
      <c r="N36" s="19">
        <v>163.3</v>
      </c>
      <c r="O36" s="20">
        <f t="shared" si="10"/>
        <v>1.4</v>
      </c>
      <c r="P36" s="19">
        <v>153.3</v>
      </c>
      <c r="Q36" s="20">
        <f t="shared" si="11"/>
        <v>0.9</v>
      </c>
      <c r="R36" s="5"/>
    </row>
    <row r="37" spans="1:18" ht="15" customHeight="1">
      <c r="A37" s="21" t="s">
        <v>5</v>
      </c>
      <c r="B37" s="17" t="s">
        <v>18</v>
      </c>
      <c r="C37" s="18" t="s">
        <v>19</v>
      </c>
      <c r="D37" s="19">
        <v>200</v>
      </c>
      <c r="E37" s="20">
        <f t="shared" si="6"/>
        <v>0.5</v>
      </c>
      <c r="F37" s="19">
        <v>172.4</v>
      </c>
      <c r="G37" s="20">
        <f t="shared" si="7"/>
        <v>-0.7</v>
      </c>
      <c r="H37" s="19">
        <v>158.4</v>
      </c>
      <c r="I37" s="20">
        <f t="shared" si="8"/>
        <v>1.5</v>
      </c>
      <c r="J37" s="17" t="s">
        <v>18</v>
      </c>
      <c r="K37" s="18" t="s">
        <v>19</v>
      </c>
      <c r="L37" s="19">
        <v>188.7</v>
      </c>
      <c r="M37" s="20">
        <f t="shared" si="9"/>
        <v>0.9</v>
      </c>
      <c r="N37" s="19">
        <v>162.9</v>
      </c>
      <c r="O37" s="20">
        <f t="shared" si="10"/>
        <v>-0.2</v>
      </c>
      <c r="P37" s="19">
        <v>153.1</v>
      </c>
      <c r="Q37" s="20">
        <f t="shared" si="11"/>
        <v>-0.1</v>
      </c>
      <c r="R37" s="5"/>
    </row>
    <row r="38" spans="1:18" ht="15" customHeight="1">
      <c r="A38" s="21" t="s">
        <v>31</v>
      </c>
      <c r="B38" s="17" t="s">
        <v>18</v>
      </c>
      <c r="C38" s="18" t="s">
        <v>19</v>
      </c>
      <c r="D38" s="19">
        <v>201.3</v>
      </c>
      <c r="E38" s="20">
        <f>ROUND(100*D38/D37-100,1)</f>
        <v>0.7</v>
      </c>
      <c r="F38" s="19">
        <v>174.6</v>
      </c>
      <c r="G38" s="20">
        <f t="shared" si="7"/>
        <v>1.3</v>
      </c>
      <c r="H38" s="19">
        <v>157.8</v>
      </c>
      <c r="I38" s="20">
        <f t="shared" si="8"/>
        <v>-0.4</v>
      </c>
      <c r="J38" s="17" t="s">
        <v>18</v>
      </c>
      <c r="K38" s="18" t="s">
        <v>19</v>
      </c>
      <c r="L38" s="19">
        <v>189.4</v>
      </c>
      <c r="M38" s="20">
        <f t="shared" si="9"/>
        <v>0.4</v>
      </c>
      <c r="N38" s="19">
        <v>164.4</v>
      </c>
      <c r="O38" s="20">
        <f t="shared" si="10"/>
        <v>0.9</v>
      </c>
      <c r="P38" s="19">
        <v>151.5</v>
      </c>
      <c r="Q38" s="20">
        <f t="shared" si="11"/>
        <v>-1</v>
      </c>
      <c r="R38" s="5"/>
    </row>
    <row r="39" spans="1:18" ht="15" customHeight="1">
      <c r="A39" s="21" t="s">
        <v>32</v>
      </c>
      <c r="B39" s="17" t="s">
        <v>18</v>
      </c>
      <c r="C39" s="18" t="s">
        <v>19</v>
      </c>
      <c r="D39" s="19">
        <v>201.5</v>
      </c>
      <c r="E39" s="20">
        <f>ROUND(100*D39/D38-100,1)</f>
        <v>0.1</v>
      </c>
      <c r="F39" s="19">
        <v>173</v>
      </c>
      <c r="G39" s="20">
        <f t="shared" si="7"/>
        <v>-0.9</v>
      </c>
      <c r="H39" s="19">
        <v>158</v>
      </c>
      <c r="I39" s="20">
        <f t="shared" si="8"/>
        <v>0.1</v>
      </c>
      <c r="J39" s="17" t="s">
        <v>18</v>
      </c>
      <c r="K39" s="18" t="s">
        <v>19</v>
      </c>
      <c r="L39" s="19">
        <v>192.3</v>
      </c>
      <c r="M39" s="20">
        <f t="shared" si="9"/>
        <v>1.5</v>
      </c>
      <c r="N39" s="19">
        <v>164.2</v>
      </c>
      <c r="O39" s="20">
        <f t="shared" si="10"/>
        <v>-0.1</v>
      </c>
      <c r="P39" s="19">
        <v>152</v>
      </c>
      <c r="Q39" s="20">
        <f t="shared" si="11"/>
        <v>0.3</v>
      </c>
      <c r="R39" s="5"/>
    </row>
    <row r="40" spans="1:18" ht="15" customHeight="1">
      <c r="A40" s="21" t="s">
        <v>33</v>
      </c>
      <c r="B40" s="17" t="s">
        <v>18</v>
      </c>
      <c r="C40" s="18" t="s">
        <v>19</v>
      </c>
      <c r="D40" s="19">
        <v>199.9</v>
      </c>
      <c r="E40" s="20">
        <f>ROUND(100*D40/D39-100,1)</f>
        <v>-0.8</v>
      </c>
      <c r="F40" s="19">
        <v>174.1</v>
      </c>
      <c r="G40" s="20">
        <f>ROUND(100*F40/F39-100,1)</f>
        <v>0.6</v>
      </c>
      <c r="H40" s="19">
        <v>159.3</v>
      </c>
      <c r="I40" s="20">
        <f>ROUND(100*H40/H39-100,1)</f>
        <v>0.8</v>
      </c>
      <c r="J40" s="17" t="s">
        <v>18</v>
      </c>
      <c r="K40" s="18" t="s">
        <v>19</v>
      </c>
      <c r="L40" s="19">
        <v>191.8</v>
      </c>
      <c r="M40" s="20">
        <f>ROUND(100*L40/L39-100,1)</f>
        <v>-0.3</v>
      </c>
      <c r="N40" s="19">
        <v>164.4</v>
      </c>
      <c r="O40" s="20">
        <f>ROUND(100*N40/N39-100,1)</f>
        <v>0.1</v>
      </c>
      <c r="P40" s="19">
        <v>151</v>
      </c>
      <c r="Q40" s="20">
        <f>ROUND(100*P40/P39-100,1)</f>
        <v>-0.7</v>
      </c>
      <c r="R40" s="5"/>
    </row>
    <row r="41" spans="1:18" ht="15" customHeight="1">
      <c r="A41" s="21" t="s">
        <v>6</v>
      </c>
      <c r="B41" s="29">
        <v>223</v>
      </c>
      <c r="C41" s="22" t="s">
        <v>34</v>
      </c>
      <c r="D41" s="29">
        <v>196.4</v>
      </c>
      <c r="E41" s="20">
        <f>ROUND(100*D41/D40-100,1)</f>
        <v>-1.8</v>
      </c>
      <c r="F41" s="19">
        <v>173.9</v>
      </c>
      <c r="G41" s="20">
        <f>ROUND(100*F41/F40-100,1)</f>
        <v>-0.1</v>
      </c>
      <c r="H41" s="29">
        <v>157.6</v>
      </c>
      <c r="I41" s="20">
        <f>ROUND(100*H41/H40-100,1)</f>
        <v>-1.1</v>
      </c>
      <c r="J41" s="19">
        <v>219.5</v>
      </c>
      <c r="K41" s="22" t="s">
        <v>34</v>
      </c>
      <c r="L41" s="19">
        <v>189.2</v>
      </c>
      <c r="M41" s="20">
        <f>ROUND(100*L41/L40-100,1)</f>
        <v>-1.4</v>
      </c>
      <c r="N41" s="29">
        <v>164.7</v>
      </c>
      <c r="O41" s="20">
        <f>ROUND(100*N41/N40-100,1)</f>
        <v>0.2</v>
      </c>
      <c r="P41" s="19">
        <v>154.4</v>
      </c>
      <c r="Q41" s="20">
        <f>ROUND(100*P41/P40-100,1)</f>
        <v>2.3</v>
      </c>
      <c r="R41" s="5"/>
    </row>
    <row r="42" spans="1:18" ht="15" customHeight="1">
      <c r="A42" s="23" t="s">
        <v>7</v>
      </c>
      <c r="B42" s="30">
        <v>227.6</v>
      </c>
      <c r="C42" s="25">
        <f>ROUND(100*B42/B41-100,1)</f>
        <v>2.1</v>
      </c>
      <c r="D42" s="30">
        <v>200.9</v>
      </c>
      <c r="E42" s="25">
        <f>ROUND(100*D42/D41-100,1)</f>
        <v>2.3</v>
      </c>
      <c r="F42" s="24">
        <v>174.2</v>
      </c>
      <c r="G42" s="25">
        <f>ROUND(100*F42/F41-100,1)</f>
        <v>0.2</v>
      </c>
      <c r="H42" s="30">
        <v>158.7</v>
      </c>
      <c r="I42" s="25">
        <f>ROUND(100*H42/H41-100,1)</f>
        <v>0.7</v>
      </c>
      <c r="J42" s="24">
        <v>228.5</v>
      </c>
      <c r="K42" s="25">
        <f>ROUND(100*J42/J41-100,1)</f>
        <v>4.1</v>
      </c>
      <c r="L42" s="24">
        <v>192.1</v>
      </c>
      <c r="M42" s="25">
        <f>ROUND(100*L42/L41-100,1)</f>
        <v>1.5</v>
      </c>
      <c r="N42" s="30">
        <v>171</v>
      </c>
      <c r="O42" s="25">
        <f>ROUND(100*N42/N41-100,1)</f>
        <v>3.8</v>
      </c>
      <c r="P42" s="24">
        <v>153.6</v>
      </c>
      <c r="Q42" s="25">
        <f>ROUND(100*P42/P41-100,1)</f>
        <v>-0.5</v>
      </c>
      <c r="R42" s="5"/>
    </row>
    <row r="43" spans="1:18" ht="15" customHeight="1">
      <c r="A43" s="31" t="s">
        <v>36</v>
      </c>
      <c r="B43" s="32"/>
      <c r="C43" s="33"/>
      <c r="D43" s="32"/>
      <c r="E43" s="33"/>
      <c r="F43" s="32"/>
      <c r="G43" s="33"/>
      <c r="H43" s="34"/>
      <c r="I43" s="28"/>
      <c r="J43" s="34"/>
      <c r="K43" s="28"/>
      <c r="L43" s="34"/>
      <c r="M43" s="28"/>
      <c r="N43" s="34"/>
      <c r="O43" s="28"/>
      <c r="P43" s="34"/>
      <c r="Q43" s="28"/>
      <c r="R43" s="5"/>
    </row>
    <row r="44" spans="1:18" ht="15" customHeight="1">
      <c r="A44" s="16" t="s">
        <v>17</v>
      </c>
      <c r="B44" s="17" t="s">
        <v>18</v>
      </c>
      <c r="C44" s="18" t="s">
        <v>19</v>
      </c>
      <c r="D44" s="19">
        <v>160</v>
      </c>
      <c r="E44" s="20">
        <v>5.5</v>
      </c>
      <c r="F44" s="19">
        <v>137.7</v>
      </c>
      <c r="G44" s="20">
        <v>5.6</v>
      </c>
      <c r="H44" s="19">
        <v>124.5</v>
      </c>
      <c r="I44" s="20">
        <v>4.2</v>
      </c>
      <c r="J44" s="17" t="s">
        <v>18</v>
      </c>
      <c r="K44" s="18" t="s">
        <v>19</v>
      </c>
      <c r="L44" s="19">
        <v>157.1</v>
      </c>
      <c r="M44" s="20">
        <v>6.6</v>
      </c>
      <c r="N44" s="19">
        <v>132.5</v>
      </c>
      <c r="O44" s="20">
        <v>5.3</v>
      </c>
      <c r="P44" s="19">
        <v>118.7</v>
      </c>
      <c r="Q44" s="20">
        <v>4.1</v>
      </c>
      <c r="R44" s="35"/>
    </row>
    <row r="45" spans="1:18" ht="15" customHeight="1">
      <c r="A45" s="36" t="s">
        <v>20</v>
      </c>
      <c r="B45" s="17" t="s">
        <v>18</v>
      </c>
      <c r="C45" s="18" t="s">
        <v>19</v>
      </c>
      <c r="D45" s="19">
        <v>168.6</v>
      </c>
      <c r="E45" s="20">
        <f aca="true" t="shared" si="12" ref="E45:E61">ROUND(D45/D44*100-100,1)</f>
        <v>5.4</v>
      </c>
      <c r="F45" s="19">
        <v>144.6</v>
      </c>
      <c r="G45" s="20">
        <f aca="true" t="shared" si="13" ref="G45:G61">ROUND(F45/F44*100-100,1)</f>
        <v>5</v>
      </c>
      <c r="H45" s="19">
        <v>132.5</v>
      </c>
      <c r="I45" s="20">
        <f aca="true" t="shared" si="14" ref="I45:I61">ROUND(H45/H44*100-100,1)</f>
        <v>6.4</v>
      </c>
      <c r="J45" s="17" t="s">
        <v>18</v>
      </c>
      <c r="K45" s="18" t="s">
        <v>19</v>
      </c>
      <c r="L45" s="19">
        <v>163</v>
      </c>
      <c r="M45" s="20">
        <f aca="true" t="shared" si="15" ref="M45:M61">ROUND(L45/L44*100-100,1)</f>
        <v>3.8</v>
      </c>
      <c r="N45" s="19">
        <v>138.9</v>
      </c>
      <c r="O45" s="20">
        <f aca="true" t="shared" si="16" ref="O45:O61">ROUND(N45/N44*100-100,1)</f>
        <v>4.8</v>
      </c>
      <c r="P45" s="19">
        <v>127.2</v>
      </c>
      <c r="Q45" s="20">
        <f aca="true" t="shared" si="17" ref="Q45:Q61">ROUND(P45/P44*100-100,1)</f>
        <v>7.2</v>
      </c>
      <c r="R45" s="35"/>
    </row>
    <row r="46" spans="1:18" ht="15" customHeight="1">
      <c r="A46" s="36" t="s">
        <v>21</v>
      </c>
      <c r="B46" s="17" t="s">
        <v>18</v>
      </c>
      <c r="C46" s="18" t="s">
        <v>19</v>
      </c>
      <c r="D46" s="19">
        <v>177.3</v>
      </c>
      <c r="E46" s="20">
        <f t="shared" si="12"/>
        <v>5.2</v>
      </c>
      <c r="F46" s="19">
        <v>154.7</v>
      </c>
      <c r="G46" s="20">
        <f t="shared" si="13"/>
        <v>7</v>
      </c>
      <c r="H46" s="19">
        <v>139.7</v>
      </c>
      <c r="I46" s="20">
        <f t="shared" si="14"/>
        <v>5.4</v>
      </c>
      <c r="J46" s="17" t="s">
        <v>18</v>
      </c>
      <c r="K46" s="18" t="s">
        <v>19</v>
      </c>
      <c r="L46" s="19">
        <v>172.6</v>
      </c>
      <c r="M46" s="20">
        <f t="shared" si="15"/>
        <v>5.9</v>
      </c>
      <c r="N46" s="19">
        <v>148</v>
      </c>
      <c r="O46" s="20">
        <f t="shared" si="16"/>
        <v>6.6</v>
      </c>
      <c r="P46" s="19">
        <v>133.8</v>
      </c>
      <c r="Q46" s="20">
        <f t="shared" si="17"/>
        <v>5.2</v>
      </c>
      <c r="R46" s="35"/>
    </row>
    <row r="47" spans="1:18" ht="15" customHeight="1">
      <c r="A47" s="36" t="s">
        <v>22</v>
      </c>
      <c r="B47" s="17" t="s">
        <v>18</v>
      </c>
      <c r="C47" s="18" t="s">
        <v>19</v>
      </c>
      <c r="D47" s="19">
        <v>186</v>
      </c>
      <c r="E47" s="20">
        <f t="shared" si="12"/>
        <v>4.9</v>
      </c>
      <c r="F47" s="19">
        <v>159.8</v>
      </c>
      <c r="G47" s="20">
        <f t="shared" si="13"/>
        <v>3.3</v>
      </c>
      <c r="H47" s="19">
        <v>145.3</v>
      </c>
      <c r="I47" s="20">
        <f t="shared" si="14"/>
        <v>4</v>
      </c>
      <c r="J47" s="17" t="s">
        <v>18</v>
      </c>
      <c r="K47" s="18" t="s">
        <v>19</v>
      </c>
      <c r="L47" s="19">
        <v>179.1</v>
      </c>
      <c r="M47" s="20">
        <f t="shared" si="15"/>
        <v>3.8</v>
      </c>
      <c r="N47" s="19">
        <v>153.6</v>
      </c>
      <c r="O47" s="20">
        <f t="shared" si="16"/>
        <v>3.8</v>
      </c>
      <c r="P47" s="19">
        <v>140.2</v>
      </c>
      <c r="Q47" s="20">
        <f t="shared" si="17"/>
        <v>4.8</v>
      </c>
      <c r="R47" s="35"/>
    </row>
    <row r="48" spans="1:18" ht="15" customHeight="1">
      <c r="A48" s="36" t="s">
        <v>23</v>
      </c>
      <c r="B48" s="17" t="s">
        <v>18</v>
      </c>
      <c r="C48" s="18" t="s">
        <v>19</v>
      </c>
      <c r="D48" s="19">
        <v>189.6</v>
      </c>
      <c r="E48" s="20">
        <f t="shared" si="12"/>
        <v>1.9</v>
      </c>
      <c r="F48" s="19">
        <v>164.5</v>
      </c>
      <c r="G48" s="20">
        <f t="shared" si="13"/>
        <v>2.9</v>
      </c>
      <c r="H48" s="19">
        <v>149.2</v>
      </c>
      <c r="I48" s="20">
        <f t="shared" si="14"/>
        <v>2.7</v>
      </c>
      <c r="J48" s="17" t="s">
        <v>18</v>
      </c>
      <c r="K48" s="18" t="s">
        <v>19</v>
      </c>
      <c r="L48" s="19">
        <v>181.2</v>
      </c>
      <c r="M48" s="20">
        <f t="shared" si="15"/>
        <v>1.2</v>
      </c>
      <c r="N48" s="19">
        <v>156.3</v>
      </c>
      <c r="O48" s="20">
        <f t="shared" si="16"/>
        <v>1.8</v>
      </c>
      <c r="P48" s="19">
        <v>143.1</v>
      </c>
      <c r="Q48" s="20">
        <f t="shared" si="17"/>
        <v>2.1</v>
      </c>
      <c r="R48" s="35"/>
    </row>
    <row r="49" spans="1:18" ht="15" customHeight="1">
      <c r="A49" s="36" t="s">
        <v>24</v>
      </c>
      <c r="B49" s="17" t="s">
        <v>18</v>
      </c>
      <c r="C49" s="18" t="s">
        <v>19</v>
      </c>
      <c r="D49" s="19">
        <v>191</v>
      </c>
      <c r="E49" s="20">
        <f t="shared" si="12"/>
        <v>0.7</v>
      </c>
      <c r="F49" s="19">
        <v>164.3</v>
      </c>
      <c r="G49" s="20">
        <f t="shared" si="13"/>
        <v>-0.1</v>
      </c>
      <c r="H49" s="19">
        <v>152.6</v>
      </c>
      <c r="I49" s="20">
        <f t="shared" si="14"/>
        <v>2.3</v>
      </c>
      <c r="J49" s="17" t="s">
        <v>18</v>
      </c>
      <c r="K49" s="18" t="s">
        <v>19</v>
      </c>
      <c r="L49" s="19">
        <v>185.6</v>
      </c>
      <c r="M49" s="20">
        <f t="shared" si="15"/>
        <v>2.4</v>
      </c>
      <c r="N49" s="19">
        <v>158.7</v>
      </c>
      <c r="O49" s="20">
        <f t="shared" si="16"/>
        <v>1.5</v>
      </c>
      <c r="P49" s="19">
        <v>145.9</v>
      </c>
      <c r="Q49" s="20">
        <f t="shared" si="17"/>
        <v>2</v>
      </c>
      <c r="R49" s="35"/>
    </row>
    <row r="50" spans="1:18" ht="15" customHeight="1">
      <c r="A50" s="36" t="s">
        <v>25</v>
      </c>
      <c r="B50" s="17" t="s">
        <v>18</v>
      </c>
      <c r="C50" s="18" t="s">
        <v>19</v>
      </c>
      <c r="D50" s="19">
        <v>193.9</v>
      </c>
      <c r="E50" s="20">
        <f t="shared" si="12"/>
        <v>1.5</v>
      </c>
      <c r="F50" s="19">
        <v>163.7</v>
      </c>
      <c r="G50" s="20">
        <f t="shared" si="13"/>
        <v>-0.4</v>
      </c>
      <c r="H50" s="19">
        <v>152.8</v>
      </c>
      <c r="I50" s="20">
        <f t="shared" si="14"/>
        <v>0.1</v>
      </c>
      <c r="J50" s="17" t="s">
        <v>18</v>
      </c>
      <c r="K50" s="18" t="s">
        <v>19</v>
      </c>
      <c r="L50" s="19">
        <v>184.6</v>
      </c>
      <c r="M50" s="20">
        <f t="shared" si="15"/>
        <v>-0.5</v>
      </c>
      <c r="N50" s="19">
        <v>160.3</v>
      </c>
      <c r="O50" s="20">
        <f t="shared" si="16"/>
        <v>1</v>
      </c>
      <c r="P50" s="19">
        <v>144.7</v>
      </c>
      <c r="Q50" s="20">
        <f t="shared" si="17"/>
        <v>-0.8</v>
      </c>
      <c r="R50" s="35"/>
    </row>
    <row r="51" spans="1:18" ht="15" customHeight="1">
      <c r="A51" s="36" t="s">
        <v>26</v>
      </c>
      <c r="B51" s="17" t="s">
        <v>18</v>
      </c>
      <c r="C51" s="18" t="s">
        <v>19</v>
      </c>
      <c r="D51" s="19">
        <v>193</v>
      </c>
      <c r="E51" s="20">
        <f t="shared" si="12"/>
        <v>-0.5</v>
      </c>
      <c r="F51" s="19">
        <v>165.4</v>
      </c>
      <c r="G51" s="20">
        <f t="shared" si="13"/>
        <v>1</v>
      </c>
      <c r="H51" s="19">
        <v>153.6</v>
      </c>
      <c r="I51" s="20">
        <f t="shared" si="14"/>
        <v>0.5</v>
      </c>
      <c r="J51" s="17" t="s">
        <v>18</v>
      </c>
      <c r="K51" s="18" t="s">
        <v>19</v>
      </c>
      <c r="L51" s="19">
        <v>184.2</v>
      </c>
      <c r="M51" s="20">
        <f t="shared" si="15"/>
        <v>-0.2</v>
      </c>
      <c r="N51" s="19">
        <v>161.5</v>
      </c>
      <c r="O51" s="20">
        <f t="shared" si="16"/>
        <v>0.7</v>
      </c>
      <c r="P51" s="19">
        <v>147.2</v>
      </c>
      <c r="Q51" s="20">
        <f t="shared" si="17"/>
        <v>1.7</v>
      </c>
      <c r="R51" s="35"/>
    </row>
    <row r="52" spans="1:18" ht="15" customHeight="1">
      <c r="A52" s="36" t="s">
        <v>27</v>
      </c>
      <c r="B52" s="17" t="s">
        <v>18</v>
      </c>
      <c r="C52" s="18" t="s">
        <v>19</v>
      </c>
      <c r="D52" s="19">
        <v>193.7</v>
      </c>
      <c r="E52" s="20">
        <f t="shared" si="12"/>
        <v>0.4</v>
      </c>
      <c r="F52" s="19">
        <v>167.5</v>
      </c>
      <c r="G52" s="20">
        <f t="shared" si="13"/>
        <v>1.3</v>
      </c>
      <c r="H52" s="19">
        <v>155.1</v>
      </c>
      <c r="I52" s="20">
        <f t="shared" si="14"/>
        <v>1</v>
      </c>
      <c r="J52" s="17" t="s">
        <v>18</v>
      </c>
      <c r="K52" s="18" t="s">
        <v>19</v>
      </c>
      <c r="L52" s="19">
        <v>187.3</v>
      </c>
      <c r="M52" s="20">
        <f t="shared" si="15"/>
        <v>1.7</v>
      </c>
      <c r="N52" s="19">
        <v>163.2</v>
      </c>
      <c r="O52" s="20">
        <f t="shared" si="16"/>
        <v>1.1</v>
      </c>
      <c r="P52" s="19">
        <v>147.5</v>
      </c>
      <c r="Q52" s="20">
        <f t="shared" si="17"/>
        <v>0.2</v>
      </c>
      <c r="R52" s="5"/>
    </row>
    <row r="53" spans="1:18" ht="15" customHeight="1">
      <c r="A53" s="36" t="s">
        <v>28</v>
      </c>
      <c r="B53" s="17" t="s">
        <v>18</v>
      </c>
      <c r="C53" s="18" t="s">
        <v>19</v>
      </c>
      <c r="D53" s="19">
        <v>196</v>
      </c>
      <c r="E53" s="20">
        <f t="shared" si="12"/>
        <v>1.2</v>
      </c>
      <c r="F53" s="19">
        <v>166.4</v>
      </c>
      <c r="G53" s="20">
        <f t="shared" si="13"/>
        <v>-0.7</v>
      </c>
      <c r="H53" s="19">
        <v>155.7</v>
      </c>
      <c r="I53" s="20">
        <f t="shared" si="14"/>
        <v>0.4</v>
      </c>
      <c r="J53" s="17" t="s">
        <v>18</v>
      </c>
      <c r="K53" s="18" t="s">
        <v>19</v>
      </c>
      <c r="L53" s="19">
        <v>187.6</v>
      </c>
      <c r="M53" s="20">
        <f t="shared" si="15"/>
        <v>0.2</v>
      </c>
      <c r="N53" s="19">
        <v>164.2</v>
      </c>
      <c r="O53" s="20">
        <f t="shared" si="16"/>
        <v>0.6</v>
      </c>
      <c r="P53" s="19">
        <v>148.8</v>
      </c>
      <c r="Q53" s="20">
        <f t="shared" si="17"/>
        <v>0.9</v>
      </c>
      <c r="R53" s="5"/>
    </row>
    <row r="54" spans="1:18" ht="15" customHeight="1">
      <c r="A54" s="36" t="s">
        <v>29</v>
      </c>
      <c r="B54" s="17" t="s">
        <v>18</v>
      </c>
      <c r="C54" s="18" t="s">
        <v>19</v>
      </c>
      <c r="D54" s="19">
        <v>195.8</v>
      </c>
      <c r="E54" s="20">
        <f t="shared" si="12"/>
        <v>-0.1</v>
      </c>
      <c r="F54" s="19">
        <v>168.3</v>
      </c>
      <c r="G54" s="20">
        <f t="shared" si="13"/>
        <v>1.1</v>
      </c>
      <c r="H54" s="19">
        <v>157.5</v>
      </c>
      <c r="I54" s="20">
        <f t="shared" si="14"/>
        <v>1.2</v>
      </c>
      <c r="J54" s="17" t="s">
        <v>18</v>
      </c>
      <c r="K54" s="18" t="s">
        <v>19</v>
      </c>
      <c r="L54" s="19">
        <v>189.5</v>
      </c>
      <c r="M54" s="20">
        <f t="shared" si="15"/>
        <v>1</v>
      </c>
      <c r="N54" s="19">
        <v>164.1</v>
      </c>
      <c r="O54" s="20">
        <f t="shared" si="16"/>
        <v>-0.1</v>
      </c>
      <c r="P54" s="19">
        <v>149.7</v>
      </c>
      <c r="Q54" s="20">
        <f t="shared" si="17"/>
        <v>0.6</v>
      </c>
      <c r="R54" s="5"/>
    </row>
    <row r="55" spans="1:18" ht="15" customHeight="1">
      <c r="A55" s="36" t="s">
        <v>30</v>
      </c>
      <c r="B55" s="17" t="s">
        <v>18</v>
      </c>
      <c r="C55" s="18" t="s">
        <v>19</v>
      </c>
      <c r="D55" s="19">
        <v>196.4</v>
      </c>
      <c r="E55" s="20">
        <f t="shared" si="12"/>
        <v>0.3</v>
      </c>
      <c r="F55" s="19">
        <v>170.7</v>
      </c>
      <c r="G55" s="20">
        <f t="shared" si="13"/>
        <v>1.4</v>
      </c>
      <c r="H55" s="19">
        <v>157.4</v>
      </c>
      <c r="I55" s="20">
        <f t="shared" si="14"/>
        <v>-0.1</v>
      </c>
      <c r="J55" s="17" t="s">
        <v>18</v>
      </c>
      <c r="K55" s="18" t="s">
        <v>19</v>
      </c>
      <c r="L55" s="19">
        <v>192.8</v>
      </c>
      <c r="M55" s="20">
        <f t="shared" si="15"/>
        <v>1.7</v>
      </c>
      <c r="N55" s="19">
        <v>169.2</v>
      </c>
      <c r="O55" s="20">
        <f t="shared" si="16"/>
        <v>3.1</v>
      </c>
      <c r="P55" s="19">
        <v>148.9</v>
      </c>
      <c r="Q55" s="20">
        <f t="shared" si="17"/>
        <v>-0.5</v>
      </c>
      <c r="R55" s="5"/>
    </row>
    <row r="56" spans="1:18" ht="15" customHeight="1">
      <c r="A56" s="21" t="s">
        <v>5</v>
      </c>
      <c r="B56" s="17" t="s">
        <v>18</v>
      </c>
      <c r="C56" s="18" t="s">
        <v>19</v>
      </c>
      <c r="D56" s="19">
        <v>198.4</v>
      </c>
      <c r="E56" s="20">
        <f t="shared" si="12"/>
        <v>1</v>
      </c>
      <c r="F56" s="19">
        <v>168</v>
      </c>
      <c r="G56" s="20">
        <f t="shared" si="13"/>
        <v>-1.6</v>
      </c>
      <c r="H56" s="19">
        <v>157</v>
      </c>
      <c r="I56" s="20">
        <f t="shared" si="14"/>
        <v>-0.3</v>
      </c>
      <c r="J56" s="17" t="s">
        <v>18</v>
      </c>
      <c r="K56" s="18" t="s">
        <v>19</v>
      </c>
      <c r="L56" s="19">
        <v>191.1</v>
      </c>
      <c r="M56" s="20">
        <f t="shared" si="15"/>
        <v>-0.9</v>
      </c>
      <c r="N56" s="19">
        <v>165.9</v>
      </c>
      <c r="O56" s="20">
        <f t="shared" si="16"/>
        <v>-2</v>
      </c>
      <c r="P56" s="19">
        <v>151</v>
      </c>
      <c r="Q56" s="20">
        <f t="shared" si="17"/>
        <v>1.4</v>
      </c>
      <c r="R56" s="35"/>
    </row>
    <row r="57" spans="1:18" ht="15" customHeight="1">
      <c r="A57" s="21" t="s">
        <v>31</v>
      </c>
      <c r="B57" s="17" t="s">
        <v>18</v>
      </c>
      <c r="C57" s="18" t="s">
        <v>19</v>
      </c>
      <c r="D57" s="19">
        <v>197.6</v>
      </c>
      <c r="E57" s="20">
        <f t="shared" si="12"/>
        <v>-0.4</v>
      </c>
      <c r="F57" s="19">
        <v>167.9</v>
      </c>
      <c r="G57" s="20">
        <f t="shared" si="13"/>
        <v>-0.1</v>
      </c>
      <c r="H57" s="19">
        <v>157.7</v>
      </c>
      <c r="I57" s="20">
        <f t="shared" si="14"/>
        <v>0.4</v>
      </c>
      <c r="J57" s="17" t="s">
        <v>18</v>
      </c>
      <c r="K57" s="18" t="s">
        <v>19</v>
      </c>
      <c r="L57" s="19">
        <v>189.9</v>
      </c>
      <c r="M57" s="20">
        <f t="shared" si="15"/>
        <v>-0.6</v>
      </c>
      <c r="N57" s="19">
        <v>167.4</v>
      </c>
      <c r="O57" s="20">
        <f t="shared" si="16"/>
        <v>0.9</v>
      </c>
      <c r="P57" s="19">
        <v>148.3</v>
      </c>
      <c r="Q57" s="20">
        <f t="shared" si="17"/>
        <v>-1.8</v>
      </c>
      <c r="R57" s="35"/>
    </row>
    <row r="58" spans="1:18" ht="15" customHeight="1">
      <c r="A58" s="21" t="s">
        <v>32</v>
      </c>
      <c r="B58" s="17" t="s">
        <v>18</v>
      </c>
      <c r="C58" s="18" t="s">
        <v>19</v>
      </c>
      <c r="D58" s="19">
        <v>203.2</v>
      </c>
      <c r="E58" s="20">
        <f t="shared" si="12"/>
        <v>2.8</v>
      </c>
      <c r="F58" s="19">
        <v>169.3</v>
      </c>
      <c r="G58" s="20">
        <f t="shared" si="13"/>
        <v>0.8</v>
      </c>
      <c r="H58" s="19">
        <v>156.4</v>
      </c>
      <c r="I58" s="20">
        <f t="shared" si="14"/>
        <v>-0.8</v>
      </c>
      <c r="J58" s="17" t="s">
        <v>18</v>
      </c>
      <c r="K58" s="18" t="s">
        <v>19</v>
      </c>
      <c r="L58" s="19">
        <v>194.9</v>
      </c>
      <c r="M58" s="20">
        <f t="shared" si="15"/>
        <v>2.6</v>
      </c>
      <c r="N58" s="19">
        <v>164.4</v>
      </c>
      <c r="O58" s="20">
        <f t="shared" si="16"/>
        <v>-1.8</v>
      </c>
      <c r="P58" s="19">
        <v>147.9</v>
      </c>
      <c r="Q58" s="20">
        <f t="shared" si="17"/>
        <v>-0.3</v>
      </c>
      <c r="R58" s="35"/>
    </row>
    <row r="59" spans="1:18" ht="15" customHeight="1">
      <c r="A59" s="21" t="s">
        <v>33</v>
      </c>
      <c r="B59" s="17" t="s">
        <v>18</v>
      </c>
      <c r="C59" s="18" t="s">
        <v>19</v>
      </c>
      <c r="D59" s="19">
        <v>199.8</v>
      </c>
      <c r="E59" s="20">
        <f t="shared" si="12"/>
        <v>-1.7</v>
      </c>
      <c r="F59" s="19">
        <v>170</v>
      </c>
      <c r="G59" s="20">
        <f t="shared" si="13"/>
        <v>0.4</v>
      </c>
      <c r="H59" s="19">
        <v>154.7</v>
      </c>
      <c r="I59" s="20">
        <f t="shared" si="14"/>
        <v>-1.1</v>
      </c>
      <c r="J59" s="17" t="s">
        <v>18</v>
      </c>
      <c r="K59" s="18" t="s">
        <v>19</v>
      </c>
      <c r="L59" s="19">
        <v>190.5</v>
      </c>
      <c r="M59" s="20">
        <f t="shared" si="15"/>
        <v>-2.3</v>
      </c>
      <c r="N59" s="19">
        <v>166.6</v>
      </c>
      <c r="O59" s="20">
        <f t="shared" si="16"/>
        <v>1.3</v>
      </c>
      <c r="P59" s="19">
        <v>148.1</v>
      </c>
      <c r="Q59" s="20">
        <f t="shared" si="17"/>
        <v>0.1</v>
      </c>
      <c r="R59" s="35"/>
    </row>
    <row r="60" spans="1:18" ht="15" customHeight="1">
      <c r="A60" s="21" t="s">
        <v>6</v>
      </c>
      <c r="B60" s="19">
        <v>217.9</v>
      </c>
      <c r="C60" s="22" t="s">
        <v>34</v>
      </c>
      <c r="D60" s="19">
        <v>198.6</v>
      </c>
      <c r="E60" s="20">
        <f t="shared" si="12"/>
        <v>-0.6</v>
      </c>
      <c r="F60" s="19">
        <v>170.3</v>
      </c>
      <c r="G60" s="20">
        <f t="shared" si="13"/>
        <v>0.2</v>
      </c>
      <c r="H60" s="19">
        <v>155.5</v>
      </c>
      <c r="I60" s="20">
        <f t="shared" si="14"/>
        <v>0.5</v>
      </c>
      <c r="J60" s="19">
        <v>218.4</v>
      </c>
      <c r="K60" s="22" t="s">
        <v>34</v>
      </c>
      <c r="L60" s="19">
        <v>191.3</v>
      </c>
      <c r="M60" s="20">
        <f t="shared" si="15"/>
        <v>0.4</v>
      </c>
      <c r="N60" s="19">
        <v>168.4</v>
      </c>
      <c r="O60" s="20">
        <f t="shared" si="16"/>
        <v>1.1</v>
      </c>
      <c r="P60" s="19">
        <v>148.4</v>
      </c>
      <c r="Q60" s="20">
        <f t="shared" si="17"/>
        <v>0.2</v>
      </c>
      <c r="R60" s="35"/>
    </row>
    <row r="61" spans="1:18" ht="15" customHeight="1">
      <c r="A61" s="23" t="s">
        <v>7</v>
      </c>
      <c r="B61" s="24">
        <v>218.9</v>
      </c>
      <c r="C61" s="25">
        <f>ROUND(B61/B60*100-100,1)</f>
        <v>0.5</v>
      </c>
      <c r="D61" s="24">
        <v>199.9</v>
      </c>
      <c r="E61" s="25">
        <f t="shared" si="12"/>
        <v>0.7</v>
      </c>
      <c r="F61" s="24">
        <v>169.7</v>
      </c>
      <c r="G61" s="25">
        <f t="shared" si="13"/>
        <v>-0.4</v>
      </c>
      <c r="H61" s="24">
        <v>156.6</v>
      </c>
      <c r="I61" s="25">
        <f t="shared" si="14"/>
        <v>0.7</v>
      </c>
      <c r="J61" s="24">
        <v>222.8</v>
      </c>
      <c r="K61" s="25">
        <f>ROUND(J61/J60*100-100,1)</f>
        <v>2</v>
      </c>
      <c r="L61" s="24">
        <v>191.2</v>
      </c>
      <c r="M61" s="25">
        <f t="shared" si="15"/>
        <v>-0.1</v>
      </c>
      <c r="N61" s="24">
        <v>168.9</v>
      </c>
      <c r="O61" s="25">
        <f t="shared" si="16"/>
        <v>0.3</v>
      </c>
      <c r="P61" s="24">
        <v>149.2</v>
      </c>
      <c r="Q61" s="25">
        <f t="shared" si="17"/>
        <v>0.5</v>
      </c>
      <c r="R61" s="35"/>
    </row>
    <row r="62" spans="1:18" ht="15" customHeight="1">
      <c r="A62" s="37" t="s">
        <v>37</v>
      </c>
      <c r="B62" s="26" t="s">
        <v>8</v>
      </c>
      <c r="C62" s="27" t="s">
        <v>9</v>
      </c>
      <c r="D62" s="26" t="s">
        <v>8</v>
      </c>
      <c r="E62" s="27" t="s">
        <v>9</v>
      </c>
      <c r="F62" s="26" t="s">
        <v>9</v>
      </c>
      <c r="G62" s="27" t="s">
        <v>9</v>
      </c>
      <c r="H62" s="26" t="s">
        <v>8</v>
      </c>
      <c r="I62" s="27" t="s">
        <v>9</v>
      </c>
      <c r="J62" s="26" t="s">
        <v>10</v>
      </c>
      <c r="K62" s="27" t="s">
        <v>9</v>
      </c>
      <c r="L62" s="26" t="s">
        <v>10</v>
      </c>
      <c r="M62" s="27" t="s">
        <v>9</v>
      </c>
      <c r="N62" s="26" t="s">
        <v>8</v>
      </c>
      <c r="O62" s="28"/>
      <c r="P62" s="26"/>
      <c r="Q62" s="28"/>
      <c r="R62" s="35"/>
    </row>
    <row r="63" spans="1:18" ht="15" customHeight="1">
      <c r="A63" s="16" t="s">
        <v>17</v>
      </c>
      <c r="B63" s="17" t="s">
        <v>18</v>
      </c>
      <c r="C63" s="18" t="s">
        <v>19</v>
      </c>
      <c r="D63" s="19">
        <v>154.9</v>
      </c>
      <c r="E63" s="20">
        <v>3.1</v>
      </c>
      <c r="F63" s="19">
        <v>137.3</v>
      </c>
      <c r="G63" s="20">
        <v>2.8</v>
      </c>
      <c r="H63" s="19">
        <v>124.3</v>
      </c>
      <c r="I63" s="20">
        <v>3.8</v>
      </c>
      <c r="J63" s="17" t="s">
        <v>18</v>
      </c>
      <c r="K63" s="18" t="s">
        <v>19</v>
      </c>
      <c r="L63" s="19">
        <v>145.4</v>
      </c>
      <c r="M63" s="20">
        <v>-0.9</v>
      </c>
      <c r="N63" s="19">
        <v>125.2</v>
      </c>
      <c r="O63" s="20">
        <v>4.6</v>
      </c>
      <c r="P63" s="19">
        <v>112.6</v>
      </c>
      <c r="Q63" s="20">
        <v>4</v>
      </c>
      <c r="R63" s="35"/>
    </row>
    <row r="64" spans="1:18" ht="15" customHeight="1">
      <c r="A64" s="36" t="s">
        <v>20</v>
      </c>
      <c r="B64" s="17" t="s">
        <v>18</v>
      </c>
      <c r="C64" s="18" t="s">
        <v>19</v>
      </c>
      <c r="D64" s="19">
        <v>163.3</v>
      </c>
      <c r="E64" s="20">
        <f aca="true" t="shared" si="18" ref="E64:E80">ROUND(D64/D63*100-100,1)</f>
        <v>5.4</v>
      </c>
      <c r="F64" s="19">
        <v>143.8</v>
      </c>
      <c r="G64" s="20">
        <f aca="true" t="shared" si="19" ref="G64:G80">ROUND(F64/F63*100-100,1)</f>
        <v>4.7</v>
      </c>
      <c r="H64" s="19">
        <v>130.2</v>
      </c>
      <c r="I64" s="20">
        <f aca="true" t="shared" si="20" ref="I64:I80">ROUND(H64/H63*100-100,1)</f>
        <v>4.7</v>
      </c>
      <c r="J64" s="17" t="s">
        <v>18</v>
      </c>
      <c r="K64" s="18" t="s">
        <v>19</v>
      </c>
      <c r="L64" s="19">
        <v>152</v>
      </c>
      <c r="M64" s="20">
        <f aca="true" t="shared" si="21" ref="M64:M80">ROUND(L64/L63*100-100,1)</f>
        <v>4.5</v>
      </c>
      <c r="N64" s="19">
        <v>130.5</v>
      </c>
      <c r="O64" s="20">
        <f aca="true" t="shared" si="22" ref="O64:O80">ROUND(N64/N63*100-100,1)</f>
        <v>4.2</v>
      </c>
      <c r="P64" s="19">
        <v>119.3</v>
      </c>
      <c r="Q64" s="20">
        <f aca="true" t="shared" si="23" ref="Q64:Q80">ROUND(P64/P63*100-100,1)</f>
        <v>6</v>
      </c>
      <c r="R64" s="35"/>
    </row>
    <row r="65" spans="1:18" ht="15" customHeight="1">
      <c r="A65" s="36" t="s">
        <v>21</v>
      </c>
      <c r="B65" s="17" t="s">
        <v>18</v>
      </c>
      <c r="C65" s="18" t="s">
        <v>19</v>
      </c>
      <c r="D65" s="19">
        <v>173.8</v>
      </c>
      <c r="E65" s="20">
        <f t="shared" si="18"/>
        <v>6.4</v>
      </c>
      <c r="F65" s="19">
        <v>153.9</v>
      </c>
      <c r="G65" s="20">
        <f t="shared" si="19"/>
        <v>7</v>
      </c>
      <c r="H65" s="19">
        <v>140</v>
      </c>
      <c r="I65" s="20">
        <f t="shared" si="20"/>
        <v>7.5</v>
      </c>
      <c r="J65" s="17" t="s">
        <v>18</v>
      </c>
      <c r="K65" s="18" t="s">
        <v>19</v>
      </c>
      <c r="L65" s="19">
        <v>165.3</v>
      </c>
      <c r="M65" s="20">
        <f t="shared" si="21"/>
        <v>8.8</v>
      </c>
      <c r="N65" s="19">
        <v>140.1</v>
      </c>
      <c r="O65" s="20">
        <f t="shared" si="22"/>
        <v>7.4</v>
      </c>
      <c r="P65" s="19">
        <v>126.3</v>
      </c>
      <c r="Q65" s="20">
        <f t="shared" si="23"/>
        <v>5.9</v>
      </c>
      <c r="R65" s="35"/>
    </row>
    <row r="66" spans="1:18" ht="15" customHeight="1">
      <c r="A66" s="36" t="s">
        <v>22</v>
      </c>
      <c r="B66" s="17" t="s">
        <v>18</v>
      </c>
      <c r="C66" s="18" t="s">
        <v>19</v>
      </c>
      <c r="D66" s="19">
        <v>180.3</v>
      </c>
      <c r="E66" s="20">
        <f t="shared" si="18"/>
        <v>3.7</v>
      </c>
      <c r="F66" s="19">
        <v>161.3</v>
      </c>
      <c r="G66" s="20">
        <f t="shared" si="19"/>
        <v>4.8</v>
      </c>
      <c r="H66" s="19">
        <v>146.8</v>
      </c>
      <c r="I66" s="20">
        <f t="shared" si="20"/>
        <v>4.9</v>
      </c>
      <c r="J66" s="17" t="s">
        <v>18</v>
      </c>
      <c r="K66" s="18" t="s">
        <v>19</v>
      </c>
      <c r="L66" s="19">
        <v>173.3</v>
      </c>
      <c r="M66" s="20">
        <f t="shared" si="21"/>
        <v>4.8</v>
      </c>
      <c r="N66" s="19">
        <v>146.6</v>
      </c>
      <c r="O66" s="20">
        <f t="shared" si="22"/>
        <v>4.6</v>
      </c>
      <c r="P66" s="19">
        <v>132.7</v>
      </c>
      <c r="Q66" s="20">
        <f t="shared" si="23"/>
        <v>5.1</v>
      </c>
      <c r="R66" s="5"/>
    </row>
    <row r="67" spans="1:18" ht="15" customHeight="1">
      <c r="A67" s="36" t="s">
        <v>23</v>
      </c>
      <c r="B67" s="17" t="s">
        <v>18</v>
      </c>
      <c r="C67" s="18" t="s">
        <v>19</v>
      </c>
      <c r="D67" s="19">
        <v>186.1</v>
      </c>
      <c r="E67" s="20">
        <f t="shared" si="18"/>
        <v>3.2</v>
      </c>
      <c r="F67" s="19">
        <v>165.6</v>
      </c>
      <c r="G67" s="20">
        <f t="shared" si="19"/>
        <v>2.7</v>
      </c>
      <c r="H67" s="19">
        <v>151.1</v>
      </c>
      <c r="I67" s="20">
        <f t="shared" si="20"/>
        <v>2.9</v>
      </c>
      <c r="J67" s="17" t="s">
        <v>18</v>
      </c>
      <c r="K67" s="18" t="s">
        <v>19</v>
      </c>
      <c r="L67" s="19">
        <v>180.1</v>
      </c>
      <c r="M67" s="20">
        <f t="shared" si="21"/>
        <v>3.9</v>
      </c>
      <c r="N67" s="19">
        <v>152.5</v>
      </c>
      <c r="O67" s="20">
        <f t="shared" si="22"/>
        <v>4</v>
      </c>
      <c r="P67" s="19">
        <v>136.5</v>
      </c>
      <c r="Q67" s="20">
        <f t="shared" si="23"/>
        <v>2.9</v>
      </c>
      <c r="R67" s="5"/>
    </row>
    <row r="68" spans="1:18" ht="15" customHeight="1">
      <c r="A68" s="36" t="s">
        <v>24</v>
      </c>
      <c r="B68" s="17" t="s">
        <v>18</v>
      </c>
      <c r="C68" s="18" t="s">
        <v>19</v>
      </c>
      <c r="D68" s="19">
        <v>192.3</v>
      </c>
      <c r="E68" s="20">
        <f t="shared" si="18"/>
        <v>3.3</v>
      </c>
      <c r="F68" s="19">
        <v>167.9</v>
      </c>
      <c r="G68" s="20">
        <f t="shared" si="19"/>
        <v>1.4</v>
      </c>
      <c r="H68" s="19">
        <v>153.9</v>
      </c>
      <c r="I68" s="20">
        <f t="shared" si="20"/>
        <v>1.9</v>
      </c>
      <c r="J68" s="17" t="s">
        <v>18</v>
      </c>
      <c r="K68" s="18" t="s">
        <v>19</v>
      </c>
      <c r="L68" s="19">
        <v>181.2</v>
      </c>
      <c r="M68" s="20">
        <f t="shared" si="21"/>
        <v>0.6</v>
      </c>
      <c r="N68" s="19">
        <v>154.9</v>
      </c>
      <c r="O68" s="20">
        <f t="shared" si="22"/>
        <v>1.6</v>
      </c>
      <c r="P68" s="19">
        <v>141.6</v>
      </c>
      <c r="Q68" s="20">
        <f t="shared" si="23"/>
        <v>3.7</v>
      </c>
      <c r="R68" s="5"/>
    </row>
    <row r="69" spans="1:18" ht="15" customHeight="1">
      <c r="A69" s="36" t="s">
        <v>25</v>
      </c>
      <c r="B69" s="17" t="s">
        <v>18</v>
      </c>
      <c r="C69" s="18" t="s">
        <v>19</v>
      </c>
      <c r="D69" s="19">
        <v>191</v>
      </c>
      <c r="E69" s="20">
        <f t="shared" si="18"/>
        <v>-0.7</v>
      </c>
      <c r="F69" s="19">
        <v>166</v>
      </c>
      <c r="G69" s="20">
        <f t="shared" si="19"/>
        <v>-1.1</v>
      </c>
      <c r="H69" s="19">
        <v>155.7</v>
      </c>
      <c r="I69" s="20">
        <f t="shared" si="20"/>
        <v>1.2</v>
      </c>
      <c r="J69" s="17" t="s">
        <v>18</v>
      </c>
      <c r="K69" s="18" t="s">
        <v>19</v>
      </c>
      <c r="L69" s="19">
        <v>180.7</v>
      </c>
      <c r="M69" s="20">
        <f t="shared" si="21"/>
        <v>-0.3</v>
      </c>
      <c r="N69" s="19">
        <v>156</v>
      </c>
      <c r="O69" s="20">
        <f t="shared" si="22"/>
        <v>0.7</v>
      </c>
      <c r="P69" s="19">
        <v>141.8</v>
      </c>
      <c r="Q69" s="20">
        <f t="shared" si="23"/>
        <v>0.1</v>
      </c>
      <c r="R69" s="5"/>
    </row>
    <row r="70" spans="1:18" s="4" customFormat="1" ht="15" customHeight="1">
      <c r="A70" s="36" t="s">
        <v>26</v>
      </c>
      <c r="B70" s="17" t="s">
        <v>18</v>
      </c>
      <c r="C70" s="18" t="s">
        <v>19</v>
      </c>
      <c r="D70" s="19">
        <v>191.1</v>
      </c>
      <c r="E70" s="20">
        <f t="shared" si="18"/>
        <v>0.1</v>
      </c>
      <c r="F70" s="19">
        <v>168.1</v>
      </c>
      <c r="G70" s="20">
        <f t="shared" si="19"/>
        <v>1.3</v>
      </c>
      <c r="H70" s="19">
        <v>155.5</v>
      </c>
      <c r="I70" s="20">
        <f t="shared" si="20"/>
        <v>-0.1</v>
      </c>
      <c r="J70" s="17" t="s">
        <v>18</v>
      </c>
      <c r="K70" s="18" t="s">
        <v>19</v>
      </c>
      <c r="L70" s="19">
        <v>180.8</v>
      </c>
      <c r="M70" s="20">
        <f t="shared" si="21"/>
        <v>0.1</v>
      </c>
      <c r="N70" s="19">
        <v>156.5</v>
      </c>
      <c r="O70" s="20">
        <f t="shared" si="22"/>
        <v>0.3</v>
      </c>
      <c r="P70" s="19">
        <v>142.6</v>
      </c>
      <c r="Q70" s="20">
        <f t="shared" si="23"/>
        <v>0.6</v>
      </c>
      <c r="R70" s="5"/>
    </row>
    <row r="71" spans="1:18" s="4" customFormat="1" ht="15" customHeight="1">
      <c r="A71" s="36" t="s">
        <v>27</v>
      </c>
      <c r="B71" s="17" t="s">
        <v>18</v>
      </c>
      <c r="C71" s="18" t="s">
        <v>19</v>
      </c>
      <c r="D71" s="19">
        <v>191.7</v>
      </c>
      <c r="E71" s="20">
        <f t="shared" si="18"/>
        <v>0.3</v>
      </c>
      <c r="F71" s="19">
        <v>172</v>
      </c>
      <c r="G71" s="20">
        <f t="shared" si="19"/>
        <v>2.3</v>
      </c>
      <c r="H71" s="19">
        <v>158.4</v>
      </c>
      <c r="I71" s="20">
        <f t="shared" si="20"/>
        <v>1.9</v>
      </c>
      <c r="J71" s="17" t="s">
        <v>18</v>
      </c>
      <c r="K71" s="18" t="s">
        <v>19</v>
      </c>
      <c r="L71" s="19">
        <v>183</v>
      </c>
      <c r="M71" s="20">
        <f t="shared" si="21"/>
        <v>1.2</v>
      </c>
      <c r="N71" s="19">
        <v>158.9</v>
      </c>
      <c r="O71" s="20">
        <f t="shared" si="22"/>
        <v>1.5</v>
      </c>
      <c r="P71" s="19">
        <v>145.9</v>
      </c>
      <c r="Q71" s="20">
        <f t="shared" si="23"/>
        <v>2.3</v>
      </c>
      <c r="R71" s="5"/>
    </row>
    <row r="72" spans="1:18" s="4" customFormat="1" ht="15" customHeight="1">
      <c r="A72" s="36" t="s">
        <v>28</v>
      </c>
      <c r="B72" s="17" t="s">
        <v>18</v>
      </c>
      <c r="C72" s="18" t="s">
        <v>19</v>
      </c>
      <c r="D72" s="19">
        <v>193.4</v>
      </c>
      <c r="E72" s="20">
        <f t="shared" si="18"/>
        <v>0.9</v>
      </c>
      <c r="F72" s="19">
        <v>169.5</v>
      </c>
      <c r="G72" s="20">
        <f t="shared" si="19"/>
        <v>-1.5</v>
      </c>
      <c r="H72" s="19">
        <v>157.3</v>
      </c>
      <c r="I72" s="20">
        <f t="shared" si="20"/>
        <v>-0.7</v>
      </c>
      <c r="J72" s="17" t="s">
        <v>18</v>
      </c>
      <c r="K72" s="18" t="s">
        <v>19</v>
      </c>
      <c r="L72" s="19">
        <v>186.4</v>
      </c>
      <c r="M72" s="20">
        <f t="shared" si="21"/>
        <v>1.9</v>
      </c>
      <c r="N72" s="19">
        <v>159.8</v>
      </c>
      <c r="O72" s="20">
        <f t="shared" si="22"/>
        <v>0.6</v>
      </c>
      <c r="P72" s="19">
        <v>144.3</v>
      </c>
      <c r="Q72" s="20">
        <f t="shared" si="23"/>
        <v>-1.1</v>
      </c>
      <c r="R72" s="5"/>
    </row>
    <row r="73" spans="1:18" s="4" customFormat="1" ht="15" customHeight="1">
      <c r="A73" s="36" t="s">
        <v>29</v>
      </c>
      <c r="B73" s="17" t="s">
        <v>18</v>
      </c>
      <c r="C73" s="18" t="s">
        <v>19</v>
      </c>
      <c r="D73" s="19">
        <v>197.5</v>
      </c>
      <c r="E73" s="20">
        <f t="shared" si="18"/>
        <v>2.1</v>
      </c>
      <c r="F73" s="19">
        <v>172.1</v>
      </c>
      <c r="G73" s="20">
        <f t="shared" si="19"/>
        <v>1.5</v>
      </c>
      <c r="H73" s="19">
        <v>158</v>
      </c>
      <c r="I73" s="20">
        <f t="shared" si="20"/>
        <v>0.4</v>
      </c>
      <c r="J73" s="17" t="s">
        <v>18</v>
      </c>
      <c r="K73" s="18" t="s">
        <v>19</v>
      </c>
      <c r="L73" s="19">
        <v>190.7</v>
      </c>
      <c r="M73" s="20">
        <f t="shared" si="21"/>
        <v>2.3</v>
      </c>
      <c r="N73" s="19">
        <v>161.2</v>
      </c>
      <c r="O73" s="20">
        <f t="shared" si="22"/>
        <v>0.9</v>
      </c>
      <c r="P73" s="19">
        <v>143.8</v>
      </c>
      <c r="Q73" s="20">
        <f t="shared" si="23"/>
        <v>-0.3</v>
      </c>
      <c r="R73" s="5"/>
    </row>
    <row r="74" spans="1:18" s="4" customFormat="1" ht="15" customHeight="1">
      <c r="A74" s="36" t="s">
        <v>30</v>
      </c>
      <c r="B74" s="17" t="s">
        <v>18</v>
      </c>
      <c r="C74" s="18" t="s">
        <v>19</v>
      </c>
      <c r="D74" s="19">
        <v>193.7</v>
      </c>
      <c r="E74" s="20">
        <f t="shared" si="18"/>
        <v>-1.9</v>
      </c>
      <c r="F74" s="19">
        <v>171.9</v>
      </c>
      <c r="G74" s="20">
        <f t="shared" si="19"/>
        <v>-0.1</v>
      </c>
      <c r="H74" s="19">
        <v>157.3</v>
      </c>
      <c r="I74" s="20">
        <f t="shared" si="20"/>
        <v>-0.4</v>
      </c>
      <c r="J74" s="17" t="s">
        <v>18</v>
      </c>
      <c r="K74" s="18" t="s">
        <v>19</v>
      </c>
      <c r="L74" s="19">
        <v>178.7</v>
      </c>
      <c r="M74" s="20">
        <f t="shared" si="21"/>
        <v>-6.3</v>
      </c>
      <c r="N74" s="19">
        <v>159.4</v>
      </c>
      <c r="O74" s="20">
        <f t="shared" si="22"/>
        <v>-1.1</v>
      </c>
      <c r="P74" s="19">
        <v>143.1</v>
      </c>
      <c r="Q74" s="20">
        <f t="shared" si="23"/>
        <v>-0.5</v>
      </c>
      <c r="R74" s="5"/>
    </row>
    <row r="75" spans="1:18" ht="15" customHeight="1">
      <c r="A75" s="21" t="s">
        <v>5</v>
      </c>
      <c r="B75" s="17" t="s">
        <v>18</v>
      </c>
      <c r="C75" s="18" t="s">
        <v>19</v>
      </c>
      <c r="D75" s="19">
        <v>192.6</v>
      </c>
      <c r="E75" s="20">
        <f t="shared" si="18"/>
        <v>-0.6</v>
      </c>
      <c r="F75" s="19">
        <v>171.9</v>
      </c>
      <c r="G75" s="20">
        <f t="shared" si="19"/>
        <v>0</v>
      </c>
      <c r="H75" s="19">
        <v>159.2</v>
      </c>
      <c r="I75" s="20">
        <f t="shared" si="20"/>
        <v>1.2</v>
      </c>
      <c r="J75" s="17" t="s">
        <v>18</v>
      </c>
      <c r="K75" s="18" t="s">
        <v>19</v>
      </c>
      <c r="L75" s="19">
        <v>183.4</v>
      </c>
      <c r="M75" s="20">
        <f t="shared" si="21"/>
        <v>2.6</v>
      </c>
      <c r="N75" s="19">
        <v>162.4</v>
      </c>
      <c r="O75" s="20">
        <f t="shared" si="22"/>
        <v>1.9</v>
      </c>
      <c r="P75" s="19">
        <v>143.4</v>
      </c>
      <c r="Q75" s="20">
        <f t="shared" si="23"/>
        <v>0.2</v>
      </c>
      <c r="R75" s="35"/>
    </row>
    <row r="76" spans="1:18" ht="15" customHeight="1">
      <c r="A76" s="21" t="s">
        <v>31</v>
      </c>
      <c r="B76" s="17" t="s">
        <v>18</v>
      </c>
      <c r="C76" s="18" t="s">
        <v>19</v>
      </c>
      <c r="D76" s="19">
        <v>192.7</v>
      </c>
      <c r="E76" s="20">
        <f t="shared" si="18"/>
        <v>0.1</v>
      </c>
      <c r="F76" s="19">
        <v>168.7</v>
      </c>
      <c r="G76" s="20">
        <f t="shared" si="19"/>
        <v>-1.9</v>
      </c>
      <c r="H76" s="19">
        <v>157.3</v>
      </c>
      <c r="I76" s="20">
        <f t="shared" si="20"/>
        <v>-1.2</v>
      </c>
      <c r="J76" s="17" t="s">
        <v>18</v>
      </c>
      <c r="K76" s="18" t="s">
        <v>19</v>
      </c>
      <c r="L76" s="19">
        <v>184</v>
      </c>
      <c r="M76" s="20">
        <f t="shared" si="21"/>
        <v>0.3</v>
      </c>
      <c r="N76" s="19">
        <v>161.9</v>
      </c>
      <c r="O76" s="20">
        <f t="shared" si="22"/>
        <v>-0.3</v>
      </c>
      <c r="P76" s="19">
        <v>148.5</v>
      </c>
      <c r="Q76" s="20">
        <f t="shared" si="23"/>
        <v>3.6</v>
      </c>
      <c r="R76" s="35"/>
    </row>
    <row r="77" spans="1:18" ht="15" customHeight="1">
      <c r="A77" s="21" t="s">
        <v>32</v>
      </c>
      <c r="B77" s="17" t="s">
        <v>18</v>
      </c>
      <c r="C77" s="18" t="s">
        <v>19</v>
      </c>
      <c r="D77" s="19">
        <v>195.4</v>
      </c>
      <c r="E77" s="20">
        <f t="shared" si="18"/>
        <v>1.4</v>
      </c>
      <c r="F77" s="19">
        <v>169</v>
      </c>
      <c r="G77" s="20">
        <f t="shared" si="19"/>
        <v>0.2</v>
      </c>
      <c r="H77" s="19">
        <v>158.3</v>
      </c>
      <c r="I77" s="20">
        <f t="shared" si="20"/>
        <v>0.6</v>
      </c>
      <c r="J77" s="17" t="s">
        <v>18</v>
      </c>
      <c r="K77" s="18" t="s">
        <v>19</v>
      </c>
      <c r="L77" s="19">
        <v>187.3</v>
      </c>
      <c r="M77" s="20">
        <f t="shared" si="21"/>
        <v>1.8</v>
      </c>
      <c r="N77" s="19">
        <v>162.6</v>
      </c>
      <c r="O77" s="20">
        <f t="shared" si="22"/>
        <v>0.4</v>
      </c>
      <c r="P77" s="19">
        <v>143.3</v>
      </c>
      <c r="Q77" s="20">
        <f t="shared" si="23"/>
        <v>-3.5</v>
      </c>
      <c r="R77" s="35"/>
    </row>
    <row r="78" spans="1:18" ht="15" customHeight="1">
      <c r="A78" s="21" t="s">
        <v>33</v>
      </c>
      <c r="B78" s="17" t="s">
        <v>18</v>
      </c>
      <c r="C78" s="18" t="s">
        <v>19</v>
      </c>
      <c r="D78" s="19">
        <v>190.9</v>
      </c>
      <c r="E78" s="20">
        <f t="shared" si="18"/>
        <v>-2.3</v>
      </c>
      <c r="F78" s="19">
        <v>170</v>
      </c>
      <c r="G78" s="20">
        <f t="shared" si="19"/>
        <v>0.6</v>
      </c>
      <c r="H78" s="19">
        <v>156</v>
      </c>
      <c r="I78" s="20">
        <f t="shared" si="20"/>
        <v>-1.5</v>
      </c>
      <c r="J78" s="17" t="s">
        <v>18</v>
      </c>
      <c r="K78" s="18" t="s">
        <v>19</v>
      </c>
      <c r="L78" s="19">
        <v>183.9</v>
      </c>
      <c r="M78" s="20">
        <f t="shared" si="21"/>
        <v>-1.8</v>
      </c>
      <c r="N78" s="19">
        <v>162.6</v>
      </c>
      <c r="O78" s="20">
        <f t="shared" si="22"/>
        <v>0</v>
      </c>
      <c r="P78" s="19">
        <v>144.3</v>
      </c>
      <c r="Q78" s="20">
        <f t="shared" si="23"/>
        <v>0.7</v>
      </c>
      <c r="R78" s="35" t="s">
        <v>38</v>
      </c>
    </row>
    <row r="79" spans="1:18" s="39" customFormat="1" ht="15" customHeight="1">
      <c r="A79" s="21" t="s">
        <v>6</v>
      </c>
      <c r="B79" s="29">
        <v>213.5</v>
      </c>
      <c r="C79" s="22" t="s">
        <v>34</v>
      </c>
      <c r="D79" s="29">
        <v>190.2</v>
      </c>
      <c r="E79" s="20">
        <f t="shared" si="18"/>
        <v>-0.4</v>
      </c>
      <c r="F79" s="19">
        <v>168.3</v>
      </c>
      <c r="G79" s="20">
        <f t="shared" si="19"/>
        <v>-1</v>
      </c>
      <c r="H79" s="19">
        <v>154.3</v>
      </c>
      <c r="I79" s="20">
        <f t="shared" si="20"/>
        <v>-1.1</v>
      </c>
      <c r="J79" s="19">
        <v>198.1</v>
      </c>
      <c r="K79" s="22" t="s">
        <v>34</v>
      </c>
      <c r="L79" s="19">
        <v>183.2</v>
      </c>
      <c r="M79" s="20">
        <f t="shared" si="21"/>
        <v>-0.4</v>
      </c>
      <c r="N79" s="29">
        <v>160.6</v>
      </c>
      <c r="O79" s="20">
        <f t="shared" si="22"/>
        <v>-1.2</v>
      </c>
      <c r="P79" s="29">
        <v>144.5</v>
      </c>
      <c r="Q79" s="20">
        <f t="shared" si="23"/>
        <v>0.1</v>
      </c>
      <c r="R79" s="38"/>
    </row>
    <row r="80" spans="1:18" s="39" customFormat="1" ht="15" customHeight="1">
      <c r="A80" s="23" t="s">
        <v>7</v>
      </c>
      <c r="B80" s="30">
        <v>215.9</v>
      </c>
      <c r="C80" s="25">
        <f>ROUND(B80/B79*100-100,1)</f>
        <v>1.1</v>
      </c>
      <c r="D80" s="30">
        <v>196.5</v>
      </c>
      <c r="E80" s="25">
        <f t="shared" si="18"/>
        <v>3.3</v>
      </c>
      <c r="F80" s="24">
        <v>172</v>
      </c>
      <c r="G80" s="25">
        <f t="shared" si="19"/>
        <v>2.2</v>
      </c>
      <c r="H80" s="24">
        <v>158.2</v>
      </c>
      <c r="I80" s="25">
        <f t="shared" si="20"/>
        <v>2.5</v>
      </c>
      <c r="J80" s="24">
        <v>225.7</v>
      </c>
      <c r="K80" s="40">
        <f>ROUND(J80/J79*100-100,1)</f>
        <v>13.9</v>
      </c>
      <c r="L80" s="24">
        <v>186.9</v>
      </c>
      <c r="M80" s="25">
        <f t="shared" si="21"/>
        <v>2</v>
      </c>
      <c r="N80" s="30">
        <v>164</v>
      </c>
      <c r="O80" s="25">
        <f t="shared" si="22"/>
        <v>2.1</v>
      </c>
      <c r="P80" s="30">
        <v>146.8</v>
      </c>
      <c r="Q80" s="25">
        <f t="shared" si="23"/>
        <v>1.6</v>
      </c>
      <c r="R80" s="38"/>
    </row>
    <row r="81" spans="1:15" ht="15" customHeight="1">
      <c r="A81" s="41" t="s">
        <v>39</v>
      </c>
      <c r="B81" s="42"/>
      <c r="C81" s="43"/>
      <c r="D81" s="42"/>
      <c r="E81" s="44"/>
      <c r="F81" s="42"/>
      <c r="G81" s="43"/>
      <c r="H81" s="42"/>
      <c r="I81" s="43"/>
      <c r="J81" s="45"/>
      <c r="K81" s="44"/>
      <c r="L81" s="45"/>
      <c r="M81" s="43"/>
      <c r="O81" s="4"/>
    </row>
    <row r="82" spans="1:15" ht="15" customHeight="1">
      <c r="A82" s="41" t="s">
        <v>40</v>
      </c>
      <c r="B82" s="42"/>
      <c r="C82" s="43"/>
      <c r="D82" s="42"/>
      <c r="E82" s="44"/>
      <c r="F82" s="42"/>
      <c r="G82" s="43"/>
      <c r="H82" s="42"/>
      <c r="I82" s="43"/>
      <c r="J82" s="45"/>
      <c r="K82" s="44"/>
      <c r="L82" s="45"/>
      <c r="M82" s="43"/>
      <c r="O82" s="4"/>
    </row>
    <row r="83" spans="14:18" ht="15" customHeight="1">
      <c r="N83" s="46"/>
      <c r="O83" s="46"/>
      <c r="P83" s="46"/>
      <c r="Q83" s="46"/>
      <c r="R83" s="46"/>
    </row>
    <row r="84" spans="1:18" s="4" customFormat="1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6"/>
      <c r="O84" s="46"/>
      <c r="P84" s="46"/>
      <c r="Q84" s="46"/>
      <c r="R84" s="46"/>
    </row>
    <row r="85" spans="1:18" s="4" customFormat="1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6"/>
      <c r="O85" s="46"/>
      <c r="P85" s="46"/>
      <c r="Q85" s="46"/>
      <c r="R85" s="46"/>
    </row>
    <row r="86" ht="12.75" customHeight="1">
      <c r="N86" s="47"/>
    </row>
    <row r="87" ht="12.75" customHeight="1">
      <c r="N87" s="47"/>
    </row>
    <row r="88" ht="13.5" customHeight="1"/>
  </sheetData>
  <mergeCells count="4">
    <mergeCell ref="A3:A4"/>
    <mergeCell ref="B3:I3"/>
    <mergeCell ref="J3:Q3"/>
    <mergeCell ref="A1:Q1"/>
  </mergeCells>
  <printOptions/>
  <pageMargins left="0.52" right="0" top="0.3937007874015748" bottom="0" header="0.1968503937007874" footer="0"/>
  <pageSetup horizontalDpi="600" verticalDpi="600" orientation="portrait" paperSize="9" scale="65" r:id="rId1"/>
  <headerFooter alignWithMargins="0">
    <oddHeader>&amp;L（附属統計表）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mhw2</cp:lastModifiedBy>
  <dcterms:created xsi:type="dcterms:W3CDTF">2006-12-25T04:51:21Z</dcterms:created>
  <dcterms:modified xsi:type="dcterms:W3CDTF">2006-12-25T09:06:07Z</dcterms:modified>
  <cp:category/>
  <cp:version/>
  <cp:contentType/>
  <cp:contentStatus/>
</cp:coreProperties>
</file>