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ドラ\作業\事業状況報告\ヘルプ\z1\修正z1\"/>
    </mc:Choice>
  </mc:AlternateContent>
  <bookViews>
    <workbookView xWindow="0" yWindow="0" windowWidth="20490" windowHeight="6420" activeTab="1"/>
  </bookViews>
  <sheets>
    <sheet name="全国集計１" sheetId="1" r:id="rId1"/>
    <sheet name="全国集計２" sheetId="2" r:id="rId2"/>
  </sheets>
  <definedNames>
    <definedName name="_ja1">#REF!</definedName>
    <definedName name="_wa1">#REF!</definedName>
    <definedName name="_xa1">#REF!</definedName>
    <definedName name="cz">#REF!</definedName>
    <definedName name="R_H27">INDIRECT("'サービス見込量等(H27)'!$A$7:$FV$"&amp;COUNTA(#REF!)+5)</definedName>
    <definedName name="R_H28">INDIRECT("'サービス見込量等(H28)'!$A$7:$FV$"&amp;COUNTA(#REF!)+5)</definedName>
    <definedName name="R_H29">INDIRECT("'サービス見込量等(H29)'!$A$7:$FV$"&amp;COUNTA(#REF!)+5)</definedName>
    <definedName name="R_H30">INDIRECT("'サービス見込量等(H30)'!$A$7:$FP$"&amp;COUNTA(#REF!)+5)</definedName>
    <definedName name="R_H31">INDIRECT("'サービス見込量等(H31)'!$A$7:$FP$"&amp;COUNTA(#REF!)+5)</definedName>
    <definedName name="R_H32">INDIRECT("'サービス見込量等(H32)'!$A$7:$FP$"&amp;COUNTA(#REF!)+5)</definedName>
    <definedName name="R_H37">INDIRECT("'サービス見込量等(H37)'!$A$7:$FP$"&amp;COUNTA(#REF!)+5)</definedName>
    <definedName name="R_HS">INDIRECT("'保険料推計'!$A$10:$AGs$"&amp;COUNTA(#REF!)+8)</definedName>
    <definedName name="R_LIST">INDIRECT("'プルダウンリスト'!$A$2:$B$"&amp;COUNTA(#REF!))</definedName>
    <definedName name="R_TH">INDIRECT("'都道府県別の保険料'!$A$6:$Q$"&amp;COUNTA(#REF!)+4)</definedName>
  </definedNames>
  <calcPr calcId="152511"/>
</workbook>
</file>

<file path=xl/calcChain.xml><?xml version="1.0" encoding="utf-8"?>
<calcChain xmlns="http://schemas.openxmlformats.org/spreadsheetml/2006/main">
  <c r="O423" i="2" l="1"/>
  <c r="L419" i="2"/>
  <c r="O206" i="2"/>
  <c r="M198" i="2"/>
  <c r="M190" i="2"/>
  <c r="N173" i="2"/>
  <c r="N167" i="2"/>
  <c r="N161" i="2"/>
  <c r="M155" i="2"/>
  <c r="N142" i="2"/>
  <c r="N129" i="2"/>
  <c r="M116" i="2"/>
  <c r="N110" i="2"/>
  <c r="N95" i="2"/>
  <c r="N80" i="2"/>
  <c r="M65" i="2"/>
  <c r="N47" i="2"/>
  <c r="N29" i="2"/>
  <c r="J126" i="1"/>
  <c r="F124" i="1"/>
  <c r="E124" i="1"/>
  <c r="I121" i="1"/>
  <c r="J112" i="1"/>
  <c r="R110" i="1"/>
  <c r="Q110" i="1"/>
  <c r="P110" i="1"/>
  <c r="O110" i="1"/>
  <c r="N110" i="1"/>
  <c r="M110" i="1"/>
  <c r="L110" i="1"/>
  <c r="K110" i="1"/>
  <c r="J110" i="1"/>
  <c r="I110" i="1"/>
  <c r="H110" i="1"/>
  <c r="G110" i="1"/>
  <c r="F110" i="1"/>
  <c r="E110" i="1"/>
  <c r="R98" i="1"/>
  <c r="M71" i="1"/>
  <c r="M44" i="1"/>
  <c r="M11" i="1"/>
</calcChain>
</file>

<file path=xl/sharedStrings.xml><?xml version="1.0" encoding="utf-8"?>
<sst xmlns="http://schemas.openxmlformats.org/spreadsheetml/2006/main" count="887" uniqueCount="163">
  <si>
    <t>ホームページ公表</t>
  </si>
  <si>
    <t>介護保険事業状況報告（暫定）</t>
  </si>
  <si>
    <t>令和2年4月分（第１号被保険者数、認定者数等）</t>
  </si>
  <si>
    <t>１．第１号被保険者数（人）</t>
  </si>
  <si>
    <t>4月末現在</t>
  </si>
  <si>
    <t>前月末現在</t>
  </si>
  <si>
    <t>当月中増</t>
  </si>
  <si>
    <t>当月中減</t>
  </si>
  <si>
    <t>当月末現在</t>
  </si>
  <si>
    <t>65歳以上75歳未満</t>
  </si>
  <si>
    <t>75歳以上85歳未満</t>
  </si>
  <si>
    <t>８5歳以上</t>
  </si>
  <si>
    <t>※ 一部の保険者の報告数値に訂正があったため、前月の「当月末現在」と今月の「前月末現在」の数値が一致しない。</t>
  </si>
  <si>
    <t>２－１．要介護（要支援）認定者数（人）</t>
  </si>
  <si>
    <t>男</t>
  </si>
  <si>
    <t>区分</t>
  </si>
  <si>
    <t>要支援１</t>
  </si>
  <si>
    <t>要支援２</t>
  </si>
  <si>
    <t>要介護１</t>
  </si>
  <si>
    <t>要介護２</t>
  </si>
  <si>
    <t>要介護３</t>
  </si>
  <si>
    <t>要介護４</t>
  </si>
  <si>
    <t>要介護５</t>
  </si>
  <si>
    <t>総数</t>
  </si>
  <si>
    <t>第１号被保険者</t>
  </si>
  <si>
    <t>65歳以上70歳未満</t>
  </si>
  <si>
    <t>70歳以上75歳未満</t>
  </si>
  <si>
    <t>75歳以上80歳未満</t>
  </si>
  <si>
    <t>80歳以上85歳未満</t>
  </si>
  <si>
    <t>85歳以上90歳未満</t>
  </si>
  <si>
    <t xml:space="preserve">    90歳以上</t>
  </si>
  <si>
    <t>第２号被保険者</t>
  </si>
  <si>
    <t>合計</t>
  </si>
  <si>
    <t>女</t>
  </si>
  <si>
    <t>計</t>
  </si>
  <si>
    <t>※　保険者が国民健康保険団体連合会に提出する受給者台帳を基にしたものであり、提出後に要介護度が遡って変更になる場合がある。</t>
  </si>
  <si>
    <t>２－２．（再掲）要介護（要支援）認定者数・第１号被保険者の２割負担対象者（人）</t>
  </si>
  <si>
    <t>２－３．（再掲）要介護（要支援）認定者数・第１号被保険者の３割負担対象者（人）</t>
  </si>
  <si>
    <t>３．食費・居住費に係る負担限度額認定件数（件）</t>
  </si>
  <si>
    <t>介護老人福祉施設</t>
  </si>
  <si>
    <t>介護老人保健施設</t>
  </si>
  <si>
    <t>介護療養型医療施設</t>
  </si>
  <si>
    <t>介護医療院</t>
  </si>
  <si>
    <t>地域密着型介護老人福祉_x000D_
施設入所者生活介護</t>
  </si>
  <si>
    <t>その他</t>
  </si>
  <si>
    <t>食費</t>
  </si>
  <si>
    <t>居住費</t>
  </si>
  <si>
    <t>居住費_x000D_
（滞在費）</t>
  </si>
  <si>
    <t>利用者負担第三段階</t>
  </si>
  <si>
    <t>利用者負担第二段階</t>
  </si>
  <si>
    <t>利用者負担第一段階</t>
  </si>
  <si>
    <t>４．介護老人福祉施設旧措置入所者に係る減額・免除認定件数（件）</t>
  </si>
  <si>
    <t>特定負担限度額</t>
  </si>
  <si>
    <t>利用者負担</t>
  </si>
  <si>
    <t>減額認定</t>
  </si>
  <si>
    <t>免除認定</t>
  </si>
  <si>
    <t>老福受給者等</t>
  </si>
  <si>
    <t>５．利用者負担第四段階における食費・居住費の特例減額措置（件）</t>
  </si>
  <si>
    <t>食費のみ減額</t>
  </si>
  <si>
    <t>居住費のみ減額</t>
  </si>
  <si>
    <t>食費及び居住費の減額</t>
  </si>
  <si>
    <t>特例減額措置</t>
  </si>
  <si>
    <t>令和2年4月分（受給者数、給付費等）</t>
  </si>
  <si>
    <t>６－１．居宅（介護予防）サービス受給者数（人）</t>
  </si>
  <si>
    <t>現物給付（2月サービス分）償還給付（3月支出決定分）</t>
  </si>
  <si>
    <t>経過的_x000D_
要介護</t>
  </si>
  <si>
    <t>６－２－１．居宅（介護予防）サービスのサービス別受給者数（人）</t>
  </si>
  <si>
    <t>現物給付（2月サービス分）</t>
  </si>
  <si>
    <t>訪問介護</t>
  </si>
  <si>
    <t>訪問入浴介護</t>
  </si>
  <si>
    <t>訪問看護</t>
  </si>
  <si>
    <t>訪問リハビリテーション</t>
  </si>
  <si>
    <t>居宅療養管理指導</t>
  </si>
  <si>
    <t>通所介護</t>
  </si>
  <si>
    <t>通所リハビリテーション</t>
  </si>
  <si>
    <t>短期入所生活介護</t>
  </si>
  <si>
    <t>短期入所療養介護（老健）</t>
  </si>
  <si>
    <t>短期入所療養介護（病院等）</t>
  </si>
  <si>
    <t>短期入所療養介護（介護医療院）</t>
  </si>
  <si>
    <t>福祉用具貸与</t>
  </si>
  <si>
    <t>特定施設入居者生活介護</t>
  </si>
  <si>
    <t>介護予防支援・居宅介護支援</t>
  </si>
  <si>
    <t>※ 現物給付分のみのサービス別受給者数であり、国民健康保険団体連合会から提出されるデータを基にしたものである。</t>
  </si>
  <si>
    <t>６－２－２．（再掲）居宅（介護予防）サービスのサービス別受給者数（人）・第１号被保険者の２割負担対象者</t>
  </si>
  <si>
    <t>６－２－３．（再掲）居宅（介護予防）サービスのサービス別受給者数（人）・第１号被保険者の３割負担対象者</t>
  </si>
  <si>
    <t>６－３－１．居宅（介護予防）サービスのサービス別利用回（日）数</t>
  </si>
  <si>
    <t xml:space="preserve"> </t>
  </si>
  <si>
    <t>訪問介護（回）</t>
  </si>
  <si>
    <t>訪問入浴介護（回）</t>
  </si>
  <si>
    <t>訪問看護（回）</t>
  </si>
  <si>
    <t>訪問リハビリテーション（回）</t>
  </si>
  <si>
    <t>通所介護（回）</t>
  </si>
  <si>
    <t>通所リハビリテーション（回）</t>
  </si>
  <si>
    <t>短期入所生活介護（日）</t>
  </si>
  <si>
    <t>短期入所療養介護（老健）（日）</t>
  </si>
  <si>
    <t>短期入所療養介護（病院等）（日）</t>
  </si>
  <si>
    <t>短期入所療養介護（介護医療院）（日）</t>
  </si>
  <si>
    <t>※１訪問介護、通所介護及び通所リハビリテーションについては、介護予防サービスを除く</t>
  </si>
  <si>
    <t>※２ 現物給付分のみのサービス別利用回（日）数であり、国民健康保険団体連合会から提出されるデータを基にしたものである。</t>
  </si>
  <si>
    <t xml:space="preserve">６－３－２．（再掲）居宅（介護予防）サービスのサービス別利用回（日）数・第１号被保険者の２割負担対象者 </t>
  </si>
  <si>
    <t>６－３－３．（再掲）居宅（介護予防）サービスのサービス別利用回（日）数・第１号被保険者の３割負担対象者</t>
  </si>
  <si>
    <t>７－１．地域密着型（介護予防）サービス受給者数（人）</t>
  </si>
  <si>
    <t>７－２－１．地域密着型（介護予防）サービスのサービス別受給者数（人）</t>
  </si>
  <si>
    <t>定期巡回・随時対応型訪問介護看護</t>
  </si>
  <si>
    <t>夜間対応型訪問介護</t>
  </si>
  <si>
    <t>地域密着型通所介護</t>
  </si>
  <si>
    <t>認知症対応型通所介護</t>
  </si>
  <si>
    <t>小規模多機能型居宅介護</t>
  </si>
  <si>
    <t>認知症対応型共同生活介護</t>
  </si>
  <si>
    <t>地域密着型特定施設入居者生活介護</t>
  </si>
  <si>
    <t>地域密着型介護老人福祉施設入所者生活介護</t>
  </si>
  <si>
    <t>複合型サービス（看護小規模多機能型居宅介護）</t>
  </si>
  <si>
    <t>７－２－２．（再掲）地域密着型（介護予防）サービスのサービス別受給者数（人）・第１号被保険者の２割負担者</t>
  </si>
  <si>
    <t>７－２－３．（再掲）地域密着型（介護予防）サービスのサービス別受給者数（人）・第１号被保険者の３割負担者</t>
  </si>
  <si>
    <t>７－３－１．地域密着型（介護予防）サービスの利用回数（回）</t>
  </si>
  <si>
    <t>※ 現物給付分のみの利用回数であり、国民健康保険団体連合会から提出されるデータを基にしたものである。</t>
  </si>
  <si>
    <t>７－３－２．（再掲）地域密着型（介護予防）サービスの利用回数（回） ・第１号被保険者の２割負担対象者</t>
  </si>
  <si>
    <t>７－３－３．（再掲）地域密着型（介護予防）サービスの利用回数（回） ・第１号被保険者の３割負担対象者</t>
  </si>
  <si>
    <t>８－１．施設サービス受給者数（人）</t>
  </si>
  <si>
    <t>※ 同一月に２施設以上でサービスを受けた場合、施設ごとにそれぞれ受給者数を１人と計上するが、合計には１人と計上しているため、４施設の合算と合計が一致しない。</t>
  </si>
  <si>
    <t>８－２．（再掲）施設サービス受給者数（人）・第１号被保険者の２割負担対象者</t>
  </si>
  <si>
    <t>※ 同一月に２施設以上でサービスを受けた場合、施設ごとにそれぞれ受給者数を１人と計上する。_x000D_
※現物給付分のみのサービス別受給者数であり、国民健康保険団体連合会から提出されるデータを基にしたものである。</t>
  </si>
  <si>
    <t>８－３．（再掲）施設サービス受給者数（人）・第１号被保険者の３割負担対象者</t>
  </si>
  <si>
    <t>９－１．保険給付決定状況・総数（給付費・百万円）</t>
  </si>
  <si>
    <t>種類</t>
  </si>
  <si>
    <t>総額</t>
  </si>
  <si>
    <t>居宅（介護予防）サービス</t>
  </si>
  <si>
    <t>訪問サービス</t>
  </si>
  <si>
    <t>通所サービス</t>
  </si>
  <si>
    <t>短期入所サービス</t>
  </si>
  <si>
    <t>福祉用具・住宅改修サービス</t>
  </si>
  <si>
    <t>福祉用具購入費</t>
  </si>
  <si>
    <t>住宅改修費</t>
  </si>
  <si>
    <t>地域密着型（介護予防）サービス</t>
  </si>
  <si>
    <t>施設サービス</t>
  </si>
  <si>
    <t>合　　　計</t>
  </si>
  <si>
    <t>※１ 数値は、百万円未満を四捨五入しているため、計に一致しない場合がある。</t>
  </si>
  <si>
    <t>※２ 表章記号について　　・計数のない場合　「‐」　・統計項目のあり得ない場合「／」　・負（マイナス）の場合　｢△｣</t>
  </si>
  <si>
    <t>※３ 高額介護（介護予防）サービス費、高額医療合算介護（介護予防）サービス費、特定入所者介護（介護予防）サービス費は含まない。</t>
  </si>
  <si>
    <t>※４ 現物給付分は国民健康保険団体連合会から、償還給付分は保険者から提出されるデータを基にしたものである。</t>
  </si>
  <si>
    <t>９－２．（再掲）保険給付決定状況・第１号被保険者分（給付費・百万円）</t>
  </si>
  <si>
    <t>※１保険給付決定状況についての調査項目は、総数（第１号被保険者と第２号被保険者の合計）と第２号被保険者（再掲）のみであり、第１号被保険者分は調査項目とはなっていないが、参考資料として、便宜上、総数より第２号被保険者分の数値を差し引いたものを、第１号被保険者分として掲載した。</t>
  </si>
  <si>
    <t>※2 現物給付分は国民健康保険団体連合会から、償還給付分は保険者から提出されるデータを基にしたものである。</t>
  </si>
  <si>
    <t>９－３．（再掲）保険給付決定状況・第１号被保険者の２割負担対象者分（給付費・百万円）</t>
  </si>
  <si>
    <t>※ 現物給付分は国民健康保険団体連合会から、償還給付分は保険者から提出されるデータを基にしたものである。</t>
  </si>
  <si>
    <t>９－４．（再掲）保険給付決定状況・第１号被保険者の３割負担対象者分（給付費・百万円）</t>
  </si>
  <si>
    <t>９－５．（再掲）保険給付決定状況・第２号被保険者分（給付費・百万円）</t>
  </si>
  <si>
    <t>１０．高額介護（介護予防）サービス費（給付費・百万円）</t>
  </si>
  <si>
    <t>償還給付（3月支出決定分）</t>
  </si>
  <si>
    <t>世帯合算</t>
  </si>
  <si>
    <t>合　　　計（各月）</t>
  </si>
  <si>
    <t>合計（年間上限）</t>
  </si>
  <si>
    <t>※ 数値は、百万円未満を四捨五入しているため、計に一致しない場合がある。</t>
  </si>
  <si>
    <t>１１．高額医療合算介護(介護予防)サービス費（給付費・百万円）</t>
  </si>
  <si>
    <t>１２．特定入所者介護（介護予防）サービス費（給付費・百万円）</t>
  </si>
  <si>
    <t>居住費（滞在費）</t>
  </si>
  <si>
    <t>※１ 請求明細の内訳合計よりも減額して請求される場合があるため、内訳の合計と総計が一致しない場合がある。</t>
  </si>
  <si>
    <t>　　　また、数値は、百万円未満を四捨五入しているため、計に一致しない場合がある。</t>
  </si>
  <si>
    <t>１３．保険給付・総数（給付費・百万円）</t>
  </si>
  <si>
    <t>給付費</t>
  </si>
  <si>
    <t>高額介護（介護予防）サービス費</t>
  </si>
  <si>
    <t>高額医療合算介護(介護予防)サービス費</t>
  </si>
  <si>
    <t>特定入所者介護（介護予防）サービス費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</si>
</sst>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_ * #,##0;_ * &quot;△&quot;#,##0;_ * &quot;‐&quot;"/>
  </numFmts>
  <fonts count="16">
    <font>
      <sz val="11"/>
      <color theme="1"/>
      <name val="ＭＳ Ｐゴシック"/>
      <scheme val="minor"/>
    </font>
    <font>
      <sz val="11"/>
      <color indexed="0"/>
      <name val="Calibri"/>
      <family val="2"/>
    </font>
    <font>
      <sz val="9"/>
      <name val="ＭＳ Ｐ明朝"/>
      <family val="1"/>
      <charset val="128"/>
    </font>
    <font>
      <sz val="14"/>
      <name val="ＭＳ Ｐ明朝"/>
      <family val="1"/>
      <charset val="128"/>
    </font>
    <font>
      <sz val="8"/>
      <name val="ＭＳ Ｐ明朝"/>
      <family val="1"/>
      <charset val="128"/>
    </font>
    <font>
      <sz val="11"/>
      <name val="ＭＳ Ｐゴシック"/>
      <family val="3"/>
      <charset val="128"/>
    </font>
    <font>
      <sz val="6"/>
      <name val="ＭＳ Ｐ明朝"/>
      <family val="1"/>
      <charset val="128"/>
    </font>
    <font>
      <b/>
      <sz val="9"/>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
      <sz val="9"/>
      <color rgb="FF000000"/>
      <name val="ＭＳ Ｐ明朝"/>
      <family val="1"/>
      <charset val="128"/>
    </font>
    <font>
      <b/>
      <sz val="9"/>
      <color rgb="FF000000"/>
      <name val="ＭＳ Ｐ明朝"/>
      <family val="1"/>
      <charset val="128"/>
    </font>
    <font>
      <sz val="14"/>
      <color rgb="FF000000"/>
      <name val="ＭＳ Ｐ明朝"/>
      <family val="1"/>
      <charset val="128"/>
    </font>
    <font>
      <sz val="12"/>
      <color theme="1"/>
      <name val="ＭＳ Ｐ明朝"/>
      <family val="1"/>
      <charset val="128"/>
    </font>
    <font>
      <sz val="9"/>
      <color rgb="FFFF0000"/>
      <name val="ＭＳ Ｐ明朝"/>
      <family val="1"/>
      <charset val="128"/>
    </font>
  </fonts>
  <fills count="3">
    <fill>
      <patternFill patternType="none"/>
    </fill>
    <fill>
      <patternFill patternType="gray125"/>
    </fill>
    <fill>
      <patternFill patternType="solid">
        <fgColor theme="0"/>
        <bgColor indexed="64"/>
      </patternFill>
    </fill>
  </fills>
  <borders count="17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hair">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style="hair">
        <color indexed="64"/>
      </left>
      <right style="medium">
        <color indexed="64"/>
      </right>
      <top style="thin">
        <color indexed="64"/>
      </top>
      <bottom/>
      <diagonal/>
    </border>
    <border>
      <left style="medium">
        <color indexed="64"/>
      </left>
      <right/>
      <top style="thin">
        <color indexed="64"/>
      </top>
      <bottom style="hair">
        <color indexed="64"/>
      </bottom>
      <diagonal/>
    </border>
    <border>
      <left style="thin">
        <color indexed="64"/>
      </left>
      <right style="medium">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style="hair">
        <color indexed="64"/>
      </top>
      <bottom style="hair">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top/>
      <bottom/>
      <diagonal/>
    </border>
    <border>
      <left/>
      <right/>
      <top/>
      <bottom style="hair">
        <color indexed="64"/>
      </bottom>
      <diagonal/>
    </border>
    <border>
      <left/>
      <right/>
      <top style="hair">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hair">
        <color indexed="64"/>
      </bottom>
      <diagonal style="hair">
        <color indexed="64"/>
      </diagonal>
    </border>
    <border diagonalUp="1">
      <left style="thin">
        <color indexed="64"/>
      </left>
      <right style="thin">
        <color indexed="64"/>
      </right>
      <top style="hair">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style="thin">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s>
  <cellStyleXfs count="2">
    <xf numFmtId="0" fontId="0" fillId="0" borderId="0">
      <alignment vertical="center"/>
    </xf>
    <xf numFmtId="38" fontId="1" fillId="0" borderId="0">
      <alignment vertical="top"/>
    </xf>
  </cellStyleXfs>
  <cellXfs count="367">
    <xf numFmtId="0" fontId="0" fillId="0" borderId="0" xfId="0" applyFont="1">
      <alignment vertical="center"/>
    </xf>
    <xf numFmtId="0" fontId="2" fillId="0" borderId="0" xfId="0" applyFont="1" applyFill="1" applyBorder="1">
      <alignment vertical="center"/>
    </xf>
    <xf numFmtId="0" fontId="7" fillId="0" borderId="0" xfId="0" applyFont="1" applyFill="1" applyBorder="1" applyAlignment="1">
      <alignment horizontal="center" vertical="center"/>
    </xf>
    <xf numFmtId="0" fontId="3" fillId="0" borderId="0"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Border="1" applyAlignment="1">
      <alignment vertical="center"/>
    </xf>
    <xf numFmtId="0" fontId="4"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9" xfId="0" applyFont="1" applyFill="1" applyBorder="1" applyAlignment="1">
      <alignment horizontal="lef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38" fontId="2" fillId="0" borderId="30" xfId="1" applyFont="1" applyFill="1" applyBorder="1" applyAlignment="1">
      <alignment vertical="center" shrinkToFit="1"/>
    </xf>
    <xf numFmtId="38" fontId="2" fillId="0" borderId="31" xfId="1" applyFont="1" applyFill="1" applyBorder="1" applyAlignment="1">
      <alignment vertical="center" shrinkToFit="1"/>
    </xf>
    <xf numFmtId="38" fontId="2" fillId="0" borderId="0" xfId="1" applyFont="1" applyFill="1" applyBorder="1" applyAlignment="1">
      <alignment vertical="center" shrinkToFit="1"/>
    </xf>
    <xf numFmtId="38" fontId="2" fillId="0" borderId="34" xfId="1" applyFont="1" applyFill="1" applyBorder="1" applyAlignment="1">
      <alignment vertical="center" shrinkToFit="1"/>
    </xf>
    <xf numFmtId="38" fontId="2" fillId="0" borderId="35" xfId="1" applyFont="1" applyFill="1" applyBorder="1" applyAlignment="1">
      <alignment vertical="center" shrinkToFit="1"/>
    </xf>
    <xf numFmtId="0" fontId="2" fillId="0" borderId="36" xfId="0" applyFont="1" applyFill="1" applyBorder="1" applyAlignment="1">
      <alignment vertical="center"/>
    </xf>
    <xf numFmtId="38" fontId="2" fillId="0" borderId="37" xfId="1" applyFont="1" applyFill="1" applyBorder="1" applyAlignment="1">
      <alignment vertical="center" shrinkToFit="1"/>
    </xf>
    <xf numFmtId="38" fontId="2" fillId="0" borderId="38" xfId="1" applyFont="1" applyFill="1" applyBorder="1" applyAlignment="1">
      <alignment vertical="center" shrinkToFit="1"/>
    </xf>
    <xf numFmtId="0" fontId="2" fillId="0" borderId="39" xfId="0" applyFont="1" applyFill="1" applyBorder="1" applyAlignment="1">
      <alignment vertical="center"/>
    </xf>
    <xf numFmtId="38" fontId="2" fillId="0" borderId="42" xfId="1" applyFont="1" applyFill="1" applyBorder="1" applyAlignment="1">
      <alignment vertical="center" shrinkToFit="1"/>
    </xf>
    <xf numFmtId="38" fontId="2" fillId="0" borderId="43" xfId="1" applyFont="1" applyFill="1" applyBorder="1" applyAlignment="1">
      <alignment vertical="center" shrinkToFit="1"/>
    </xf>
    <xf numFmtId="0" fontId="2" fillId="0" borderId="44" xfId="0" applyFont="1" applyFill="1" applyBorder="1" applyAlignment="1">
      <alignment horizontal="left" vertical="center"/>
    </xf>
    <xf numFmtId="0" fontId="5" fillId="0" borderId="44" xfId="0" applyFont="1" applyFill="1" applyBorder="1" applyAlignment="1">
      <alignment vertical="center"/>
    </xf>
    <xf numFmtId="0" fontId="5" fillId="0" borderId="2" xfId="0" applyFont="1" applyFill="1" applyBorder="1" applyAlignment="1">
      <alignment vertical="center"/>
    </xf>
    <xf numFmtId="38" fontId="2" fillId="0" borderId="45" xfId="1" applyFont="1" applyFill="1" applyBorder="1" applyAlignment="1">
      <alignment vertical="center" shrinkToFit="1"/>
    </xf>
    <xf numFmtId="38" fontId="2" fillId="0" borderId="46" xfId="1" applyFont="1" applyFill="1" applyBorder="1" applyAlignment="1">
      <alignment vertical="center" shrinkToFit="1"/>
    </xf>
    <xf numFmtId="38" fontId="2" fillId="0" borderId="50" xfId="1" applyFont="1" applyFill="1" applyBorder="1" applyAlignment="1">
      <alignment vertical="center" shrinkToFit="1"/>
    </xf>
    <xf numFmtId="38" fontId="2" fillId="0" borderId="51" xfId="1" applyFont="1" applyFill="1" applyBorder="1" applyAlignment="1">
      <alignment vertical="center" shrinkToFit="1"/>
    </xf>
    <xf numFmtId="38" fontId="2" fillId="0" borderId="0" xfId="0" applyNumberFormat="1" applyFont="1" applyFill="1" applyBorder="1">
      <alignment vertical="center"/>
    </xf>
    <xf numFmtId="38" fontId="2" fillId="0" borderId="52" xfId="1" applyFont="1" applyFill="1" applyBorder="1" applyAlignment="1">
      <alignment vertical="center" shrinkToFit="1"/>
    </xf>
    <xf numFmtId="0" fontId="2" fillId="0" borderId="0" xfId="0" applyFont="1" applyFill="1" applyBorder="1" applyAlignment="1">
      <alignment horizontal="right" vertical="center"/>
    </xf>
    <xf numFmtId="0" fontId="2" fillId="0" borderId="61" xfId="0" applyFont="1" applyFill="1" applyBorder="1" applyAlignment="1">
      <alignment horizontal="center" vertical="center"/>
    </xf>
    <xf numFmtId="0" fontId="2" fillId="0" borderId="62" xfId="0" applyFont="1" applyFill="1" applyBorder="1" applyAlignment="1">
      <alignment horizontal="center" vertical="center"/>
    </xf>
    <xf numFmtId="0" fontId="6" fillId="0" borderId="62" xfId="0" applyFont="1" applyFill="1" applyBorder="1" applyAlignment="1">
      <alignment horizontal="center" vertical="center" wrapText="1"/>
    </xf>
    <xf numFmtId="0" fontId="6" fillId="0" borderId="63" xfId="0" applyFont="1" applyFill="1" applyBorder="1" applyAlignment="1">
      <alignment horizontal="center" vertical="center" wrapText="1"/>
    </xf>
    <xf numFmtId="176" fontId="2" fillId="0" borderId="67" xfId="0" applyNumberFormat="1" applyFont="1" applyFill="1" applyBorder="1" applyAlignment="1">
      <alignment horizontal="right" vertical="center" shrinkToFit="1"/>
    </xf>
    <xf numFmtId="176" fontId="2" fillId="0" borderId="68" xfId="0" applyNumberFormat="1" applyFont="1" applyFill="1" applyBorder="1" applyAlignment="1">
      <alignment horizontal="right" vertical="center" shrinkToFit="1"/>
    </xf>
    <xf numFmtId="176" fontId="2" fillId="0" borderId="69" xfId="0" applyNumberFormat="1" applyFont="1" applyFill="1" applyBorder="1" applyAlignment="1">
      <alignment horizontal="right" vertical="center" shrinkToFit="1"/>
    </xf>
    <xf numFmtId="176" fontId="2" fillId="0" borderId="16" xfId="0" applyNumberFormat="1" applyFont="1" applyFill="1" applyBorder="1" applyAlignment="1">
      <alignment horizontal="right" vertical="center" shrinkToFit="1"/>
    </xf>
    <xf numFmtId="0" fontId="2" fillId="0" borderId="64" xfId="0" applyFont="1" applyFill="1" applyBorder="1">
      <alignment vertical="center"/>
    </xf>
    <xf numFmtId="176" fontId="2" fillId="0" borderId="71" xfId="0" applyNumberFormat="1" applyFont="1" applyFill="1" applyBorder="1" applyAlignment="1">
      <alignment horizontal="right" vertical="center" shrinkToFit="1"/>
    </xf>
    <xf numFmtId="176" fontId="2" fillId="0" borderId="33" xfId="0" applyNumberFormat="1" applyFont="1" applyFill="1" applyBorder="1" applyAlignment="1">
      <alignment horizontal="right" vertical="center" shrinkToFit="1"/>
    </xf>
    <xf numFmtId="176" fontId="2" fillId="0" borderId="72" xfId="0" applyNumberFormat="1" applyFont="1" applyFill="1" applyBorder="1" applyAlignment="1">
      <alignment horizontal="right" vertical="center" shrinkToFit="1"/>
    </xf>
    <xf numFmtId="176" fontId="2" fillId="0" borderId="75" xfId="0" applyNumberFormat="1" applyFont="1" applyFill="1" applyBorder="1" applyAlignment="1">
      <alignment horizontal="right" vertical="center" shrinkToFit="1"/>
    </xf>
    <xf numFmtId="176" fontId="2" fillId="0" borderId="76" xfId="0" applyNumberFormat="1" applyFont="1" applyFill="1" applyBorder="1" applyAlignment="1">
      <alignment horizontal="right" vertical="center" shrinkToFit="1"/>
    </xf>
    <xf numFmtId="176" fontId="2" fillId="0" borderId="77" xfId="0" applyNumberFormat="1" applyFont="1" applyFill="1" applyBorder="1" applyAlignment="1">
      <alignment horizontal="right" vertical="center" shrinkToFit="1"/>
    </xf>
    <xf numFmtId="176" fontId="2" fillId="0" borderId="78" xfId="0" applyNumberFormat="1" applyFont="1" applyFill="1" applyBorder="1" applyAlignment="1">
      <alignment horizontal="right" vertical="center" shrinkToFit="1"/>
    </xf>
    <xf numFmtId="176" fontId="2" fillId="0" borderId="14" xfId="0" applyNumberFormat="1" applyFont="1" applyFill="1" applyBorder="1" applyAlignment="1">
      <alignment horizontal="right" vertical="center" shrinkToFit="1"/>
    </xf>
    <xf numFmtId="0" fontId="2" fillId="0" borderId="81" xfId="0" applyFont="1" applyFill="1" applyBorder="1">
      <alignment vertical="center"/>
    </xf>
    <xf numFmtId="176" fontId="2" fillId="0" borderId="82" xfId="0" applyNumberFormat="1" applyFont="1" applyFill="1" applyBorder="1" applyAlignment="1">
      <alignment horizontal="right" vertical="center" shrinkToFit="1"/>
    </xf>
    <xf numFmtId="176" fontId="2" fillId="0" borderId="41" xfId="0" applyNumberFormat="1" applyFont="1" applyFill="1" applyBorder="1" applyAlignment="1">
      <alignment horizontal="right" vertical="center" shrinkToFit="1"/>
    </xf>
    <xf numFmtId="176" fontId="2" fillId="0" borderId="83" xfId="0" applyNumberFormat="1" applyFont="1" applyFill="1" applyBorder="1" applyAlignment="1">
      <alignment horizontal="right" vertical="center" shrinkToFit="1"/>
    </xf>
    <xf numFmtId="176" fontId="2" fillId="0" borderId="84" xfId="0" applyNumberFormat="1" applyFont="1" applyFill="1" applyBorder="1" applyAlignment="1">
      <alignment horizontal="right" vertical="center" shrinkToFit="1"/>
    </xf>
    <xf numFmtId="176" fontId="2" fillId="0" borderId="85" xfId="0" applyNumberFormat="1" applyFont="1" applyFill="1" applyBorder="1" applyAlignment="1">
      <alignment horizontal="right" vertical="center" shrinkToFit="1"/>
    </xf>
    <xf numFmtId="176" fontId="2" fillId="0" borderId="86" xfId="0" applyNumberFormat="1" applyFont="1" applyFill="1" applyBorder="1" applyAlignment="1">
      <alignment horizontal="right" vertical="center" shrinkToFit="1"/>
    </xf>
    <xf numFmtId="176" fontId="2" fillId="0" borderId="87" xfId="0" applyNumberFormat="1" applyFont="1" applyFill="1" applyBorder="1" applyAlignment="1">
      <alignment horizontal="right" vertical="center" shrinkToFit="1"/>
    </xf>
    <xf numFmtId="176" fontId="2" fillId="0" borderId="88" xfId="0" applyNumberFormat="1" applyFont="1" applyFill="1" applyBorder="1" applyAlignment="1">
      <alignment horizontal="right" vertical="center" shrinkToFit="1"/>
    </xf>
    <xf numFmtId="176" fontId="2" fillId="0" borderId="49" xfId="0" applyNumberFormat="1" applyFont="1" applyFill="1" applyBorder="1" applyAlignment="1">
      <alignment horizontal="right" vertical="center" shrinkToFit="1"/>
    </xf>
    <xf numFmtId="38" fontId="2" fillId="0" borderId="88" xfId="1" applyFont="1" applyFill="1" applyBorder="1" applyAlignment="1">
      <alignment horizontal="right" vertical="center" shrinkToFit="1"/>
    </xf>
    <xf numFmtId="38" fontId="2" fillId="0" borderId="89" xfId="1" applyFont="1" applyFill="1" applyBorder="1" applyAlignment="1">
      <alignment horizontal="right" vertical="center" shrinkToFit="1"/>
    </xf>
    <xf numFmtId="0" fontId="2" fillId="0" borderId="39" xfId="0" applyFont="1" applyFill="1" applyBorder="1" applyAlignment="1">
      <alignment horizontal="center" vertical="center"/>
    </xf>
    <xf numFmtId="0" fontId="2" fillId="0" borderId="95" xfId="0" applyFont="1" applyFill="1" applyBorder="1" applyAlignment="1">
      <alignment horizontal="center" vertical="center"/>
    </xf>
    <xf numFmtId="176" fontId="2" fillId="0" borderId="100" xfId="0" applyNumberFormat="1" applyFont="1" applyFill="1" applyBorder="1" applyAlignment="1">
      <alignment horizontal="right" vertical="center" shrinkToFit="1"/>
    </xf>
    <xf numFmtId="176" fontId="2" fillId="0" borderId="101" xfId="0" applyNumberFormat="1" applyFont="1" applyFill="1" applyBorder="1" applyAlignment="1">
      <alignment horizontal="right" vertical="center" shrinkToFit="1"/>
    </xf>
    <xf numFmtId="176" fontId="2" fillId="0" borderId="103" xfId="0" applyNumberFormat="1" applyFont="1" applyFill="1" applyBorder="1" applyAlignment="1">
      <alignment horizontal="right" vertical="center" shrinkToFit="1"/>
    </xf>
    <xf numFmtId="176" fontId="2" fillId="0" borderId="0" xfId="0" applyNumberFormat="1" applyFont="1" applyFill="1" applyBorder="1" applyAlignment="1">
      <alignment horizontal="right" vertical="center" shrinkToFit="1"/>
    </xf>
    <xf numFmtId="176" fontId="2" fillId="0" borderId="105" xfId="0" applyNumberFormat="1" applyFont="1" applyFill="1" applyBorder="1" applyAlignment="1">
      <alignment horizontal="right" vertical="center" shrinkToFit="1"/>
    </xf>
    <xf numFmtId="176" fontId="2" fillId="0" borderId="110" xfId="0" applyNumberFormat="1" applyFont="1" applyFill="1" applyBorder="1" applyAlignment="1">
      <alignment horizontal="right" vertical="center" shrinkToFit="1"/>
    </xf>
    <xf numFmtId="176" fontId="2" fillId="0" borderId="111" xfId="0" applyNumberFormat="1" applyFont="1" applyFill="1" applyBorder="1" applyAlignment="1">
      <alignment horizontal="right" vertical="center" shrinkToFit="1"/>
    </xf>
    <xf numFmtId="176" fontId="2" fillId="0" borderId="52" xfId="0" applyNumberFormat="1" applyFont="1" applyFill="1" applyBorder="1" applyAlignment="1">
      <alignment horizontal="right" vertical="center" shrinkToFit="1"/>
    </xf>
    <xf numFmtId="176" fontId="2" fillId="0" borderId="51" xfId="0" applyNumberFormat="1" applyFont="1" applyFill="1" applyBorder="1" applyAlignment="1">
      <alignment horizontal="right" vertical="center" shrinkToFit="1"/>
    </xf>
    <xf numFmtId="176" fontId="2" fillId="0" borderId="114" xfId="0" applyNumberFormat="1" applyFont="1" applyFill="1" applyBorder="1" applyAlignment="1">
      <alignment horizontal="right" vertical="center" shrinkToFit="1"/>
    </xf>
    <xf numFmtId="176" fontId="2" fillId="0" borderId="115" xfId="0" applyNumberFormat="1" applyFont="1" applyFill="1" applyBorder="1" applyAlignment="1">
      <alignment horizontal="right" vertical="center" shrinkToFit="1"/>
    </xf>
    <xf numFmtId="0" fontId="2" fillId="0" borderId="117" xfId="0" applyFont="1" applyFill="1" applyBorder="1">
      <alignment vertical="center"/>
    </xf>
    <xf numFmtId="0" fontId="2" fillId="0" borderId="17" xfId="0" applyFont="1" applyFill="1" applyBorder="1">
      <alignment vertical="center"/>
    </xf>
    <xf numFmtId="0" fontId="0" fillId="0" borderId="0" xfId="0">
      <alignment vertical="center"/>
    </xf>
    <xf numFmtId="0" fontId="11" fillId="0" borderId="0" xfId="0" applyFont="1" applyFill="1" applyBorder="1">
      <alignment vertical="center"/>
    </xf>
    <xf numFmtId="0" fontId="6" fillId="0" borderId="4" xfId="0" applyFont="1" applyFill="1" applyBorder="1" applyAlignment="1">
      <alignment horizontal="center" vertical="center" wrapText="1"/>
    </xf>
    <xf numFmtId="176" fontId="2" fillId="0" borderId="38" xfId="0" applyNumberFormat="1" applyFont="1" applyFill="1" applyBorder="1" applyAlignment="1">
      <alignment horizontal="right" vertical="center" shrinkToFit="1"/>
    </xf>
    <xf numFmtId="176" fontId="2" fillId="0" borderId="124" xfId="0" applyNumberFormat="1" applyFont="1" applyFill="1" applyBorder="1" applyAlignment="1">
      <alignment horizontal="right" vertical="center" shrinkToFit="1"/>
    </xf>
    <xf numFmtId="176" fontId="2" fillId="0" borderId="125" xfId="0" applyNumberFormat="1" applyFont="1" applyFill="1" applyBorder="1" applyAlignment="1">
      <alignment horizontal="right" vertical="center" shrinkToFit="1"/>
    </xf>
    <xf numFmtId="176" fontId="2" fillId="0" borderId="35" xfId="0" applyNumberFormat="1" applyFont="1" applyFill="1" applyBorder="1" applyAlignment="1">
      <alignment horizontal="right" vertical="center" shrinkToFit="1"/>
    </xf>
    <xf numFmtId="176" fontId="2" fillId="0" borderId="129" xfId="0" applyNumberFormat="1" applyFont="1" applyFill="1" applyBorder="1" applyAlignment="1">
      <alignment horizontal="right" vertical="center" shrinkToFit="1"/>
    </xf>
    <xf numFmtId="176" fontId="2" fillId="0" borderId="130" xfId="0" applyNumberFormat="1" applyFont="1" applyFill="1" applyBorder="1" applyAlignment="1">
      <alignment horizontal="right" vertical="center" shrinkToFit="1"/>
    </xf>
    <xf numFmtId="0" fontId="4" fillId="0" borderId="0" xfId="0" applyFont="1" applyFill="1" applyBorder="1">
      <alignment vertical="center"/>
    </xf>
    <xf numFmtId="176" fontId="2" fillId="0" borderId="131" xfId="0" applyNumberFormat="1" applyFont="1" applyFill="1" applyBorder="1" applyAlignment="1">
      <alignment horizontal="right" vertical="center" shrinkToFit="1"/>
    </xf>
    <xf numFmtId="0" fontId="4" fillId="0" borderId="0" xfId="0" applyFont="1" applyFill="1" applyBorder="1" applyAlignment="1">
      <alignment horizontal="left" vertical="center" shrinkToFit="1"/>
    </xf>
    <xf numFmtId="0" fontId="15" fillId="0" borderId="0" xfId="0" applyFont="1" applyFill="1" applyBorder="1">
      <alignment vertical="center"/>
    </xf>
    <xf numFmtId="0" fontId="2" fillId="0" borderId="64" xfId="0" applyFont="1" applyFill="1" applyBorder="1" applyAlignment="1">
      <alignment vertical="center" shrinkToFit="1"/>
    </xf>
    <xf numFmtId="0" fontId="2" fillId="0" borderId="96" xfId="0" applyFont="1" applyFill="1" applyBorder="1" applyAlignment="1">
      <alignment vertical="center" shrinkToFit="1"/>
    </xf>
    <xf numFmtId="176" fontId="2" fillId="0" borderId="132" xfId="0" applyNumberFormat="1" applyFont="1" applyFill="1" applyBorder="1" applyAlignment="1">
      <alignment horizontal="right" vertical="center" shrinkToFit="1"/>
    </xf>
    <xf numFmtId="176" fontId="2" fillId="0" borderId="133" xfId="0" applyNumberFormat="1" applyFont="1" applyFill="1" applyBorder="1" applyAlignment="1">
      <alignment horizontal="right" vertical="center" shrinkToFit="1"/>
    </xf>
    <xf numFmtId="176" fontId="2" fillId="0" borderId="43" xfId="0" applyNumberFormat="1" applyFont="1" applyFill="1" applyBorder="1" applyAlignment="1">
      <alignment horizontal="right" vertical="center" shrinkToFit="1"/>
    </xf>
    <xf numFmtId="176" fontId="2" fillId="0" borderId="136" xfId="0" applyNumberFormat="1" applyFont="1" applyFill="1" applyBorder="1" applyAlignment="1">
      <alignment horizontal="right" vertical="center" shrinkToFit="1"/>
    </xf>
    <xf numFmtId="176" fontId="2" fillId="0" borderId="137" xfId="0" applyNumberFormat="1" applyFont="1" applyFill="1" applyBorder="1" applyAlignment="1">
      <alignment horizontal="right" vertical="center" shrinkToFi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17" xfId="0" applyFont="1" applyFill="1" applyBorder="1" applyAlignment="1">
      <alignment vertical="center"/>
    </xf>
    <xf numFmtId="0" fontId="2" fillId="0" borderId="138" xfId="0" applyFont="1" applyFill="1" applyBorder="1" applyAlignment="1">
      <alignment vertical="center"/>
    </xf>
    <xf numFmtId="0" fontId="2" fillId="0" borderId="66" xfId="0" applyFont="1" applyFill="1" applyBorder="1" applyAlignment="1">
      <alignment vertical="center"/>
    </xf>
    <xf numFmtId="0" fontId="2" fillId="0" borderId="96" xfId="0" applyFont="1" applyFill="1" applyBorder="1" applyAlignment="1">
      <alignment vertical="center"/>
    </xf>
    <xf numFmtId="0" fontId="2" fillId="0" borderId="8" xfId="0" applyFont="1" applyFill="1" applyBorder="1" applyAlignment="1">
      <alignment vertical="center"/>
    </xf>
    <xf numFmtId="0" fontId="2" fillId="0" borderId="9" xfId="0" applyFont="1" applyFill="1" applyBorder="1" applyAlignment="1">
      <alignment vertical="center"/>
    </xf>
    <xf numFmtId="176" fontId="2" fillId="0" borderId="143" xfId="0" applyNumberFormat="1" applyFont="1" applyFill="1" applyBorder="1" applyAlignment="1">
      <alignment horizontal="right" vertical="center" shrinkToFit="1"/>
    </xf>
    <xf numFmtId="176" fontId="2" fillId="0" borderId="144" xfId="0" applyNumberFormat="1" applyFont="1" applyFill="1" applyBorder="1" applyAlignment="1">
      <alignment horizontal="right" vertical="center" shrinkToFit="1"/>
    </xf>
    <xf numFmtId="176" fontId="2" fillId="0" borderId="145" xfId="0" applyNumberFormat="1" applyFont="1" applyFill="1" applyBorder="1" applyAlignment="1">
      <alignment horizontal="right" vertical="center" shrinkToFit="1"/>
    </xf>
    <xf numFmtId="176" fontId="2" fillId="0" borderId="146" xfId="0" applyNumberFormat="1" applyFont="1" applyFill="1" applyBorder="1" applyAlignment="1">
      <alignment horizontal="right" vertical="center" shrinkToFit="1"/>
    </xf>
    <xf numFmtId="0" fontId="4" fillId="0" borderId="0" xfId="0" applyFont="1" applyFill="1" applyBorder="1" applyAlignment="1">
      <alignment horizontal="left" vertical="top" wrapText="1"/>
    </xf>
    <xf numFmtId="0" fontId="2" fillId="0" borderId="92" xfId="0" applyFont="1" applyFill="1" applyBorder="1" applyAlignment="1">
      <alignment horizontal="center" vertical="center"/>
    </xf>
    <xf numFmtId="0" fontId="2" fillId="0" borderId="92" xfId="0" applyFont="1" applyFill="1" applyBorder="1" applyAlignment="1">
      <alignment vertical="center" shrinkToFit="1"/>
    </xf>
    <xf numFmtId="0" fontId="2" fillId="0" borderId="92" xfId="0" applyFont="1" applyFill="1" applyBorder="1">
      <alignment vertical="center"/>
    </xf>
    <xf numFmtId="176" fontId="2" fillId="2" borderId="67" xfId="0" applyNumberFormat="1" applyFont="1" applyFill="1" applyBorder="1" applyAlignment="1">
      <alignment horizontal="right" vertical="center" shrinkToFit="1"/>
    </xf>
    <xf numFmtId="0" fontId="2" fillId="0" borderId="0" xfId="0" applyFont="1" applyFill="1" applyBorder="1" applyAlignment="1">
      <alignment vertical="center" shrinkToFit="1"/>
    </xf>
    <xf numFmtId="176" fontId="2" fillId="0" borderId="117" xfId="0" applyNumberFormat="1" applyFont="1" applyFill="1" applyBorder="1" applyAlignment="1">
      <alignment vertical="center" shrinkToFit="1"/>
    </xf>
    <xf numFmtId="176" fontId="2" fillId="0" borderId="0" xfId="0" applyNumberFormat="1" applyFont="1" applyFill="1" applyBorder="1" applyAlignment="1">
      <alignment vertical="center" shrinkToFit="1"/>
    </xf>
    <xf numFmtId="176" fontId="2" fillId="0" borderId="163" xfId="0" applyNumberFormat="1" applyFont="1" applyFill="1" applyBorder="1" applyAlignment="1">
      <alignment horizontal="right" vertical="center" shrinkToFit="1"/>
    </xf>
    <xf numFmtId="176" fontId="2" fillId="0" borderId="164" xfId="0" applyNumberFormat="1" applyFont="1" applyFill="1" applyBorder="1" applyAlignment="1">
      <alignment horizontal="right" vertical="center" shrinkToFit="1"/>
    </xf>
    <xf numFmtId="176" fontId="2" fillId="0" borderId="165" xfId="0" applyNumberFormat="1" applyFont="1" applyFill="1" applyBorder="1" applyAlignment="1">
      <alignment horizontal="right" vertical="center" shrinkToFit="1"/>
    </xf>
    <xf numFmtId="176" fontId="2" fillId="0" borderId="50" xfId="0" applyNumberFormat="1" applyFont="1" applyFill="1" applyBorder="1" applyAlignment="1">
      <alignment horizontal="right" vertical="center" shrinkToFit="1"/>
    </xf>
    <xf numFmtId="0" fontId="0" fillId="0" borderId="0" xfId="0" applyFill="1">
      <alignmen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8" fillId="0" borderId="0" xfId="0" applyFont="1" applyFill="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left" vertical="center" indent="2"/>
    </xf>
    <xf numFmtId="0" fontId="2" fillId="0" borderId="6" xfId="0" applyFont="1" applyFill="1" applyBorder="1" applyAlignment="1">
      <alignment horizontal="left" vertical="center" indent="2"/>
    </xf>
    <xf numFmtId="0" fontId="2" fillId="0" borderId="7" xfId="0" applyFont="1" applyFill="1" applyBorder="1" applyAlignment="1">
      <alignment horizontal="left" vertical="center" indent="2"/>
    </xf>
    <xf numFmtId="0" fontId="2" fillId="0" borderId="15"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41" fontId="9" fillId="0" borderId="21" xfId="0" applyNumberFormat="1" applyFont="1" applyFill="1" applyBorder="1" applyAlignment="1">
      <alignment horizontal="center" vertical="center"/>
    </xf>
    <xf numFmtId="41" fontId="9" fillId="0" borderId="22" xfId="0" applyNumberFormat="1" applyFont="1" applyFill="1" applyBorder="1" applyAlignment="1">
      <alignment horizontal="center" vertical="center"/>
    </xf>
    <xf numFmtId="41" fontId="9" fillId="0" borderId="23" xfId="0" applyNumberFormat="1" applyFont="1" applyFill="1" applyBorder="1" applyAlignment="1">
      <alignment horizontal="center" vertical="center"/>
    </xf>
    <xf numFmtId="41" fontId="9" fillId="0" borderId="24" xfId="0" applyNumberFormat="1" applyFont="1" applyFill="1" applyBorder="1" applyAlignment="1">
      <alignment horizontal="center" vertical="center"/>
    </xf>
    <xf numFmtId="41" fontId="9" fillId="0" borderId="18" xfId="0" applyNumberFormat="1" applyFont="1" applyFill="1" applyBorder="1" applyAlignment="1">
      <alignment horizontal="center" vertical="center"/>
    </xf>
    <xf numFmtId="41" fontId="9" fillId="0" borderId="25" xfId="0" applyNumberFormat="1" applyFont="1" applyFill="1" applyBorder="1" applyAlignment="1">
      <alignment horizontal="center" vertical="center"/>
    </xf>
    <xf numFmtId="0" fontId="2" fillId="0" borderId="26" xfId="0" applyFont="1" applyFill="1" applyBorder="1" applyAlignment="1">
      <alignment vertical="center"/>
    </xf>
    <xf numFmtId="0" fontId="5" fillId="0" borderId="29" xfId="0" applyFont="1" applyFill="1" applyBorder="1" applyAlignment="1">
      <alignment vertical="center"/>
    </xf>
    <xf numFmtId="0" fontId="5" fillId="0" borderId="47" xfId="0" applyFont="1" applyFill="1" applyBorder="1" applyAlignment="1">
      <alignment vertical="center"/>
    </xf>
    <xf numFmtId="0" fontId="2" fillId="0" borderId="6" xfId="0" applyFont="1" applyFill="1" applyBorder="1" applyAlignment="1">
      <alignment horizontal="distributed" vertical="center" wrapText="1" indent="2"/>
    </xf>
    <xf numFmtId="0" fontId="5" fillId="0" borderId="6" xfId="0" applyFont="1" applyFill="1" applyBorder="1" applyAlignment="1">
      <alignment horizontal="distributed" vertical="center" wrapText="1" indent="2"/>
    </xf>
    <xf numFmtId="0" fontId="5" fillId="0" borderId="27" xfId="0" applyFont="1" applyFill="1" applyBorder="1" applyAlignment="1">
      <alignment horizontal="distributed" vertical="center" wrapText="1" indent="2"/>
    </xf>
    <xf numFmtId="0" fontId="4" fillId="0" borderId="32" xfId="0" applyFont="1" applyFill="1" applyBorder="1" applyAlignment="1">
      <alignment horizontal="center" vertical="center" shrinkToFit="1"/>
    </xf>
    <xf numFmtId="0" fontId="5" fillId="0" borderId="33" xfId="0" applyFont="1" applyFill="1" applyBorder="1" applyAlignment="1">
      <alignment vertical="center"/>
    </xf>
    <xf numFmtId="41" fontId="9" fillId="0" borderId="8" xfId="1" applyNumberFormat="1" applyFont="1" applyFill="1" applyBorder="1" applyAlignment="1">
      <alignment horizontal="right" vertical="center"/>
    </xf>
    <xf numFmtId="41" fontId="9" fillId="0" borderId="9" xfId="1" applyNumberFormat="1" applyFont="1" applyFill="1" applyBorder="1" applyAlignment="1">
      <alignment horizontal="right" vertical="center"/>
    </xf>
    <xf numFmtId="41" fontId="9" fillId="0" borderId="10" xfId="1" applyNumberFormat="1" applyFont="1" applyFill="1" applyBorder="1" applyAlignment="1">
      <alignment horizontal="right" vertical="center"/>
    </xf>
    <xf numFmtId="41" fontId="9" fillId="0" borderId="17" xfId="1" applyNumberFormat="1" applyFont="1" applyFill="1" applyBorder="1" applyAlignment="1">
      <alignment horizontal="right" vertical="center"/>
    </xf>
    <xf numFmtId="41" fontId="9" fillId="0" borderId="18" xfId="1" applyNumberFormat="1" applyFont="1" applyFill="1" applyBorder="1" applyAlignment="1">
      <alignment horizontal="right" vertical="center"/>
    </xf>
    <xf numFmtId="41" fontId="9" fillId="0" borderId="19" xfId="1" applyNumberFormat="1" applyFont="1" applyFill="1" applyBorder="1" applyAlignment="1">
      <alignment horizontal="right" vertical="center"/>
    </xf>
    <xf numFmtId="41" fontId="9" fillId="0" borderId="11" xfId="0" applyNumberFormat="1" applyFont="1" applyFill="1" applyBorder="1" applyAlignment="1">
      <alignment horizontal="center" vertical="center"/>
    </xf>
    <xf numFmtId="41" fontId="9" fillId="0" borderId="10" xfId="0" applyNumberFormat="1" applyFont="1" applyFill="1" applyBorder="1" applyAlignment="1">
      <alignment horizontal="center" vertical="center"/>
    </xf>
    <xf numFmtId="41" fontId="9" fillId="0" borderId="20" xfId="0" applyNumberFormat="1" applyFont="1" applyFill="1" applyBorder="1" applyAlignment="1">
      <alignment horizontal="center" vertical="center"/>
    </xf>
    <xf numFmtId="41" fontId="9" fillId="0" borderId="19" xfId="0" applyNumberFormat="1" applyFont="1" applyFill="1" applyBorder="1" applyAlignment="1">
      <alignment horizontal="center" vertical="center"/>
    </xf>
    <xf numFmtId="41" fontId="9" fillId="0" borderId="12" xfId="0" applyNumberFormat="1" applyFont="1" applyFill="1" applyBorder="1" applyAlignment="1">
      <alignment horizontal="center" vertical="center"/>
    </xf>
    <xf numFmtId="41" fontId="9" fillId="0" borderId="0" xfId="0" applyNumberFormat="1" applyFont="1" applyFill="1" applyBorder="1" applyAlignment="1">
      <alignment horizontal="center" vertical="center"/>
    </xf>
    <xf numFmtId="0" fontId="2" fillId="0" borderId="13"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4" fillId="0" borderId="40" xfId="0" applyFont="1" applyFill="1" applyBorder="1" applyAlignment="1">
      <alignment horizontal="left" vertical="center" shrinkToFit="1"/>
    </xf>
    <xf numFmtId="0" fontId="5" fillId="0" borderId="41" xfId="0" applyFont="1" applyFill="1" applyBorder="1" applyAlignment="1">
      <alignment horizontal="left" vertical="center"/>
    </xf>
    <xf numFmtId="0" fontId="2" fillId="0" borderId="48" xfId="0" applyFont="1" applyFill="1" applyBorder="1" applyAlignment="1">
      <alignment horizontal="distributed" vertical="center" indent="2"/>
    </xf>
    <xf numFmtId="0" fontId="5" fillId="0" borderId="48" xfId="0" applyFont="1" applyFill="1" applyBorder="1" applyAlignment="1">
      <alignment horizontal="distributed" vertical="center" indent="2"/>
    </xf>
    <xf numFmtId="0" fontId="5" fillId="0" borderId="49" xfId="0" applyFont="1" applyFill="1" applyBorder="1" applyAlignment="1">
      <alignment horizontal="distributed" vertical="center" indent="2"/>
    </xf>
    <xf numFmtId="0" fontId="2" fillId="0" borderId="70" xfId="0" applyFont="1" applyFill="1" applyBorder="1" applyAlignment="1">
      <alignment horizontal="left" vertical="center" shrinkToFit="1"/>
    </xf>
    <xf numFmtId="0" fontId="2" fillId="0" borderId="32" xfId="0" applyFont="1" applyFill="1" applyBorder="1" applyAlignment="1">
      <alignment horizontal="left" vertical="center" shrinkToFit="1"/>
    </xf>
    <xf numFmtId="0" fontId="2" fillId="0" borderId="60" xfId="0" applyFont="1" applyFill="1" applyBorder="1" applyAlignment="1">
      <alignment horizontal="left" vertical="center" shrinkToFit="1"/>
    </xf>
    <xf numFmtId="0" fontId="2" fillId="0" borderId="40" xfId="0" applyFont="1" applyFill="1" applyBorder="1" applyAlignment="1">
      <alignment horizontal="left" vertical="center" shrinkToFit="1"/>
    </xf>
    <xf numFmtId="0" fontId="2" fillId="0" borderId="64" xfId="0" applyFont="1" applyFill="1" applyBorder="1" applyAlignment="1">
      <alignment horizontal="left" vertical="center" shrinkToFit="1"/>
    </xf>
    <xf numFmtId="0" fontId="2" fillId="0" borderId="65" xfId="0" applyFont="1" applyFill="1" applyBorder="1" applyAlignment="1">
      <alignment horizontal="left" vertical="center" shrinkToFit="1"/>
    </xf>
    <xf numFmtId="0" fontId="2" fillId="0" borderId="66" xfId="0" applyFont="1" applyFill="1" applyBorder="1" applyAlignment="1">
      <alignment horizontal="left" vertical="center" shrinkToFit="1"/>
    </xf>
    <xf numFmtId="0" fontId="2" fillId="0" borderId="17" xfId="0" applyFont="1" applyFill="1" applyBorder="1" applyAlignment="1">
      <alignment horizontal="distributed" vertical="center" wrapText="1" indent="2"/>
    </xf>
    <xf numFmtId="0" fontId="2" fillId="0" borderId="18" xfId="0" applyFont="1" applyFill="1" applyBorder="1" applyAlignment="1">
      <alignment horizontal="distributed" vertical="center" wrapText="1" indent="2"/>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73" xfId="0" applyFont="1" applyFill="1" applyBorder="1" applyAlignment="1">
      <alignment horizontal="left" vertical="center" shrinkToFit="1"/>
    </xf>
    <xf numFmtId="0" fontId="2" fillId="0" borderId="74" xfId="0" applyFont="1" applyFill="1" applyBorder="1" applyAlignment="1">
      <alignment horizontal="left" vertical="center" shrinkToFit="1"/>
    </xf>
    <xf numFmtId="0" fontId="2" fillId="0" borderId="79" xfId="0" applyFont="1" applyFill="1" applyBorder="1" applyAlignment="1">
      <alignment horizontal="left" vertical="center" shrinkToFit="1"/>
    </xf>
    <xf numFmtId="0" fontId="2" fillId="0" borderId="80" xfId="0" applyFont="1" applyFill="1" applyBorder="1" applyAlignment="1">
      <alignment horizontal="left" vertical="center" shrinkToFit="1"/>
    </xf>
    <xf numFmtId="0" fontId="2" fillId="0" borderId="13" xfId="0" applyFont="1" applyFill="1" applyBorder="1" applyAlignment="1">
      <alignment horizontal="left" vertical="center" shrinkToFit="1"/>
    </xf>
    <xf numFmtId="0" fontId="2" fillId="0" borderId="53" xfId="0" applyFont="1" applyFill="1" applyBorder="1" applyAlignment="1">
      <alignment horizontal="distributed" vertical="center" indent="2"/>
    </xf>
    <xf numFmtId="0" fontId="2" fillId="0" borderId="54" xfId="0" applyFont="1" applyFill="1" applyBorder="1" applyAlignment="1">
      <alignment horizontal="distributed" vertical="center" indent="2"/>
    </xf>
    <xf numFmtId="0" fontId="2" fillId="0" borderId="55" xfId="0" applyFont="1" applyFill="1" applyBorder="1" applyAlignment="1">
      <alignment horizontal="distributed" vertical="center" indent="2"/>
    </xf>
    <xf numFmtId="0" fontId="2" fillId="0" borderId="59" xfId="0" applyFont="1" applyFill="1" applyBorder="1" applyAlignment="1">
      <alignment horizontal="distributed" vertical="center" indent="2"/>
    </xf>
    <xf numFmtId="0" fontId="2" fillId="0" borderId="60" xfId="0" applyFont="1" applyFill="1" applyBorder="1" applyAlignment="1">
      <alignment horizontal="distributed" vertical="center" indent="2"/>
    </xf>
    <xf numFmtId="0" fontId="2" fillId="0" borderId="40" xfId="0" applyFont="1" applyFill="1" applyBorder="1" applyAlignment="1">
      <alignment horizontal="distributed" vertical="center" indent="2"/>
    </xf>
    <xf numFmtId="0" fontId="2" fillId="0" borderId="56"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27" xfId="0" applyFont="1" applyFill="1" applyBorder="1" applyAlignment="1">
      <alignment horizontal="center" vertical="center" shrinkToFit="1"/>
    </xf>
    <xf numFmtId="0" fontId="6" fillId="0" borderId="56" xfId="0" applyFont="1" applyFill="1" applyBorder="1" applyAlignment="1">
      <alignment horizontal="center" vertical="center" wrapText="1"/>
    </xf>
    <xf numFmtId="0" fontId="6" fillId="0" borderId="57" xfId="0" applyFont="1" applyFill="1" applyBorder="1" applyAlignment="1">
      <alignment horizontal="center" vertical="center"/>
    </xf>
    <xf numFmtId="0" fontId="2" fillId="0" borderId="94" xfId="0" applyFont="1" applyFill="1" applyBorder="1" applyAlignment="1">
      <alignment horizontal="left" vertical="center" shrinkToFit="1"/>
    </xf>
    <xf numFmtId="0" fontId="2" fillId="0" borderId="108" xfId="0" applyFont="1" applyFill="1" applyBorder="1" applyAlignment="1">
      <alignment horizontal="left" vertical="center" indent="1" shrinkToFit="1"/>
    </xf>
    <xf numFmtId="0" fontId="2" fillId="0" borderId="109" xfId="0" applyFont="1" applyFill="1" applyBorder="1" applyAlignment="1">
      <alignment horizontal="left" vertical="center" indent="1" shrinkToFit="1"/>
    </xf>
    <xf numFmtId="0" fontId="2" fillId="0" borderId="98" xfId="0" applyFont="1" applyFill="1" applyBorder="1" applyAlignment="1">
      <alignment horizontal="left" vertical="center" shrinkToFit="1"/>
    </xf>
    <xf numFmtId="0" fontId="2" fillId="0" borderId="99" xfId="0" applyFont="1" applyFill="1" applyBorder="1" applyAlignment="1">
      <alignment horizontal="left" vertical="center" shrinkToFit="1"/>
    </xf>
    <xf numFmtId="0" fontId="2" fillId="0" borderId="102" xfId="0" applyFont="1" applyFill="1" applyBorder="1" applyAlignment="1">
      <alignment horizontal="left" vertical="center" shrinkToFit="1"/>
    </xf>
    <xf numFmtId="0" fontId="2" fillId="0" borderId="15" xfId="0" applyFont="1" applyFill="1" applyBorder="1" applyAlignment="1">
      <alignment horizontal="left" vertical="center" shrinkToFit="1"/>
    </xf>
    <xf numFmtId="0" fontId="2" fillId="0" borderId="104" xfId="0" applyFont="1" applyFill="1" applyBorder="1" applyAlignment="1">
      <alignment horizontal="left" vertical="center" shrinkToFit="1"/>
    </xf>
    <xf numFmtId="0" fontId="2" fillId="0" borderId="106" xfId="0" applyFont="1" applyFill="1" applyBorder="1" applyAlignment="1">
      <alignment horizontal="left" vertical="center" indent="1" shrinkToFit="1"/>
    </xf>
    <xf numFmtId="0" fontId="2" fillId="0" borderId="107" xfId="0" applyFont="1" applyFill="1" applyBorder="1" applyAlignment="1">
      <alignment horizontal="left" vertical="center" indent="1" shrinkToFit="1"/>
    </xf>
    <xf numFmtId="0" fontId="2" fillId="0" borderId="90" xfId="0" applyFont="1" applyFill="1" applyBorder="1" applyAlignment="1">
      <alignment horizontal="distributed" vertical="center" indent="2"/>
    </xf>
    <xf numFmtId="0" fontId="2" fillId="0" borderId="94" xfId="0" applyFont="1" applyFill="1" applyBorder="1" applyAlignment="1">
      <alignment horizontal="distributed" vertical="center" indent="2"/>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91" xfId="0" applyFont="1" applyFill="1" applyBorder="1" applyAlignment="1">
      <alignment horizontal="center" vertical="center"/>
    </xf>
    <xf numFmtId="0" fontId="2" fillId="0" borderId="92" xfId="0" applyFont="1" applyFill="1" applyBorder="1" applyAlignment="1">
      <alignment horizontal="center" vertical="center"/>
    </xf>
    <xf numFmtId="0" fontId="2" fillId="0" borderId="93" xfId="0" applyFont="1" applyFill="1" applyBorder="1" applyAlignment="1">
      <alignment horizontal="center" vertical="center"/>
    </xf>
    <xf numFmtId="0" fontId="2" fillId="0" borderId="96"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97" xfId="0" applyFont="1" applyFill="1" applyBorder="1" applyAlignment="1">
      <alignment horizontal="center" vertical="center"/>
    </xf>
    <xf numFmtId="0" fontId="2" fillId="0" borderId="19" xfId="0" applyFont="1" applyFill="1" applyBorder="1" applyAlignment="1">
      <alignment horizontal="distributed" vertical="center" wrapText="1" indent="2"/>
    </xf>
    <xf numFmtId="0" fontId="2" fillId="0" borderId="116" xfId="0" applyFont="1" applyFill="1" applyBorder="1" applyAlignment="1">
      <alignment horizontal="distributed" vertical="center" wrapText="1" indent="2"/>
    </xf>
    <xf numFmtId="0" fontId="2" fillId="0" borderId="27" xfId="0" applyFont="1" applyFill="1" applyBorder="1" applyAlignment="1">
      <alignment horizontal="distributed" vertical="center" wrapText="1" indent="2"/>
    </xf>
    <xf numFmtId="0" fontId="2" fillId="0" borderId="5" xfId="0" applyFont="1" applyFill="1" applyBorder="1" applyAlignment="1">
      <alignment horizontal="center" vertical="center"/>
    </xf>
    <xf numFmtId="0" fontId="2" fillId="0" borderId="27" xfId="0" applyFont="1" applyFill="1" applyBorder="1" applyAlignment="1">
      <alignment horizontal="center" vertical="center"/>
    </xf>
    <xf numFmtId="0" fontId="4" fillId="0" borderId="5"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2" fillId="0" borderId="112" xfId="0" applyFont="1" applyFill="1" applyBorder="1" applyAlignment="1">
      <alignment horizontal="left" vertical="center" shrinkToFit="1"/>
    </xf>
    <xf numFmtId="0" fontId="2" fillId="0" borderId="113" xfId="0" applyFont="1" applyFill="1" applyBorder="1" applyAlignment="1">
      <alignment horizontal="distributed" vertical="center" indent="2"/>
    </xf>
    <xf numFmtId="0" fontId="2" fillId="0" borderId="121" xfId="0" applyFont="1" applyFill="1" applyBorder="1" applyAlignment="1">
      <alignment horizontal="left" vertical="center" shrinkToFit="1"/>
    </xf>
    <xf numFmtId="0" fontId="2" fillId="0" borderId="122" xfId="0" applyFont="1" applyFill="1" applyBorder="1" applyAlignment="1">
      <alignment horizontal="left" vertical="center" shrinkToFit="1"/>
    </xf>
    <xf numFmtId="176" fontId="2" fillId="0" borderId="20" xfId="0" applyNumberFormat="1" applyFont="1" applyFill="1" applyBorder="1" applyAlignment="1">
      <alignment horizontal="center" vertical="center" shrinkToFit="1"/>
    </xf>
    <xf numFmtId="176" fontId="2" fillId="0" borderId="19" xfId="0" applyNumberFormat="1" applyFont="1" applyFill="1" applyBorder="1" applyAlignment="1">
      <alignment horizontal="center" vertical="center" shrinkToFit="1"/>
    </xf>
    <xf numFmtId="176" fontId="2" fillId="0" borderId="25" xfId="0" applyNumberFormat="1" applyFont="1" applyFill="1" applyBorder="1" applyAlignment="1">
      <alignment horizontal="center" vertical="center" shrinkToFit="1"/>
    </xf>
    <xf numFmtId="176" fontId="2" fillId="0" borderId="0" xfId="0" applyNumberFormat="1" applyFont="1" applyFill="1" applyBorder="1" applyAlignment="1">
      <alignment horizontal="center" vertical="center" shrinkToFit="1"/>
    </xf>
    <xf numFmtId="0" fontId="2" fillId="0" borderId="117" xfId="0" applyFont="1" applyFill="1" applyBorder="1" applyAlignment="1">
      <alignment horizontal="left" vertical="center"/>
    </xf>
    <xf numFmtId="0" fontId="2" fillId="0" borderId="0" xfId="0" applyFont="1" applyFill="1" applyBorder="1" applyAlignment="1">
      <alignment horizontal="left" vertical="center"/>
    </xf>
    <xf numFmtId="0" fontId="2" fillId="0" borderId="118" xfId="0" applyFont="1" applyFill="1" applyBorder="1" applyAlignment="1">
      <alignment horizontal="left" vertical="center"/>
    </xf>
    <xf numFmtId="176" fontId="2" fillId="0" borderId="11" xfId="0" applyNumberFormat="1" applyFont="1" applyFill="1" applyBorder="1" applyAlignment="1">
      <alignment horizontal="center" vertical="center" shrinkToFit="1"/>
    </xf>
    <xf numFmtId="176" fontId="2" fillId="0" borderId="10" xfId="0" applyNumberFormat="1" applyFont="1" applyFill="1" applyBorder="1" applyAlignment="1">
      <alignment horizontal="center" vertical="center" shrinkToFit="1"/>
    </xf>
    <xf numFmtId="176" fontId="2" fillId="0" borderId="119" xfId="0" applyNumberFormat="1" applyFont="1" applyFill="1" applyBorder="1" applyAlignment="1">
      <alignment horizontal="center" vertical="center" shrinkToFit="1"/>
    </xf>
    <xf numFmtId="176" fontId="2" fillId="0" borderId="120" xfId="0" applyNumberFormat="1" applyFont="1" applyFill="1" applyBorder="1" applyAlignment="1">
      <alignment horizontal="center" vertical="center" shrinkToFit="1"/>
    </xf>
    <xf numFmtId="176" fontId="2" fillId="0" borderId="33" xfId="0" applyNumberFormat="1" applyFont="1" applyFill="1" applyBorder="1" applyAlignment="1">
      <alignment horizontal="center" vertical="center" shrinkToFit="1"/>
    </xf>
    <xf numFmtId="176" fontId="2" fillId="0" borderId="72" xfId="0" applyNumberFormat="1" applyFont="1" applyFill="1" applyBorder="1" applyAlignment="1">
      <alignment horizontal="center" vertical="center" shrinkToFit="1"/>
    </xf>
    <xf numFmtId="0" fontId="2" fillId="0" borderId="47" xfId="0" applyFont="1" applyFill="1" applyBorder="1" applyAlignment="1">
      <alignment horizontal="distributed" vertical="center" wrapText="1" indent="2"/>
    </xf>
    <xf numFmtId="0" fontId="2" fillId="0" borderId="123" xfId="0" applyFont="1" applyFill="1" applyBorder="1" applyAlignment="1">
      <alignment horizontal="distributed" vertical="center" wrapText="1" indent="2"/>
    </xf>
    <xf numFmtId="0" fontId="2" fillId="0" borderId="3" xfId="0" applyFont="1" applyFill="1" applyBorder="1" applyAlignment="1">
      <alignment horizontal="distributed" vertical="center" wrapText="1" indent="2"/>
    </xf>
    <xf numFmtId="0" fontId="2" fillId="0" borderId="4" xfId="0" applyFont="1" applyFill="1" applyBorder="1" applyAlignment="1">
      <alignment horizontal="distributed" vertical="center" wrapText="1" indent="2"/>
    </xf>
    <xf numFmtId="0" fontId="2" fillId="0" borderId="68" xfId="0" applyFont="1" applyFill="1" applyBorder="1" applyAlignment="1">
      <alignment horizontal="left" vertical="center" shrinkToFit="1"/>
    </xf>
    <xf numFmtId="0" fontId="2" fillId="0" borderId="106" xfId="0" applyFont="1" applyFill="1" applyBorder="1" applyAlignment="1">
      <alignment horizontal="left" vertical="center" shrinkToFit="1"/>
    </xf>
    <xf numFmtId="0" fontId="2" fillId="0" borderId="107" xfId="0" applyFont="1" applyFill="1" applyBorder="1" applyAlignment="1">
      <alignment horizontal="left" vertical="center" shrinkToFit="1"/>
    </xf>
    <xf numFmtId="0" fontId="2" fillId="0" borderId="33" xfId="0" applyFont="1" applyFill="1" applyBorder="1" applyAlignment="1">
      <alignment horizontal="left" vertical="center" shrinkToFit="1"/>
    </xf>
    <xf numFmtId="0" fontId="13" fillId="0" borderId="0" xfId="0" applyFont="1" applyFill="1" applyBorder="1" applyAlignment="1">
      <alignment horizontal="center" vertical="center"/>
    </xf>
    <xf numFmtId="0" fontId="14" fillId="0" borderId="0" xfId="0" applyFont="1" applyFill="1" applyAlignment="1">
      <alignment horizontal="center" vertical="center"/>
    </xf>
    <xf numFmtId="0" fontId="2" fillId="0" borderId="10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106" xfId="0" applyFont="1" applyFill="1" applyBorder="1" applyAlignment="1">
      <alignment horizontal="center" vertical="center"/>
    </xf>
    <xf numFmtId="0" fontId="2" fillId="0" borderId="107"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126" xfId="0" applyFont="1" applyFill="1" applyBorder="1" applyAlignment="1">
      <alignment horizontal="left" vertical="center" shrinkToFit="1"/>
    </xf>
    <xf numFmtId="0" fontId="2" fillId="0" borderId="127" xfId="0" applyFont="1" applyFill="1" applyBorder="1" applyAlignment="1">
      <alignment horizontal="left" vertical="center" shrinkToFit="1"/>
    </xf>
    <xf numFmtId="0" fontId="2" fillId="0" borderId="128" xfId="0" applyFont="1" applyFill="1" applyBorder="1" applyAlignment="1">
      <alignment horizontal="left" vertical="center" shrinkToFit="1"/>
    </xf>
    <xf numFmtId="0" fontId="2" fillId="0" borderId="113" xfId="0" applyFont="1" applyFill="1" applyBorder="1" applyAlignment="1">
      <alignment horizontal="left" vertical="center" shrinkToFit="1"/>
    </xf>
    <xf numFmtId="0" fontId="2" fillId="0" borderId="48" xfId="0" applyFont="1" applyFill="1" applyBorder="1" applyAlignment="1">
      <alignment horizontal="left" vertical="center" shrinkToFit="1"/>
    </xf>
    <xf numFmtId="0" fontId="2" fillId="0" borderId="49"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0" borderId="9" xfId="0" applyFont="1" applyFill="1" applyBorder="1" applyAlignment="1">
      <alignment horizontal="left" vertical="center" shrinkToFit="1"/>
    </xf>
    <xf numFmtId="0" fontId="2" fillId="0" borderId="10" xfId="0" applyFont="1" applyFill="1" applyBorder="1" applyAlignment="1">
      <alignment horizontal="left" vertical="center" shrinkToFit="1"/>
    </xf>
    <xf numFmtId="0" fontId="2" fillId="0" borderId="76" xfId="0" applyFont="1" applyFill="1" applyBorder="1" applyAlignment="1">
      <alignment horizontal="left" vertical="center" shrinkToFit="1"/>
    </xf>
    <xf numFmtId="0" fontId="2" fillId="0" borderId="41" xfId="0" applyFont="1" applyFill="1" applyBorder="1" applyAlignment="1">
      <alignment horizontal="left" vertical="center" shrinkToFit="1"/>
    </xf>
    <xf numFmtId="0" fontId="2" fillId="0" borderId="134" xfId="0" applyFont="1" applyFill="1" applyBorder="1" applyAlignment="1">
      <alignment horizontal="distributed" vertical="center" wrapText="1" indent="2"/>
    </xf>
    <xf numFmtId="0" fontId="2" fillId="0" borderId="50" xfId="0" applyFont="1" applyFill="1" applyBorder="1" applyAlignment="1">
      <alignment horizontal="distributed" vertical="center" wrapText="1" indent="2"/>
    </xf>
    <xf numFmtId="0" fontId="4" fillId="0" borderId="0" xfId="0" applyFont="1" applyFill="1" applyBorder="1" applyAlignment="1">
      <alignment horizontal="left" vertical="center" shrinkToFit="1"/>
    </xf>
    <xf numFmtId="0" fontId="2" fillId="0" borderId="135" xfId="0" applyFont="1" applyFill="1" applyBorder="1" applyAlignment="1">
      <alignment horizontal="left" vertical="center" shrinkToFit="1"/>
    </xf>
    <xf numFmtId="0" fontId="2" fillId="0" borderId="44"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4" fillId="0" borderId="0" xfId="0" applyFont="1" applyFill="1" applyBorder="1" applyAlignment="1">
      <alignment horizontal="left" vertical="center" wrapText="1" shrinkToFit="1"/>
    </xf>
    <xf numFmtId="0" fontId="2" fillId="0" borderId="116" xfId="0" applyFont="1" applyFill="1" applyBorder="1" applyAlignment="1">
      <alignment horizontal="distributed" vertical="center" indent="4"/>
    </xf>
    <xf numFmtId="0" fontId="2" fillId="0" borderId="6" xfId="0" applyFont="1" applyFill="1" applyBorder="1" applyAlignment="1">
      <alignment horizontal="distributed" vertical="center" indent="4"/>
    </xf>
    <xf numFmtId="0" fontId="2" fillId="0" borderId="27" xfId="0" applyFont="1" applyFill="1" applyBorder="1" applyAlignment="1">
      <alignment horizontal="distributed" vertical="center" indent="4"/>
    </xf>
    <xf numFmtId="0" fontId="2" fillId="0" borderId="139" xfId="0" applyFont="1" applyFill="1" applyBorder="1" applyAlignment="1">
      <alignment horizontal="left" vertical="center"/>
    </xf>
    <xf numFmtId="0" fontId="2" fillId="0" borderId="74" xfId="0" applyFont="1" applyFill="1" applyBorder="1" applyAlignment="1">
      <alignment horizontal="left" vertical="center"/>
    </xf>
    <xf numFmtId="0" fontId="2" fillId="0" borderId="109"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32" xfId="0" applyFont="1" applyFill="1" applyBorder="1" applyAlignment="1">
      <alignment horizontal="left" vertical="center"/>
    </xf>
    <xf numFmtId="0" fontId="2" fillId="0" borderId="107" xfId="0" applyFont="1" applyFill="1" applyBorder="1" applyAlignment="1">
      <alignment horizontal="left" vertical="center"/>
    </xf>
    <xf numFmtId="0" fontId="2" fillId="0" borderId="40" xfId="0" applyFont="1" applyFill="1" applyBorder="1" applyAlignment="1">
      <alignment horizontal="left" vertical="center"/>
    </xf>
    <xf numFmtId="0" fontId="2" fillId="0" borderId="140" xfId="0" applyFont="1" applyFill="1" applyBorder="1" applyAlignment="1">
      <alignment horizontal="left" vertical="center"/>
    </xf>
    <xf numFmtId="0" fontId="2" fillId="0" borderId="41" xfId="0" applyFont="1" applyFill="1" applyBorder="1" applyAlignment="1">
      <alignment horizontal="left" vertical="center"/>
    </xf>
    <xf numFmtId="0" fontId="2" fillId="0" borderId="109" xfId="0" applyFont="1" applyFill="1" applyBorder="1" applyAlignment="1">
      <alignment horizontal="left" vertical="center" shrinkToFit="1"/>
    </xf>
    <xf numFmtId="0" fontId="2" fillId="0" borderId="138" xfId="0" applyFont="1" applyFill="1" applyBorder="1" applyAlignment="1">
      <alignment horizontal="left" vertical="center"/>
    </xf>
    <xf numFmtId="0" fontId="2" fillId="0" borderId="86" xfId="0" applyFont="1" applyFill="1" applyBorder="1" applyAlignment="1">
      <alignment horizontal="left" vertical="center"/>
    </xf>
    <xf numFmtId="0" fontId="2" fillId="0" borderId="113"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138"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2" fillId="0" borderId="118" xfId="0" applyFont="1" applyFill="1" applyBorder="1" applyAlignment="1">
      <alignment horizontal="left" vertical="center" shrinkToFit="1"/>
    </xf>
    <xf numFmtId="0" fontId="2" fillId="0" borderId="141" xfId="0" applyFont="1" applyFill="1" applyBorder="1" applyAlignment="1">
      <alignment horizontal="left" vertical="center" shrinkToFit="1"/>
    </xf>
    <xf numFmtId="0" fontId="2" fillId="0" borderId="39" xfId="0" applyFont="1" applyFill="1" applyBorder="1" applyAlignment="1">
      <alignment horizontal="left" vertical="center" shrinkToFit="1"/>
    </xf>
    <xf numFmtId="0" fontId="2" fillId="0" borderId="142" xfId="0" applyFont="1" applyFill="1" applyBorder="1" applyAlignment="1">
      <alignment horizontal="left" vertical="center" shrinkToFit="1"/>
    </xf>
    <xf numFmtId="0" fontId="4" fillId="0" borderId="92" xfId="0" applyFont="1" applyFill="1" applyBorder="1" applyAlignment="1">
      <alignment horizontal="left" vertical="top" wrapText="1"/>
    </xf>
    <xf numFmtId="176" fontId="2" fillId="0" borderId="22" xfId="0" applyNumberFormat="1" applyFont="1" applyFill="1" applyBorder="1" applyAlignment="1">
      <alignment horizontal="center" vertical="center" shrinkToFit="1"/>
    </xf>
    <xf numFmtId="176" fontId="2" fillId="0" borderId="154" xfId="0" applyNumberFormat="1" applyFont="1" applyFill="1" applyBorder="1" applyAlignment="1">
      <alignment horizontal="center" vertical="center" shrinkToFit="1"/>
    </xf>
    <xf numFmtId="176" fontId="2" fillId="0" borderId="156" xfId="0" applyNumberFormat="1" applyFont="1" applyFill="1" applyBorder="1" applyAlignment="1">
      <alignment horizontal="center" vertical="center" shrinkToFit="1"/>
    </xf>
    <xf numFmtId="0" fontId="2" fillId="0" borderId="157" xfId="0" applyFont="1" applyFill="1" applyBorder="1" applyAlignment="1">
      <alignment horizontal="center" vertical="center"/>
    </xf>
    <xf numFmtId="0" fontId="2" fillId="0" borderId="158" xfId="0" applyFont="1" applyFill="1" applyBorder="1" applyAlignment="1">
      <alignment horizontal="center" vertical="center"/>
    </xf>
    <xf numFmtId="0" fontId="2" fillId="0" borderId="159" xfId="0" applyFont="1" applyFill="1" applyBorder="1" applyAlignment="1">
      <alignment horizontal="center" vertical="center"/>
    </xf>
    <xf numFmtId="0" fontId="2" fillId="0" borderId="160"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147" xfId="0" applyFont="1" applyFill="1" applyBorder="1" applyAlignment="1">
      <alignment horizontal="center" vertical="center"/>
    </xf>
    <xf numFmtId="0" fontId="2" fillId="0" borderId="90" xfId="0" applyFont="1" applyFill="1" applyBorder="1" applyAlignment="1">
      <alignment horizontal="center" vertical="center"/>
    </xf>
    <xf numFmtId="0" fontId="2" fillId="0" borderId="148" xfId="0" applyFont="1" applyFill="1" applyBorder="1" applyAlignment="1">
      <alignment horizontal="center" vertical="center"/>
    </xf>
    <xf numFmtId="0" fontId="2" fillId="0" borderId="149" xfId="0" applyFont="1" applyFill="1" applyBorder="1" applyAlignment="1">
      <alignment horizontal="center" vertical="center"/>
    </xf>
    <xf numFmtId="0" fontId="2" fillId="0" borderId="150" xfId="0" applyFont="1" applyFill="1" applyBorder="1" applyAlignment="1">
      <alignment horizontal="center" vertical="center"/>
    </xf>
    <xf numFmtId="0" fontId="2" fillId="0" borderId="70" xfId="0" applyFont="1" applyFill="1" applyBorder="1" applyAlignment="1">
      <alignment horizontal="center" vertical="center"/>
    </xf>
    <xf numFmtId="0" fontId="2" fillId="0" borderId="32" xfId="0" applyFont="1" applyFill="1" applyBorder="1" applyAlignment="1">
      <alignment horizontal="center" vertical="center"/>
    </xf>
    <xf numFmtId="176" fontId="2" fillId="0" borderId="71" xfId="0" applyNumberFormat="1" applyFont="1" applyFill="1" applyBorder="1" applyAlignment="1">
      <alignment horizontal="center" vertical="center" shrinkToFit="1"/>
    </xf>
    <xf numFmtId="176" fontId="2" fillId="0" borderId="70" xfId="0" applyNumberFormat="1" applyFont="1" applyFill="1" applyBorder="1" applyAlignment="1">
      <alignment horizontal="center" vertical="center" shrinkToFit="1"/>
    </xf>
    <xf numFmtId="176" fontId="2" fillId="0" borderId="32" xfId="0" applyNumberFormat="1" applyFont="1" applyFill="1" applyBorder="1" applyAlignment="1">
      <alignment horizontal="center" vertical="center" shrinkToFit="1"/>
    </xf>
    <xf numFmtId="176" fontId="2" fillId="0" borderId="104" xfId="0" applyNumberFormat="1" applyFont="1" applyFill="1" applyBorder="1" applyAlignment="1">
      <alignment horizontal="center" vertical="center" shrinkToFit="1"/>
    </xf>
    <xf numFmtId="176" fontId="2" fillId="0" borderId="151" xfId="0" applyNumberFormat="1" applyFont="1" applyFill="1" applyBorder="1" applyAlignment="1">
      <alignment horizontal="center" vertical="center" shrinkToFit="1"/>
    </xf>
    <xf numFmtId="176" fontId="2" fillId="0" borderId="152" xfId="0" applyNumberFormat="1" applyFont="1" applyFill="1" applyBorder="1" applyAlignment="1">
      <alignment horizontal="center" vertical="center" shrinkToFit="1"/>
    </xf>
    <xf numFmtId="0" fontId="2" fillId="0" borderId="126" xfId="0" applyFont="1" applyFill="1" applyBorder="1" applyAlignment="1">
      <alignment horizontal="center" vertical="center"/>
    </xf>
    <xf numFmtId="0" fontId="2" fillId="0" borderId="127" xfId="0" applyFont="1" applyFill="1" applyBorder="1" applyAlignment="1">
      <alignment horizontal="center" vertical="center"/>
    </xf>
    <xf numFmtId="0" fontId="2" fillId="0" borderId="128" xfId="0" applyFont="1" applyFill="1" applyBorder="1" applyAlignment="1">
      <alignment horizontal="center" vertical="center"/>
    </xf>
    <xf numFmtId="176" fontId="2" fillId="0" borderId="161" xfId="0" applyNumberFormat="1" applyFont="1" applyFill="1" applyBorder="1" applyAlignment="1">
      <alignment horizontal="center" vertical="center" shrinkToFit="1"/>
    </xf>
    <xf numFmtId="176" fontId="2" fillId="0" borderId="127" xfId="0" applyNumberFormat="1" applyFont="1" applyFill="1" applyBorder="1" applyAlignment="1">
      <alignment horizontal="center" vertical="center" shrinkToFit="1"/>
    </xf>
    <xf numFmtId="176" fontId="2" fillId="0" borderId="162" xfId="0" applyNumberFormat="1" applyFont="1" applyFill="1" applyBorder="1" applyAlignment="1">
      <alignment horizontal="center" vertical="center" shrinkToFit="1"/>
    </xf>
    <xf numFmtId="0" fontId="2" fillId="0" borderId="153" xfId="0" applyFont="1" applyFill="1" applyBorder="1" applyAlignment="1">
      <alignment horizontal="center" vertical="center"/>
    </xf>
    <xf numFmtId="0" fontId="2" fillId="0" borderId="154" xfId="0" applyFont="1" applyFill="1" applyBorder="1" applyAlignment="1">
      <alignment horizontal="center" vertical="center"/>
    </xf>
    <xf numFmtId="0" fontId="2" fillId="0" borderId="21" xfId="0" applyFont="1" applyFill="1" applyBorder="1" applyAlignment="1">
      <alignment horizontal="center" vertical="center"/>
    </xf>
    <xf numFmtId="176" fontId="2" fillId="0" borderId="131" xfId="0" applyNumberFormat="1" applyFont="1" applyFill="1" applyBorder="1" applyAlignment="1">
      <alignment horizontal="center" vertical="center" shrinkToFit="1"/>
    </xf>
    <xf numFmtId="176" fontId="2" fillId="0" borderId="21" xfId="0" applyNumberFormat="1" applyFont="1" applyFill="1" applyBorder="1" applyAlignment="1">
      <alignment horizontal="center" vertical="center" shrinkToFit="1"/>
    </xf>
    <xf numFmtId="176" fontId="2" fillId="0" borderId="155" xfId="0" applyNumberFormat="1" applyFont="1" applyFill="1" applyBorder="1" applyAlignment="1">
      <alignment horizontal="center" vertical="center" shrinkToFit="1"/>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2" fillId="0" borderId="150" xfId="0" applyFont="1" applyFill="1" applyBorder="1" applyAlignment="1">
      <alignment horizontal="left" vertical="center"/>
    </xf>
    <xf numFmtId="0" fontId="2" fillId="0" borderId="70" xfId="0" applyFont="1" applyFill="1" applyBorder="1" applyAlignment="1">
      <alignment horizontal="left" vertical="center"/>
    </xf>
    <xf numFmtId="0" fontId="2" fillId="0" borderId="104" xfId="0" applyFont="1" applyFill="1" applyBorder="1" applyAlignment="1">
      <alignment horizontal="left" vertical="center"/>
    </xf>
    <xf numFmtId="176" fontId="2" fillId="0" borderId="151" xfId="0" applyNumberFormat="1" applyFont="1" applyFill="1" applyBorder="1" applyAlignment="1">
      <alignment horizontal="center" vertical="center"/>
    </xf>
    <xf numFmtId="0" fontId="2" fillId="0" borderId="152" xfId="0" applyFont="1" applyFill="1" applyBorder="1" applyAlignment="1">
      <alignment horizontal="center" vertical="center"/>
    </xf>
    <xf numFmtId="0" fontId="2" fillId="0" borderId="59" xfId="0" applyFont="1" applyFill="1" applyBorder="1" applyAlignment="1">
      <alignment horizontal="left" vertical="center"/>
    </xf>
    <xf numFmtId="0" fontId="2" fillId="0" borderId="60" xfId="0" applyFont="1" applyFill="1" applyBorder="1" applyAlignment="1">
      <alignment horizontal="left" vertical="center"/>
    </xf>
    <xf numFmtId="0" fontId="2" fillId="0" borderId="94" xfId="0" applyFont="1" applyFill="1" applyBorder="1" applyAlignment="1">
      <alignment horizontal="left" vertical="center"/>
    </xf>
    <xf numFmtId="176" fontId="2" fillId="0" borderId="83" xfId="0" applyNumberFormat="1" applyFont="1" applyFill="1" applyBorder="1" applyAlignment="1">
      <alignment horizontal="center" vertical="center"/>
    </xf>
    <xf numFmtId="0" fontId="2" fillId="0" borderId="172" xfId="0" applyFont="1" applyFill="1" applyBorder="1" applyAlignment="1">
      <alignment horizontal="center" vertical="center"/>
    </xf>
    <xf numFmtId="0" fontId="2" fillId="0" borderId="113" xfId="0" applyFont="1" applyFill="1" applyBorder="1" applyAlignment="1">
      <alignment horizontal="distributed" vertical="center" indent="4"/>
    </xf>
    <xf numFmtId="0" fontId="2" fillId="0" borderId="48" xfId="0" applyFont="1" applyFill="1" applyBorder="1" applyAlignment="1">
      <alignment horizontal="distributed" vertical="center" indent="4"/>
    </xf>
    <xf numFmtId="0" fontId="2" fillId="0" borderId="49" xfId="0" applyFont="1" applyFill="1" applyBorder="1" applyAlignment="1">
      <alignment horizontal="distributed" vertical="center" indent="4"/>
    </xf>
    <xf numFmtId="176" fontId="2" fillId="0" borderId="22" xfId="0" applyNumberFormat="1" applyFont="1" applyFill="1" applyBorder="1" applyAlignment="1">
      <alignment horizontal="center" vertical="center"/>
    </xf>
    <xf numFmtId="0" fontId="2" fillId="0" borderId="156" xfId="0" applyFont="1" applyFill="1" applyBorder="1" applyAlignment="1">
      <alignment horizontal="center" vertical="center"/>
    </xf>
    <xf numFmtId="0" fontId="2" fillId="0" borderId="166" xfId="0" applyFont="1" applyFill="1" applyBorder="1" applyAlignment="1">
      <alignment horizontal="distributed" vertical="center" indent="4"/>
    </xf>
    <xf numFmtId="0" fontId="2" fillId="0" borderId="167" xfId="0" applyFont="1" applyFill="1" applyBorder="1" applyAlignment="1">
      <alignment horizontal="distributed" vertical="center" indent="4"/>
    </xf>
    <xf numFmtId="0" fontId="2" fillId="0" borderId="57" xfId="0" applyFont="1" applyFill="1" applyBorder="1" applyAlignment="1">
      <alignment horizontal="distributed" vertical="center" indent="4"/>
    </xf>
    <xf numFmtId="0" fontId="2" fillId="0" borderId="168" xfId="0" applyFont="1" applyFill="1" applyBorder="1" applyAlignment="1">
      <alignment horizontal="center" vertical="center"/>
    </xf>
    <xf numFmtId="0" fontId="2" fillId="0" borderId="169" xfId="0" applyFont="1" applyFill="1" applyBorder="1" applyAlignment="1">
      <alignment horizontal="left" vertical="center"/>
    </xf>
    <xf numFmtId="0" fontId="2" fillId="0" borderId="65" xfId="0" applyFont="1" applyFill="1" applyBorder="1" applyAlignment="1">
      <alignment horizontal="left" vertical="center"/>
    </xf>
    <xf numFmtId="0" fontId="2" fillId="0" borderId="170" xfId="0" applyFont="1" applyFill="1" applyBorder="1" applyAlignment="1">
      <alignment horizontal="left" vertical="center"/>
    </xf>
    <xf numFmtId="176" fontId="2" fillId="0" borderId="69" xfId="0" applyNumberFormat="1" applyFont="1" applyFill="1" applyBorder="1" applyAlignment="1">
      <alignment horizontal="center" vertical="center"/>
    </xf>
    <xf numFmtId="0" fontId="2" fillId="0" borderId="171" xfId="0" applyFont="1" applyFill="1" applyBorder="1" applyAlignment="1">
      <alignment horizontal="center" vertical="center"/>
    </xf>
    <xf numFmtId="0" fontId="2" fillId="0" borderId="141" xfId="0" applyFont="1" applyFill="1" applyBorder="1" applyAlignment="1">
      <alignment horizontal="left" vertical="center"/>
    </xf>
    <xf numFmtId="0" fontId="2" fillId="0" borderId="39" xfId="0" applyFont="1" applyFill="1" applyBorder="1" applyAlignment="1">
      <alignment horizontal="left" vertical="center"/>
    </xf>
    <xf numFmtId="0" fontId="2" fillId="0" borderId="142"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3"/>
  <sheetViews>
    <sheetView showGridLines="0" zoomScaleNormal="100" workbookViewId="0"/>
  </sheetViews>
  <sheetFormatPr defaultRowHeight="18.75" customHeight="1"/>
  <cols>
    <col min="1" max="1" width="1.375" style="78" customWidth="1"/>
    <col min="2" max="2" width="2.25" style="78" customWidth="1"/>
    <col min="3" max="3" width="4.375" style="78" customWidth="1"/>
    <col min="4" max="18" width="6.625" style="78" customWidth="1"/>
    <col min="19" max="19" width="3.375" style="78" customWidth="1"/>
    <col min="20" max="16384" width="9" style="78"/>
  </cols>
  <sheetData>
    <row r="1" spans="1:18" s="1" customFormat="1" ht="12.75" customHeight="1">
      <c r="N1" s="2"/>
      <c r="O1" s="124" t="s">
        <v>0</v>
      </c>
      <c r="P1" s="125"/>
      <c r="Q1" s="126"/>
      <c r="R1" s="126"/>
    </row>
    <row r="2" spans="1:18" s="3" customFormat="1" ht="15" customHeight="1">
      <c r="A2" s="127" t="s">
        <v>1</v>
      </c>
      <c r="B2" s="127"/>
      <c r="C2" s="127"/>
      <c r="D2" s="127"/>
      <c r="E2" s="127"/>
      <c r="F2" s="127"/>
      <c r="G2" s="127"/>
      <c r="H2" s="127"/>
      <c r="I2" s="127"/>
      <c r="J2" s="127"/>
      <c r="K2" s="127"/>
      <c r="L2" s="127"/>
      <c r="M2" s="127"/>
      <c r="N2" s="127"/>
      <c r="O2" s="127"/>
      <c r="P2" s="127"/>
      <c r="Q2" s="127"/>
      <c r="R2" s="127"/>
    </row>
    <row r="3" spans="1:18" s="1" customFormat="1" ht="14.25" customHeight="1">
      <c r="A3" s="128" t="s">
        <v>2</v>
      </c>
      <c r="B3" s="128"/>
      <c r="C3" s="128"/>
      <c r="D3" s="128"/>
      <c r="E3" s="128"/>
      <c r="F3" s="128"/>
      <c r="G3" s="128"/>
      <c r="H3" s="128"/>
      <c r="I3" s="128"/>
      <c r="J3" s="128"/>
      <c r="K3" s="128"/>
      <c r="L3" s="128"/>
      <c r="M3" s="128"/>
      <c r="N3" s="128"/>
      <c r="O3" s="128"/>
      <c r="P3" s="128"/>
      <c r="Q3" s="128"/>
      <c r="R3" s="128"/>
    </row>
    <row r="4" spans="1:18" s="1" customFormat="1" ht="3.75" customHeight="1"/>
    <row r="5" spans="1:18" s="1" customFormat="1" ht="12.75" customHeight="1" thickBot="1">
      <c r="A5" s="1" t="s">
        <v>3</v>
      </c>
      <c r="P5" s="4" t="s">
        <v>4</v>
      </c>
    </row>
    <row r="6" spans="1:18" s="1" customFormat="1" ht="12.75" customHeight="1">
      <c r="B6" s="129" t="s">
        <v>5</v>
      </c>
      <c r="C6" s="130"/>
      <c r="D6" s="130"/>
      <c r="E6" s="130" t="s">
        <v>6</v>
      </c>
      <c r="F6" s="130"/>
      <c r="G6" s="130" t="s">
        <v>7</v>
      </c>
      <c r="H6" s="130"/>
      <c r="I6" s="131" t="s">
        <v>8</v>
      </c>
      <c r="J6" s="132"/>
      <c r="K6" s="132"/>
      <c r="L6" s="132"/>
      <c r="M6" s="132"/>
      <c r="N6" s="132"/>
      <c r="O6" s="132"/>
      <c r="P6" s="133"/>
      <c r="Q6" s="5"/>
      <c r="R6" s="5"/>
    </row>
    <row r="7" spans="1:18" s="1" customFormat="1" ht="12.75" customHeight="1">
      <c r="B7" s="150">
        <v>35547675</v>
      </c>
      <c r="C7" s="151"/>
      <c r="D7" s="152"/>
      <c r="E7" s="156">
        <v>154233</v>
      </c>
      <c r="F7" s="157"/>
      <c r="G7" s="156">
        <v>124167</v>
      </c>
      <c r="H7" s="157"/>
      <c r="I7" s="160">
        <v>35577741</v>
      </c>
      <c r="J7" s="161"/>
      <c r="K7" s="162" t="s">
        <v>9</v>
      </c>
      <c r="L7" s="163"/>
      <c r="M7" s="162" t="s">
        <v>10</v>
      </c>
      <c r="N7" s="163"/>
      <c r="O7" s="134" t="s">
        <v>11</v>
      </c>
      <c r="P7" s="135"/>
      <c r="Q7" s="5"/>
      <c r="R7" s="5"/>
    </row>
    <row r="8" spans="1:18" s="1" customFormat="1" ht="12.75" customHeight="1" thickBot="1">
      <c r="B8" s="153"/>
      <c r="C8" s="154"/>
      <c r="D8" s="155"/>
      <c r="E8" s="158"/>
      <c r="F8" s="159"/>
      <c r="G8" s="158"/>
      <c r="H8" s="159"/>
      <c r="I8" s="158"/>
      <c r="J8" s="140"/>
      <c r="K8" s="136">
        <v>17271859</v>
      </c>
      <c r="L8" s="137"/>
      <c r="M8" s="138">
        <v>12369728</v>
      </c>
      <c r="N8" s="139"/>
      <c r="O8" s="140">
        <v>5936154</v>
      </c>
      <c r="P8" s="141"/>
    </row>
    <row r="9" spans="1:18" s="1" customFormat="1" ht="12.75" customHeight="1">
      <c r="B9" s="6" t="s">
        <v>12</v>
      </c>
      <c r="C9" s="7"/>
      <c r="D9" s="7"/>
      <c r="E9" s="7"/>
      <c r="F9" s="7"/>
      <c r="G9" s="7"/>
      <c r="H9" s="7"/>
      <c r="I9" s="5"/>
      <c r="J9" s="5"/>
      <c r="K9" s="5"/>
      <c r="L9" s="5"/>
      <c r="M9" s="5"/>
      <c r="N9" s="5"/>
    </row>
    <row r="10" spans="1:18" s="1" customFormat="1" ht="2.25" customHeight="1"/>
    <row r="11" spans="1:18" s="1" customFormat="1" ht="12.75" customHeight="1" thickBot="1">
      <c r="A11" s="1" t="s">
        <v>13</v>
      </c>
      <c r="M11" s="1" t="str">
        <f>P5</f>
        <v>4月末現在</v>
      </c>
      <c r="O11" s="4"/>
    </row>
    <row r="12" spans="1:18" s="1" customFormat="1" ht="12.75" customHeight="1">
      <c r="B12" s="142" t="s">
        <v>14</v>
      </c>
      <c r="C12" s="145" t="s">
        <v>15</v>
      </c>
      <c r="D12" s="146"/>
      <c r="E12" s="147"/>
      <c r="F12" s="8" t="s">
        <v>16</v>
      </c>
      <c r="G12" s="8" t="s">
        <v>17</v>
      </c>
      <c r="H12" s="8" t="s">
        <v>18</v>
      </c>
      <c r="I12" s="8" t="s">
        <v>19</v>
      </c>
      <c r="J12" s="8" t="s">
        <v>20</v>
      </c>
      <c r="K12" s="8" t="s">
        <v>21</v>
      </c>
      <c r="L12" s="8" t="s">
        <v>22</v>
      </c>
      <c r="M12" s="9" t="s">
        <v>23</v>
      </c>
      <c r="N12" s="7"/>
      <c r="O12" s="7"/>
    </row>
    <row r="13" spans="1:18" s="1" customFormat="1" ht="12.75" customHeight="1">
      <c r="B13" s="143"/>
      <c r="C13" s="10" t="s">
        <v>24</v>
      </c>
      <c r="D13" s="11"/>
      <c r="E13" s="12"/>
      <c r="F13" s="13">
        <v>290831</v>
      </c>
      <c r="G13" s="13">
        <v>263073</v>
      </c>
      <c r="H13" s="13">
        <v>435167</v>
      </c>
      <c r="I13" s="13">
        <v>385994</v>
      </c>
      <c r="J13" s="13">
        <v>282242</v>
      </c>
      <c r="K13" s="13">
        <v>230471</v>
      </c>
      <c r="L13" s="13">
        <v>154321</v>
      </c>
      <c r="M13" s="14">
        <v>2042099</v>
      </c>
      <c r="N13" s="15"/>
      <c r="O13" s="15"/>
    </row>
    <row r="14" spans="1:18" s="1" customFormat="1" ht="12.75" customHeight="1">
      <c r="B14" s="143"/>
      <c r="C14" s="5"/>
      <c r="D14" s="148" t="s">
        <v>25</v>
      </c>
      <c r="E14" s="149"/>
      <c r="F14" s="16">
        <v>17223</v>
      </c>
      <c r="G14" s="16">
        <v>18633</v>
      </c>
      <c r="H14" s="16">
        <v>24262</v>
      </c>
      <c r="I14" s="16">
        <v>24984</v>
      </c>
      <c r="J14" s="16">
        <v>17169</v>
      </c>
      <c r="K14" s="16">
        <v>14178</v>
      </c>
      <c r="L14" s="16">
        <v>12170</v>
      </c>
      <c r="M14" s="17">
        <v>128619</v>
      </c>
      <c r="N14" s="15"/>
      <c r="O14" s="15"/>
    </row>
    <row r="15" spans="1:18" s="1" customFormat="1" ht="12.75" customHeight="1">
      <c r="B15" s="143"/>
      <c r="C15" s="5"/>
      <c r="D15" s="148" t="s">
        <v>26</v>
      </c>
      <c r="E15" s="149"/>
      <c r="F15" s="16">
        <v>32054</v>
      </c>
      <c r="G15" s="16">
        <v>33119</v>
      </c>
      <c r="H15" s="16">
        <v>45739</v>
      </c>
      <c r="I15" s="16">
        <v>46423</v>
      </c>
      <c r="J15" s="16">
        <v>32597</v>
      </c>
      <c r="K15" s="16">
        <v>26838</v>
      </c>
      <c r="L15" s="16">
        <v>21174</v>
      </c>
      <c r="M15" s="17">
        <v>237944</v>
      </c>
      <c r="N15" s="15"/>
      <c r="O15" s="15"/>
    </row>
    <row r="16" spans="1:18" s="1" customFormat="1" ht="12.75" customHeight="1">
      <c r="B16" s="143"/>
      <c r="C16" s="18"/>
      <c r="D16" s="148" t="s">
        <v>27</v>
      </c>
      <c r="E16" s="149"/>
      <c r="F16" s="19">
        <v>51281</v>
      </c>
      <c r="G16" s="19">
        <v>46351</v>
      </c>
      <c r="H16" s="19">
        <v>72371</v>
      </c>
      <c r="I16" s="19">
        <v>65760</v>
      </c>
      <c r="J16" s="19">
        <v>46371</v>
      </c>
      <c r="K16" s="19">
        <v>38311</v>
      </c>
      <c r="L16" s="19">
        <v>27968</v>
      </c>
      <c r="M16" s="20">
        <v>348413</v>
      </c>
      <c r="N16" s="15"/>
      <c r="O16" s="15"/>
    </row>
    <row r="17" spans="2:15" s="1" customFormat="1" ht="12.75" customHeight="1">
      <c r="B17" s="143"/>
      <c r="C17" s="18"/>
      <c r="D17" s="148" t="s">
        <v>28</v>
      </c>
      <c r="E17" s="149"/>
      <c r="F17" s="16">
        <v>72969</v>
      </c>
      <c r="G17" s="16">
        <v>61216</v>
      </c>
      <c r="H17" s="16">
        <v>104282</v>
      </c>
      <c r="I17" s="16">
        <v>86445</v>
      </c>
      <c r="J17" s="16">
        <v>61075</v>
      </c>
      <c r="K17" s="16">
        <v>49835</v>
      </c>
      <c r="L17" s="16">
        <v>33781</v>
      </c>
      <c r="M17" s="17">
        <v>469603</v>
      </c>
      <c r="N17" s="15"/>
      <c r="O17" s="15"/>
    </row>
    <row r="18" spans="2:15" s="1" customFormat="1" ht="12.75" customHeight="1">
      <c r="B18" s="143"/>
      <c r="C18" s="18"/>
      <c r="D18" s="148" t="s">
        <v>29</v>
      </c>
      <c r="E18" s="149"/>
      <c r="F18" s="16">
        <v>74895</v>
      </c>
      <c r="G18" s="16">
        <v>63202</v>
      </c>
      <c r="H18" s="16">
        <v>111560</v>
      </c>
      <c r="I18" s="16">
        <v>91032</v>
      </c>
      <c r="J18" s="16">
        <v>66922</v>
      </c>
      <c r="K18" s="16">
        <v>53729</v>
      </c>
      <c r="L18" s="16">
        <v>33441</v>
      </c>
      <c r="M18" s="17">
        <v>494781</v>
      </c>
      <c r="N18" s="15"/>
      <c r="O18" s="15"/>
    </row>
    <row r="19" spans="2:15" s="1" customFormat="1" ht="12.75" customHeight="1">
      <c r="B19" s="143"/>
      <c r="C19" s="21"/>
      <c r="D19" s="164" t="s">
        <v>30</v>
      </c>
      <c r="E19" s="165"/>
      <c r="F19" s="22">
        <v>42409</v>
      </c>
      <c r="G19" s="22">
        <v>40552</v>
      </c>
      <c r="H19" s="22">
        <v>76953</v>
      </c>
      <c r="I19" s="22">
        <v>71350</v>
      </c>
      <c r="J19" s="22">
        <v>58108</v>
      </c>
      <c r="K19" s="22">
        <v>47580</v>
      </c>
      <c r="L19" s="22">
        <v>25787</v>
      </c>
      <c r="M19" s="23">
        <v>362739</v>
      </c>
      <c r="N19" s="15"/>
      <c r="O19" s="15"/>
    </row>
    <row r="20" spans="2:15" s="1" customFormat="1" ht="12.75" customHeight="1">
      <c r="B20" s="143"/>
      <c r="C20" s="24" t="s">
        <v>31</v>
      </c>
      <c r="D20" s="25"/>
      <c r="E20" s="26"/>
      <c r="F20" s="27">
        <v>6449</v>
      </c>
      <c r="G20" s="27">
        <v>10651</v>
      </c>
      <c r="H20" s="27">
        <v>11956</v>
      </c>
      <c r="I20" s="27">
        <v>14996</v>
      </c>
      <c r="J20" s="27">
        <v>10022</v>
      </c>
      <c r="K20" s="27">
        <v>7987</v>
      </c>
      <c r="L20" s="27">
        <v>8468</v>
      </c>
      <c r="M20" s="28">
        <v>70529</v>
      </c>
      <c r="N20" s="15"/>
      <c r="O20" s="15"/>
    </row>
    <row r="21" spans="2:15" s="1" customFormat="1" ht="12.75" customHeight="1" thickBot="1">
      <c r="B21" s="144"/>
      <c r="C21" s="166" t="s">
        <v>32</v>
      </c>
      <c r="D21" s="167"/>
      <c r="E21" s="168"/>
      <c r="F21" s="29">
        <v>297280</v>
      </c>
      <c r="G21" s="29">
        <v>273724</v>
      </c>
      <c r="H21" s="29">
        <v>447123</v>
      </c>
      <c r="I21" s="29">
        <v>400990</v>
      </c>
      <c r="J21" s="29">
        <v>292264</v>
      </c>
      <c r="K21" s="29">
        <v>238458</v>
      </c>
      <c r="L21" s="29">
        <v>162789</v>
      </c>
      <c r="M21" s="30">
        <v>2112628</v>
      </c>
      <c r="N21" s="15"/>
      <c r="O21" s="15"/>
    </row>
    <row r="22" spans="2:15" s="1" customFormat="1" ht="12.75" customHeight="1">
      <c r="B22" s="142" t="s">
        <v>33</v>
      </c>
      <c r="C22" s="145" t="s">
        <v>15</v>
      </c>
      <c r="D22" s="146"/>
      <c r="E22" s="147"/>
      <c r="F22" s="8" t="s">
        <v>16</v>
      </c>
      <c r="G22" s="8" t="s">
        <v>17</v>
      </c>
      <c r="H22" s="8" t="s">
        <v>18</v>
      </c>
      <c r="I22" s="8" t="s">
        <v>19</v>
      </c>
      <c r="J22" s="8" t="s">
        <v>20</v>
      </c>
      <c r="K22" s="8" t="s">
        <v>21</v>
      </c>
      <c r="L22" s="8" t="s">
        <v>22</v>
      </c>
      <c r="M22" s="9" t="s">
        <v>23</v>
      </c>
      <c r="N22" s="7"/>
      <c r="O22" s="7"/>
    </row>
    <row r="23" spans="2:15" s="1" customFormat="1" ht="12.75" customHeight="1">
      <c r="B23" s="143"/>
      <c r="C23" s="10" t="s">
        <v>24</v>
      </c>
      <c r="D23" s="11"/>
      <c r="E23" s="12"/>
      <c r="F23" s="13">
        <v>630153</v>
      </c>
      <c r="G23" s="13">
        <v>661266</v>
      </c>
      <c r="H23" s="13">
        <v>896290</v>
      </c>
      <c r="I23" s="13">
        <v>744643</v>
      </c>
      <c r="J23" s="13">
        <v>581851</v>
      </c>
      <c r="K23" s="13">
        <v>575684</v>
      </c>
      <c r="L23" s="13">
        <v>433170</v>
      </c>
      <c r="M23" s="14">
        <v>4523057</v>
      </c>
      <c r="N23" s="15"/>
      <c r="O23" s="15"/>
    </row>
    <row r="24" spans="2:15" s="1" customFormat="1" ht="12.75" customHeight="1">
      <c r="B24" s="143"/>
      <c r="C24" s="5"/>
      <c r="D24" s="148" t="s">
        <v>25</v>
      </c>
      <c r="E24" s="149"/>
      <c r="F24" s="16">
        <v>17554</v>
      </c>
      <c r="G24" s="16">
        <v>19885</v>
      </c>
      <c r="H24" s="16">
        <v>19236</v>
      </c>
      <c r="I24" s="16">
        <v>18239</v>
      </c>
      <c r="J24" s="16">
        <v>11617</v>
      </c>
      <c r="K24" s="16">
        <v>10980</v>
      </c>
      <c r="L24" s="16">
        <v>10331</v>
      </c>
      <c r="M24" s="17">
        <v>107842</v>
      </c>
      <c r="N24" s="15"/>
      <c r="O24" s="15"/>
    </row>
    <row r="25" spans="2:15" s="1" customFormat="1" ht="12.75" customHeight="1">
      <c r="B25" s="143"/>
      <c r="C25" s="5"/>
      <c r="D25" s="148" t="s">
        <v>26</v>
      </c>
      <c r="E25" s="149"/>
      <c r="F25" s="16">
        <v>47729</v>
      </c>
      <c r="G25" s="16">
        <v>47540</v>
      </c>
      <c r="H25" s="16">
        <v>46597</v>
      </c>
      <c r="I25" s="16">
        <v>39245</v>
      </c>
      <c r="J25" s="16">
        <v>26397</v>
      </c>
      <c r="K25" s="16">
        <v>24100</v>
      </c>
      <c r="L25" s="16">
        <v>21668</v>
      </c>
      <c r="M25" s="17">
        <v>253276</v>
      </c>
      <c r="N25" s="15"/>
      <c r="O25" s="15"/>
    </row>
    <row r="26" spans="2:15" s="1" customFormat="1" ht="12.75" customHeight="1">
      <c r="B26" s="143"/>
      <c r="C26" s="18"/>
      <c r="D26" s="148" t="s">
        <v>27</v>
      </c>
      <c r="E26" s="149"/>
      <c r="F26" s="19">
        <v>112125</v>
      </c>
      <c r="G26" s="19">
        <v>97871</v>
      </c>
      <c r="H26" s="19">
        <v>108126</v>
      </c>
      <c r="I26" s="19">
        <v>77753</v>
      </c>
      <c r="J26" s="19">
        <v>52174</v>
      </c>
      <c r="K26" s="19">
        <v>47398</v>
      </c>
      <c r="L26" s="19">
        <v>39999</v>
      </c>
      <c r="M26" s="20">
        <v>535446</v>
      </c>
      <c r="N26" s="15"/>
      <c r="O26" s="15"/>
    </row>
    <row r="27" spans="2:15" s="1" customFormat="1" ht="12.75" customHeight="1">
      <c r="B27" s="143"/>
      <c r="C27" s="18"/>
      <c r="D27" s="148" t="s">
        <v>28</v>
      </c>
      <c r="E27" s="149"/>
      <c r="F27" s="16">
        <v>182829</v>
      </c>
      <c r="G27" s="16">
        <v>167545</v>
      </c>
      <c r="H27" s="16">
        <v>204928</v>
      </c>
      <c r="I27" s="16">
        <v>143302</v>
      </c>
      <c r="J27" s="16">
        <v>98197</v>
      </c>
      <c r="K27" s="16">
        <v>89277</v>
      </c>
      <c r="L27" s="16">
        <v>70789</v>
      </c>
      <c r="M27" s="17">
        <v>956867</v>
      </c>
      <c r="N27" s="15"/>
      <c r="O27" s="15"/>
    </row>
    <row r="28" spans="2:15" s="1" customFormat="1" ht="12.75" customHeight="1">
      <c r="B28" s="143"/>
      <c r="C28" s="18"/>
      <c r="D28" s="148" t="s">
        <v>29</v>
      </c>
      <c r="E28" s="149"/>
      <c r="F28" s="16">
        <v>180295</v>
      </c>
      <c r="G28" s="16">
        <v>197291</v>
      </c>
      <c r="H28" s="16">
        <v>275974</v>
      </c>
      <c r="I28" s="16">
        <v>216351</v>
      </c>
      <c r="J28" s="16">
        <v>158814</v>
      </c>
      <c r="K28" s="16">
        <v>148774</v>
      </c>
      <c r="L28" s="16">
        <v>110310</v>
      </c>
      <c r="M28" s="17">
        <v>1287809</v>
      </c>
      <c r="N28" s="15"/>
      <c r="O28" s="15"/>
    </row>
    <row r="29" spans="2:15" s="1" customFormat="1" ht="12.75" customHeight="1">
      <c r="B29" s="143"/>
      <c r="C29" s="21"/>
      <c r="D29" s="164" t="s">
        <v>30</v>
      </c>
      <c r="E29" s="165"/>
      <c r="F29" s="22">
        <v>89621</v>
      </c>
      <c r="G29" s="22">
        <v>131134</v>
      </c>
      <c r="H29" s="22">
        <v>241429</v>
      </c>
      <c r="I29" s="22">
        <v>249753</v>
      </c>
      <c r="J29" s="22">
        <v>234652</v>
      </c>
      <c r="K29" s="22">
        <v>255155</v>
      </c>
      <c r="L29" s="22">
        <v>180073</v>
      </c>
      <c r="M29" s="23">
        <v>1381817</v>
      </c>
      <c r="N29" s="15"/>
      <c r="O29" s="15"/>
    </row>
    <row r="30" spans="2:15" s="1" customFormat="1" ht="12.75" customHeight="1">
      <c r="B30" s="143"/>
      <c r="C30" s="24" t="s">
        <v>31</v>
      </c>
      <c r="D30" s="25"/>
      <c r="E30" s="26"/>
      <c r="F30" s="27">
        <v>5602</v>
      </c>
      <c r="G30" s="27">
        <v>9380</v>
      </c>
      <c r="H30" s="27">
        <v>8941</v>
      </c>
      <c r="I30" s="27">
        <v>11800</v>
      </c>
      <c r="J30" s="27">
        <v>7487</v>
      </c>
      <c r="K30" s="27">
        <v>6684</v>
      </c>
      <c r="L30" s="27">
        <v>7501</v>
      </c>
      <c r="M30" s="28">
        <v>57395</v>
      </c>
      <c r="N30" s="15"/>
      <c r="O30" s="15"/>
    </row>
    <row r="31" spans="2:15" s="1" customFormat="1" ht="12.75" customHeight="1" thickBot="1">
      <c r="B31" s="144"/>
      <c r="C31" s="166" t="s">
        <v>32</v>
      </c>
      <c r="D31" s="167"/>
      <c r="E31" s="168"/>
      <c r="F31" s="29">
        <v>635755</v>
      </c>
      <c r="G31" s="29">
        <v>670646</v>
      </c>
      <c r="H31" s="29">
        <v>905231</v>
      </c>
      <c r="I31" s="29">
        <v>756443</v>
      </c>
      <c r="J31" s="29">
        <v>589338</v>
      </c>
      <c r="K31" s="29">
        <v>582368</v>
      </c>
      <c r="L31" s="29">
        <v>440671</v>
      </c>
      <c r="M31" s="30">
        <v>4580452</v>
      </c>
      <c r="N31" s="15"/>
      <c r="O31" s="15"/>
    </row>
    <row r="32" spans="2:15" s="1" customFormat="1" ht="12.75" customHeight="1">
      <c r="B32" s="142" t="s">
        <v>34</v>
      </c>
      <c r="C32" s="145" t="s">
        <v>15</v>
      </c>
      <c r="D32" s="146"/>
      <c r="E32" s="147"/>
      <c r="F32" s="8" t="s">
        <v>16</v>
      </c>
      <c r="G32" s="8" t="s">
        <v>17</v>
      </c>
      <c r="H32" s="8" t="s">
        <v>18</v>
      </c>
      <c r="I32" s="8" t="s">
        <v>19</v>
      </c>
      <c r="J32" s="8" t="s">
        <v>20</v>
      </c>
      <c r="K32" s="8" t="s">
        <v>21</v>
      </c>
      <c r="L32" s="8" t="s">
        <v>22</v>
      </c>
      <c r="M32" s="9" t="s">
        <v>23</v>
      </c>
      <c r="N32" s="7"/>
      <c r="O32" s="7"/>
    </row>
    <row r="33" spans="1:15" s="1" customFormat="1" ht="12.75" customHeight="1">
      <c r="B33" s="143"/>
      <c r="C33" s="10" t="s">
        <v>24</v>
      </c>
      <c r="D33" s="11"/>
      <c r="E33" s="12"/>
      <c r="F33" s="13">
        <v>920984</v>
      </c>
      <c r="G33" s="13">
        <v>924339</v>
      </c>
      <c r="H33" s="13">
        <v>1331457</v>
      </c>
      <c r="I33" s="13">
        <v>1130637</v>
      </c>
      <c r="J33" s="13">
        <v>864093</v>
      </c>
      <c r="K33" s="13">
        <v>806155</v>
      </c>
      <c r="L33" s="13">
        <v>587491</v>
      </c>
      <c r="M33" s="14">
        <v>6565156</v>
      </c>
      <c r="N33" s="15"/>
      <c r="O33" s="15"/>
    </row>
    <row r="34" spans="1:15" s="1" customFormat="1" ht="12.75" customHeight="1">
      <c r="B34" s="143"/>
      <c r="C34" s="5"/>
      <c r="D34" s="148" t="s">
        <v>25</v>
      </c>
      <c r="E34" s="149"/>
      <c r="F34" s="16">
        <v>34777</v>
      </c>
      <c r="G34" s="16">
        <v>38518</v>
      </c>
      <c r="H34" s="16">
        <v>43498</v>
      </c>
      <c r="I34" s="16">
        <v>43223</v>
      </c>
      <c r="J34" s="16">
        <v>28786</v>
      </c>
      <c r="K34" s="16">
        <v>25158</v>
      </c>
      <c r="L34" s="16">
        <v>22501</v>
      </c>
      <c r="M34" s="17">
        <v>236461</v>
      </c>
      <c r="N34" s="15"/>
      <c r="O34" s="15"/>
    </row>
    <row r="35" spans="1:15" s="1" customFormat="1" ht="12.75" customHeight="1">
      <c r="B35" s="143"/>
      <c r="C35" s="5"/>
      <c r="D35" s="148" t="s">
        <v>26</v>
      </c>
      <c r="E35" s="149"/>
      <c r="F35" s="16">
        <v>79783</v>
      </c>
      <c r="G35" s="16">
        <v>80659</v>
      </c>
      <c r="H35" s="16">
        <v>92336</v>
      </c>
      <c r="I35" s="16">
        <v>85668</v>
      </c>
      <c r="J35" s="16">
        <v>58994</v>
      </c>
      <c r="K35" s="16">
        <v>50938</v>
      </c>
      <c r="L35" s="16">
        <v>42842</v>
      </c>
      <c r="M35" s="17">
        <v>491220</v>
      </c>
      <c r="N35" s="15"/>
      <c r="O35" s="15"/>
    </row>
    <row r="36" spans="1:15" s="1" customFormat="1" ht="12.75" customHeight="1">
      <c r="B36" s="143"/>
      <c r="C36" s="18"/>
      <c r="D36" s="148" t="s">
        <v>27</v>
      </c>
      <c r="E36" s="149"/>
      <c r="F36" s="19">
        <v>163406</v>
      </c>
      <c r="G36" s="19">
        <v>144222</v>
      </c>
      <c r="H36" s="19">
        <v>180497</v>
      </c>
      <c r="I36" s="19">
        <v>143513</v>
      </c>
      <c r="J36" s="19">
        <v>98545</v>
      </c>
      <c r="K36" s="19">
        <v>85709</v>
      </c>
      <c r="L36" s="19">
        <v>67967</v>
      </c>
      <c r="M36" s="20">
        <v>883859</v>
      </c>
      <c r="N36" s="15"/>
      <c r="O36" s="15"/>
    </row>
    <row r="37" spans="1:15" s="1" customFormat="1" ht="12.75" customHeight="1">
      <c r="B37" s="143"/>
      <c r="C37" s="18"/>
      <c r="D37" s="148" t="s">
        <v>28</v>
      </c>
      <c r="E37" s="149"/>
      <c r="F37" s="16">
        <v>255798</v>
      </c>
      <c r="G37" s="16">
        <v>228761</v>
      </c>
      <c r="H37" s="16">
        <v>309210</v>
      </c>
      <c r="I37" s="16">
        <v>229747</v>
      </c>
      <c r="J37" s="16">
        <v>159272</v>
      </c>
      <c r="K37" s="16">
        <v>139112</v>
      </c>
      <c r="L37" s="16">
        <v>104570</v>
      </c>
      <c r="M37" s="17">
        <v>1426470</v>
      </c>
      <c r="N37" s="15"/>
      <c r="O37" s="15"/>
    </row>
    <row r="38" spans="1:15" s="1" customFormat="1" ht="12.75" customHeight="1">
      <c r="B38" s="143"/>
      <c r="C38" s="18"/>
      <c r="D38" s="148" t="s">
        <v>29</v>
      </c>
      <c r="E38" s="149"/>
      <c r="F38" s="16">
        <v>255190</v>
      </c>
      <c r="G38" s="16">
        <v>260493</v>
      </c>
      <c r="H38" s="16">
        <v>387534</v>
      </c>
      <c r="I38" s="16">
        <v>307383</v>
      </c>
      <c r="J38" s="16">
        <v>225736</v>
      </c>
      <c r="K38" s="16">
        <v>202503</v>
      </c>
      <c r="L38" s="16">
        <v>143751</v>
      </c>
      <c r="M38" s="17">
        <v>1782590</v>
      </c>
      <c r="N38" s="15"/>
      <c r="O38" s="15"/>
    </row>
    <row r="39" spans="1:15" s="1" customFormat="1" ht="12.75" customHeight="1">
      <c r="B39" s="143"/>
      <c r="C39" s="21"/>
      <c r="D39" s="164" t="s">
        <v>30</v>
      </c>
      <c r="E39" s="165"/>
      <c r="F39" s="22">
        <v>132030</v>
      </c>
      <c r="G39" s="22">
        <v>171686</v>
      </c>
      <c r="H39" s="22">
        <v>318382</v>
      </c>
      <c r="I39" s="22">
        <v>321103</v>
      </c>
      <c r="J39" s="22">
        <v>292760</v>
      </c>
      <c r="K39" s="22">
        <v>302735</v>
      </c>
      <c r="L39" s="22">
        <v>205860</v>
      </c>
      <c r="M39" s="23">
        <v>1744556</v>
      </c>
      <c r="N39" s="15"/>
      <c r="O39" s="15"/>
    </row>
    <row r="40" spans="1:15" s="1" customFormat="1" ht="12.75" customHeight="1">
      <c r="B40" s="143"/>
      <c r="C40" s="24" t="s">
        <v>31</v>
      </c>
      <c r="D40" s="25"/>
      <c r="E40" s="26"/>
      <c r="F40" s="27">
        <v>12051</v>
      </c>
      <c r="G40" s="27">
        <v>20031</v>
      </c>
      <c r="H40" s="27">
        <v>20897</v>
      </c>
      <c r="I40" s="27">
        <v>26796</v>
      </c>
      <c r="J40" s="27">
        <v>17509</v>
      </c>
      <c r="K40" s="27">
        <v>14671</v>
      </c>
      <c r="L40" s="27">
        <v>15969</v>
      </c>
      <c r="M40" s="28">
        <v>127924</v>
      </c>
      <c r="N40" s="15"/>
      <c r="O40" s="15"/>
    </row>
    <row r="41" spans="1:15" s="1" customFormat="1" ht="12.75" customHeight="1" thickBot="1">
      <c r="B41" s="144"/>
      <c r="C41" s="166" t="s">
        <v>32</v>
      </c>
      <c r="D41" s="167"/>
      <c r="E41" s="168"/>
      <c r="F41" s="29">
        <v>933035</v>
      </c>
      <c r="G41" s="29">
        <v>944370</v>
      </c>
      <c r="H41" s="29">
        <v>1352354</v>
      </c>
      <c r="I41" s="29">
        <v>1157433</v>
      </c>
      <c r="J41" s="29">
        <v>881602</v>
      </c>
      <c r="K41" s="29">
        <v>820826</v>
      </c>
      <c r="L41" s="29">
        <v>603460</v>
      </c>
      <c r="M41" s="30">
        <v>6693080</v>
      </c>
      <c r="N41" s="15"/>
      <c r="O41" s="15"/>
    </row>
    <row r="42" spans="1:15" s="1" customFormat="1" ht="12.75" customHeight="1">
      <c r="B42" s="1" t="s">
        <v>35</v>
      </c>
      <c r="E42" s="31"/>
      <c r="F42" s="31"/>
      <c r="G42" s="31"/>
      <c r="H42" s="31"/>
      <c r="I42" s="31"/>
      <c r="J42" s="31"/>
      <c r="K42" s="31"/>
      <c r="L42" s="31"/>
      <c r="M42" s="31"/>
      <c r="N42" s="31"/>
    </row>
    <row r="43" spans="1:15" s="1" customFormat="1" ht="4.5" customHeight="1">
      <c r="E43" s="31"/>
      <c r="F43" s="31"/>
      <c r="G43" s="31"/>
      <c r="H43" s="31"/>
      <c r="I43" s="31"/>
      <c r="J43" s="31"/>
      <c r="K43" s="31"/>
      <c r="L43" s="31"/>
      <c r="M43" s="31"/>
      <c r="N43" s="31"/>
    </row>
    <row r="44" spans="1:15" s="1" customFormat="1" ht="15" customHeight="1" thickBot="1">
      <c r="A44" s="1" t="s">
        <v>36</v>
      </c>
      <c r="M44" s="1" t="str">
        <f>P5</f>
        <v>4月末現在</v>
      </c>
      <c r="O44" s="4"/>
    </row>
    <row r="45" spans="1:15" s="1" customFormat="1" ht="13.5" customHeight="1">
      <c r="B45" s="142" t="s">
        <v>14</v>
      </c>
      <c r="C45" s="145" t="s">
        <v>15</v>
      </c>
      <c r="D45" s="146"/>
      <c r="E45" s="147"/>
      <c r="F45" s="8" t="s">
        <v>16</v>
      </c>
      <c r="G45" s="8" t="s">
        <v>17</v>
      </c>
      <c r="H45" s="8" t="s">
        <v>18</v>
      </c>
      <c r="I45" s="8" t="s">
        <v>19</v>
      </c>
      <c r="J45" s="8" t="s">
        <v>20</v>
      </c>
      <c r="K45" s="8" t="s">
        <v>21</v>
      </c>
      <c r="L45" s="8" t="s">
        <v>22</v>
      </c>
      <c r="M45" s="9" t="s">
        <v>23</v>
      </c>
      <c r="N45" s="7"/>
      <c r="O45" s="7"/>
    </row>
    <row r="46" spans="1:15" s="1" customFormat="1" ht="12.75" customHeight="1">
      <c r="B46" s="143"/>
      <c r="C46" s="5"/>
      <c r="D46" s="148" t="s">
        <v>25</v>
      </c>
      <c r="E46" s="149"/>
      <c r="F46" s="16">
        <v>867</v>
      </c>
      <c r="G46" s="16">
        <v>863</v>
      </c>
      <c r="H46" s="16">
        <v>1044</v>
      </c>
      <c r="I46" s="16">
        <v>1005</v>
      </c>
      <c r="J46" s="16">
        <v>690</v>
      </c>
      <c r="K46" s="16">
        <v>521</v>
      </c>
      <c r="L46" s="16">
        <v>485</v>
      </c>
      <c r="M46" s="32">
        <v>5475</v>
      </c>
      <c r="N46" s="15"/>
      <c r="O46" s="15"/>
    </row>
    <row r="47" spans="1:15" s="1" customFormat="1" ht="12.75" customHeight="1">
      <c r="B47" s="143"/>
      <c r="C47" s="5"/>
      <c r="D47" s="148" t="s">
        <v>26</v>
      </c>
      <c r="E47" s="149"/>
      <c r="F47" s="16">
        <v>1925</v>
      </c>
      <c r="G47" s="16">
        <v>1823</v>
      </c>
      <c r="H47" s="16">
        <v>2300</v>
      </c>
      <c r="I47" s="16">
        <v>2236</v>
      </c>
      <c r="J47" s="16">
        <v>1483</v>
      </c>
      <c r="K47" s="16">
        <v>1228</v>
      </c>
      <c r="L47" s="16">
        <v>966</v>
      </c>
      <c r="M47" s="17">
        <v>11961</v>
      </c>
      <c r="N47" s="15"/>
      <c r="O47" s="15"/>
    </row>
    <row r="48" spans="1:15" s="1" customFormat="1" ht="12.75" customHeight="1">
      <c r="B48" s="143"/>
      <c r="C48" s="18"/>
      <c r="D48" s="148" t="s">
        <v>27</v>
      </c>
      <c r="E48" s="149"/>
      <c r="F48" s="19">
        <v>4442</v>
      </c>
      <c r="G48" s="19">
        <v>3647</v>
      </c>
      <c r="H48" s="19">
        <v>5342</v>
      </c>
      <c r="I48" s="19">
        <v>4371</v>
      </c>
      <c r="J48" s="19">
        <v>2713</v>
      </c>
      <c r="K48" s="19">
        <v>2315</v>
      </c>
      <c r="L48" s="19">
        <v>1838</v>
      </c>
      <c r="M48" s="20">
        <v>24668</v>
      </c>
      <c r="N48" s="15"/>
      <c r="O48" s="15"/>
    </row>
    <row r="49" spans="2:15" s="1" customFormat="1" ht="12.75" customHeight="1">
      <c r="B49" s="143"/>
      <c r="C49" s="18"/>
      <c r="D49" s="148" t="s">
        <v>28</v>
      </c>
      <c r="E49" s="149"/>
      <c r="F49" s="16">
        <v>9940</v>
      </c>
      <c r="G49" s="16">
        <v>7877</v>
      </c>
      <c r="H49" s="16">
        <v>12537</v>
      </c>
      <c r="I49" s="16">
        <v>9139</v>
      </c>
      <c r="J49" s="16">
        <v>5923</v>
      </c>
      <c r="K49" s="16">
        <v>4652</v>
      </c>
      <c r="L49" s="16">
        <v>3432</v>
      </c>
      <c r="M49" s="17">
        <v>53500</v>
      </c>
      <c r="N49" s="15"/>
      <c r="O49" s="15"/>
    </row>
    <row r="50" spans="2:15" s="1" customFormat="1" ht="12.75" customHeight="1">
      <c r="B50" s="143"/>
      <c r="C50" s="18"/>
      <c r="D50" s="148" t="s">
        <v>29</v>
      </c>
      <c r="E50" s="149"/>
      <c r="F50" s="16">
        <v>17146</v>
      </c>
      <c r="G50" s="16">
        <v>13100</v>
      </c>
      <c r="H50" s="16">
        <v>21405</v>
      </c>
      <c r="I50" s="16">
        <v>15841</v>
      </c>
      <c r="J50" s="16">
        <v>10507</v>
      </c>
      <c r="K50" s="16">
        <v>8515</v>
      </c>
      <c r="L50" s="16">
        <v>5277</v>
      </c>
      <c r="M50" s="17">
        <v>91791</v>
      </c>
      <c r="N50" s="15"/>
      <c r="O50" s="15"/>
    </row>
    <row r="51" spans="2:15" s="1" customFormat="1" ht="12.75" customHeight="1">
      <c r="B51" s="143"/>
      <c r="C51" s="21"/>
      <c r="D51" s="164" t="s">
        <v>30</v>
      </c>
      <c r="E51" s="165"/>
      <c r="F51" s="22">
        <v>13351</v>
      </c>
      <c r="G51" s="22">
        <v>11750</v>
      </c>
      <c r="H51" s="22">
        <v>20699</v>
      </c>
      <c r="I51" s="22">
        <v>17606</v>
      </c>
      <c r="J51" s="22">
        <v>13139</v>
      </c>
      <c r="K51" s="22">
        <v>10502</v>
      </c>
      <c r="L51" s="22">
        <v>5604</v>
      </c>
      <c r="M51" s="23">
        <v>92651</v>
      </c>
      <c r="N51" s="15"/>
      <c r="O51" s="15"/>
    </row>
    <row r="52" spans="2:15" s="1" customFormat="1" ht="12.75" customHeight="1" thickBot="1">
      <c r="B52" s="144"/>
      <c r="C52" s="166" t="s">
        <v>32</v>
      </c>
      <c r="D52" s="167"/>
      <c r="E52" s="168"/>
      <c r="F52" s="29">
        <v>47671</v>
      </c>
      <c r="G52" s="29">
        <v>39060</v>
      </c>
      <c r="H52" s="29">
        <v>63327</v>
      </c>
      <c r="I52" s="29">
        <v>50198</v>
      </c>
      <c r="J52" s="29">
        <v>34455</v>
      </c>
      <c r="K52" s="29">
        <v>27733</v>
      </c>
      <c r="L52" s="29">
        <v>17602</v>
      </c>
      <c r="M52" s="30">
        <v>280046</v>
      </c>
      <c r="N52" s="15"/>
      <c r="O52" s="15"/>
    </row>
    <row r="53" spans="2:15" s="1" customFormat="1" ht="13.5" customHeight="1">
      <c r="B53" s="142" t="s">
        <v>33</v>
      </c>
      <c r="C53" s="145" t="s">
        <v>15</v>
      </c>
      <c r="D53" s="146"/>
      <c r="E53" s="147"/>
      <c r="F53" s="8" t="s">
        <v>16</v>
      </c>
      <c r="G53" s="8" t="s">
        <v>17</v>
      </c>
      <c r="H53" s="8" t="s">
        <v>18</v>
      </c>
      <c r="I53" s="8" t="s">
        <v>19</v>
      </c>
      <c r="J53" s="8" t="s">
        <v>20</v>
      </c>
      <c r="K53" s="8" t="s">
        <v>21</v>
      </c>
      <c r="L53" s="8" t="s">
        <v>22</v>
      </c>
      <c r="M53" s="9" t="s">
        <v>23</v>
      </c>
      <c r="N53" s="7"/>
      <c r="O53" s="7"/>
    </row>
    <row r="54" spans="2:15" s="1" customFormat="1" ht="12.75" customHeight="1">
      <c r="B54" s="143"/>
      <c r="C54" s="5"/>
      <c r="D54" s="148" t="s">
        <v>25</v>
      </c>
      <c r="E54" s="149"/>
      <c r="F54" s="16">
        <v>239</v>
      </c>
      <c r="G54" s="16">
        <v>225</v>
      </c>
      <c r="H54" s="16">
        <v>177</v>
      </c>
      <c r="I54" s="16">
        <v>155</v>
      </c>
      <c r="J54" s="16">
        <v>95</v>
      </c>
      <c r="K54" s="16">
        <v>63</v>
      </c>
      <c r="L54" s="16">
        <v>90</v>
      </c>
      <c r="M54" s="32">
        <v>1044</v>
      </c>
      <c r="N54" s="15"/>
      <c r="O54" s="15"/>
    </row>
    <row r="55" spans="2:15" s="1" customFormat="1" ht="12.75" customHeight="1">
      <c r="B55" s="143"/>
      <c r="C55" s="5"/>
      <c r="D55" s="148" t="s">
        <v>26</v>
      </c>
      <c r="E55" s="149"/>
      <c r="F55" s="16">
        <v>555</v>
      </c>
      <c r="G55" s="16">
        <v>508</v>
      </c>
      <c r="H55" s="16">
        <v>424</v>
      </c>
      <c r="I55" s="16">
        <v>291</v>
      </c>
      <c r="J55" s="16">
        <v>189</v>
      </c>
      <c r="K55" s="16">
        <v>175</v>
      </c>
      <c r="L55" s="16">
        <v>157</v>
      </c>
      <c r="M55" s="17">
        <v>2299</v>
      </c>
      <c r="N55" s="15"/>
      <c r="O55" s="15"/>
    </row>
    <row r="56" spans="2:15" s="1" customFormat="1" ht="12.75" customHeight="1">
      <c r="B56" s="143"/>
      <c r="C56" s="18"/>
      <c r="D56" s="148" t="s">
        <v>27</v>
      </c>
      <c r="E56" s="149"/>
      <c r="F56" s="19">
        <v>1217</v>
      </c>
      <c r="G56" s="19">
        <v>927</v>
      </c>
      <c r="H56" s="19">
        <v>917</v>
      </c>
      <c r="I56" s="19">
        <v>624</v>
      </c>
      <c r="J56" s="19">
        <v>368</v>
      </c>
      <c r="K56" s="19">
        <v>301</v>
      </c>
      <c r="L56" s="19">
        <v>240</v>
      </c>
      <c r="M56" s="20">
        <v>4594</v>
      </c>
      <c r="N56" s="15"/>
      <c r="O56" s="15"/>
    </row>
    <row r="57" spans="2:15" s="1" customFormat="1" ht="12.75" customHeight="1">
      <c r="B57" s="143"/>
      <c r="C57" s="18"/>
      <c r="D57" s="148" t="s">
        <v>28</v>
      </c>
      <c r="E57" s="149"/>
      <c r="F57" s="16">
        <v>2133</v>
      </c>
      <c r="G57" s="16">
        <v>1791</v>
      </c>
      <c r="H57" s="16">
        <v>2124</v>
      </c>
      <c r="I57" s="16">
        <v>1328</v>
      </c>
      <c r="J57" s="16">
        <v>838</v>
      </c>
      <c r="K57" s="16">
        <v>710</v>
      </c>
      <c r="L57" s="16">
        <v>614</v>
      </c>
      <c r="M57" s="17">
        <v>9538</v>
      </c>
      <c r="N57" s="15"/>
      <c r="O57" s="15"/>
    </row>
    <row r="58" spans="2:15" s="1" customFormat="1" ht="12.75" customHeight="1">
      <c r="B58" s="143"/>
      <c r="C58" s="18"/>
      <c r="D58" s="148" t="s">
        <v>29</v>
      </c>
      <c r="E58" s="149"/>
      <c r="F58" s="16">
        <v>2852</v>
      </c>
      <c r="G58" s="16">
        <v>2876</v>
      </c>
      <c r="H58" s="16">
        <v>3821</v>
      </c>
      <c r="I58" s="16">
        <v>2820</v>
      </c>
      <c r="J58" s="16">
        <v>1874</v>
      </c>
      <c r="K58" s="16">
        <v>1772</v>
      </c>
      <c r="L58" s="16">
        <v>1416</v>
      </c>
      <c r="M58" s="17">
        <v>17431</v>
      </c>
      <c r="N58" s="15"/>
      <c r="O58" s="15"/>
    </row>
    <row r="59" spans="2:15" s="1" customFormat="1" ht="12.75" customHeight="1">
      <c r="B59" s="143"/>
      <c r="C59" s="21"/>
      <c r="D59" s="164" t="s">
        <v>30</v>
      </c>
      <c r="E59" s="165"/>
      <c r="F59" s="22">
        <v>2176</v>
      </c>
      <c r="G59" s="22">
        <v>2478</v>
      </c>
      <c r="H59" s="22">
        <v>4586</v>
      </c>
      <c r="I59" s="22">
        <v>4189</v>
      </c>
      <c r="J59" s="22">
        <v>3606</v>
      </c>
      <c r="K59" s="22">
        <v>3842</v>
      </c>
      <c r="L59" s="22">
        <v>2829</v>
      </c>
      <c r="M59" s="23">
        <v>23706</v>
      </c>
      <c r="N59" s="15"/>
      <c r="O59" s="15"/>
    </row>
    <row r="60" spans="2:15" s="1" customFormat="1" ht="12.75" customHeight="1" thickBot="1">
      <c r="B60" s="144"/>
      <c r="C60" s="166" t="s">
        <v>32</v>
      </c>
      <c r="D60" s="167"/>
      <c r="E60" s="168"/>
      <c r="F60" s="29">
        <v>9172</v>
      </c>
      <c r="G60" s="29">
        <v>8805</v>
      </c>
      <c r="H60" s="29">
        <v>12049</v>
      </c>
      <c r="I60" s="29">
        <v>9407</v>
      </c>
      <c r="J60" s="29">
        <v>6970</v>
      </c>
      <c r="K60" s="29">
        <v>6863</v>
      </c>
      <c r="L60" s="29">
        <v>5346</v>
      </c>
      <c r="M60" s="30">
        <v>58612</v>
      </c>
      <c r="N60" s="15"/>
      <c r="O60" s="15"/>
    </row>
    <row r="61" spans="2:15" s="1" customFormat="1" ht="13.5" customHeight="1">
      <c r="B61" s="142" t="s">
        <v>34</v>
      </c>
      <c r="C61" s="145" t="s">
        <v>15</v>
      </c>
      <c r="D61" s="146"/>
      <c r="E61" s="147"/>
      <c r="F61" s="8" t="s">
        <v>16</v>
      </c>
      <c r="G61" s="8" t="s">
        <v>17</v>
      </c>
      <c r="H61" s="8" t="s">
        <v>18</v>
      </c>
      <c r="I61" s="8" t="s">
        <v>19</v>
      </c>
      <c r="J61" s="8" t="s">
        <v>20</v>
      </c>
      <c r="K61" s="8" t="s">
        <v>21</v>
      </c>
      <c r="L61" s="8" t="s">
        <v>22</v>
      </c>
      <c r="M61" s="9" t="s">
        <v>23</v>
      </c>
      <c r="N61" s="7"/>
      <c r="O61" s="7"/>
    </row>
    <row r="62" spans="2:15" s="1" customFormat="1" ht="12.75" customHeight="1">
      <c r="B62" s="143"/>
      <c r="C62" s="5"/>
      <c r="D62" s="148" t="s">
        <v>25</v>
      </c>
      <c r="E62" s="149"/>
      <c r="F62" s="16">
        <v>1106</v>
      </c>
      <c r="G62" s="16">
        <v>1088</v>
      </c>
      <c r="H62" s="16">
        <v>1221</v>
      </c>
      <c r="I62" s="16">
        <v>1160</v>
      </c>
      <c r="J62" s="16">
        <v>785</v>
      </c>
      <c r="K62" s="16">
        <v>584</v>
      </c>
      <c r="L62" s="16">
        <v>575</v>
      </c>
      <c r="M62" s="32">
        <v>6519</v>
      </c>
      <c r="N62" s="15"/>
      <c r="O62" s="15"/>
    </row>
    <row r="63" spans="2:15" s="1" customFormat="1" ht="12.75" customHeight="1">
      <c r="B63" s="143"/>
      <c r="C63" s="5"/>
      <c r="D63" s="148" t="s">
        <v>26</v>
      </c>
      <c r="E63" s="149"/>
      <c r="F63" s="16">
        <v>2480</v>
      </c>
      <c r="G63" s="16">
        <v>2331</v>
      </c>
      <c r="H63" s="16">
        <v>2724</v>
      </c>
      <c r="I63" s="16">
        <v>2527</v>
      </c>
      <c r="J63" s="16">
        <v>1672</v>
      </c>
      <c r="K63" s="16">
        <v>1403</v>
      </c>
      <c r="L63" s="16">
        <v>1123</v>
      </c>
      <c r="M63" s="17">
        <v>14260</v>
      </c>
      <c r="N63" s="15"/>
      <c r="O63" s="15"/>
    </row>
    <row r="64" spans="2:15" s="1" customFormat="1" ht="12.75" customHeight="1">
      <c r="B64" s="143"/>
      <c r="C64" s="18"/>
      <c r="D64" s="148" t="s">
        <v>27</v>
      </c>
      <c r="E64" s="149"/>
      <c r="F64" s="19">
        <v>5659</v>
      </c>
      <c r="G64" s="19">
        <v>4574</v>
      </c>
      <c r="H64" s="19">
        <v>6259</v>
      </c>
      <c r="I64" s="19">
        <v>4995</v>
      </c>
      <c r="J64" s="19">
        <v>3081</v>
      </c>
      <c r="K64" s="19">
        <v>2616</v>
      </c>
      <c r="L64" s="19">
        <v>2078</v>
      </c>
      <c r="M64" s="20">
        <v>29262</v>
      </c>
      <c r="N64" s="15"/>
      <c r="O64" s="15"/>
    </row>
    <row r="65" spans="1:15" s="1" customFormat="1" ht="12.75" customHeight="1">
      <c r="B65" s="143"/>
      <c r="C65" s="18"/>
      <c r="D65" s="148" t="s">
        <v>28</v>
      </c>
      <c r="E65" s="149"/>
      <c r="F65" s="16">
        <v>12073</v>
      </c>
      <c r="G65" s="16">
        <v>9668</v>
      </c>
      <c r="H65" s="16">
        <v>14661</v>
      </c>
      <c r="I65" s="16">
        <v>10467</v>
      </c>
      <c r="J65" s="16">
        <v>6761</v>
      </c>
      <c r="K65" s="16">
        <v>5362</v>
      </c>
      <c r="L65" s="16">
        <v>4046</v>
      </c>
      <c r="M65" s="17">
        <v>63038</v>
      </c>
      <c r="N65" s="15"/>
      <c r="O65" s="15"/>
    </row>
    <row r="66" spans="1:15" s="1" customFormat="1" ht="12.75" customHeight="1">
      <c r="B66" s="143"/>
      <c r="C66" s="18"/>
      <c r="D66" s="148" t="s">
        <v>29</v>
      </c>
      <c r="E66" s="149"/>
      <c r="F66" s="16">
        <v>19998</v>
      </c>
      <c r="G66" s="16">
        <v>15976</v>
      </c>
      <c r="H66" s="16">
        <v>25226</v>
      </c>
      <c r="I66" s="16">
        <v>18661</v>
      </c>
      <c r="J66" s="16">
        <v>12381</v>
      </c>
      <c r="K66" s="16">
        <v>10287</v>
      </c>
      <c r="L66" s="16">
        <v>6693</v>
      </c>
      <c r="M66" s="17">
        <v>109222</v>
      </c>
      <c r="N66" s="15"/>
      <c r="O66" s="15"/>
    </row>
    <row r="67" spans="1:15" s="1" customFormat="1" ht="12.75" customHeight="1">
      <c r="B67" s="143"/>
      <c r="C67" s="21"/>
      <c r="D67" s="164" t="s">
        <v>30</v>
      </c>
      <c r="E67" s="165"/>
      <c r="F67" s="22">
        <v>15527</v>
      </c>
      <c r="G67" s="22">
        <v>14228</v>
      </c>
      <c r="H67" s="22">
        <v>25285</v>
      </c>
      <c r="I67" s="22">
        <v>21795</v>
      </c>
      <c r="J67" s="22">
        <v>16745</v>
      </c>
      <c r="K67" s="22">
        <v>14344</v>
      </c>
      <c r="L67" s="22">
        <v>8433</v>
      </c>
      <c r="M67" s="23">
        <v>116357</v>
      </c>
      <c r="N67" s="15"/>
      <c r="O67" s="15"/>
    </row>
    <row r="68" spans="1:15" s="1" customFormat="1" ht="12.75" customHeight="1" thickBot="1">
      <c r="B68" s="144"/>
      <c r="C68" s="166" t="s">
        <v>32</v>
      </c>
      <c r="D68" s="167"/>
      <c r="E68" s="168"/>
      <c r="F68" s="29">
        <v>56843</v>
      </c>
      <c r="G68" s="29">
        <v>47865</v>
      </c>
      <c r="H68" s="29">
        <v>75376</v>
      </c>
      <c r="I68" s="29">
        <v>59605</v>
      </c>
      <c r="J68" s="29">
        <v>41425</v>
      </c>
      <c r="K68" s="29">
        <v>34596</v>
      </c>
      <c r="L68" s="29">
        <v>22948</v>
      </c>
      <c r="M68" s="30">
        <v>338658</v>
      </c>
      <c r="N68" s="15"/>
      <c r="O68" s="15"/>
    </row>
    <row r="69" spans="1:15" s="1" customFormat="1" ht="13.5" customHeight="1">
      <c r="B69" s="1" t="s">
        <v>35</v>
      </c>
      <c r="E69" s="31"/>
      <c r="F69" s="31"/>
      <c r="G69" s="31"/>
      <c r="H69" s="31"/>
      <c r="I69" s="31"/>
      <c r="J69" s="31"/>
      <c r="K69" s="31"/>
      <c r="L69" s="31"/>
      <c r="M69" s="31"/>
      <c r="N69" s="31"/>
    </row>
    <row r="70" spans="1:15" s="1" customFormat="1" ht="4.5" customHeight="1">
      <c r="E70" s="31"/>
      <c r="F70" s="31"/>
      <c r="G70" s="31"/>
      <c r="H70" s="31"/>
      <c r="I70" s="31"/>
      <c r="J70" s="31"/>
      <c r="K70" s="31"/>
      <c r="L70" s="31"/>
      <c r="M70" s="31"/>
      <c r="N70" s="31"/>
    </row>
    <row r="71" spans="1:15" s="1" customFormat="1" ht="15" customHeight="1" thickBot="1">
      <c r="A71" s="1" t="s">
        <v>37</v>
      </c>
      <c r="M71" s="1" t="str">
        <f>P5</f>
        <v>4月末現在</v>
      </c>
      <c r="O71" s="4"/>
    </row>
    <row r="72" spans="1:15" s="1" customFormat="1" ht="13.5" customHeight="1">
      <c r="B72" s="142" t="s">
        <v>14</v>
      </c>
      <c r="C72" s="145" t="s">
        <v>15</v>
      </c>
      <c r="D72" s="146"/>
      <c r="E72" s="147"/>
      <c r="F72" s="8" t="s">
        <v>16</v>
      </c>
      <c r="G72" s="8" t="s">
        <v>17</v>
      </c>
      <c r="H72" s="8" t="s">
        <v>18</v>
      </c>
      <c r="I72" s="8" t="s">
        <v>19</v>
      </c>
      <c r="J72" s="8" t="s">
        <v>20</v>
      </c>
      <c r="K72" s="8" t="s">
        <v>21</v>
      </c>
      <c r="L72" s="8" t="s">
        <v>22</v>
      </c>
      <c r="M72" s="9" t="s">
        <v>23</v>
      </c>
      <c r="N72" s="7"/>
      <c r="O72" s="7"/>
    </row>
    <row r="73" spans="1:15" s="1" customFormat="1" ht="12.75" customHeight="1">
      <c r="B73" s="143"/>
      <c r="C73" s="5"/>
      <c r="D73" s="148" t="s">
        <v>25</v>
      </c>
      <c r="E73" s="149"/>
      <c r="F73" s="16">
        <v>1195</v>
      </c>
      <c r="G73" s="16">
        <v>1259</v>
      </c>
      <c r="H73" s="16">
        <v>1428</v>
      </c>
      <c r="I73" s="16">
        <v>1538</v>
      </c>
      <c r="J73" s="16">
        <v>875</v>
      </c>
      <c r="K73" s="16">
        <v>833</v>
      </c>
      <c r="L73" s="16">
        <v>726</v>
      </c>
      <c r="M73" s="32">
        <v>7854</v>
      </c>
      <c r="N73" s="15"/>
      <c r="O73" s="15"/>
    </row>
    <row r="74" spans="1:15" s="1" customFormat="1" ht="12.75" customHeight="1">
      <c r="B74" s="143"/>
      <c r="C74" s="5"/>
      <c r="D74" s="148" t="s">
        <v>26</v>
      </c>
      <c r="E74" s="149"/>
      <c r="F74" s="16">
        <v>2434</v>
      </c>
      <c r="G74" s="16">
        <v>2385</v>
      </c>
      <c r="H74" s="16">
        <v>2884</v>
      </c>
      <c r="I74" s="16">
        <v>2846</v>
      </c>
      <c r="J74" s="16">
        <v>1849</v>
      </c>
      <c r="K74" s="16">
        <v>1581</v>
      </c>
      <c r="L74" s="16">
        <v>1349</v>
      </c>
      <c r="M74" s="17">
        <v>15328</v>
      </c>
      <c r="N74" s="15"/>
      <c r="O74" s="15"/>
    </row>
    <row r="75" spans="1:15" s="1" customFormat="1" ht="12.75" customHeight="1">
      <c r="B75" s="143"/>
      <c r="C75" s="18"/>
      <c r="D75" s="148" t="s">
        <v>27</v>
      </c>
      <c r="E75" s="149"/>
      <c r="F75" s="19">
        <v>3868</v>
      </c>
      <c r="G75" s="19">
        <v>3551</v>
      </c>
      <c r="H75" s="19">
        <v>4998</v>
      </c>
      <c r="I75" s="19">
        <v>4319</v>
      </c>
      <c r="J75" s="19">
        <v>2716</v>
      </c>
      <c r="K75" s="19">
        <v>2302</v>
      </c>
      <c r="L75" s="19">
        <v>1819</v>
      </c>
      <c r="M75" s="20">
        <v>23573</v>
      </c>
      <c r="N75" s="15"/>
      <c r="O75" s="15"/>
    </row>
    <row r="76" spans="1:15" s="1" customFormat="1" ht="12.75" customHeight="1">
      <c r="B76" s="143"/>
      <c r="C76" s="18"/>
      <c r="D76" s="148" t="s">
        <v>28</v>
      </c>
      <c r="E76" s="149"/>
      <c r="F76" s="16">
        <v>6494</v>
      </c>
      <c r="G76" s="16">
        <v>5328</v>
      </c>
      <c r="H76" s="16">
        <v>7824</v>
      </c>
      <c r="I76" s="16">
        <v>6411</v>
      </c>
      <c r="J76" s="16">
        <v>4132</v>
      </c>
      <c r="K76" s="16">
        <v>3396</v>
      </c>
      <c r="L76" s="16">
        <v>2491</v>
      </c>
      <c r="M76" s="17">
        <v>36076</v>
      </c>
      <c r="N76" s="15"/>
      <c r="O76" s="15"/>
    </row>
    <row r="77" spans="1:15" s="1" customFormat="1" ht="12.75" customHeight="1">
      <c r="B77" s="143"/>
      <c r="C77" s="18"/>
      <c r="D77" s="148" t="s">
        <v>29</v>
      </c>
      <c r="E77" s="149"/>
      <c r="F77" s="16">
        <v>7833</v>
      </c>
      <c r="G77" s="16">
        <v>6409</v>
      </c>
      <c r="H77" s="16">
        <v>9781</v>
      </c>
      <c r="I77" s="16">
        <v>7809</v>
      </c>
      <c r="J77" s="16">
        <v>5271</v>
      </c>
      <c r="K77" s="16">
        <v>4312</v>
      </c>
      <c r="L77" s="16">
        <v>2883</v>
      </c>
      <c r="M77" s="17">
        <v>44298</v>
      </c>
      <c r="N77" s="15"/>
      <c r="O77" s="15"/>
    </row>
    <row r="78" spans="1:15" s="1" customFormat="1" ht="12.75" customHeight="1">
      <c r="B78" s="143"/>
      <c r="C78" s="21"/>
      <c r="D78" s="164" t="s">
        <v>30</v>
      </c>
      <c r="E78" s="165"/>
      <c r="F78" s="22">
        <v>5974</v>
      </c>
      <c r="G78" s="22">
        <v>5733</v>
      </c>
      <c r="H78" s="22">
        <v>9300</v>
      </c>
      <c r="I78" s="22">
        <v>8554</v>
      </c>
      <c r="J78" s="22">
        <v>6245</v>
      </c>
      <c r="K78" s="22">
        <v>5128</v>
      </c>
      <c r="L78" s="22">
        <v>2973</v>
      </c>
      <c r="M78" s="23">
        <v>43907</v>
      </c>
      <c r="N78" s="15"/>
      <c r="O78" s="15"/>
    </row>
    <row r="79" spans="1:15" s="1" customFormat="1" ht="12.75" customHeight="1" thickBot="1">
      <c r="B79" s="144"/>
      <c r="C79" s="166" t="s">
        <v>32</v>
      </c>
      <c r="D79" s="167"/>
      <c r="E79" s="168"/>
      <c r="F79" s="29">
        <v>27798</v>
      </c>
      <c r="G79" s="29">
        <v>24665</v>
      </c>
      <c r="H79" s="29">
        <v>36215</v>
      </c>
      <c r="I79" s="29">
        <v>31477</v>
      </c>
      <c r="J79" s="29">
        <v>21088</v>
      </c>
      <c r="K79" s="29">
        <v>17552</v>
      </c>
      <c r="L79" s="29">
        <v>12241</v>
      </c>
      <c r="M79" s="30">
        <v>171036</v>
      </c>
      <c r="N79" s="15"/>
      <c r="O79" s="15"/>
    </row>
    <row r="80" spans="1:15" s="1" customFormat="1" ht="13.5" customHeight="1">
      <c r="B80" s="142" t="s">
        <v>33</v>
      </c>
      <c r="C80" s="145" t="s">
        <v>15</v>
      </c>
      <c r="D80" s="146"/>
      <c r="E80" s="147"/>
      <c r="F80" s="8" t="s">
        <v>16</v>
      </c>
      <c r="G80" s="8" t="s">
        <v>17</v>
      </c>
      <c r="H80" s="8" t="s">
        <v>18</v>
      </c>
      <c r="I80" s="8" t="s">
        <v>19</v>
      </c>
      <c r="J80" s="8" t="s">
        <v>20</v>
      </c>
      <c r="K80" s="8" t="s">
        <v>21</v>
      </c>
      <c r="L80" s="8" t="s">
        <v>22</v>
      </c>
      <c r="M80" s="9" t="s">
        <v>23</v>
      </c>
      <c r="N80" s="7"/>
      <c r="O80" s="7"/>
    </row>
    <row r="81" spans="2:15" s="1" customFormat="1" ht="12.75" customHeight="1">
      <c r="B81" s="143"/>
      <c r="C81" s="5"/>
      <c r="D81" s="148" t="s">
        <v>25</v>
      </c>
      <c r="E81" s="149"/>
      <c r="F81" s="16">
        <v>435</v>
      </c>
      <c r="G81" s="16">
        <v>387</v>
      </c>
      <c r="H81" s="16">
        <v>294</v>
      </c>
      <c r="I81" s="16">
        <v>331</v>
      </c>
      <c r="J81" s="16">
        <v>182</v>
      </c>
      <c r="K81" s="16">
        <v>188</v>
      </c>
      <c r="L81" s="16">
        <v>144</v>
      </c>
      <c r="M81" s="32">
        <v>1961</v>
      </c>
      <c r="N81" s="15"/>
      <c r="O81" s="15"/>
    </row>
    <row r="82" spans="2:15" s="1" customFormat="1" ht="12.75" customHeight="1">
      <c r="B82" s="143"/>
      <c r="C82" s="5"/>
      <c r="D82" s="148" t="s">
        <v>26</v>
      </c>
      <c r="E82" s="149"/>
      <c r="F82" s="16">
        <v>1118</v>
      </c>
      <c r="G82" s="16">
        <v>1037</v>
      </c>
      <c r="H82" s="16">
        <v>855</v>
      </c>
      <c r="I82" s="16">
        <v>744</v>
      </c>
      <c r="J82" s="16">
        <v>407</v>
      </c>
      <c r="K82" s="16">
        <v>384</v>
      </c>
      <c r="L82" s="16">
        <v>344</v>
      </c>
      <c r="M82" s="17">
        <v>4889</v>
      </c>
      <c r="N82" s="15"/>
      <c r="O82" s="15"/>
    </row>
    <row r="83" spans="2:15" s="1" customFormat="1" ht="12.75" customHeight="1">
      <c r="B83" s="143"/>
      <c r="C83" s="18"/>
      <c r="D83" s="148" t="s">
        <v>27</v>
      </c>
      <c r="E83" s="149"/>
      <c r="F83" s="19">
        <v>2275</v>
      </c>
      <c r="G83" s="19">
        <v>1929</v>
      </c>
      <c r="H83" s="19">
        <v>2017</v>
      </c>
      <c r="I83" s="19">
        <v>1318</v>
      </c>
      <c r="J83" s="19">
        <v>744</v>
      </c>
      <c r="K83" s="19">
        <v>699</v>
      </c>
      <c r="L83" s="19">
        <v>571</v>
      </c>
      <c r="M83" s="20">
        <v>9553</v>
      </c>
      <c r="N83" s="15"/>
      <c r="O83" s="15"/>
    </row>
    <row r="84" spans="2:15" s="1" customFormat="1" ht="12.75" customHeight="1">
      <c r="B84" s="143"/>
      <c r="C84" s="18"/>
      <c r="D84" s="148" t="s">
        <v>28</v>
      </c>
      <c r="E84" s="149"/>
      <c r="F84" s="16">
        <v>3816</v>
      </c>
      <c r="G84" s="16">
        <v>3551</v>
      </c>
      <c r="H84" s="16">
        <v>3887</v>
      </c>
      <c r="I84" s="16">
        <v>2678</v>
      </c>
      <c r="J84" s="16">
        <v>1628</v>
      </c>
      <c r="K84" s="16">
        <v>1374</v>
      </c>
      <c r="L84" s="16">
        <v>1123</v>
      </c>
      <c r="M84" s="17">
        <v>18057</v>
      </c>
      <c r="N84" s="15"/>
      <c r="O84" s="15"/>
    </row>
    <row r="85" spans="2:15" s="1" customFormat="1" ht="12.75" customHeight="1">
      <c r="B85" s="143"/>
      <c r="C85" s="18"/>
      <c r="D85" s="148" t="s">
        <v>29</v>
      </c>
      <c r="E85" s="149"/>
      <c r="F85" s="16">
        <v>4253</v>
      </c>
      <c r="G85" s="16">
        <v>4531</v>
      </c>
      <c r="H85" s="16">
        <v>5843</v>
      </c>
      <c r="I85" s="16">
        <v>4621</v>
      </c>
      <c r="J85" s="16">
        <v>2990</v>
      </c>
      <c r="K85" s="16">
        <v>2599</v>
      </c>
      <c r="L85" s="16">
        <v>1979</v>
      </c>
      <c r="M85" s="17">
        <v>26816</v>
      </c>
      <c r="N85" s="15"/>
      <c r="O85" s="15"/>
    </row>
    <row r="86" spans="2:15" s="1" customFormat="1" ht="12.75" customHeight="1">
      <c r="B86" s="143"/>
      <c r="C86" s="21"/>
      <c r="D86" s="164" t="s">
        <v>30</v>
      </c>
      <c r="E86" s="165"/>
      <c r="F86" s="22">
        <v>2505</v>
      </c>
      <c r="G86" s="22">
        <v>3398</v>
      </c>
      <c r="H86" s="22">
        <v>5835</v>
      </c>
      <c r="I86" s="22">
        <v>5837</v>
      </c>
      <c r="J86" s="22">
        <v>4793</v>
      </c>
      <c r="K86" s="22">
        <v>5141</v>
      </c>
      <c r="L86" s="22">
        <v>3738</v>
      </c>
      <c r="M86" s="23">
        <v>31247</v>
      </c>
      <c r="N86" s="15"/>
      <c r="O86" s="15"/>
    </row>
    <row r="87" spans="2:15" s="1" customFormat="1" ht="12.75" customHeight="1" thickBot="1">
      <c r="B87" s="144"/>
      <c r="C87" s="166" t="s">
        <v>32</v>
      </c>
      <c r="D87" s="167"/>
      <c r="E87" s="168"/>
      <c r="F87" s="29">
        <v>14402</v>
      </c>
      <c r="G87" s="29">
        <v>14833</v>
      </c>
      <c r="H87" s="29">
        <v>18731</v>
      </c>
      <c r="I87" s="29">
        <v>15529</v>
      </c>
      <c r="J87" s="29">
        <v>10744</v>
      </c>
      <c r="K87" s="29">
        <v>10385</v>
      </c>
      <c r="L87" s="29">
        <v>7899</v>
      </c>
      <c r="M87" s="30">
        <v>92523</v>
      </c>
      <c r="N87" s="15"/>
      <c r="O87" s="15"/>
    </row>
    <row r="88" spans="2:15" s="1" customFormat="1" ht="13.5" customHeight="1">
      <c r="B88" s="142" t="s">
        <v>34</v>
      </c>
      <c r="C88" s="145" t="s">
        <v>15</v>
      </c>
      <c r="D88" s="146"/>
      <c r="E88" s="147"/>
      <c r="F88" s="8" t="s">
        <v>16</v>
      </c>
      <c r="G88" s="8" t="s">
        <v>17</v>
      </c>
      <c r="H88" s="8" t="s">
        <v>18</v>
      </c>
      <c r="I88" s="8" t="s">
        <v>19</v>
      </c>
      <c r="J88" s="8" t="s">
        <v>20</v>
      </c>
      <c r="K88" s="8" t="s">
        <v>21</v>
      </c>
      <c r="L88" s="8" t="s">
        <v>22</v>
      </c>
      <c r="M88" s="9" t="s">
        <v>23</v>
      </c>
      <c r="N88" s="7"/>
      <c r="O88" s="7"/>
    </row>
    <row r="89" spans="2:15" s="1" customFormat="1" ht="12.75" customHeight="1">
      <c r="B89" s="143"/>
      <c r="C89" s="5"/>
      <c r="D89" s="148" t="s">
        <v>25</v>
      </c>
      <c r="E89" s="149"/>
      <c r="F89" s="16">
        <v>1630</v>
      </c>
      <c r="G89" s="16">
        <v>1646</v>
      </c>
      <c r="H89" s="16">
        <v>1722</v>
      </c>
      <c r="I89" s="16">
        <v>1869</v>
      </c>
      <c r="J89" s="16">
        <v>1057</v>
      </c>
      <c r="K89" s="16">
        <v>1021</v>
      </c>
      <c r="L89" s="16">
        <v>870</v>
      </c>
      <c r="M89" s="32">
        <v>9815</v>
      </c>
      <c r="N89" s="15"/>
      <c r="O89" s="15"/>
    </row>
    <row r="90" spans="2:15" s="1" customFormat="1" ht="12.75" customHeight="1">
      <c r="B90" s="143"/>
      <c r="C90" s="5"/>
      <c r="D90" s="148" t="s">
        <v>26</v>
      </c>
      <c r="E90" s="149"/>
      <c r="F90" s="16">
        <v>3552</v>
      </c>
      <c r="G90" s="16">
        <v>3422</v>
      </c>
      <c r="H90" s="16">
        <v>3739</v>
      </c>
      <c r="I90" s="16">
        <v>3590</v>
      </c>
      <c r="J90" s="16">
        <v>2256</v>
      </c>
      <c r="K90" s="16">
        <v>1965</v>
      </c>
      <c r="L90" s="16">
        <v>1693</v>
      </c>
      <c r="M90" s="17">
        <v>20217</v>
      </c>
      <c r="N90" s="15"/>
      <c r="O90" s="15"/>
    </row>
    <row r="91" spans="2:15" s="1" customFormat="1" ht="12.75" customHeight="1">
      <c r="B91" s="143"/>
      <c r="C91" s="18"/>
      <c r="D91" s="148" t="s">
        <v>27</v>
      </c>
      <c r="E91" s="149"/>
      <c r="F91" s="19">
        <v>6143</v>
      </c>
      <c r="G91" s="19">
        <v>5480</v>
      </c>
      <c r="H91" s="19">
        <v>7015</v>
      </c>
      <c r="I91" s="19">
        <v>5637</v>
      </c>
      <c r="J91" s="19">
        <v>3460</v>
      </c>
      <c r="K91" s="19">
        <v>3001</v>
      </c>
      <c r="L91" s="19">
        <v>2390</v>
      </c>
      <c r="M91" s="20">
        <v>33126</v>
      </c>
      <c r="N91" s="15"/>
      <c r="O91" s="15"/>
    </row>
    <row r="92" spans="2:15" s="1" customFormat="1" ht="12.75" customHeight="1">
      <c r="B92" s="143"/>
      <c r="C92" s="18"/>
      <c r="D92" s="148" t="s">
        <v>28</v>
      </c>
      <c r="E92" s="149"/>
      <c r="F92" s="16">
        <v>10310</v>
      </c>
      <c r="G92" s="16">
        <v>8879</v>
      </c>
      <c r="H92" s="16">
        <v>11711</v>
      </c>
      <c r="I92" s="16">
        <v>9089</v>
      </c>
      <c r="J92" s="16">
        <v>5760</v>
      </c>
      <c r="K92" s="16">
        <v>4770</v>
      </c>
      <c r="L92" s="16">
        <v>3614</v>
      </c>
      <c r="M92" s="17">
        <v>54133</v>
      </c>
      <c r="N92" s="15"/>
      <c r="O92" s="15"/>
    </row>
    <row r="93" spans="2:15" s="1" customFormat="1" ht="12.75" customHeight="1">
      <c r="B93" s="143"/>
      <c r="C93" s="18"/>
      <c r="D93" s="148" t="s">
        <v>29</v>
      </c>
      <c r="E93" s="149"/>
      <c r="F93" s="16">
        <v>12086</v>
      </c>
      <c r="G93" s="16">
        <v>10940</v>
      </c>
      <c r="H93" s="16">
        <v>15624</v>
      </c>
      <c r="I93" s="16">
        <v>12430</v>
      </c>
      <c r="J93" s="16">
        <v>8261</v>
      </c>
      <c r="K93" s="16">
        <v>6911</v>
      </c>
      <c r="L93" s="16">
        <v>4862</v>
      </c>
      <c r="M93" s="17">
        <v>71114</v>
      </c>
      <c r="N93" s="15"/>
      <c r="O93" s="15"/>
    </row>
    <row r="94" spans="2:15" s="1" customFormat="1" ht="12.75" customHeight="1">
      <c r="B94" s="143"/>
      <c r="C94" s="21"/>
      <c r="D94" s="164" t="s">
        <v>30</v>
      </c>
      <c r="E94" s="165"/>
      <c r="F94" s="22">
        <v>8479</v>
      </c>
      <c r="G94" s="22">
        <v>9131</v>
      </c>
      <c r="H94" s="22">
        <v>15135</v>
      </c>
      <c r="I94" s="22">
        <v>14391</v>
      </c>
      <c r="J94" s="22">
        <v>11038</v>
      </c>
      <c r="K94" s="22">
        <v>10269</v>
      </c>
      <c r="L94" s="22">
        <v>6711</v>
      </c>
      <c r="M94" s="23">
        <v>75154</v>
      </c>
      <c r="N94" s="15"/>
      <c r="O94" s="15"/>
    </row>
    <row r="95" spans="2:15" s="1" customFormat="1" ht="12.75" customHeight="1" thickBot="1">
      <c r="B95" s="144"/>
      <c r="C95" s="166" t="s">
        <v>32</v>
      </c>
      <c r="D95" s="167"/>
      <c r="E95" s="168"/>
      <c r="F95" s="29">
        <v>42200</v>
      </c>
      <c r="G95" s="29">
        <v>39498</v>
      </c>
      <c r="H95" s="29">
        <v>54946</v>
      </c>
      <c r="I95" s="29">
        <v>47006</v>
      </c>
      <c r="J95" s="29">
        <v>31832</v>
      </c>
      <c r="K95" s="29">
        <v>27937</v>
      </c>
      <c r="L95" s="29">
        <v>20140</v>
      </c>
      <c r="M95" s="30">
        <v>263559</v>
      </c>
      <c r="N95" s="15"/>
      <c r="O95" s="15"/>
    </row>
    <row r="96" spans="2:15" s="1" customFormat="1" ht="13.5" customHeight="1">
      <c r="B96" s="1" t="s">
        <v>35</v>
      </c>
      <c r="E96" s="31"/>
      <c r="F96" s="31"/>
      <c r="G96" s="31"/>
      <c r="H96" s="31"/>
      <c r="I96" s="31"/>
      <c r="J96" s="31"/>
      <c r="K96" s="31"/>
      <c r="L96" s="31"/>
      <c r="M96" s="31"/>
      <c r="N96" s="31"/>
    </row>
    <row r="97" spans="1:18" s="1" customFormat="1" ht="7.5" customHeight="1">
      <c r="E97" s="31"/>
      <c r="F97" s="31"/>
      <c r="G97" s="31"/>
      <c r="H97" s="31"/>
      <c r="I97" s="31"/>
      <c r="J97" s="31"/>
      <c r="K97" s="31"/>
      <c r="L97" s="31"/>
      <c r="M97" s="31"/>
      <c r="N97" s="31"/>
    </row>
    <row r="98" spans="1:18" s="1" customFormat="1" ht="16.5" customHeight="1" thickBot="1">
      <c r="A98" s="1" t="s">
        <v>38</v>
      </c>
      <c r="R98" s="33" t="str">
        <f>P5</f>
        <v>4月末現在</v>
      </c>
    </row>
    <row r="99" spans="1:18" s="1" customFormat="1" ht="16.5" customHeight="1">
      <c r="B99" s="186" t="s">
        <v>15</v>
      </c>
      <c r="C99" s="187"/>
      <c r="D99" s="188"/>
      <c r="E99" s="192" t="s">
        <v>39</v>
      </c>
      <c r="F99" s="193"/>
      <c r="G99" s="192" t="s">
        <v>40</v>
      </c>
      <c r="H99" s="193"/>
      <c r="I99" s="194" t="s">
        <v>41</v>
      </c>
      <c r="J99" s="195"/>
      <c r="K99" s="194" t="s">
        <v>42</v>
      </c>
      <c r="L99" s="195"/>
      <c r="M99" s="196" t="s">
        <v>43</v>
      </c>
      <c r="N99" s="197"/>
      <c r="O99" s="178" t="s">
        <v>44</v>
      </c>
      <c r="P99" s="179"/>
      <c r="Q99" s="178" t="s">
        <v>23</v>
      </c>
      <c r="R99" s="180"/>
    </row>
    <row r="100" spans="1:18" s="1" customFormat="1" ht="16.5" customHeight="1">
      <c r="B100" s="189"/>
      <c r="C100" s="190"/>
      <c r="D100" s="191"/>
      <c r="E100" s="34" t="s">
        <v>45</v>
      </c>
      <c r="F100" s="35" t="s">
        <v>46</v>
      </c>
      <c r="G100" s="34" t="s">
        <v>45</v>
      </c>
      <c r="H100" s="35" t="s">
        <v>46</v>
      </c>
      <c r="I100" s="34" t="s">
        <v>45</v>
      </c>
      <c r="J100" s="35" t="s">
        <v>46</v>
      </c>
      <c r="K100" s="34" t="s">
        <v>45</v>
      </c>
      <c r="L100" s="35" t="s">
        <v>46</v>
      </c>
      <c r="M100" s="34" t="s">
        <v>45</v>
      </c>
      <c r="N100" s="35" t="s">
        <v>46</v>
      </c>
      <c r="O100" s="34" t="s">
        <v>45</v>
      </c>
      <c r="P100" s="36" t="s">
        <v>47</v>
      </c>
      <c r="Q100" s="34" t="s">
        <v>45</v>
      </c>
      <c r="R100" s="37" t="s">
        <v>47</v>
      </c>
    </row>
    <row r="101" spans="1:18" s="1" customFormat="1" ht="17.25" customHeight="1">
      <c r="B101" s="173" t="s">
        <v>48</v>
      </c>
      <c r="C101" s="174"/>
      <c r="D101" s="175"/>
      <c r="E101" s="38">
        <v>177256</v>
      </c>
      <c r="F101" s="39">
        <v>177144</v>
      </c>
      <c r="G101" s="38">
        <v>84709</v>
      </c>
      <c r="H101" s="40">
        <v>84624</v>
      </c>
      <c r="I101" s="38">
        <v>7284</v>
      </c>
      <c r="J101" s="40">
        <v>7274</v>
      </c>
      <c r="K101" s="38">
        <v>3432</v>
      </c>
      <c r="L101" s="40">
        <v>3427</v>
      </c>
      <c r="M101" s="38">
        <v>15380</v>
      </c>
      <c r="N101" s="40">
        <v>15380</v>
      </c>
      <c r="O101" s="38">
        <v>344626</v>
      </c>
      <c r="P101" s="40">
        <v>344631</v>
      </c>
      <c r="Q101" s="38">
        <v>632687</v>
      </c>
      <c r="R101" s="41">
        <v>632480</v>
      </c>
    </row>
    <row r="102" spans="1:18" s="1" customFormat="1" ht="17.25" customHeight="1">
      <c r="B102" s="42"/>
      <c r="C102" s="169" t="s">
        <v>24</v>
      </c>
      <c r="D102" s="170"/>
      <c r="E102" s="43">
        <v>175897</v>
      </c>
      <c r="F102" s="44">
        <v>175787</v>
      </c>
      <c r="G102" s="43">
        <v>83971</v>
      </c>
      <c r="H102" s="44">
        <v>83886</v>
      </c>
      <c r="I102" s="43">
        <v>7146</v>
      </c>
      <c r="J102" s="44">
        <v>7136</v>
      </c>
      <c r="K102" s="43">
        <v>3384</v>
      </c>
      <c r="L102" s="44">
        <v>3379</v>
      </c>
      <c r="M102" s="43">
        <v>15259</v>
      </c>
      <c r="N102" s="44">
        <v>15259</v>
      </c>
      <c r="O102" s="43">
        <v>341196</v>
      </c>
      <c r="P102" s="44">
        <v>341206</v>
      </c>
      <c r="Q102" s="43">
        <v>626853</v>
      </c>
      <c r="R102" s="45">
        <v>626653</v>
      </c>
    </row>
    <row r="103" spans="1:18" s="1" customFormat="1" ht="17.25" customHeight="1">
      <c r="B103" s="42"/>
      <c r="C103" s="181" t="s">
        <v>31</v>
      </c>
      <c r="D103" s="182"/>
      <c r="E103" s="46">
        <v>1359</v>
      </c>
      <c r="F103" s="47">
        <v>1357</v>
      </c>
      <c r="G103" s="46">
        <v>738</v>
      </c>
      <c r="H103" s="48">
        <v>738</v>
      </c>
      <c r="I103" s="46">
        <v>138</v>
      </c>
      <c r="J103" s="48">
        <v>138</v>
      </c>
      <c r="K103" s="46">
        <v>48</v>
      </c>
      <c r="L103" s="48">
        <v>48</v>
      </c>
      <c r="M103" s="46">
        <v>121</v>
      </c>
      <c r="N103" s="48">
        <v>121</v>
      </c>
      <c r="O103" s="46">
        <v>3430</v>
      </c>
      <c r="P103" s="48">
        <v>3425</v>
      </c>
      <c r="Q103" s="46">
        <v>5834</v>
      </c>
      <c r="R103" s="49">
        <v>5827</v>
      </c>
    </row>
    <row r="104" spans="1:18" s="1" customFormat="1" ht="17.25" customHeight="1">
      <c r="B104" s="183" t="s">
        <v>49</v>
      </c>
      <c r="C104" s="184"/>
      <c r="D104" s="185"/>
      <c r="E104" s="38">
        <v>97427</v>
      </c>
      <c r="F104" s="39">
        <v>97132</v>
      </c>
      <c r="G104" s="38">
        <v>39884</v>
      </c>
      <c r="H104" s="50">
        <v>39724</v>
      </c>
      <c r="I104" s="38">
        <v>3354</v>
      </c>
      <c r="J104" s="50">
        <v>3337</v>
      </c>
      <c r="K104" s="38">
        <v>1547</v>
      </c>
      <c r="L104" s="50">
        <v>1534</v>
      </c>
      <c r="M104" s="38">
        <v>7560</v>
      </c>
      <c r="N104" s="50">
        <v>7553</v>
      </c>
      <c r="O104" s="38">
        <v>153051</v>
      </c>
      <c r="P104" s="50">
        <v>152777</v>
      </c>
      <c r="Q104" s="38">
        <v>302823</v>
      </c>
      <c r="R104" s="41">
        <v>302057</v>
      </c>
    </row>
    <row r="105" spans="1:18" s="1" customFormat="1" ht="17.25" customHeight="1">
      <c r="B105" s="42"/>
      <c r="C105" s="169" t="s">
        <v>24</v>
      </c>
      <c r="D105" s="170"/>
      <c r="E105" s="43">
        <v>96849</v>
      </c>
      <c r="F105" s="44">
        <v>96559</v>
      </c>
      <c r="G105" s="43">
        <v>39347</v>
      </c>
      <c r="H105" s="44">
        <v>39186</v>
      </c>
      <c r="I105" s="43">
        <v>3296</v>
      </c>
      <c r="J105" s="44">
        <v>3279</v>
      </c>
      <c r="K105" s="43">
        <v>1530</v>
      </c>
      <c r="L105" s="44">
        <v>1517</v>
      </c>
      <c r="M105" s="43">
        <v>7512</v>
      </c>
      <c r="N105" s="44">
        <v>7505</v>
      </c>
      <c r="O105" s="43">
        <v>150659</v>
      </c>
      <c r="P105" s="44">
        <v>150387</v>
      </c>
      <c r="Q105" s="43">
        <v>299193</v>
      </c>
      <c r="R105" s="45">
        <v>298433</v>
      </c>
    </row>
    <row r="106" spans="1:18" s="1" customFormat="1" ht="17.25" customHeight="1">
      <c r="B106" s="51"/>
      <c r="C106" s="171" t="s">
        <v>31</v>
      </c>
      <c r="D106" s="172"/>
      <c r="E106" s="52">
        <v>578</v>
      </c>
      <c r="F106" s="53">
        <v>573</v>
      </c>
      <c r="G106" s="52">
        <v>537</v>
      </c>
      <c r="H106" s="54">
        <v>538</v>
      </c>
      <c r="I106" s="52">
        <v>58</v>
      </c>
      <c r="J106" s="54">
        <v>58</v>
      </c>
      <c r="K106" s="52">
        <v>17</v>
      </c>
      <c r="L106" s="54">
        <v>17</v>
      </c>
      <c r="M106" s="52">
        <v>48</v>
      </c>
      <c r="N106" s="54">
        <v>48</v>
      </c>
      <c r="O106" s="52">
        <v>2392</v>
      </c>
      <c r="P106" s="54">
        <v>2390</v>
      </c>
      <c r="Q106" s="52">
        <v>3630</v>
      </c>
      <c r="R106" s="55">
        <v>3624</v>
      </c>
    </row>
    <row r="107" spans="1:18" s="1" customFormat="1" ht="17.25" customHeight="1">
      <c r="B107" s="173" t="s">
        <v>50</v>
      </c>
      <c r="C107" s="174"/>
      <c r="D107" s="175"/>
      <c r="E107" s="56">
        <v>19367</v>
      </c>
      <c r="F107" s="57">
        <v>19858</v>
      </c>
      <c r="G107" s="56">
        <v>10948</v>
      </c>
      <c r="H107" s="40">
        <v>11244</v>
      </c>
      <c r="I107" s="56">
        <v>1282</v>
      </c>
      <c r="J107" s="40">
        <v>1310</v>
      </c>
      <c r="K107" s="56">
        <v>508</v>
      </c>
      <c r="L107" s="40">
        <v>526</v>
      </c>
      <c r="M107" s="56">
        <v>574</v>
      </c>
      <c r="N107" s="40">
        <v>583</v>
      </c>
      <c r="O107" s="56">
        <v>49192</v>
      </c>
      <c r="P107" s="40">
        <v>49587</v>
      </c>
      <c r="Q107" s="56">
        <v>81871</v>
      </c>
      <c r="R107" s="58">
        <v>83108</v>
      </c>
    </row>
    <row r="108" spans="1:18" s="1" customFormat="1" ht="17.25" customHeight="1">
      <c r="B108" s="42"/>
      <c r="C108" s="169" t="s">
        <v>24</v>
      </c>
      <c r="D108" s="170"/>
      <c r="E108" s="43">
        <v>19345</v>
      </c>
      <c r="F108" s="44">
        <v>19829</v>
      </c>
      <c r="G108" s="43">
        <v>10924</v>
      </c>
      <c r="H108" s="44">
        <v>11218</v>
      </c>
      <c r="I108" s="43">
        <v>1279</v>
      </c>
      <c r="J108" s="44">
        <v>1307</v>
      </c>
      <c r="K108" s="43">
        <v>506</v>
      </c>
      <c r="L108" s="44">
        <v>524</v>
      </c>
      <c r="M108" s="43">
        <v>572</v>
      </c>
      <c r="N108" s="44">
        <v>581</v>
      </c>
      <c r="O108" s="43">
        <v>49114</v>
      </c>
      <c r="P108" s="44">
        <v>49502</v>
      </c>
      <c r="Q108" s="43">
        <v>81740</v>
      </c>
      <c r="R108" s="45">
        <v>82961</v>
      </c>
    </row>
    <row r="109" spans="1:18" s="1" customFormat="1" ht="17.25" customHeight="1">
      <c r="B109" s="51"/>
      <c r="C109" s="171" t="s">
        <v>31</v>
      </c>
      <c r="D109" s="172"/>
      <c r="E109" s="46">
        <v>22</v>
      </c>
      <c r="F109" s="47">
        <v>29</v>
      </c>
      <c r="G109" s="46">
        <v>24</v>
      </c>
      <c r="H109" s="48">
        <v>26</v>
      </c>
      <c r="I109" s="46">
        <v>3</v>
      </c>
      <c r="J109" s="48">
        <v>3</v>
      </c>
      <c r="K109" s="46">
        <v>2</v>
      </c>
      <c r="L109" s="48">
        <v>2</v>
      </c>
      <c r="M109" s="46">
        <v>2</v>
      </c>
      <c r="N109" s="48">
        <v>2</v>
      </c>
      <c r="O109" s="46">
        <v>78</v>
      </c>
      <c r="P109" s="48">
        <v>85</v>
      </c>
      <c r="Q109" s="46">
        <v>131</v>
      </c>
      <c r="R109" s="49">
        <v>147</v>
      </c>
    </row>
    <row r="110" spans="1:18" s="1" customFormat="1" ht="17.25" customHeight="1" thickBot="1">
      <c r="B110" s="176" t="s">
        <v>32</v>
      </c>
      <c r="C110" s="177"/>
      <c r="D110" s="177"/>
      <c r="E110" s="59">
        <f t="shared" ref="E110:R110" si="0">E101+E104+E107</f>
        <v>294050</v>
      </c>
      <c r="F110" s="60">
        <f t="shared" si="0"/>
        <v>294134</v>
      </c>
      <c r="G110" s="59">
        <f t="shared" si="0"/>
        <v>135541</v>
      </c>
      <c r="H110" s="60">
        <f t="shared" si="0"/>
        <v>135592</v>
      </c>
      <c r="I110" s="59">
        <f t="shared" si="0"/>
        <v>11920</v>
      </c>
      <c r="J110" s="60">
        <f t="shared" si="0"/>
        <v>11921</v>
      </c>
      <c r="K110" s="59">
        <f t="shared" si="0"/>
        <v>5487</v>
      </c>
      <c r="L110" s="60">
        <f t="shared" si="0"/>
        <v>5487</v>
      </c>
      <c r="M110" s="59">
        <f t="shared" si="0"/>
        <v>23514</v>
      </c>
      <c r="N110" s="60">
        <f t="shared" si="0"/>
        <v>23516</v>
      </c>
      <c r="O110" s="59">
        <f t="shared" si="0"/>
        <v>546869</v>
      </c>
      <c r="P110" s="60">
        <f t="shared" si="0"/>
        <v>546995</v>
      </c>
      <c r="Q110" s="61">
        <f t="shared" si="0"/>
        <v>1017381</v>
      </c>
      <c r="R110" s="62">
        <f t="shared" si="0"/>
        <v>1017645</v>
      </c>
    </row>
    <row r="111" spans="1:18" s="1" customFormat="1" ht="17.25" customHeight="1"/>
    <row r="112" spans="1:18" s="1" customFormat="1" ht="12" thickBot="1">
      <c r="A112" s="1" t="s">
        <v>51</v>
      </c>
      <c r="J112" s="33" t="str">
        <f>P5</f>
        <v>4月末現在</v>
      </c>
      <c r="L112" s="33"/>
    </row>
    <row r="113" spans="1:13" s="1" customFormat="1" ht="11.25">
      <c r="B113" s="186" t="s">
        <v>15</v>
      </c>
      <c r="C113" s="187"/>
      <c r="D113" s="208"/>
      <c r="E113" s="210" t="s">
        <v>52</v>
      </c>
      <c r="F113" s="211"/>
      <c r="G113" s="212" t="s">
        <v>53</v>
      </c>
      <c r="H113" s="213"/>
      <c r="I113" s="214"/>
    </row>
    <row r="114" spans="1:13" s="1" customFormat="1" ht="11.25">
      <c r="B114" s="189"/>
      <c r="C114" s="190"/>
      <c r="D114" s="209"/>
      <c r="E114" s="63" t="s">
        <v>45</v>
      </c>
      <c r="F114" s="64" t="s">
        <v>46</v>
      </c>
      <c r="G114" s="215"/>
      <c r="H114" s="216"/>
      <c r="I114" s="217"/>
    </row>
    <row r="115" spans="1:13" s="1" customFormat="1" ht="11.25">
      <c r="B115" s="183" t="s">
        <v>48</v>
      </c>
      <c r="C115" s="201"/>
      <c r="D115" s="202"/>
      <c r="E115" s="65">
        <v>212</v>
      </c>
      <c r="F115" s="66">
        <v>193</v>
      </c>
      <c r="G115" s="203" t="s">
        <v>54</v>
      </c>
      <c r="H115" s="204"/>
      <c r="I115" s="67">
        <v>414</v>
      </c>
      <c r="K115" s="68"/>
    </row>
    <row r="116" spans="1:13" s="1" customFormat="1" ht="11.25">
      <c r="B116" s="42"/>
      <c r="C116" s="169" t="s">
        <v>24</v>
      </c>
      <c r="D116" s="205"/>
      <c r="E116" s="65">
        <v>212</v>
      </c>
      <c r="F116" s="69">
        <v>193</v>
      </c>
      <c r="G116" s="206" t="s">
        <v>24</v>
      </c>
      <c r="H116" s="207"/>
      <c r="I116" s="67">
        <v>414</v>
      </c>
      <c r="K116" s="68"/>
    </row>
    <row r="117" spans="1:13" s="1" customFormat="1" ht="11.25">
      <c r="B117" s="51"/>
      <c r="C117" s="171" t="s">
        <v>31</v>
      </c>
      <c r="D117" s="198"/>
      <c r="E117" s="65">
        <v>0</v>
      </c>
      <c r="F117" s="69">
        <v>0</v>
      </c>
      <c r="G117" s="199" t="s">
        <v>31</v>
      </c>
      <c r="H117" s="200"/>
      <c r="I117" s="67">
        <v>0</v>
      </c>
      <c r="K117" s="68"/>
    </row>
    <row r="118" spans="1:13" s="1" customFormat="1" ht="11.25">
      <c r="B118" s="183" t="s">
        <v>49</v>
      </c>
      <c r="C118" s="201"/>
      <c r="D118" s="202"/>
      <c r="E118" s="70">
        <v>1288</v>
      </c>
      <c r="F118" s="71">
        <v>1116</v>
      </c>
      <c r="G118" s="203" t="s">
        <v>55</v>
      </c>
      <c r="H118" s="204"/>
      <c r="I118" s="72">
        <v>303</v>
      </c>
      <c r="K118" s="68"/>
    </row>
    <row r="119" spans="1:13" s="1" customFormat="1" ht="11.25">
      <c r="B119" s="42"/>
      <c r="C119" s="169" t="s">
        <v>24</v>
      </c>
      <c r="D119" s="205"/>
      <c r="E119" s="65">
        <v>1288</v>
      </c>
      <c r="F119" s="69">
        <v>1116</v>
      </c>
      <c r="G119" s="206" t="s">
        <v>24</v>
      </c>
      <c r="H119" s="207"/>
      <c r="I119" s="67">
        <v>303</v>
      </c>
      <c r="K119" s="68"/>
    </row>
    <row r="120" spans="1:13" s="1" customFormat="1" ht="11.25">
      <c r="B120" s="51"/>
      <c r="C120" s="171" t="s">
        <v>31</v>
      </c>
      <c r="D120" s="198"/>
      <c r="E120" s="65">
        <v>0</v>
      </c>
      <c r="F120" s="69">
        <v>0</v>
      </c>
      <c r="G120" s="199" t="s">
        <v>31</v>
      </c>
      <c r="H120" s="200"/>
      <c r="I120" s="67">
        <v>0</v>
      </c>
      <c r="K120" s="68"/>
    </row>
    <row r="121" spans="1:13" s="1" customFormat="1" ht="12" thickBot="1">
      <c r="B121" s="183" t="s">
        <v>56</v>
      </c>
      <c r="C121" s="184"/>
      <c r="D121" s="226"/>
      <c r="E121" s="70">
        <v>268</v>
      </c>
      <c r="F121" s="71">
        <v>457</v>
      </c>
      <c r="G121" s="227" t="s">
        <v>32</v>
      </c>
      <c r="H121" s="166"/>
      <c r="I121" s="73">
        <f>I115+I118</f>
        <v>717</v>
      </c>
      <c r="K121" s="68"/>
    </row>
    <row r="122" spans="1:13" s="1" customFormat="1" ht="11.25">
      <c r="B122" s="42"/>
      <c r="C122" s="169" t="s">
        <v>24</v>
      </c>
      <c r="D122" s="205"/>
      <c r="E122" s="65">
        <v>268</v>
      </c>
      <c r="F122" s="69">
        <v>457</v>
      </c>
    </row>
    <row r="123" spans="1:13" s="1" customFormat="1" ht="11.25">
      <c r="B123" s="51"/>
      <c r="C123" s="171" t="s">
        <v>31</v>
      </c>
      <c r="D123" s="198"/>
      <c r="E123" s="65">
        <v>0</v>
      </c>
      <c r="F123" s="69">
        <v>0</v>
      </c>
    </row>
    <row r="124" spans="1:13" s="1" customFormat="1" ht="12" thickBot="1">
      <c r="B124" s="176" t="s">
        <v>32</v>
      </c>
      <c r="C124" s="177"/>
      <c r="D124" s="218"/>
      <c r="E124" s="74">
        <f>E115+E118+E121</f>
        <v>1768</v>
      </c>
      <c r="F124" s="75">
        <f>F115+F118+F121</f>
        <v>1766</v>
      </c>
    </row>
    <row r="125" spans="1:13" s="1" customFormat="1" ht="11.25"/>
    <row r="126" spans="1:13" s="1" customFormat="1" ht="12" thickBot="1">
      <c r="A126" s="1" t="s">
        <v>57</v>
      </c>
      <c r="J126" s="33" t="str">
        <f>P5</f>
        <v>4月末現在</v>
      </c>
      <c r="L126" s="33"/>
      <c r="M126" s="33"/>
    </row>
    <row r="127" spans="1:13" s="1" customFormat="1" ht="11.25">
      <c r="B127" s="219" t="s">
        <v>15</v>
      </c>
      <c r="C127" s="145"/>
      <c r="D127" s="220"/>
      <c r="E127" s="221" t="s">
        <v>58</v>
      </c>
      <c r="F127" s="222"/>
      <c r="G127" s="221" t="s">
        <v>59</v>
      </c>
      <c r="H127" s="222"/>
      <c r="I127" s="223" t="s">
        <v>60</v>
      </c>
      <c r="J127" s="224"/>
      <c r="K127" s="225"/>
      <c r="L127" s="225"/>
    </row>
    <row r="128" spans="1:13" s="1" customFormat="1" ht="11.25">
      <c r="B128" s="234" t="s">
        <v>61</v>
      </c>
      <c r="C128" s="235"/>
      <c r="D128" s="236"/>
      <c r="E128" s="237">
        <v>42</v>
      </c>
      <c r="F128" s="238"/>
      <c r="G128" s="237">
        <v>40</v>
      </c>
      <c r="H128" s="238"/>
      <c r="I128" s="237">
        <v>144</v>
      </c>
      <c r="J128" s="239"/>
      <c r="K128" s="233"/>
      <c r="L128" s="233"/>
    </row>
    <row r="129" spans="2:12" s="1" customFormat="1" ht="11.25">
      <c r="B129" s="76"/>
      <c r="C129" s="169" t="s">
        <v>24</v>
      </c>
      <c r="D129" s="205"/>
      <c r="E129" s="240">
        <v>40</v>
      </c>
      <c r="F129" s="241"/>
      <c r="G129" s="240">
        <v>38</v>
      </c>
      <c r="H129" s="241"/>
      <c r="I129" s="240">
        <v>133</v>
      </c>
      <c r="J129" s="242"/>
      <c r="K129" s="233"/>
      <c r="L129" s="233"/>
    </row>
    <row r="130" spans="2:12" s="1" customFormat="1" ht="12" thickBot="1">
      <c r="B130" s="77"/>
      <c r="C130" s="228" t="s">
        <v>31</v>
      </c>
      <c r="D130" s="229"/>
      <c r="E130" s="230">
        <v>2</v>
      </c>
      <c r="F130" s="231"/>
      <c r="G130" s="230">
        <v>2</v>
      </c>
      <c r="H130" s="231"/>
      <c r="I130" s="230">
        <v>11</v>
      </c>
      <c r="J130" s="232"/>
      <c r="K130" s="233"/>
      <c r="L130" s="233"/>
    </row>
    <row r="131" spans="2:12" s="1" customFormat="1" ht="11.25"/>
    <row r="132" spans="2:12" s="1" customFormat="1" ht="11.25"/>
    <row r="133" spans="2:12" s="1" customFormat="1" ht="11.25"/>
  </sheetData>
  <mergeCells count="157">
    <mergeCell ref="C130:D130"/>
    <mergeCell ref="E130:F130"/>
    <mergeCell ref="G130:H130"/>
    <mergeCell ref="I130:J130"/>
    <mergeCell ref="K130:L130"/>
    <mergeCell ref="B128:D128"/>
    <mergeCell ref="E128:F128"/>
    <mergeCell ref="G128:H128"/>
    <mergeCell ref="I128:J128"/>
    <mergeCell ref="K128:L128"/>
    <mergeCell ref="C129:D129"/>
    <mergeCell ref="E129:F129"/>
    <mergeCell ref="G129:H129"/>
    <mergeCell ref="I129:J129"/>
    <mergeCell ref="K129:L129"/>
    <mergeCell ref="B124:D124"/>
    <mergeCell ref="B127:D127"/>
    <mergeCell ref="E127:F127"/>
    <mergeCell ref="G127:H127"/>
    <mergeCell ref="I127:J127"/>
    <mergeCell ref="K127:L127"/>
    <mergeCell ref="C120:D120"/>
    <mergeCell ref="G120:H120"/>
    <mergeCell ref="B121:D121"/>
    <mergeCell ref="G121:H121"/>
    <mergeCell ref="C122:D122"/>
    <mergeCell ref="C123:D123"/>
    <mergeCell ref="C117:D117"/>
    <mergeCell ref="G117:H117"/>
    <mergeCell ref="B118:D118"/>
    <mergeCell ref="G118:H118"/>
    <mergeCell ref="C119:D119"/>
    <mergeCell ref="G119:H119"/>
    <mergeCell ref="B113:D114"/>
    <mergeCell ref="E113:F113"/>
    <mergeCell ref="G113:I114"/>
    <mergeCell ref="B115:D115"/>
    <mergeCell ref="G115:H115"/>
    <mergeCell ref="C116:D116"/>
    <mergeCell ref="G116:H116"/>
    <mergeCell ref="C105:D105"/>
    <mergeCell ref="C106:D106"/>
    <mergeCell ref="B107:D107"/>
    <mergeCell ref="C108:D108"/>
    <mergeCell ref="C109:D109"/>
    <mergeCell ref="B110:D110"/>
    <mergeCell ref="O99:P99"/>
    <mergeCell ref="Q99:R99"/>
    <mergeCell ref="B101:D101"/>
    <mergeCell ref="C102:D102"/>
    <mergeCell ref="C103:D103"/>
    <mergeCell ref="B104:D104"/>
    <mergeCell ref="B99:D100"/>
    <mergeCell ref="E99:F99"/>
    <mergeCell ref="G99:H99"/>
    <mergeCell ref="I99:J99"/>
    <mergeCell ref="K99:L99"/>
    <mergeCell ref="M99:N99"/>
    <mergeCell ref="B88:B95"/>
    <mergeCell ref="C88:E88"/>
    <mergeCell ref="D89:E89"/>
    <mergeCell ref="D90:E90"/>
    <mergeCell ref="D91:E91"/>
    <mergeCell ref="D92:E92"/>
    <mergeCell ref="D93:E93"/>
    <mergeCell ref="D94:E94"/>
    <mergeCell ref="C95:E95"/>
    <mergeCell ref="B80:B87"/>
    <mergeCell ref="C80:E80"/>
    <mergeCell ref="D81:E81"/>
    <mergeCell ref="D82:E82"/>
    <mergeCell ref="D83:E83"/>
    <mergeCell ref="D84:E84"/>
    <mergeCell ref="D85:E85"/>
    <mergeCell ref="D86:E86"/>
    <mergeCell ref="C87:E87"/>
    <mergeCell ref="B72:B79"/>
    <mergeCell ref="C72:E72"/>
    <mergeCell ref="D73:E73"/>
    <mergeCell ref="D74:E74"/>
    <mergeCell ref="D75:E75"/>
    <mergeCell ref="D76:E76"/>
    <mergeCell ref="D77:E77"/>
    <mergeCell ref="D78:E78"/>
    <mergeCell ref="C79:E79"/>
    <mergeCell ref="B61:B68"/>
    <mergeCell ref="C61:E61"/>
    <mergeCell ref="D62:E62"/>
    <mergeCell ref="D63:E63"/>
    <mergeCell ref="D64:E64"/>
    <mergeCell ref="D65:E65"/>
    <mergeCell ref="D66:E66"/>
    <mergeCell ref="D67:E67"/>
    <mergeCell ref="C68:E68"/>
    <mergeCell ref="B53:B60"/>
    <mergeCell ref="C53:E53"/>
    <mergeCell ref="D54:E54"/>
    <mergeCell ref="D55:E55"/>
    <mergeCell ref="D56:E56"/>
    <mergeCell ref="D57:E57"/>
    <mergeCell ref="D58:E58"/>
    <mergeCell ref="D59:E59"/>
    <mergeCell ref="C60:E60"/>
    <mergeCell ref="B45:B52"/>
    <mergeCell ref="C45:E45"/>
    <mergeCell ref="D46:E46"/>
    <mergeCell ref="D47:E47"/>
    <mergeCell ref="D48:E48"/>
    <mergeCell ref="D49:E49"/>
    <mergeCell ref="D50:E50"/>
    <mergeCell ref="D51:E51"/>
    <mergeCell ref="C52:E52"/>
    <mergeCell ref="B32:B41"/>
    <mergeCell ref="C32:E32"/>
    <mergeCell ref="D34:E34"/>
    <mergeCell ref="D35:E35"/>
    <mergeCell ref="D36:E36"/>
    <mergeCell ref="D37:E37"/>
    <mergeCell ref="D38:E38"/>
    <mergeCell ref="D39:E39"/>
    <mergeCell ref="C41:E41"/>
    <mergeCell ref="B22:B31"/>
    <mergeCell ref="C22:E22"/>
    <mergeCell ref="D24:E24"/>
    <mergeCell ref="D25:E25"/>
    <mergeCell ref="D26:E26"/>
    <mergeCell ref="D27:E27"/>
    <mergeCell ref="D28:E28"/>
    <mergeCell ref="D29:E29"/>
    <mergeCell ref="C31:E31"/>
    <mergeCell ref="K8:L8"/>
    <mergeCell ref="M8:N8"/>
    <mergeCell ref="O8:P8"/>
    <mergeCell ref="B12:B21"/>
    <mergeCell ref="C12:E12"/>
    <mergeCell ref="D14:E14"/>
    <mergeCell ref="D15:E15"/>
    <mergeCell ref="D16:E16"/>
    <mergeCell ref="D17:E17"/>
    <mergeCell ref="B7:D8"/>
    <mergeCell ref="E7:F8"/>
    <mergeCell ref="G7:H8"/>
    <mergeCell ref="I7:J8"/>
    <mergeCell ref="K7:L7"/>
    <mergeCell ref="M7:N7"/>
    <mergeCell ref="D18:E18"/>
    <mergeCell ref="D19:E19"/>
    <mergeCell ref="C21:E21"/>
    <mergeCell ref="O1:P1"/>
    <mergeCell ref="Q1:R1"/>
    <mergeCell ref="A2:R2"/>
    <mergeCell ref="A3:R3"/>
    <mergeCell ref="B6:D6"/>
    <mergeCell ref="E6:F6"/>
    <mergeCell ref="G6:H6"/>
    <mergeCell ref="I6:P6"/>
    <mergeCell ref="O7:P7"/>
  </mergeCells>
  <phoneticPr fontId="10"/>
  <pageMargins left="0.70866141732283472" right="0.70866141732283472" top="0.74803149606299213" bottom="0.74803149606299213" header="0.31496062992125984" footer="0.31496062992125984"/>
  <pageSetup paperSize="9" scale="74" fitToWidth="0" fitToHeight="0" orientation="portrait" r:id="rId1"/>
  <rowBreaks count="1" manualBreakCount="1">
    <brk id="7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8"/>
  <sheetViews>
    <sheetView showGridLines="0" tabSelected="1" zoomScaleNormal="100" workbookViewId="0">
      <selection activeCell="O57" sqref="O57"/>
    </sheetView>
  </sheetViews>
  <sheetFormatPr defaultColWidth="8.25" defaultRowHeight="18.75" customHeight="1"/>
  <cols>
    <col min="1" max="1" width="1.375" style="123" customWidth="1"/>
    <col min="2" max="2" width="2.25" style="123" customWidth="1"/>
    <col min="3" max="3" width="2.125" style="123" customWidth="1"/>
    <col min="4" max="4" width="9.125" style="123" customWidth="1"/>
    <col min="5" max="15" width="7.25" style="123" customWidth="1"/>
    <col min="16" max="16" width="2.125" style="123" customWidth="1"/>
    <col min="17" max="16384" width="8.25" style="123"/>
  </cols>
  <sheetData>
    <row r="1" spans="1:18" s="79" customFormat="1" ht="12" customHeight="1">
      <c r="N1" s="338" t="s">
        <v>0</v>
      </c>
      <c r="O1" s="339"/>
    </row>
    <row r="2" spans="1:18" s="79" customFormat="1" ht="15" customHeight="1">
      <c r="A2" s="251" t="s">
        <v>1</v>
      </c>
      <c r="B2" s="251"/>
      <c r="C2" s="251"/>
      <c r="D2" s="251"/>
      <c r="E2" s="251"/>
      <c r="F2" s="251"/>
      <c r="G2" s="251"/>
      <c r="H2" s="251"/>
      <c r="I2" s="251"/>
      <c r="J2" s="251"/>
      <c r="K2" s="251"/>
      <c r="L2" s="251"/>
      <c r="M2" s="251"/>
      <c r="N2" s="251"/>
      <c r="O2" s="251"/>
    </row>
    <row r="3" spans="1:18" s="79" customFormat="1" ht="15" customHeight="1">
      <c r="A3" s="252" t="s">
        <v>62</v>
      </c>
      <c r="B3" s="252"/>
      <c r="C3" s="252"/>
      <c r="D3" s="252"/>
      <c r="E3" s="252"/>
      <c r="F3" s="252"/>
      <c r="G3" s="252"/>
      <c r="H3" s="252"/>
      <c r="I3" s="252"/>
      <c r="J3" s="252"/>
      <c r="K3" s="252"/>
      <c r="L3" s="252"/>
      <c r="M3" s="252"/>
      <c r="N3" s="252"/>
      <c r="O3" s="252"/>
    </row>
    <row r="4" spans="1:18" s="79" customFormat="1" ht="4.5" customHeight="1"/>
    <row r="5" spans="1:18" s="1" customFormat="1" ht="15" customHeight="1">
      <c r="A5" s="1" t="s">
        <v>63</v>
      </c>
      <c r="M5" s="4" t="s">
        <v>64</v>
      </c>
    </row>
    <row r="6" spans="1:18" s="1" customFormat="1" ht="15" customHeight="1">
      <c r="B6" s="245" t="s">
        <v>15</v>
      </c>
      <c r="C6" s="246"/>
      <c r="D6" s="246"/>
      <c r="E6" s="8" t="s">
        <v>16</v>
      </c>
      <c r="F6" s="8" t="s">
        <v>17</v>
      </c>
      <c r="G6" s="80" t="s">
        <v>65</v>
      </c>
      <c r="H6" s="8" t="s">
        <v>18</v>
      </c>
      <c r="I6" s="8" t="s">
        <v>19</v>
      </c>
      <c r="J6" s="8" t="s">
        <v>20</v>
      </c>
      <c r="K6" s="8" t="s">
        <v>21</v>
      </c>
      <c r="L6" s="8" t="s">
        <v>22</v>
      </c>
      <c r="M6" s="9" t="s">
        <v>23</v>
      </c>
    </row>
    <row r="7" spans="1:18" s="1" customFormat="1" ht="14.25" customHeight="1">
      <c r="B7" s="253" t="s">
        <v>24</v>
      </c>
      <c r="C7" s="254"/>
      <c r="D7" s="255"/>
      <c r="E7" s="56">
        <v>294754</v>
      </c>
      <c r="F7" s="56">
        <v>460477</v>
      </c>
      <c r="G7" s="56">
        <v>0</v>
      </c>
      <c r="H7" s="56">
        <v>1010584</v>
      </c>
      <c r="I7" s="56">
        <v>885536</v>
      </c>
      <c r="J7" s="56">
        <v>529053</v>
      </c>
      <c r="K7" s="56">
        <v>363289</v>
      </c>
      <c r="L7" s="56">
        <v>226701</v>
      </c>
      <c r="M7" s="81">
        <v>3770394</v>
      </c>
    </row>
    <row r="8" spans="1:18" s="1" customFormat="1" ht="14.25" customHeight="1">
      <c r="B8" s="256" t="s">
        <v>31</v>
      </c>
      <c r="C8" s="257"/>
      <c r="D8" s="258"/>
      <c r="E8" s="56">
        <v>4757</v>
      </c>
      <c r="F8" s="56">
        <v>11712</v>
      </c>
      <c r="G8" s="56">
        <v>0</v>
      </c>
      <c r="H8" s="56">
        <v>15472</v>
      </c>
      <c r="I8" s="56">
        <v>22031</v>
      </c>
      <c r="J8" s="56">
        <v>12642</v>
      </c>
      <c r="K8" s="56">
        <v>8712</v>
      </c>
      <c r="L8" s="56">
        <v>8750</v>
      </c>
      <c r="M8" s="81">
        <v>84076</v>
      </c>
    </row>
    <row r="9" spans="1:18" s="1" customFormat="1" ht="14.25" customHeight="1">
      <c r="B9" s="243" t="s">
        <v>32</v>
      </c>
      <c r="C9" s="244"/>
      <c r="D9" s="244"/>
      <c r="E9" s="82">
        <v>299511</v>
      </c>
      <c r="F9" s="82">
        <v>472189</v>
      </c>
      <c r="G9" s="82">
        <v>0</v>
      </c>
      <c r="H9" s="82">
        <v>1026056</v>
      </c>
      <c r="I9" s="82">
        <v>907567</v>
      </c>
      <c r="J9" s="82">
        <v>541695</v>
      </c>
      <c r="K9" s="82">
        <v>372001</v>
      </c>
      <c r="L9" s="82">
        <v>235451</v>
      </c>
      <c r="M9" s="83">
        <v>3854470</v>
      </c>
    </row>
    <row r="10" spans="1:18" s="1" customFormat="1" ht="3.75" customHeight="1"/>
    <row r="11" spans="1:18" s="1" customFormat="1" ht="15" customHeight="1">
      <c r="A11" s="1" t="s">
        <v>66</v>
      </c>
      <c r="M11" s="33" t="s">
        <v>67</v>
      </c>
      <c r="N11" s="33"/>
    </row>
    <row r="12" spans="1:18" s="1" customFormat="1" ht="15" customHeight="1">
      <c r="B12" s="245" t="s">
        <v>15</v>
      </c>
      <c r="C12" s="246"/>
      <c r="D12" s="246"/>
      <c r="E12" s="8" t="s">
        <v>16</v>
      </c>
      <c r="F12" s="8" t="s">
        <v>17</v>
      </c>
      <c r="G12" s="80" t="s">
        <v>65</v>
      </c>
      <c r="H12" s="8" t="s">
        <v>18</v>
      </c>
      <c r="I12" s="8" t="s">
        <v>19</v>
      </c>
      <c r="J12" s="8" t="s">
        <v>20</v>
      </c>
      <c r="K12" s="8" t="s">
        <v>21</v>
      </c>
      <c r="L12" s="8" t="s">
        <v>22</v>
      </c>
      <c r="M12" s="9" t="s">
        <v>23</v>
      </c>
    </row>
    <row r="13" spans="1:18" s="1" customFormat="1" ht="15" customHeight="1">
      <c r="B13" s="203" t="s">
        <v>68</v>
      </c>
      <c r="C13" s="204"/>
      <c r="D13" s="247"/>
      <c r="E13" s="38">
        <v>34</v>
      </c>
      <c r="F13" s="38">
        <v>40</v>
      </c>
      <c r="G13" s="38">
        <v>0</v>
      </c>
      <c r="H13" s="38">
        <v>310167</v>
      </c>
      <c r="I13" s="38">
        <v>288199</v>
      </c>
      <c r="J13" s="38">
        <v>161843</v>
      </c>
      <c r="K13" s="38">
        <v>122229</v>
      </c>
      <c r="L13" s="38">
        <v>95342</v>
      </c>
      <c r="M13" s="72">
        <v>977854</v>
      </c>
    </row>
    <row r="14" spans="1:18" s="1" customFormat="1" ht="15" customHeight="1">
      <c r="B14" s="248" t="s">
        <v>69</v>
      </c>
      <c r="C14" s="249"/>
      <c r="D14" s="250"/>
      <c r="E14" s="43">
        <v>56</v>
      </c>
      <c r="F14" s="43">
        <v>412</v>
      </c>
      <c r="G14" s="43">
        <v>0</v>
      </c>
      <c r="H14" s="43">
        <v>1555</v>
      </c>
      <c r="I14" s="43">
        <v>4751</v>
      </c>
      <c r="J14" s="43">
        <v>7322</v>
      </c>
      <c r="K14" s="43">
        <v>16500</v>
      </c>
      <c r="L14" s="43">
        <v>30395</v>
      </c>
      <c r="M14" s="84">
        <v>60991</v>
      </c>
    </row>
    <row r="15" spans="1:18" s="1" customFormat="1" ht="15" customHeight="1">
      <c r="B15" s="248" t="s">
        <v>70</v>
      </c>
      <c r="C15" s="249"/>
      <c r="D15" s="250"/>
      <c r="E15" s="43">
        <v>27908</v>
      </c>
      <c r="F15" s="43">
        <v>57177</v>
      </c>
      <c r="G15" s="43">
        <v>0</v>
      </c>
      <c r="H15" s="43">
        <v>116006</v>
      </c>
      <c r="I15" s="43">
        <v>129527</v>
      </c>
      <c r="J15" s="43">
        <v>84060</v>
      </c>
      <c r="K15" s="43">
        <v>77119</v>
      </c>
      <c r="L15" s="43">
        <v>70934</v>
      </c>
      <c r="M15" s="84">
        <v>562731</v>
      </c>
    </row>
    <row r="16" spans="1:18" s="1" customFormat="1" ht="15" customHeight="1">
      <c r="B16" s="248" t="s">
        <v>71</v>
      </c>
      <c r="C16" s="249"/>
      <c r="D16" s="250"/>
      <c r="E16" s="43">
        <v>5679</v>
      </c>
      <c r="F16" s="43">
        <v>14843</v>
      </c>
      <c r="G16" s="43">
        <v>0</v>
      </c>
      <c r="H16" s="43">
        <v>19994</v>
      </c>
      <c r="I16" s="43">
        <v>27711</v>
      </c>
      <c r="J16" s="43">
        <v>19201</v>
      </c>
      <c r="K16" s="43">
        <v>16128</v>
      </c>
      <c r="L16" s="43">
        <v>13418</v>
      </c>
      <c r="M16" s="84">
        <v>116974</v>
      </c>
      <c r="R16" s="7"/>
    </row>
    <row r="17" spans="1:14" s="1" customFormat="1" ht="15" customHeight="1">
      <c r="B17" s="248" t="s">
        <v>72</v>
      </c>
      <c r="C17" s="249"/>
      <c r="D17" s="250"/>
      <c r="E17" s="43">
        <v>22873</v>
      </c>
      <c r="F17" s="43">
        <v>31815</v>
      </c>
      <c r="G17" s="43">
        <v>0</v>
      </c>
      <c r="H17" s="43">
        <v>147780</v>
      </c>
      <c r="I17" s="43">
        <v>172764</v>
      </c>
      <c r="J17" s="43">
        <v>154270</v>
      </c>
      <c r="K17" s="43">
        <v>148209</v>
      </c>
      <c r="L17" s="43">
        <v>128375</v>
      </c>
      <c r="M17" s="84">
        <v>806086</v>
      </c>
    </row>
    <row r="18" spans="1:14" s="1" customFormat="1" ht="15" customHeight="1">
      <c r="B18" s="248" t="s">
        <v>73</v>
      </c>
      <c r="C18" s="249"/>
      <c r="D18" s="250"/>
      <c r="E18" s="43">
        <v>102</v>
      </c>
      <c r="F18" s="43">
        <v>136</v>
      </c>
      <c r="G18" s="43">
        <v>0</v>
      </c>
      <c r="H18" s="43">
        <v>424097</v>
      </c>
      <c r="I18" s="43">
        <v>353494</v>
      </c>
      <c r="J18" s="43">
        <v>196615</v>
      </c>
      <c r="K18" s="43">
        <v>115234</v>
      </c>
      <c r="L18" s="43">
        <v>61015</v>
      </c>
      <c r="M18" s="84">
        <v>1150693</v>
      </c>
    </row>
    <row r="19" spans="1:14" s="1" customFormat="1" ht="15" customHeight="1">
      <c r="B19" s="248" t="s">
        <v>74</v>
      </c>
      <c r="C19" s="249"/>
      <c r="D19" s="250"/>
      <c r="E19" s="43">
        <v>72761</v>
      </c>
      <c r="F19" s="43">
        <v>107849</v>
      </c>
      <c r="G19" s="43">
        <v>0</v>
      </c>
      <c r="H19" s="43">
        <v>152292</v>
      </c>
      <c r="I19" s="43">
        <v>144219</v>
      </c>
      <c r="J19" s="43">
        <v>75595</v>
      </c>
      <c r="K19" s="43">
        <v>42796</v>
      </c>
      <c r="L19" s="43">
        <v>18768</v>
      </c>
      <c r="M19" s="84">
        <v>614280</v>
      </c>
    </row>
    <row r="20" spans="1:14" s="1" customFormat="1" ht="15" customHeight="1">
      <c r="B20" s="248" t="s">
        <v>75</v>
      </c>
      <c r="C20" s="249"/>
      <c r="D20" s="250"/>
      <c r="E20" s="43">
        <v>2380</v>
      </c>
      <c r="F20" s="43">
        <v>6950</v>
      </c>
      <c r="G20" s="43">
        <v>0</v>
      </c>
      <c r="H20" s="43">
        <v>52458</v>
      </c>
      <c r="I20" s="43">
        <v>77158</v>
      </c>
      <c r="J20" s="43">
        <v>86528</v>
      </c>
      <c r="K20" s="43">
        <v>58455</v>
      </c>
      <c r="L20" s="43">
        <v>32477</v>
      </c>
      <c r="M20" s="84">
        <v>316406</v>
      </c>
    </row>
    <row r="21" spans="1:14" s="1" customFormat="1" ht="15" customHeight="1">
      <c r="B21" s="248" t="s">
        <v>76</v>
      </c>
      <c r="C21" s="249"/>
      <c r="D21" s="250"/>
      <c r="E21" s="43">
        <v>172</v>
      </c>
      <c r="F21" s="43">
        <v>758</v>
      </c>
      <c r="G21" s="43">
        <v>0</v>
      </c>
      <c r="H21" s="43">
        <v>6458</v>
      </c>
      <c r="I21" s="43">
        <v>10210</v>
      </c>
      <c r="J21" s="43">
        <v>10473</v>
      </c>
      <c r="K21" s="43">
        <v>8408</v>
      </c>
      <c r="L21" s="43">
        <v>5979</v>
      </c>
      <c r="M21" s="84">
        <v>42458</v>
      </c>
    </row>
    <row r="22" spans="1:14" s="1" customFormat="1" ht="15" customHeight="1">
      <c r="B22" s="248" t="s">
        <v>77</v>
      </c>
      <c r="C22" s="249"/>
      <c r="D22" s="250"/>
      <c r="E22" s="43">
        <v>10</v>
      </c>
      <c r="F22" s="43">
        <v>16</v>
      </c>
      <c r="G22" s="43">
        <v>0</v>
      </c>
      <c r="H22" s="43">
        <v>175</v>
      </c>
      <c r="I22" s="43">
        <v>250</v>
      </c>
      <c r="J22" s="43">
        <v>272</v>
      </c>
      <c r="K22" s="43">
        <v>271</v>
      </c>
      <c r="L22" s="43">
        <v>320</v>
      </c>
      <c r="M22" s="84">
        <v>1314</v>
      </c>
    </row>
    <row r="23" spans="1:14" s="1" customFormat="1" ht="15" customHeight="1">
      <c r="B23" s="248" t="s">
        <v>78</v>
      </c>
      <c r="C23" s="249"/>
      <c r="D23" s="250"/>
      <c r="E23" s="43">
        <v>1</v>
      </c>
      <c r="F23" s="43">
        <v>5</v>
      </c>
      <c r="G23" s="43">
        <v>0</v>
      </c>
      <c r="H23" s="43">
        <v>27</v>
      </c>
      <c r="I23" s="43">
        <v>35</v>
      </c>
      <c r="J23" s="43">
        <v>34</v>
      </c>
      <c r="K23" s="43">
        <v>35</v>
      </c>
      <c r="L23" s="43">
        <v>44</v>
      </c>
      <c r="M23" s="84">
        <v>181</v>
      </c>
    </row>
    <row r="24" spans="1:14" s="1" customFormat="1" ht="15" customHeight="1">
      <c r="B24" s="248" t="s">
        <v>79</v>
      </c>
      <c r="C24" s="249"/>
      <c r="D24" s="250"/>
      <c r="E24" s="43">
        <v>187646</v>
      </c>
      <c r="F24" s="43">
        <v>345132</v>
      </c>
      <c r="G24" s="43">
        <v>0</v>
      </c>
      <c r="H24" s="43">
        <v>405755</v>
      </c>
      <c r="I24" s="43">
        <v>564428</v>
      </c>
      <c r="J24" s="43">
        <v>350302</v>
      </c>
      <c r="K24" s="43">
        <v>254737</v>
      </c>
      <c r="L24" s="43">
        <v>166854</v>
      </c>
      <c r="M24" s="84">
        <v>2274854</v>
      </c>
    </row>
    <row r="25" spans="1:14" s="1" customFormat="1" ht="15" customHeight="1">
      <c r="B25" s="248" t="s">
        <v>80</v>
      </c>
      <c r="C25" s="249"/>
      <c r="D25" s="250"/>
      <c r="E25" s="43">
        <v>17564</v>
      </c>
      <c r="F25" s="43">
        <v>15714</v>
      </c>
      <c r="G25" s="43">
        <v>0</v>
      </c>
      <c r="H25" s="43">
        <v>56555</v>
      </c>
      <c r="I25" s="43">
        <v>47583</v>
      </c>
      <c r="J25" s="43">
        <v>40098</v>
      </c>
      <c r="K25" s="43">
        <v>42256</v>
      </c>
      <c r="L25" s="43">
        <v>27201</v>
      </c>
      <c r="M25" s="84">
        <v>246971</v>
      </c>
    </row>
    <row r="26" spans="1:14" s="1" customFormat="1" ht="14.25" customHeight="1">
      <c r="B26" s="259" t="s">
        <v>81</v>
      </c>
      <c r="C26" s="260"/>
      <c r="D26" s="261"/>
      <c r="E26" s="85">
        <v>265220</v>
      </c>
      <c r="F26" s="85">
        <v>436174</v>
      </c>
      <c r="G26" s="85">
        <v>0</v>
      </c>
      <c r="H26" s="85">
        <v>928940</v>
      </c>
      <c r="I26" s="85">
        <v>812567</v>
      </c>
      <c r="J26" s="85">
        <v>450303</v>
      </c>
      <c r="K26" s="85">
        <v>289468</v>
      </c>
      <c r="L26" s="85">
        <v>179168</v>
      </c>
      <c r="M26" s="86">
        <v>3361840</v>
      </c>
    </row>
    <row r="27" spans="1:14" s="1" customFormat="1" ht="9" customHeight="1">
      <c r="B27" s="87" t="s">
        <v>82</v>
      </c>
    </row>
    <row r="28" spans="1:14" s="1" customFormat="1" ht="3.75" customHeight="1">
      <c r="B28" s="87"/>
    </row>
    <row r="29" spans="1:14" s="1" customFormat="1" ht="15" customHeight="1">
      <c r="A29" s="1" t="s">
        <v>83</v>
      </c>
      <c r="N29" s="33" t="str">
        <f>M11</f>
        <v>現物給付（2月サービス分）</v>
      </c>
    </row>
    <row r="30" spans="1:14" s="1" customFormat="1" ht="15" customHeight="1">
      <c r="B30" s="245" t="s">
        <v>15</v>
      </c>
      <c r="C30" s="246"/>
      <c r="D30" s="246"/>
      <c r="E30" s="8" t="s">
        <v>16</v>
      </c>
      <c r="F30" s="8" t="s">
        <v>17</v>
      </c>
      <c r="G30" s="80" t="s">
        <v>65</v>
      </c>
      <c r="H30" s="8" t="s">
        <v>18</v>
      </c>
      <c r="I30" s="8" t="s">
        <v>19</v>
      </c>
      <c r="J30" s="8" t="s">
        <v>20</v>
      </c>
      <c r="K30" s="8" t="s">
        <v>21</v>
      </c>
      <c r="L30" s="8" t="s">
        <v>22</v>
      </c>
      <c r="M30" s="9" t="s">
        <v>23</v>
      </c>
    </row>
    <row r="31" spans="1:14" s="1" customFormat="1" ht="14.25" customHeight="1">
      <c r="B31" s="203" t="s">
        <v>68</v>
      </c>
      <c r="C31" s="204"/>
      <c r="D31" s="247"/>
      <c r="E31" s="38">
        <v>4</v>
      </c>
      <c r="F31" s="38">
        <v>3</v>
      </c>
      <c r="G31" s="38">
        <v>0</v>
      </c>
      <c r="H31" s="38">
        <v>15283</v>
      </c>
      <c r="I31" s="38">
        <v>13370</v>
      </c>
      <c r="J31" s="38">
        <v>7883</v>
      </c>
      <c r="K31" s="38">
        <v>5848</v>
      </c>
      <c r="L31" s="38">
        <v>4093</v>
      </c>
      <c r="M31" s="72">
        <v>46484</v>
      </c>
    </row>
    <row r="32" spans="1:14" s="1" customFormat="1" ht="14.25" customHeight="1">
      <c r="B32" s="248" t="s">
        <v>69</v>
      </c>
      <c r="C32" s="249"/>
      <c r="D32" s="250"/>
      <c r="E32" s="43">
        <v>1</v>
      </c>
      <c r="F32" s="43">
        <v>13</v>
      </c>
      <c r="G32" s="43">
        <v>0</v>
      </c>
      <c r="H32" s="43">
        <v>91</v>
      </c>
      <c r="I32" s="43">
        <v>246</v>
      </c>
      <c r="J32" s="43">
        <v>389</v>
      </c>
      <c r="K32" s="43">
        <v>793</v>
      </c>
      <c r="L32" s="43">
        <v>1340</v>
      </c>
      <c r="M32" s="84">
        <v>2873</v>
      </c>
    </row>
    <row r="33" spans="1:14" s="1" customFormat="1" ht="14.25" customHeight="1">
      <c r="B33" s="248" t="s">
        <v>70</v>
      </c>
      <c r="C33" s="249"/>
      <c r="D33" s="250"/>
      <c r="E33" s="43">
        <v>1940</v>
      </c>
      <c r="F33" s="43">
        <v>3455</v>
      </c>
      <c r="G33" s="43">
        <v>0</v>
      </c>
      <c r="H33" s="43">
        <v>7820</v>
      </c>
      <c r="I33" s="43">
        <v>8438</v>
      </c>
      <c r="J33" s="43">
        <v>5451</v>
      </c>
      <c r="K33" s="43">
        <v>4488</v>
      </c>
      <c r="L33" s="43">
        <v>3387</v>
      </c>
      <c r="M33" s="84">
        <v>34979</v>
      </c>
    </row>
    <row r="34" spans="1:14" s="1" customFormat="1" ht="14.25" customHeight="1">
      <c r="B34" s="248" t="s">
        <v>71</v>
      </c>
      <c r="C34" s="249"/>
      <c r="D34" s="250"/>
      <c r="E34" s="43">
        <v>322</v>
      </c>
      <c r="F34" s="43">
        <v>782</v>
      </c>
      <c r="G34" s="43">
        <v>0</v>
      </c>
      <c r="H34" s="43">
        <v>1276</v>
      </c>
      <c r="I34" s="43">
        <v>1565</v>
      </c>
      <c r="J34" s="43">
        <v>1117</v>
      </c>
      <c r="K34" s="43">
        <v>936</v>
      </c>
      <c r="L34" s="43">
        <v>699</v>
      </c>
      <c r="M34" s="84">
        <v>6697</v>
      </c>
    </row>
    <row r="35" spans="1:14" s="1" customFormat="1" ht="14.25" customHeight="1">
      <c r="B35" s="248" t="s">
        <v>72</v>
      </c>
      <c r="C35" s="249"/>
      <c r="D35" s="250"/>
      <c r="E35" s="43">
        <v>2062</v>
      </c>
      <c r="F35" s="43">
        <v>2226</v>
      </c>
      <c r="G35" s="43">
        <v>0</v>
      </c>
      <c r="H35" s="43">
        <v>9704</v>
      </c>
      <c r="I35" s="43">
        <v>11123</v>
      </c>
      <c r="J35" s="43">
        <v>10083</v>
      </c>
      <c r="K35" s="43">
        <v>9050</v>
      </c>
      <c r="L35" s="43">
        <v>6658</v>
      </c>
      <c r="M35" s="84">
        <v>50906</v>
      </c>
    </row>
    <row r="36" spans="1:14" s="1" customFormat="1" ht="14.25" customHeight="1">
      <c r="B36" s="248" t="s">
        <v>73</v>
      </c>
      <c r="C36" s="249"/>
      <c r="D36" s="250"/>
      <c r="E36" s="43">
        <v>5</v>
      </c>
      <c r="F36" s="43">
        <v>6</v>
      </c>
      <c r="G36" s="43">
        <v>0</v>
      </c>
      <c r="H36" s="43">
        <v>22085</v>
      </c>
      <c r="I36" s="43">
        <v>17306</v>
      </c>
      <c r="J36" s="43">
        <v>9460</v>
      </c>
      <c r="K36" s="43">
        <v>5160</v>
      </c>
      <c r="L36" s="43">
        <v>2434</v>
      </c>
      <c r="M36" s="84">
        <v>56456</v>
      </c>
    </row>
    <row r="37" spans="1:14" s="1" customFormat="1" ht="14.25" customHeight="1">
      <c r="B37" s="248" t="s">
        <v>74</v>
      </c>
      <c r="C37" s="249"/>
      <c r="D37" s="250"/>
      <c r="E37" s="43">
        <v>4199</v>
      </c>
      <c r="F37" s="43">
        <v>5253</v>
      </c>
      <c r="G37" s="43">
        <v>0</v>
      </c>
      <c r="H37" s="43">
        <v>9329</v>
      </c>
      <c r="I37" s="43">
        <v>8378</v>
      </c>
      <c r="J37" s="43">
        <v>4408</v>
      </c>
      <c r="K37" s="43">
        <v>2429</v>
      </c>
      <c r="L37" s="43">
        <v>961</v>
      </c>
      <c r="M37" s="84">
        <v>34957</v>
      </c>
    </row>
    <row r="38" spans="1:14" s="1" customFormat="1" ht="14.25" customHeight="1">
      <c r="B38" s="248" t="s">
        <v>75</v>
      </c>
      <c r="C38" s="249"/>
      <c r="D38" s="250"/>
      <c r="E38" s="43">
        <v>177</v>
      </c>
      <c r="F38" s="43">
        <v>333</v>
      </c>
      <c r="G38" s="43">
        <v>0</v>
      </c>
      <c r="H38" s="43">
        <v>2600</v>
      </c>
      <c r="I38" s="43">
        <v>3411</v>
      </c>
      <c r="J38" s="43">
        <v>3808</v>
      </c>
      <c r="K38" s="43">
        <v>2528</v>
      </c>
      <c r="L38" s="43">
        <v>1214</v>
      </c>
      <c r="M38" s="84">
        <v>14071</v>
      </c>
    </row>
    <row r="39" spans="1:14" s="1" customFormat="1" ht="14.25" customHeight="1">
      <c r="B39" s="248" t="s">
        <v>76</v>
      </c>
      <c r="C39" s="249"/>
      <c r="D39" s="250"/>
      <c r="E39" s="43">
        <v>12</v>
      </c>
      <c r="F39" s="43">
        <v>33</v>
      </c>
      <c r="G39" s="43">
        <v>0</v>
      </c>
      <c r="H39" s="43">
        <v>367</v>
      </c>
      <c r="I39" s="43">
        <v>589</v>
      </c>
      <c r="J39" s="43">
        <v>574</v>
      </c>
      <c r="K39" s="43">
        <v>476</v>
      </c>
      <c r="L39" s="43">
        <v>283</v>
      </c>
      <c r="M39" s="84">
        <v>2334</v>
      </c>
    </row>
    <row r="40" spans="1:14" s="1" customFormat="1" ht="14.25" customHeight="1">
      <c r="B40" s="248" t="s">
        <v>77</v>
      </c>
      <c r="C40" s="249"/>
      <c r="D40" s="250"/>
      <c r="E40" s="43">
        <v>0</v>
      </c>
      <c r="F40" s="43">
        <v>0</v>
      </c>
      <c r="G40" s="43">
        <v>0</v>
      </c>
      <c r="H40" s="43">
        <v>8</v>
      </c>
      <c r="I40" s="43">
        <v>15</v>
      </c>
      <c r="J40" s="43">
        <v>10</v>
      </c>
      <c r="K40" s="43">
        <v>13</v>
      </c>
      <c r="L40" s="43">
        <v>9</v>
      </c>
      <c r="M40" s="84">
        <v>55</v>
      </c>
    </row>
    <row r="41" spans="1:14" s="1" customFormat="1" ht="14.25" customHeight="1">
      <c r="B41" s="248" t="s">
        <v>78</v>
      </c>
      <c r="C41" s="249"/>
      <c r="D41" s="250"/>
      <c r="E41" s="43">
        <v>0</v>
      </c>
      <c r="F41" s="43">
        <v>0</v>
      </c>
      <c r="G41" s="43">
        <v>0</v>
      </c>
      <c r="H41" s="43">
        <v>1</v>
      </c>
      <c r="I41" s="43">
        <v>4</v>
      </c>
      <c r="J41" s="43">
        <v>2</v>
      </c>
      <c r="K41" s="43">
        <v>1</v>
      </c>
      <c r="L41" s="43">
        <v>2</v>
      </c>
      <c r="M41" s="84">
        <v>10</v>
      </c>
    </row>
    <row r="42" spans="1:14" s="1" customFormat="1" ht="14.25" customHeight="1">
      <c r="B42" s="248" t="s">
        <v>79</v>
      </c>
      <c r="C42" s="249"/>
      <c r="D42" s="250"/>
      <c r="E42" s="43">
        <v>8221</v>
      </c>
      <c r="F42" s="43">
        <v>13758</v>
      </c>
      <c r="G42" s="43">
        <v>0</v>
      </c>
      <c r="H42" s="43">
        <v>20051</v>
      </c>
      <c r="I42" s="43">
        <v>28692</v>
      </c>
      <c r="J42" s="43">
        <v>17908</v>
      </c>
      <c r="K42" s="43">
        <v>12534</v>
      </c>
      <c r="L42" s="43">
        <v>7322</v>
      </c>
      <c r="M42" s="84">
        <v>108486</v>
      </c>
    </row>
    <row r="43" spans="1:14" s="1" customFormat="1" ht="14.25" customHeight="1">
      <c r="B43" s="248" t="s">
        <v>80</v>
      </c>
      <c r="C43" s="249"/>
      <c r="D43" s="250"/>
      <c r="E43" s="43">
        <v>1884</v>
      </c>
      <c r="F43" s="43">
        <v>1432</v>
      </c>
      <c r="G43" s="43">
        <v>0</v>
      </c>
      <c r="H43" s="43">
        <v>4621</v>
      </c>
      <c r="I43" s="43">
        <v>4071</v>
      </c>
      <c r="J43" s="43">
        <v>3495</v>
      </c>
      <c r="K43" s="43">
        <v>3394</v>
      </c>
      <c r="L43" s="43">
        <v>1949</v>
      </c>
      <c r="M43" s="84">
        <v>20846</v>
      </c>
    </row>
    <row r="44" spans="1:14" s="1" customFormat="1" ht="14.25" customHeight="1">
      <c r="B44" s="259" t="s">
        <v>81</v>
      </c>
      <c r="C44" s="260"/>
      <c r="D44" s="261"/>
      <c r="E44" s="85">
        <v>13323</v>
      </c>
      <c r="F44" s="85">
        <v>19114</v>
      </c>
      <c r="G44" s="85">
        <v>0</v>
      </c>
      <c r="H44" s="85">
        <v>50992</v>
      </c>
      <c r="I44" s="85">
        <v>42287</v>
      </c>
      <c r="J44" s="85">
        <v>22923</v>
      </c>
      <c r="K44" s="85">
        <v>14042</v>
      </c>
      <c r="L44" s="85">
        <v>7797</v>
      </c>
      <c r="M44" s="86">
        <v>170478</v>
      </c>
    </row>
    <row r="45" spans="1:14" s="1" customFormat="1" ht="9" customHeight="1">
      <c r="B45" s="87" t="s">
        <v>82</v>
      </c>
    </row>
    <row r="46" spans="1:14" s="1" customFormat="1" ht="3.75" customHeight="1">
      <c r="B46" s="87"/>
    </row>
    <row r="47" spans="1:14" s="1" customFormat="1" ht="15" customHeight="1">
      <c r="A47" s="1" t="s">
        <v>84</v>
      </c>
      <c r="N47" s="33" t="str">
        <f>M11</f>
        <v>現物給付（2月サービス分）</v>
      </c>
    </row>
    <row r="48" spans="1:14" s="1" customFormat="1" ht="15" customHeight="1">
      <c r="B48" s="245" t="s">
        <v>15</v>
      </c>
      <c r="C48" s="246"/>
      <c r="D48" s="246"/>
      <c r="E48" s="8" t="s">
        <v>16</v>
      </c>
      <c r="F48" s="8" t="s">
        <v>17</v>
      </c>
      <c r="G48" s="80" t="s">
        <v>65</v>
      </c>
      <c r="H48" s="8" t="s">
        <v>18</v>
      </c>
      <c r="I48" s="8" t="s">
        <v>19</v>
      </c>
      <c r="J48" s="8" t="s">
        <v>20</v>
      </c>
      <c r="K48" s="8" t="s">
        <v>21</v>
      </c>
      <c r="L48" s="8" t="s">
        <v>22</v>
      </c>
      <c r="M48" s="9" t="s">
        <v>23</v>
      </c>
    </row>
    <row r="49" spans="2:13" s="1" customFormat="1" ht="14.25" customHeight="1">
      <c r="B49" s="203" t="s">
        <v>68</v>
      </c>
      <c r="C49" s="204"/>
      <c r="D49" s="247"/>
      <c r="E49" s="38">
        <v>0</v>
      </c>
      <c r="F49" s="38">
        <v>1</v>
      </c>
      <c r="G49" s="38">
        <v>0</v>
      </c>
      <c r="H49" s="38">
        <v>10980</v>
      </c>
      <c r="I49" s="38">
        <v>10767</v>
      </c>
      <c r="J49" s="38">
        <v>6283</v>
      </c>
      <c r="K49" s="38">
        <v>5013</v>
      </c>
      <c r="L49" s="38">
        <v>4017</v>
      </c>
      <c r="M49" s="72">
        <v>37061</v>
      </c>
    </row>
    <row r="50" spans="2:13" s="1" customFormat="1" ht="14.25" customHeight="1">
      <c r="B50" s="248" t="s">
        <v>69</v>
      </c>
      <c r="C50" s="249"/>
      <c r="D50" s="250"/>
      <c r="E50" s="43">
        <v>3</v>
      </c>
      <c r="F50" s="43">
        <v>19</v>
      </c>
      <c r="G50" s="43">
        <v>0</v>
      </c>
      <c r="H50" s="43">
        <v>64</v>
      </c>
      <c r="I50" s="43">
        <v>251</v>
      </c>
      <c r="J50" s="43">
        <v>397</v>
      </c>
      <c r="K50" s="43">
        <v>802</v>
      </c>
      <c r="L50" s="43">
        <v>1516</v>
      </c>
      <c r="M50" s="84">
        <v>3052</v>
      </c>
    </row>
    <row r="51" spans="2:13" s="1" customFormat="1" ht="14.25" customHeight="1">
      <c r="B51" s="248" t="s">
        <v>70</v>
      </c>
      <c r="C51" s="249"/>
      <c r="D51" s="250"/>
      <c r="E51" s="43">
        <v>1653</v>
      </c>
      <c r="F51" s="43">
        <v>3184</v>
      </c>
      <c r="G51" s="43">
        <v>0</v>
      </c>
      <c r="H51" s="43">
        <v>6222</v>
      </c>
      <c r="I51" s="43">
        <v>7352</v>
      </c>
      <c r="J51" s="43">
        <v>4737</v>
      </c>
      <c r="K51" s="43">
        <v>4001</v>
      </c>
      <c r="L51" s="43">
        <v>3230</v>
      </c>
      <c r="M51" s="84">
        <v>30379</v>
      </c>
    </row>
    <row r="52" spans="2:13" s="1" customFormat="1" ht="14.25" customHeight="1">
      <c r="B52" s="248" t="s">
        <v>71</v>
      </c>
      <c r="C52" s="249"/>
      <c r="D52" s="250"/>
      <c r="E52" s="43">
        <v>339</v>
      </c>
      <c r="F52" s="43">
        <v>797</v>
      </c>
      <c r="G52" s="43">
        <v>0</v>
      </c>
      <c r="H52" s="43">
        <v>1186</v>
      </c>
      <c r="I52" s="43">
        <v>1712</v>
      </c>
      <c r="J52" s="43">
        <v>1180</v>
      </c>
      <c r="K52" s="43">
        <v>962</v>
      </c>
      <c r="L52" s="43">
        <v>814</v>
      </c>
      <c r="M52" s="84">
        <v>6990</v>
      </c>
    </row>
    <row r="53" spans="2:13" s="1" customFormat="1" ht="14.25" customHeight="1">
      <c r="B53" s="248" t="s">
        <v>72</v>
      </c>
      <c r="C53" s="249"/>
      <c r="D53" s="250"/>
      <c r="E53" s="43">
        <v>1825</v>
      </c>
      <c r="F53" s="43">
        <v>2035</v>
      </c>
      <c r="G53" s="43">
        <v>0</v>
      </c>
      <c r="H53" s="43">
        <v>7840</v>
      </c>
      <c r="I53" s="43">
        <v>9385</v>
      </c>
      <c r="J53" s="43">
        <v>8599</v>
      </c>
      <c r="K53" s="43">
        <v>8752</v>
      </c>
      <c r="L53" s="43">
        <v>7218</v>
      </c>
      <c r="M53" s="84">
        <v>45654</v>
      </c>
    </row>
    <row r="54" spans="2:13" s="1" customFormat="1" ht="14.25" customHeight="1">
      <c r="B54" s="248" t="s">
        <v>73</v>
      </c>
      <c r="C54" s="249"/>
      <c r="D54" s="250"/>
      <c r="E54" s="43">
        <v>0</v>
      </c>
      <c r="F54" s="43">
        <v>0</v>
      </c>
      <c r="G54" s="43">
        <v>0</v>
      </c>
      <c r="H54" s="43">
        <v>14599</v>
      </c>
      <c r="I54" s="43">
        <v>12663</v>
      </c>
      <c r="J54" s="43">
        <v>6900</v>
      </c>
      <c r="K54" s="43">
        <v>4033</v>
      </c>
      <c r="L54" s="43">
        <v>2081</v>
      </c>
      <c r="M54" s="84">
        <v>40276</v>
      </c>
    </row>
    <row r="55" spans="2:13" s="1" customFormat="1" ht="14.25" customHeight="1">
      <c r="B55" s="248" t="s">
        <v>74</v>
      </c>
      <c r="C55" s="249"/>
      <c r="D55" s="250"/>
      <c r="E55" s="43">
        <v>2731</v>
      </c>
      <c r="F55" s="43">
        <v>3794</v>
      </c>
      <c r="G55" s="43">
        <v>0</v>
      </c>
      <c r="H55" s="43">
        <v>6252</v>
      </c>
      <c r="I55" s="43">
        <v>6273</v>
      </c>
      <c r="J55" s="43">
        <v>3497</v>
      </c>
      <c r="K55" s="43">
        <v>1977</v>
      </c>
      <c r="L55" s="43">
        <v>898</v>
      </c>
      <c r="M55" s="84">
        <v>25422</v>
      </c>
    </row>
    <row r="56" spans="2:13" s="1" customFormat="1" ht="14.25" customHeight="1">
      <c r="B56" s="248" t="s">
        <v>75</v>
      </c>
      <c r="C56" s="249"/>
      <c r="D56" s="250"/>
      <c r="E56" s="43">
        <v>81</v>
      </c>
      <c r="F56" s="43">
        <v>215</v>
      </c>
      <c r="G56" s="43">
        <v>0</v>
      </c>
      <c r="H56" s="43">
        <v>1760</v>
      </c>
      <c r="I56" s="43">
        <v>2562</v>
      </c>
      <c r="J56" s="43">
        <v>2708</v>
      </c>
      <c r="K56" s="43">
        <v>1909</v>
      </c>
      <c r="L56" s="43">
        <v>1083</v>
      </c>
      <c r="M56" s="84">
        <v>10318</v>
      </c>
    </row>
    <row r="57" spans="2:13" s="1" customFormat="1" ht="14.25" customHeight="1">
      <c r="B57" s="248" t="s">
        <v>76</v>
      </c>
      <c r="C57" s="249"/>
      <c r="D57" s="250"/>
      <c r="E57" s="43">
        <v>6</v>
      </c>
      <c r="F57" s="43">
        <v>27</v>
      </c>
      <c r="G57" s="43">
        <v>0</v>
      </c>
      <c r="H57" s="43">
        <v>260</v>
      </c>
      <c r="I57" s="43">
        <v>407</v>
      </c>
      <c r="J57" s="43">
        <v>458</v>
      </c>
      <c r="K57" s="43">
        <v>378</v>
      </c>
      <c r="L57" s="43">
        <v>291</v>
      </c>
      <c r="M57" s="84">
        <v>1827</v>
      </c>
    </row>
    <row r="58" spans="2:13" s="1" customFormat="1" ht="14.25" customHeight="1">
      <c r="B58" s="248" t="s">
        <v>77</v>
      </c>
      <c r="C58" s="249"/>
      <c r="D58" s="250"/>
      <c r="E58" s="43">
        <v>0</v>
      </c>
      <c r="F58" s="43">
        <v>0</v>
      </c>
      <c r="G58" s="43">
        <v>0</v>
      </c>
      <c r="H58" s="43">
        <v>3</v>
      </c>
      <c r="I58" s="43">
        <v>5</v>
      </c>
      <c r="J58" s="43">
        <v>6</v>
      </c>
      <c r="K58" s="43">
        <v>7</v>
      </c>
      <c r="L58" s="43">
        <v>16</v>
      </c>
      <c r="M58" s="84">
        <v>37</v>
      </c>
    </row>
    <row r="59" spans="2:13" s="1" customFormat="1" ht="14.25" customHeight="1">
      <c r="B59" s="248" t="s">
        <v>78</v>
      </c>
      <c r="C59" s="249"/>
      <c r="D59" s="250"/>
      <c r="E59" s="43">
        <v>0</v>
      </c>
      <c r="F59" s="43">
        <v>0</v>
      </c>
      <c r="G59" s="43">
        <v>0</v>
      </c>
      <c r="H59" s="43">
        <v>1</v>
      </c>
      <c r="I59" s="43">
        <v>1</v>
      </c>
      <c r="J59" s="43">
        <v>1</v>
      </c>
      <c r="K59" s="43">
        <v>2</v>
      </c>
      <c r="L59" s="43">
        <v>1</v>
      </c>
      <c r="M59" s="84">
        <v>6</v>
      </c>
    </row>
    <row r="60" spans="2:13" s="1" customFormat="1" ht="14.25" customHeight="1">
      <c r="B60" s="248" t="s">
        <v>79</v>
      </c>
      <c r="C60" s="249"/>
      <c r="D60" s="250"/>
      <c r="E60" s="43">
        <v>6175</v>
      </c>
      <c r="F60" s="43">
        <v>11271</v>
      </c>
      <c r="G60" s="43">
        <v>0</v>
      </c>
      <c r="H60" s="43">
        <v>14765</v>
      </c>
      <c r="I60" s="43">
        <v>22425</v>
      </c>
      <c r="J60" s="43">
        <v>13998</v>
      </c>
      <c r="K60" s="43">
        <v>10193</v>
      </c>
      <c r="L60" s="43">
        <v>6744</v>
      </c>
      <c r="M60" s="84">
        <v>85571</v>
      </c>
    </row>
    <row r="61" spans="2:13" s="1" customFormat="1" ht="14.25" customHeight="1">
      <c r="B61" s="248" t="s">
        <v>80</v>
      </c>
      <c r="C61" s="249"/>
      <c r="D61" s="250"/>
      <c r="E61" s="43">
        <v>1750</v>
      </c>
      <c r="F61" s="43">
        <v>1482</v>
      </c>
      <c r="G61" s="43">
        <v>0</v>
      </c>
      <c r="H61" s="43">
        <v>4660</v>
      </c>
      <c r="I61" s="43">
        <v>4253</v>
      </c>
      <c r="J61" s="43">
        <v>3815</v>
      </c>
      <c r="K61" s="43">
        <v>4195</v>
      </c>
      <c r="L61" s="43">
        <v>2800</v>
      </c>
      <c r="M61" s="84">
        <v>22955</v>
      </c>
    </row>
    <row r="62" spans="2:13" s="1" customFormat="1" ht="14.25" customHeight="1">
      <c r="B62" s="259" t="s">
        <v>81</v>
      </c>
      <c r="C62" s="260"/>
      <c r="D62" s="261"/>
      <c r="E62" s="85">
        <v>9747</v>
      </c>
      <c r="F62" s="85">
        <v>15647</v>
      </c>
      <c r="G62" s="85">
        <v>0</v>
      </c>
      <c r="H62" s="85">
        <v>35983</v>
      </c>
      <c r="I62" s="85">
        <v>33070</v>
      </c>
      <c r="J62" s="85">
        <v>17815</v>
      </c>
      <c r="K62" s="85">
        <v>11567</v>
      </c>
      <c r="L62" s="85">
        <v>7247</v>
      </c>
      <c r="M62" s="86">
        <v>131076</v>
      </c>
    </row>
    <row r="63" spans="2:13" s="1" customFormat="1" ht="9" customHeight="1">
      <c r="B63" s="87" t="s">
        <v>82</v>
      </c>
    </row>
    <row r="64" spans="2:13" s="1" customFormat="1" ht="3.75" customHeight="1">
      <c r="B64" s="87"/>
    </row>
    <row r="65" spans="1:15" s="1" customFormat="1" ht="16.5" customHeight="1">
      <c r="A65" s="1" t="s">
        <v>85</v>
      </c>
      <c r="M65" s="33" t="str">
        <f>M11</f>
        <v>現物給付（2月サービス分）</v>
      </c>
      <c r="O65" s="1" t="s">
        <v>86</v>
      </c>
    </row>
    <row r="66" spans="1:15" s="1" customFormat="1" ht="15" customHeight="1">
      <c r="B66" s="245" t="s">
        <v>15</v>
      </c>
      <c r="C66" s="246"/>
      <c r="D66" s="246"/>
      <c r="E66" s="8" t="s">
        <v>16</v>
      </c>
      <c r="F66" s="8" t="s">
        <v>17</v>
      </c>
      <c r="G66" s="80" t="s">
        <v>65</v>
      </c>
      <c r="H66" s="8" t="s">
        <v>18</v>
      </c>
      <c r="I66" s="8" t="s">
        <v>19</v>
      </c>
      <c r="J66" s="8" t="s">
        <v>20</v>
      </c>
      <c r="K66" s="8" t="s">
        <v>21</v>
      </c>
      <c r="L66" s="8" t="s">
        <v>22</v>
      </c>
      <c r="M66" s="9" t="s">
        <v>23</v>
      </c>
    </row>
    <row r="67" spans="1:15" s="1" customFormat="1" ht="14.25" customHeight="1">
      <c r="B67" s="203" t="s">
        <v>87</v>
      </c>
      <c r="C67" s="204"/>
      <c r="D67" s="247"/>
      <c r="E67" s="38">
        <v>4</v>
      </c>
      <c r="F67" s="38">
        <v>51</v>
      </c>
      <c r="G67" s="38">
        <v>0</v>
      </c>
      <c r="H67" s="38">
        <v>3559997</v>
      </c>
      <c r="I67" s="38">
        <v>4676515</v>
      </c>
      <c r="J67" s="38">
        <v>4744832</v>
      </c>
      <c r="K67" s="38">
        <v>5043938</v>
      </c>
      <c r="L67" s="38">
        <v>4895271</v>
      </c>
      <c r="M67" s="72">
        <v>22920608</v>
      </c>
    </row>
    <row r="68" spans="1:15" s="1" customFormat="1" ht="14.25" customHeight="1">
      <c r="B68" s="248" t="s">
        <v>88</v>
      </c>
      <c r="C68" s="249"/>
      <c r="D68" s="250"/>
      <c r="E68" s="43">
        <v>174</v>
      </c>
      <c r="F68" s="43">
        <v>1689</v>
      </c>
      <c r="G68" s="43">
        <v>0</v>
      </c>
      <c r="H68" s="43">
        <v>6153</v>
      </c>
      <c r="I68" s="43">
        <v>20021</v>
      </c>
      <c r="J68" s="43">
        <v>32567</v>
      </c>
      <c r="K68" s="43">
        <v>76890</v>
      </c>
      <c r="L68" s="43">
        <v>155986</v>
      </c>
      <c r="M68" s="84">
        <v>293480</v>
      </c>
    </row>
    <row r="69" spans="1:15" s="1" customFormat="1" ht="14.25" customHeight="1">
      <c r="B69" s="248" t="s">
        <v>89</v>
      </c>
      <c r="C69" s="249"/>
      <c r="D69" s="250"/>
      <c r="E69" s="43">
        <v>160055</v>
      </c>
      <c r="F69" s="43">
        <v>458329</v>
      </c>
      <c r="G69" s="43">
        <v>0</v>
      </c>
      <c r="H69" s="43">
        <v>831933</v>
      </c>
      <c r="I69" s="43">
        <v>1057064</v>
      </c>
      <c r="J69" s="43">
        <v>708161</v>
      </c>
      <c r="K69" s="43">
        <v>686023</v>
      </c>
      <c r="L69" s="43">
        <v>727539</v>
      </c>
      <c r="M69" s="84">
        <v>4629104</v>
      </c>
    </row>
    <row r="70" spans="1:15" s="1" customFormat="1" ht="14.25" customHeight="1">
      <c r="B70" s="248" t="s">
        <v>90</v>
      </c>
      <c r="C70" s="249"/>
      <c r="D70" s="250"/>
      <c r="E70" s="43">
        <v>45777</v>
      </c>
      <c r="F70" s="43">
        <v>151356</v>
      </c>
      <c r="G70" s="43">
        <v>0</v>
      </c>
      <c r="H70" s="43">
        <v>212362</v>
      </c>
      <c r="I70" s="43">
        <v>302170</v>
      </c>
      <c r="J70" s="43">
        <v>213701</v>
      </c>
      <c r="K70" s="43">
        <v>179047</v>
      </c>
      <c r="L70" s="43">
        <v>151095</v>
      </c>
      <c r="M70" s="84">
        <v>1255508</v>
      </c>
    </row>
    <row r="71" spans="1:15" s="1" customFormat="1" ht="14.25" customHeight="1">
      <c r="B71" s="248" t="s">
        <v>91</v>
      </c>
      <c r="C71" s="249"/>
      <c r="D71" s="250"/>
      <c r="E71" s="43">
        <v>8</v>
      </c>
      <c r="F71" s="43">
        <v>31</v>
      </c>
      <c r="G71" s="43">
        <v>0</v>
      </c>
      <c r="H71" s="43">
        <v>3941133</v>
      </c>
      <c r="I71" s="43">
        <v>3604694</v>
      </c>
      <c r="J71" s="43">
        <v>2267958</v>
      </c>
      <c r="K71" s="43">
        <v>1359051</v>
      </c>
      <c r="L71" s="43">
        <v>720933</v>
      </c>
      <c r="M71" s="84">
        <v>11893808</v>
      </c>
    </row>
    <row r="72" spans="1:15" s="1" customFormat="1" ht="14.25" customHeight="1">
      <c r="B72" s="248" t="s">
        <v>92</v>
      </c>
      <c r="C72" s="249"/>
      <c r="D72" s="250"/>
      <c r="E72" s="43">
        <v>0</v>
      </c>
      <c r="F72" s="43">
        <v>6</v>
      </c>
      <c r="G72" s="43">
        <v>0</v>
      </c>
      <c r="H72" s="43">
        <v>1162322</v>
      </c>
      <c r="I72" s="43">
        <v>1147255</v>
      </c>
      <c r="J72" s="43">
        <v>629809</v>
      </c>
      <c r="K72" s="43">
        <v>351246</v>
      </c>
      <c r="L72" s="43">
        <v>150475</v>
      </c>
      <c r="M72" s="84">
        <v>3441113</v>
      </c>
    </row>
    <row r="73" spans="1:15" s="1" customFormat="1" ht="14.25" customHeight="1">
      <c r="B73" s="248" t="s">
        <v>93</v>
      </c>
      <c r="C73" s="249"/>
      <c r="D73" s="250"/>
      <c r="E73" s="43">
        <v>11859</v>
      </c>
      <c r="F73" s="43">
        <v>43968</v>
      </c>
      <c r="G73" s="43">
        <v>0</v>
      </c>
      <c r="H73" s="43">
        <v>438058</v>
      </c>
      <c r="I73" s="43">
        <v>766166</v>
      </c>
      <c r="J73" s="43">
        <v>1178305</v>
      </c>
      <c r="K73" s="43">
        <v>853052</v>
      </c>
      <c r="L73" s="43">
        <v>430308</v>
      </c>
      <c r="M73" s="84">
        <v>3721716</v>
      </c>
    </row>
    <row r="74" spans="1:15" s="1" customFormat="1" ht="14.25" customHeight="1">
      <c r="B74" s="248" t="s">
        <v>94</v>
      </c>
      <c r="C74" s="249"/>
      <c r="D74" s="250"/>
      <c r="E74" s="43">
        <v>786</v>
      </c>
      <c r="F74" s="43">
        <v>4178</v>
      </c>
      <c r="G74" s="43">
        <v>0</v>
      </c>
      <c r="H74" s="43">
        <v>39500</v>
      </c>
      <c r="I74" s="43">
        <v>67515</v>
      </c>
      <c r="J74" s="43">
        <v>83060</v>
      </c>
      <c r="K74" s="43">
        <v>71525</v>
      </c>
      <c r="L74" s="43">
        <v>50529</v>
      </c>
      <c r="M74" s="84">
        <v>317093</v>
      </c>
    </row>
    <row r="75" spans="1:15" s="1" customFormat="1" ht="14.25" customHeight="1">
      <c r="B75" s="248" t="s">
        <v>95</v>
      </c>
      <c r="C75" s="249"/>
      <c r="D75" s="250"/>
      <c r="E75" s="43">
        <v>70</v>
      </c>
      <c r="F75" s="43">
        <v>78</v>
      </c>
      <c r="G75" s="43">
        <v>0</v>
      </c>
      <c r="H75" s="43">
        <v>1355</v>
      </c>
      <c r="I75" s="43">
        <v>2175</v>
      </c>
      <c r="J75" s="43">
        <v>3384</v>
      </c>
      <c r="K75" s="43">
        <v>3510</v>
      </c>
      <c r="L75" s="43">
        <v>4049</v>
      </c>
      <c r="M75" s="84">
        <v>14621</v>
      </c>
    </row>
    <row r="76" spans="1:15" s="1" customFormat="1" ht="14.25" customHeight="1">
      <c r="B76" s="259" t="s">
        <v>96</v>
      </c>
      <c r="C76" s="260"/>
      <c r="D76" s="261"/>
      <c r="E76" s="88">
        <v>2</v>
      </c>
      <c r="F76" s="88">
        <v>28</v>
      </c>
      <c r="G76" s="88">
        <v>0</v>
      </c>
      <c r="H76" s="88">
        <v>205</v>
      </c>
      <c r="I76" s="88">
        <v>273</v>
      </c>
      <c r="J76" s="88">
        <v>317</v>
      </c>
      <c r="K76" s="88">
        <v>309</v>
      </c>
      <c r="L76" s="88">
        <v>376</v>
      </c>
      <c r="M76" s="86">
        <v>1510</v>
      </c>
    </row>
    <row r="77" spans="1:15" s="1" customFormat="1" ht="9.75" customHeight="1">
      <c r="B77" s="6" t="s">
        <v>97</v>
      </c>
      <c r="C77" s="89"/>
      <c r="D77" s="89"/>
      <c r="E77" s="89"/>
      <c r="F77" s="89"/>
      <c r="G77" s="89"/>
      <c r="H77" s="89"/>
      <c r="I77" s="89"/>
      <c r="J77" s="89"/>
      <c r="K77" s="89"/>
      <c r="L77" s="89"/>
      <c r="M77" s="89"/>
      <c r="N77" s="89"/>
      <c r="O77" s="89"/>
    </row>
    <row r="78" spans="1:15" s="1" customFormat="1" ht="9.75" customHeight="1">
      <c r="B78" s="87" t="s">
        <v>98</v>
      </c>
      <c r="C78" s="89"/>
      <c r="D78" s="89"/>
      <c r="E78" s="89"/>
      <c r="F78" s="89"/>
      <c r="G78" s="89"/>
      <c r="H78" s="89"/>
      <c r="I78" s="89"/>
      <c r="J78" s="89"/>
      <c r="K78" s="89"/>
      <c r="L78" s="89"/>
      <c r="M78" s="89"/>
      <c r="N78" s="89"/>
      <c r="O78" s="89"/>
    </row>
    <row r="79" spans="1:15" s="1" customFormat="1" ht="2.25" customHeight="1">
      <c r="B79" s="87"/>
      <c r="C79" s="89"/>
      <c r="D79" s="89"/>
      <c r="E79" s="89"/>
      <c r="F79" s="89"/>
      <c r="G79" s="89"/>
      <c r="H79" s="89"/>
      <c r="I79" s="89"/>
      <c r="J79" s="89"/>
      <c r="K79" s="89"/>
      <c r="L79" s="89"/>
      <c r="M79" s="89"/>
      <c r="N79" s="89"/>
      <c r="O79" s="89"/>
    </row>
    <row r="80" spans="1:15" s="1" customFormat="1" ht="15" customHeight="1">
      <c r="A80" s="1" t="s">
        <v>99</v>
      </c>
      <c r="N80" s="33" t="str">
        <f>M11</f>
        <v>現物給付（2月サービス分）</v>
      </c>
      <c r="O80" s="1" t="s">
        <v>86</v>
      </c>
    </row>
    <row r="81" spans="1:15" s="1" customFormat="1" ht="15" customHeight="1">
      <c r="B81" s="245" t="s">
        <v>15</v>
      </c>
      <c r="C81" s="246"/>
      <c r="D81" s="246"/>
      <c r="E81" s="8" t="s">
        <v>16</v>
      </c>
      <c r="F81" s="8" t="s">
        <v>17</v>
      </c>
      <c r="G81" s="80" t="s">
        <v>65</v>
      </c>
      <c r="H81" s="8" t="s">
        <v>18</v>
      </c>
      <c r="I81" s="8" t="s">
        <v>19</v>
      </c>
      <c r="J81" s="8" t="s">
        <v>20</v>
      </c>
      <c r="K81" s="8" t="s">
        <v>21</v>
      </c>
      <c r="L81" s="8" t="s">
        <v>22</v>
      </c>
      <c r="M81" s="9" t="s">
        <v>23</v>
      </c>
      <c r="O81" s="89"/>
    </row>
    <row r="82" spans="1:15" s="1" customFormat="1" ht="14.25" customHeight="1">
      <c r="B82" s="203" t="s">
        <v>87</v>
      </c>
      <c r="C82" s="204"/>
      <c r="D82" s="247"/>
      <c r="E82" s="38">
        <v>2</v>
      </c>
      <c r="F82" s="38">
        <v>0</v>
      </c>
      <c r="G82" s="38">
        <v>0</v>
      </c>
      <c r="H82" s="38">
        <v>177001</v>
      </c>
      <c r="I82" s="38">
        <v>217370</v>
      </c>
      <c r="J82" s="38">
        <v>237135</v>
      </c>
      <c r="K82" s="38">
        <v>238337</v>
      </c>
      <c r="L82" s="38">
        <v>206657</v>
      </c>
      <c r="M82" s="72">
        <v>1076502</v>
      </c>
      <c r="O82" s="89"/>
    </row>
    <row r="83" spans="1:15" s="1" customFormat="1" ht="14.25" customHeight="1">
      <c r="B83" s="248" t="s">
        <v>88</v>
      </c>
      <c r="C83" s="249"/>
      <c r="D83" s="250"/>
      <c r="E83" s="43">
        <v>1</v>
      </c>
      <c r="F83" s="43">
        <v>47</v>
      </c>
      <c r="G83" s="43">
        <v>0</v>
      </c>
      <c r="H83" s="43">
        <v>318</v>
      </c>
      <c r="I83" s="43">
        <v>950</v>
      </c>
      <c r="J83" s="43">
        <v>1581</v>
      </c>
      <c r="K83" s="43">
        <v>3632</v>
      </c>
      <c r="L83" s="43">
        <v>6730</v>
      </c>
      <c r="M83" s="84">
        <v>13259</v>
      </c>
      <c r="O83" s="89"/>
    </row>
    <row r="84" spans="1:15" s="1" customFormat="1" ht="14.25" customHeight="1">
      <c r="B84" s="248" t="s">
        <v>89</v>
      </c>
      <c r="C84" s="249"/>
      <c r="D84" s="250"/>
      <c r="E84" s="43">
        <v>11276</v>
      </c>
      <c r="F84" s="43">
        <v>27906</v>
      </c>
      <c r="G84" s="43">
        <v>0</v>
      </c>
      <c r="H84" s="43">
        <v>56632</v>
      </c>
      <c r="I84" s="43">
        <v>68661</v>
      </c>
      <c r="J84" s="43">
        <v>46730</v>
      </c>
      <c r="K84" s="43">
        <v>41383</v>
      </c>
      <c r="L84" s="43">
        <v>39971</v>
      </c>
      <c r="M84" s="84">
        <v>292559</v>
      </c>
      <c r="O84" s="89"/>
    </row>
    <row r="85" spans="1:15" s="1" customFormat="1" ht="14.25" customHeight="1">
      <c r="B85" s="248" t="s">
        <v>90</v>
      </c>
      <c r="C85" s="249"/>
      <c r="D85" s="250"/>
      <c r="E85" s="43">
        <v>2579</v>
      </c>
      <c r="F85" s="43">
        <v>8046</v>
      </c>
      <c r="G85" s="43">
        <v>0</v>
      </c>
      <c r="H85" s="43">
        <v>13308</v>
      </c>
      <c r="I85" s="43">
        <v>17083</v>
      </c>
      <c r="J85" s="43">
        <v>12139</v>
      </c>
      <c r="K85" s="43">
        <v>10527</v>
      </c>
      <c r="L85" s="43">
        <v>8177</v>
      </c>
      <c r="M85" s="84">
        <v>71859</v>
      </c>
      <c r="O85" s="89"/>
    </row>
    <row r="86" spans="1:15" s="1" customFormat="1" ht="14.25" customHeight="1">
      <c r="B86" s="248" t="s">
        <v>91</v>
      </c>
      <c r="C86" s="249"/>
      <c r="D86" s="250"/>
      <c r="E86" s="43">
        <v>0</v>
      </c>
      <c r="F86" s="43">
        <v>10</v>
      </c>
      <c r="G86" s="43">
        <v>0</v>
      </c>
      <c r="H86" s="43">
        <v>188251</v>
      </c>
      <c r="I86" s="43">
        <v>164354</v>
      </c>
      <c r="J86" s="43">
        <v>101545</v>
      </c>
      <c r="K86" s="43">
        <v>57657</v>
      </c>
      <c r="L86" s="43">
        <v>27256</v>
      </c>
      <c r="M86" s="84">
        <v>539073</v>
      </c>
      <c r="O86" s="89"/>
    </row>
    <row r="87" spans="1:15" s="1" customFormat="1" ht="14.25" customHeight="1">
      <c r="B87" s="248" t="s">
        <v>92</v>
      </c>
      <c r="C87" s="249"/>
      <c r="D87" s="250"/>
      <c r="E87" s="43">
        <v>0</v>
      </c>
      <c r="F87" s="43">
        <v>0</v>
      </c>
      <c r="G87" s="43">
        <v>0</v>
      </c>
      <c r="H87" s="43">
        <v>67523</v>
      </c>
      <c r="I87" s="43">
        <v>64396</v>
      </c>
      <c r="J87" s="43">
        <v>35714</v>
      </c>
      <c r="K87" s="43">
        <v>19461</v>
      </c>
      <c r="L87" s="43">
        <v>7192</v>
      </c>
      <c r="M87" s="84">
        <v>194286</v>
      </c>
      <c r="O87" s="89"/>
    </row>
    <row r="88" spans="1:15" s="1" customFormat="1" ht="14.25" customHeight="1">
      <c r="B88" s="248" t="s">
        <v>93</v>
      </c>
      <c r="C88" s="249"/>
      <c r="D88" s="250"/>
      <c r="E88" s="43">
        <v>978</v>
      </c>
      <c r="F88" s="43">
        <v>2228</v>
      </c>
      <c r="G88" s="43">
        <v>0</v>
      </c>
      <c r="H88" s="43">
        <v>20121</v>
      </c>
      <c r="I88" s="43">
        <v>30440</v>
      </c>
      <c r="J88" s="43">
        <v>47291</v>
      </c>
      <c r="K88" s="43">
        <v>34033</v>
      </c>
      <c r="L88" s="43">
        <v>15495</v>
      </c>
      <c r="M88" s="84">
        <v>150586</v>
      </c>
      <c r="O88" s="89"/>
    </row>
    <row r="89" spans="1:15" s="1" customFormat="1" ht="14.25" customHeight="1">
      <c r="B89" s="248" t="s">
        <v>94</v>
      </c>
      <c r="C89" s="249"/>
      <c r="D89" s="250"/>
      <c r="E89" s="43">
        <v>51</v>
      </c>
      <c r="F89" s="43">
        <v>243</v>
      </c>
      <c r="G89" s="43">
        <v>0</v>
      </c>
      <c r="H89" s="43">
        <v>2161</v>
      </c>
      <c r="I89" s="43">
        <v>3634</v>
      </c>
      <c r="J89" s="43">
        <v>4490</v>
      </c>
      <c r="K89" s="43">
        <v>3887</v>
      </c>
      <c r="L89" s="43">
        <v>2353</v>
      </c>
      <c r="M89" s="84">
        <v>16819</v>
      </c>
      <c r="O89" s="89"/>
    </row>
    <row r="90" spans="1:15" s="1" customFormat="1" ht="14.25" customHeight="1">
      <c r="B90" s="248" t="s">
        <v>95</v>
      </c>
      <c r="C90" s="249"/>
      <c r="D90" s="250"/>
      <c r="E90" s="43">
        <v>0</v>
      </c>
      <c r="F90" s="43">
        <v>0</v>
      </c>
      <c r="G90" s="43">
        <v>0</v>
      </c>
      <c r="H90" s="43">
        <v>60</v>
      </c>
      <c r="I90" s="43">
        <v>91</v>
      </c>
      <c r="J90" s="43">
        <v>93</v>
      </c>
      <c r="K90" s="43">
        <v>161</v>
      </c>
      <c r="L90" s="43">
        <v>96</v>
      </c>
      <c r="M90" s="84">
        <v>501</v>
      </c>
      <c r="O90" s="89"/>
    </row>
    <row r="91" spans="1:15" s="1" customFormat="1" ht="14.25" customHeight="1">
      <c r="B91" s="259" t="s">
        <v>96</v>
      </c>
      <c r="C91" s="260"/>
      <c r="D91" s="261"/>
      <c r="E91" s="88">
        <v>0</v>
      </c>
      <c r="F91" s="88">
        <v>0</v>
      </c>
      <c r="G91" s="88">
        <v>0</v>
      </c>
      <c r="H91" s="88">
        <v>6</v>
      </c>
      <c r="I91" s="88">
        <v>20</v>
      </c>
      <c r="J91" s="88">
        <v>15</v>
      </c>
      <c r="K91" s="88">
        <v>4</v>
      </c>
      <c r="L91" s="88">
        <v>10</v>
      </c>
      <c r="M91" s="86">
        <v>55</v>
      </c>
      <c r="O91" s="89"/>
    </row>
    <row r="92" spans="1:15" s="1" customFormat="1" ht="9" customHeight="1">
      <c r="B92" s="6" t="s">
        <v>97</v>
      </c>
      <c r="C92" s="89"/>
      <c r="D92" s="89"/>
      <c r="E92" s="89"/>
      <c r="F92" s="89"/>
      <c r="G92" s="89"/>
      <c r="H92" s="89"/>
      <c r="I92" s="89"/>
      <c r="J92" s="89"/>
      <c r="K92" s="89"/>
      <c r="L92" s="89"/>
      <c r="M92" s="89"/>
      <c r="N92" s="89"/>
      <c r="O92" s="89"/>
    </row>
    <row r="93" spans="1:15" s="1" customFormat="1" ht="9" customHeight="1">
      <c r="B93" s="87" t="s">
        <v>98</v>
      </c>
      <c r="C93" s="89"/>
      <c r="D93" s="89"/>
      <c r="E93" s="89"/>
      <c r="F93" s="89"/>
      <c r="G93" s="89"/>
      <c r="H93" s="89"/>
      <c r="I93" s="89"/>
      <c r="J93" s="89"/>
      <c r="K93" s="89"/>
      <c r="L93" s="89"/>
      <c r="M93" s="89"/>
      <c r="N93" s="89"/>
      <c r="O93" s="89"/>
    </row>
    <row r="94" spans="1:15" s="1" customFormat="1" ht="2.25" customHeight="1">
      <c r="B94" s="87"/>
      <c r="C94" s="89"/>
      <c r="D94" s="89"/>
      <c r="E94" s="89"/>
      <c r="F94" s="89"/>
      <c r="G94" s="89"/>
      <c r="H94" s="89"/>
      <c r="I94" s="89"/>
      <c r="J94" s="89"/>
      <c r="K94" s="89"/>
      <c r="L94" s="89"/>
      <c r="M94" s="89"/>
      <c r="N94" s="89"/>
      <c r="O94" s="89"/>
    </row>
    <row r="95" spans="1:15" s="1" customFormat="1" ht="15" customHeight="1">
      <c r="A95" s="1" t="s">
        <v>100</v>
      </c>
      <c r="N95" s="33" t="str">
        <f>M11</f>
        <v>現物給付（2月サービス分）</v>
      </c>
      <c r="O95" s="1" t="s">
        <v>86</v>
      </c>
    </row>
    <row r="96" spans="1:15" s="1" customFormat="1" ht="15" customHeight="1">
      <c r="B96" s="245" t="s">
        <v>15</v>
      </c>
      <c r="C96" s="246"/>
      <c r="D96" s="246"/>
      <c r="E96" s="8" t="s">
        <v>16</v>
      </c>
      <c r="F96" s="8" t="s">
        <v>17</v>
      </c>
      <c r="G96" s="80" t="s">
        <v>65</v>
      </c>
      <c r="H96" s="8" t="s">
        <v>18</v>
      </c>
      <c r="I96" s="8" t="s">
        <v>19</v>
      </c>
      <c r="J96" s="8" t="s">
        <v>20</v>
      </c>
      <c r="K96" s="8" t="s">
        <v>21</v>
      </c>
      <c r="L96" s="8" t="s">
        <v>22</v>
      </c>
      <c r="M96" s="9" t="s">
        <v>23</v>
      </c>
      <c r="O96" s="89"/>
    </row>
    <row r="97" spans="1:15" s="1" customFormat="1" ht="14.25" customHeight="1">
      <c r="B97" s="203" t="s">
        <v>87</v>
      </c>
      <c r="C97" s="204"/>
      <c r="D97" s="247"/>
      <c r="E97" s="38">
        <v>0</v>
      </c>
      <c r="F97" s="38">
        <v>0</v>
      </c>
      <c r="G97" s="38">
        <v>0</v>
      </c>
      <c r="H97" s="38">
        <v>123921</v>
      </c>
      <c r="I97" s="38">
        <v>171199</v>
      </c>
      <c r="J97" s="38">
        <v>178315</v>
      </c>
      <c r="K97" s="38">
        <v>202848</v>
      </c>
      <c r="L97" s="38">
        <v>198931</v>
      </c>
      <c r="M97" s="72">
        <v>875214</v>
      </c>
      <c r="O97" s="89"/>
    </row>
    <row r="98" spans="1:15" s="1" customFormat="1" ht="14.25" customHeight="1">
      <c r="B98" s="248" t="s">
        <v>88</v>
      </c>
      <c r="C98" s="249"/>
      <c r="D98" s="250"/>
      <c r="E98" s="43">
        <v>9</v>
      </c>
      <c r="F98" s="43">
        <v>83</v>
      </c>
      <c r="G98" s="43">
        <v>0</v>
      </c>
      <c r="H98" s="43">
        <v>256</v>
      </c>
      <c r="I98" s="43">
        <v>1096</v>
      </c>
      <c r="J98" s="43">
        <v>1826</v>
      </c>
      <c r="K98" s="43">
        <v>3857</v>
      </c>
      <c r="L98" s="43">
        <v>8146</v>
      </c>
      <c r="M98" s="84">
        <v>15273</v>
      </c>
      <c r="O98" s="89"/>
    </row>
    <row r="99" spans="1:15" s="1" customFormat="1" ht="14.25" customHeight="1">
      <c r="B99" s="248" t="s">
        <v>89</v>
      </c>
      <c r="C99" s="249"/>
      <c r="D99" s="250"/>
      <c r="E99" s="43">
        <v>11326</v>
      </c>
      <c r="F99" s="43">
        <v>30246</v>
      </c>
      <c r="G99" s="43">
        <v>0</v>
      </c>
      <c r="H99" s="43">
        <v>54282</v>
      </c>
      <c r="I99" s="43">
        <v>70584</v>
      </c>
      <c r="J99" s="43">
        <v>48556</v>
      </c>
      <c r="K99" s="43">
        <v>43732</v>
      </c>
      <c r="L99" s="43">
        <v>40927</v>
      </c>
      <c r="M99" s="84">
        <v>299653</v>
      </c>
      <c r="O99" s="89"/>
    </row>
    <row r="100" spans="1:15" s="1" customFormat="1" ht="14.25" customHeight="1">
      <c r="B100" s="248" t="s">
        <v>90</v>
      </c>
      <c r="C100" s="249"/>
      <c r="D100" s="250"/>
      <c r="E100" s="43">
        <v>2872</v>
      </c>
      <c r="F100" s="43">
        <v>8614</v>
      </c>
      <c r="G100" s="43">
        <v>0</v>
      </c>
      <c r="H100" s="43">
        <v>13381</v>
      </c>
      <c r="I100" s="43">
        <v>20028</v>
      </c>
      <c r="J100" s="43">
        <v>14012</v>
      </c>
      <c r="K100" s="43">
        <v>12014</v>
      </c>
      <c r="L100" s="43">
        <v>10108</v>
      </c>
      <c r="M100" s="84">
        <v>81029</v>
      </c>
    </row>
    <row r="101" spans="1:15" s="1" customFormat="1" ht="14.25" customHeight="1">
      <c r="B101" s="248" t="s">
        <v>91</v>
      </c>
      <c r="C101" s="249"/>
      <c r="D101" s="250"/>
      <c r="E101" s="43">
        <v>0</v>
      </c>
      <c r="F101" s="43">
        <v>0</v>
      </c>
      <c r="G101" s="43">
        <v>0</v>
      </c>
      <c r="H101" s="43">
        <v>126475</v>
      </c>
      <c r="I101" s="43">
        <v>120841</v>
      </c>
      <c r="J101" s="43">
        <v>74611</v>
      </c>
      <c r="K101" s="43">
        <v>43994</v>
      </c>
      <c r="L101" s="43">
        <v>22570</v>
      </c>
      <c r="M101" s="84">
        <v>388491</v>
      </c>
    </row>
    <row r="102" spans="1:15" s="1" customFormat="1" ht="14.25" customHeight="1">
      <c r="B102" s="248" t="s">
        <v>92</v>
      </c>
      <c r="C102" s="249"/>
      <c r="D102" s="250"/>
      <c r="E102" s="43">
        <v>0</v>
      </c>
      <c r="F102" s="43">
        <v>3</v>
      </c>
      <c r="G102" s="43">
        <v>0</v>
      </c>
      <c r="H102" s="43">
        <v>45317</v>
      </c>
      <c r="I102" s="43">
        <v>47978</v>
      </c>
      <c r="J102" s="43">
        <v>28273</v>
      </c>
      <c r="K102" s="43">
        <v>16102</v>
      </c>
      <c r="L102" s="43">
        <v>7322</v>
      </c>
      <c r="M102" s="84">
        <v>144995</v>
      </c>
    </row>
    <row r="103" spans="1:15" s="1" customFormat="1" ht="14.25" customHeight="1">
      <c r="B103" s="248" t="s">
        <v>93</v>
      </c>
      <c r="C103" s="249"/>
      <c r="D103" s="250"/>
      <c r="E103" s="43">
        <v>453</v>
      </c>
      <c r="F103" s="43">
        <v>1297</v>
      </c>
      <c r="G103" s="43">
        <v>0</v>
      </c>
      <c r="H103" s="43">
        <v>13358</v>
      </c>
      <c r="I103" s="43">
        <v>21723</v>
      </c>
      <c r="J103" s="43">
        <v>31378</v>
      </c>
      <c r="K103" s="43">
        <v>24061</v>
      </c>
      <c r="L103" s="43">
        <v>12968</v>
      </c>
      <c r="M103" s="84">
        <v>105238</v>
      </c>
    </row>
    <row r="104" spans="1:15" s="1" customFormat="1" ht="14.25" customHeight="1">
      <c r="B104" s="248" t="s">
        <v>94</v>
      </c>
      <c r="C104" s="249"/>
      <c r="D104" s="250"/>
      <c r="E104" s="43">
        <v>42</v>
      </c>
      <c r="F104" s="43">
        <v>189</v>
      </c>
      <c r="G104" s="43">
        <v>0</v>
      </c>
      <c r="H104" s="43">
        <v>1700</v>
      </c>
      <c r="I104" s="43">
        <v>2716</v>
      </c>
      <c r="J104" s="43">
        <v>3563</v>
      </c>
      <c r="K104" s="43">
        <v>3161</v>
      </c>
      <c r="L104" s="43">
        <v>2460</v>
      </c>
      <c r="M104" s="84">
        <v>13831</v>
      </c>
    </row>
    <row r="105" spans="1:15" s="1" customFormat="1" ht="14.25" customHeight="1">
      <c r="B105" s="248" t="s">
        <v>95</v>
      </c>
      <c r="C105" s="249"/>
      <c r="D105" s="250"/>
      <c r="E105" s="43">
        <v>0</v>
      </c>
      <c r="F105" s="43">
        <v>0</v>
      </c>
      <c r="G105" s="43">
        <v>0</v>
      </c>
      <c r="H105" s="43">
        <v>19</v>
      </c>
      <c r="I105" s="43">
        <v>18</v>
      </c>
      <c r="J105" s="43">
        <v>95</v>
      </c>
      <c r="K105" s="43">
        <v>105</v>
      </c>
      <c r="L105" s="43">
        <v>221</v>
      </c>
      <c r="M105" s="84">
        <v>458</v>
      </c>
    </row>
    <row r="106" spans="1:15" s="1" customFormat="1" ht="14.25" customHeight="1">
      <c r="B106" s="259" t="s">
        <v>96</v>
      </c>
      <c r="C106" s="260"/>
      <c r="D106" s="261"/>
      <c r="E106" s="88">
        <v>0</v>
      </c>
      <c r="F106" s="88">
        <v>0</v>
      </c>
      <c r="G106" s="88">
        <v>0</v>
      </c>
      <c r="H106" s="88">
        <v>5</v>
      </c>
      <c r="I106" s="88">
        <v>10</v>
      </c>
      <c r="J106" s="88">
        <v>2</v>
      </c>
      <c r="K106" s="88">
        <v>32</v>
      </c>
      <c r="L106" s="88">
        <v>10</v>
      </c>
      <c r="M106" s="86">
        <v>59</v>
      </c>
    </row>
    <row r="107" spans="1:15" s="1" customFormat="1" ht="9" customHeight="1">
      <c r="B107" s="6" t="s">
        <v>97</v>
      </c>
      <c r="C107" s="89"/>
      <c r="D107" s="89"/>
      <c r="E107" s="89"/>
      <c r="F107" s="89"/>
      <c r="G107" s="89"/>
      <c r="H107" s="89"/>
      <c r="I107" s="89"/>
      <c r="J107" s="89"/>
      <c r="K107" s="89"/>
      <c r="L107" s="89"/>
      <c r="M107" s="89"/>
      <c r="N107" s="89"/>
      <c r="O107" s="89"/>
    </row>
    <row r="108" spans="1:15" s="1" customFormat="1" ht="9" customHeight="1">
      <c r="B108" s="87" t="s">
        <v>98</v>
      </c>
      <c r="C108" s="89"/>
      <c r="D108" s="89"/>
      <c r="E108" s="89"/>
      <c r="F108" s="89"/>
      <c r="G108" s="89"/>
      <c r="H108" s="89"/>
      <c r="I108" s="89"/>
      <c r="J108" s="89"/>
      <c r="K108" s="89"/>
      <c r="L108" s="89"/>
      <c r="M108" s="89"/>
      <c r="N108" s="89"/>
      <c r="O108" s="89"/>
    </row>
    <row r="109" spans="1:15" s="1" customFormat="1" ht="5.25" customHeight="1">
      <c r="B109" s="87"/>
      <c r="C109" s="89"/>
      <c r="D109" s="89"/>
      <c r="E109" s="89"/>
      <c r="F109" s="89"/>
      <c r="G109" s="89"/>
      <c r="H109" s="89"/>
      <c r="I109" s="89"/>
      <c r="J109" s="89"/>
      <c r="K109" s="89"/>
      <c r="L109" s="89"/>
      <c r="M109" s="89"/>
      <c r="N109" s="89"/>
      <c r="O109" s="89"/>
    </row>
    <row r="110" spans="1:15" s="1" customFormat="1" ht="16.5" customHeight="1">
      <c r="A110" s="1" t="s">
        <v>101</v>
      </c>
      <c r="M110" s="33"/>
      <c r="N110" s="33" t="str">
        <f>M5</f>
        <v>現物給付（2月サービス分）償還給付（3月支出決定分）</v>
      </c>
    </row>
    <row r="111" spans="1:15" s="1" customFormat="1" ht="18" customHeight="1">
      <c r="B111" s="245" t="s">
        <v>15</v>
      </c>
      <c r="C111" s="246"/>
      <c r="D111" s="246"/>
      <c r="E111" s="8" t="s">
        <v>16</v>
      </c>
      <c r="F111" s="8" t="s">
        <v>17</v>
      </c>
      <c r="G111" s="80" t="s">
        <v>65</v>
      </c>
      <c r="H111" s="8" t="s">
        <v>18</v>
      </c>
      <c r="I111" s="8" t="s">
        <v>19</v>
      </c>
      <c r="J111" s="8" t="s">
        <v>20</v>
      </c>
      <c r="K111" s="8" t="s">
        <v>21</v>
      </c>
      <c r="L111" s="8" t="s">
        <v>22</v>
      </c>
      <c r="M111" s="9" t="s">
        <v>23</v>
      </c>
    </row>
    <row r="112" spans="1:15" s="1" customFormat="1" ht="14.25" customHeight="1">
      <c r="B112" s="253" t="s">
        <v>24</v>
      </c>
      <c r="C112" s="254"/>
      <c r="D112" s="255"/>
      <c r="E112" s="56">
        <v>5370</v>
      </c>
      <c r="F112" s="56">
        <v>8143</v>
      </c>
      <c r="G112" s="56">
        <v>0</v>
      </c>
      <c r="H112" s="56">
        <v>250282</v>
      </c>
      <c r="I112" s="56">
        <v>228875</v>
      </c>
      <c r="J112" s="56">
        <v>173264</v>
      </c>
      <c r="K112" s="56">
        <v>121277</v>
      </c>
      <c r="L112" s="56">
        <v>80421</v>
      </c>
      <c r="M112" s="81">
        <v>867632</v>
      </c>
    </row>
    <row r="113" spans="1:14" s="1" customFormat="1" ht="14.25" customHeight="1">
      <c r="B113" s="256" t="s">
        <v>31</v>
      </c>
      <c r="C113" s="257"/>
      <c r="D113" s="258"/>
      <c r="E113" s="56">
        <v>39</v>
      </c>
      <c r="F113" s="56">
        <v>56</v>
      </c>
      <c r="G113" s="56">
        <v>0</v>
      </c>
      <c r="H113" s="56">
        <v>2805</v>
      </c>
      <c r="I113" s="56">
        <v>3504</v>
      </c>
      <c r="J113" s="56">
        <v>2422</v>
      </c>
      <c r="K113" s="56">
        <v>1518</v>
      </c>
      <c r="L113" s="56">
        <v>1599</v>
      </c>
      <c r="M113" s="81">
        <v>11943</v>
      </c>
    </row>
    <row r="114" spans="1:14" s="1" customFormat="1" ht="14.25" customHeight="1">
      <c r="B114" s="243" t="s">
        <v>32</v>
      </c>
      <c r="C114" s="244"/>
      <c r="D114" s="244"/>
      <c r="E114" s="82">
        <v>5409</v>
      </c>
      <c r="F114" s="82">
        <v>8199</v>
      </c>
      <c r="G114" s="82">
        <v>0</v>
      </c>
      <c r="H114" s="82">
        <v>253087</v>
      </c>
      <c r="I114" s="82">
        <v>232379</v>
      </c>
      <c r="J114" s="82">
        <v>175686</v>
      </c>
      <c r="K114" s="82">
        <v>122795</v>
      </c>
      <c r="L114" s="82">
        <v>82020</v>
      </c>
      <c r="M114" s="83">
        <v>879575</v>
      </c>
    </row>
    <row r="115" spans="1:14" s="1" customFormat="1" ht="6" customHeight="1"/>
    <row r="116" spans="1:14" s="1" customFormat="1" ht="16.5" customHeight="1">
      <c r="A116" s="1" t="s">
        <v>102</v>
      </c>
      <c r="M116" s="33" t="str">
        <f>M11</f>
        <v>現物給付（2月サービス分）</v>
      </c>
      <c r="N116" s="33"/>
    </row>
    <row r="117" spans="1:14" s="1" customFormat="1" ht="18" customHeight="1">
      <c r="B117" s="245" t="s">
        <v>15</v>
      </c>
      <c r="C117" s="246"/>
      <c r="D117" s="246"/>
      <c r="E117" s="8" t="s">
        <v>16</v>
      </c>
      <c r="F117" s="8" t="s">
        <v>17</v>
      </c>
      <c r="G117" s="80" t="s">
        <v>65</v>
      </c>
      <c r="H117" s="8" t="s">
        <v>18</v>
      </c>
      <c r="I117" s="8" t="s">
        <v>19</v>
      </c>
      <c r="J117" s="8" t="s">
        <v>20</v>
      </c>
      <c r="K117" s="8" t="s">
        <v>21</v>
      </c>
      <c r="L117" s="8" t="s">
        <v>22</v>
      </c>
      <c r="M117" s="9" t="s">
        <v>23</v>
      </c>
    </row>
    <row r="118" spans="1:14" s="1" customFormat="1" ht="14.25" customHeight="1">
      <c r="B118" s="203" t="s">
        <v>103</v>
      </c>
      <c r="C118" s="204"/>
      <c r="D118" s="247"/>
      <c r="E118" s="38">
        <v>1</v>
      </c>
      <c r="F118" s="38">
        <v>0</v>
      </c>
      <c r="G118" s="38">
        <v>0</v>
      </c>
      <c r="H118" s="38">
        <v>7028</v>
      </c>
      <c r="I118" s="38">
        <v>7147</v>
      </c>
      <c r="J118" s="38">
        <v>5080</v>
      </c>
      <c r="K118" s="38">
        <v>4812</v>
      </c>
      <c r="L118" s="38">
        <v>3227</v>
      </c>
      <c r="M118" s="72">
        <v>27295</v>
      </c>
    </row>
    <row r="119" spans="1:14" s="1" customFormat="1" ht="14.25" customHeight="1">
      <c r="B119" s="248" t="s">
        <v>104</v>
      </c>
      <c r="C119" s="249"/>
      <c r="D119" s="250"/>
      <c r="E119" s="43">
        <v>0</v>
      </c>
      <c r="F119" s="43">
        <v>0</v>
      </c>
      <c r="G119" s="43">
        <v>0</v>
      </c>
      <c r="H119" s="43">
        <v>747</v>
      </c>
      <c r="I119" s="43">
        <v>1394</v>
      </c>
      <c r="J119" s="43">
        <v>1165</v>
      </c>
      <c r="K119" s="43">
        <v>1140</v>
      </c>
      <c r="L119" s="43">
        <v>1001</v>
      </c>
      <c r="M119" s="84">
        <v>5447</v>
      </c>
    </row>
    <row r="120" spans="1:14" s="1" customFormat="1" ht="14.25" customHeight="1">
      <c r="B120" s="248" t="s">
        <v>105</v>
      </c>
      <c r="C120" s="249"/>
      <c r="D120" s="250"/>
      <c r="E120" s="43">
        <v>2</v>
      </c>
      <c r="F120" s="43">
        <v>3</v>
      </c>
      <c r="G120" s="43">
        <v>0</v>
      </c>
      <c r="H120" s="43">
        <v>161351</v>
      </c>
      <c r="I120" s="43">
        <v>127449</v>
      </c>
      <c r="J120" s="43">
        <v>66188</v>
      </c>
      <c r="K120" s="43">
        <v>34408</v>
      </c>
      <c r="L120" s="43">
        <v>17855</v>
      </c>
      <c r="M120" s="84">
        <v>407256</v>
      </c>
    </row>
    <row r="121" spans="1:14" s="1" customFormat="1" ht="14.25" customHeight="1">
      <c r="B121" s="248" t="s">
        <v>106</v>
      </c>
      <c r="C121" s="249"/>
      <c r="D121" s="250"/>
      <c r="E121" s="43">
        <v>469</v>
      </c>
      <c r="F121" s="43">
        <v>452</v>
      </c>
      <c r="G121" s="43">
        <v>0</v>
      </c>
      <c r="H121" s="43">
        <v>13741</v>
      </c>
      <c r="I121" s="43">
        <v>13596</v>
      </c>
      <c r="J121" s="43">
        <v>12957</v>
      </c>
      <c r="K121" s="43">
        <v>7036</v>
      </c>
      <c r="L121" s="43">
        <v>5690</v>
      </c>
      <c r="M121" s="84">
        <v>53941</v>
      </c>
    </row>
    <row r="122" spans="1:14" s="1" customFormat="1" ht="14.25" customHeight="1">
      <c r="B122" s="248" t="s">
        <v>107</v>
      </c>
      <c r="C122" s="249"/>
      <c r="D122" s="250"/>
      <c r="E122" s="43">
        <v>4944</v>
      </c>
      <c r="F122" s="43">
        <v>6602</v>
      </c>
      <c r="G122" s="43">
        <v>0</v>
      </c>
      <c r="H122" s="43">
        <v>28642</v>
      </c>
      <c r="I122" s="43">
        <v>27076</v>
      </c>
      <c r="J122" s="43">
        <v>20619</v>
      </c>
      <c r="K122" s="43">
        <v>13880</v>
      </c>
      <c r="L122" s="43">
        <v>7926</v>
      </c>
      <c r="M122" s="84">
        <v>109689</v>
      </c>
    </row>
    <row r="123" spans="1:14" s="1" customFormat="1" ht="14.25" customHeight="1">
      <c r="B123" s="248" t="s">
        <v>108</v>
      </c>
      <c r="C123" s="249"/>
      <c r="D123" s="250"/>
      <c r="E123" s="43">
        <v>0</v>
      </c>
      <c r="F123" s="43">
        <v>1131</v>
      </c>
      <c r="G123" s="43">
        <v>0</v>
      </c>
      <c r="H123" s="43">
        <v>40186</v>
      </c>
      <c r="I123" s="43">
        <v>52271</v>
      </c>
      <c r="J123" s="43">
        <v>53246</v>
      </c>
      <c r="K123" s="43">
        <v>34862</v>
      </c>
      <c r="L123" s="43">
        <v>23895</v>
      </c>
      <c r="M123" s="84">
        <v>205591</v>
      </c>
    </row>
    <row r="124" spans="1:14" s="1" customFormat="1" ht="14.25" customHeight="1">
      <c r="B124" s="248" t="s">
        <v>109</v>
      </c>
      <c r="C124" s="249"/>
      <c r="D124" s="250"/>
      <c r="E124" s="43">
        <v>0</v>
      </c>
      <c r="F124" s="43">
        <v>0</v>
      </c>
      <c r="G124" s="43">
        <v>0</v>
      </c>
      <c r="H124" s="43">
        <v>1490</v>
      </c>
      <c r="I124" s="43">
        <v>1958</v>
      </c>
      <c r="J124" s="43">
        <v>1753</v>
      </c>
      <c r="K124" s="43">
        <v>1658</v>
      </c>
      <c r="L124" s="43">
        <v>1037</v>
      </c>
      <c r="M124" s="84">
        <v>7896</v>
      </c>
    </row>
    <row r="125" spans="1:14" s="1" customFormat="1" ht="14.25" customHeight="1">
      <c r="B125" s="248" t="s">
        <v>110</v>
      </c>
      <c r="C125" s="249"/>
      <c r="D125" s="250"/>
      <c r="E125" s="43">
        <v>0</v>
      </c>
      <c r="F125" s="43">
        <v>0</v>
      </c>
      <c r="G125" s="43">
        <v>0</v>
      </c>
      <c r="H125" s="43">
        <v>578</v>
      </c>
      <c r="I125" s="43">
        <v>1820</v>
      </c>
      <c r="J125" s="43">
        <v>14647</v>
      </c>
      <c r="K125" s="43">
        <v>23822</v>
      </c>
      <c r="L125" s="43">
        <v>19561</v>
      </c>
      <c r="M125" s="84">
        <v>60428</v>
      </c>
    </row>
    <row r="126" spans="1:14" s="1" customFormat="1" ht="14.25" customHeight="1">
      <c r="B126" s="259" t="s">
        <v>111</v>
      </c>
      <c r="C126" s="260"/>
      <c r="D126" s="261"/>
      <c r="E126" s="85">
        <v>0</v>
      </c>
      <c r="F126" s="85">
        <v>0</v>
      </c>
      <c r="G126" s="85">
        <v>0</v>
      </c>
      <c r="H126" s="85">
        <v>2052</v>
      </c>
      <c r="I126" s="85">
        <v>2809</v>
      </c>
      <c r="J126" s="85">
        <v>2544</v>
      </c>
      <c r="K126" s="85">
        <v>2681</v>
      </c>
      <c r="L126" s="85">
        <v>2746</v>
      </c>
      <c r="M126" s="86">
        <v>12832</v>
      </c>
    </row>
    <row r="127" spans="1:14" s="1" customFormat="1" ht="10.5" customHeight="1">
      <c r="B127" s="87" t="s">
        <v>82</v>
      </c>
    </row>
    <row r="128" spans="1:14" s="1" customFormat="1" ht="6" customHeight="1"/>
    <row r="129" spans="1:14" s="1" customFormat="1" ht="16.5" customHeight="1">
      <c r="A129" s="1" t="s">
        <v>112</v>
      </c>
      <c r="N129" s="33" t="str">
        <f>M11</f>
        <v>現物給付（2月サービス分）</v>
      </c>
    </row>
    <row r="130" spans="1:14" s="1" customFormat="1" ht="14.25" customHeight="1">
      <c r="B130" s="245" t="s">
        <v>15</v>
      </c>
      <c r="C130" s="246"/>
      <c r="D130" s="246"/>
      <c r="E130" s="8" t="s">
        <v>16</v>
      </c>
      <c r="F130" s="8" t="s">
        <v>17</v>
      </c>
      <c r="G130" s="80" t="s">
        <v>65</v>
      </c>
      <c r="H130" s="8" t="s">
        <v>18</v>
      </c>
      <c r="I130" s="8" t="s">
        <v>19</v>
      </c>
      <c r="J130" s="8" t="s">
        <v>20</v>
      </c>
      <c r="K130" s="8" t="s">
        <v>21</v>
      </c>
      <c r="L130" s="8" t="s">
        <v>22</v>
      </c>
      <c r="M130" s="9" t="s">
        <v>23</v>
      </c>
    </row>
    <row r="131" spans="1:14" s="1" customFormat="1" ht="14.25" customHeight="1">
      <c r="B131" s="203" t="s">
        <v>103</v>
      </c>
      <c r="C131" s="204"/>
      <c r="D131" s="247"/>
      <c r="E131" s="38">
        <v>0</v>
      </c>
      <c r="F131" s="38">
        <v>0</v>
      </c>
      <c r="G131" s="38">
        <v>0</v>
      </c>
      <c r="H131" s="38">
        <v>482</v>
      </c>
      <c r="I131" s="38">
        <v>472</v>
      </c>
      <c r="J131" s="38">
        <v>320</v>
      </c>
      <c r="K131" s="38">
        <v>329</v>
      </c>
      <c r="L131" s="38">
        <v>171</v>
      </c>
      <c r="M131" s="72">
        <v>1774</v>
      </c>
    </row>
    <row r="132" spans="1:14" s="1" customFormat="1" ht="14.25" customHeight="1">
      <c r="B132" s="248" t="s">
        <v>104</v>
      </c>
      <c r="C132" s="249"/>
      <c r="D132" s="250"/>
      <c r="E132" s="43">
        <v>0</v>
      </c>
      <c r="F132" s="43">
        <v>0</v>
      </c>
      <c r="G132" s="43">
        <v>0</v>
      </c>
      <c r="H132" s="43">
        <v>53</v>
      </c>
      <c r="I132" s="43">
        <v>74</v>
      </c>
      <c r="J132" s="43">
        <v>77</v>
      </c>
      <c r="K132" s="43">
        <v>72</v>
      </c>
      <c r="L132" s="43">
        <v>56</v>
      </c>
      <c r="M132" s="84">
        <v>332</v>
      </c>
    </row>
    <row r="133" spans="1:14" s="1" customFormat="1" ht="14.25" customHeight="1">
      <c r="B133" s="248" t="s">
        <v>105</v>
      </c>
      <c r="C133" s="249"/>
      <c r="D133" s="250"/>
      <c r="E133" s="43">
        <v>1</v>
      </c>
      <c r="F133" s="43">
        <v>0</v>
      </c>
      <c r="G133" s="43">
        <v>0</v>
      </c>
      <c r="H133" s="43">
        <v>8921</v>
      </c>
      <c r="I133" s="43">
        <v>6554</v>
      </c>
      <c r="J133" s="43">
        <v>3122</v>
      </c>
      <c r="K133" s="43">
        <v>1580</v>
      </c>
      <c r="L133" s="43">
        <v>646</v>
      </c>
      <c r="M133" s="84">
        <v>20824</v>
      </c>
    </row>
    <row r="134" spans="1:14" s="1" customFormat="1" ht="14.25" customHeight="1">
      <c r="B134" s="248" t="s">
        <v>106</v>
      </c>
      <c r="C134" s="249"/>
      <c r="D134" s="250"/>
      <c r="E134" s="43">
        <v>24</v>
      </c>
      <c r="F134" s="43">
        <v>12</v>
      </c>
      <c r="G134" s="43">
        <v>0</v>
      </c>
      <c r="H134" s="43">
        <v>771</v>
      </c>
      <c r="I134" s="43">
        <v>755</v>
      </c>
      <c r="J134" s="43">
        <v>699</v>
      </c>
      <c r="K134" s="43">
        <v>349</v>
      </c>
      <c r="L134" s="43">
        <v>211</v>
      </c>
      <c r="M134" s="84">
        <v>2821</v>
      </c>
    </row>
    <row r="135" spans="1:14" s="1" customFormat="1" ht="14.25" customHeight="1">
      <c r="B135" s="248" t="s">
        <v>107</v>
      </c>
      <c r="C135" s="249"/>
      <c r="D135" s="250"/>
      <c r="E135" s="43">
        <v>291</v>
      </c>
      <c r="F135" s="43">
        <v>294</v>
      </c>
      <c r="G135" s="43">
        <v>0</v>
      </c>
      <c r="H135" s="43">
        <v>1301</v>
      </c>
      <c r="I135" s="43">
        <v>1186</v>
      </c>
      <c r="J135" s="43">
        <v>939</v>
      </c>
      <c r="K135" s="43">
        <v>631</v>
      </c>
      <c r="L135" s="43">
        <v>334</v>
      </c>
      <c r="M135" s="84">
        <v>4976</v>
      </c>
    </row>
    <row r="136" spans="1:14" s="1" customFormat="1" ht="14.25" customHeight="1">
      <c r="B136" s="248" t="s">
        <v>108</v>
      </c>
      <c r="C136" s="249"/>
      <c r="D136" s="250"/>
      <c r="E136" s="43">
        <v>0</v>
      </c>
      <c r="F136" s="43">
        <v>38</v>
      </c>
      <c r="G136" s="43">
        <v>0</v>
      </c>
      <c r="H136" s="43">
        <v>1480</v>
      </c>
      <c r="I136" s="43">
        <v>2031</v>
      </c>
      <c r="J136" s="43">
        <v>2428</v>
      </c>
      <c r="K136" s="43">
        <v>1466</v>
      </c>
      <c r="L136" s="43">
        <v>869</v>
      </c>
      <c r="M136" s="84">
        <v>8312</v>
      </c>
    </row>
    <row r="137" spans="1:14" s="1" customFormat="1" ht="14.25" customHeight="1">
      <c r="B137" s="248" t="s">
        <v>109</v>
      </c>
      <c r="C137" s="249"/>
      <c r="D137" s="250"/>
      <c r="E137" s="43">
        <v>0</v>
      </c>
      <c r="F137" s="43">
        <v>0</v>
      </c>
      <c r="G137" s="43">
        <v>0</v>
      </c>
      <c r="H137" s="43">
        <v>93</v>
      </c>
      <c r="I137" s="43">
        <v>132</v>
      </c>
      <c r="J137" s="43">
        <v>136</v>
      </c>
      <c r="K137" s="43">
        <v>110</v>
      </c>
      <c r="L137" s="43">
        <v>65</v>
      </c>
      <c r="M137" s="84">
        <v>536</v>
      </c>
    </row>
    <row r="138" spans="1:14" s="1" customFormat="1" ht="14.25" customHeight="1">
      <c r="B138" s="248" t="s">
        <v>110</v>
      </c>
      <c r="C138" s="249"/>
      <c r="D138" s="250"/>
      <c r="E138" s="43">
        <v>0</v>
      </c>
      <c r="F138" s="43">
        <v>0</v>
      </c>
      <c r="G138" s="43">
        <v>0</v>
      </c>
      <c r="H138" s="43">
        <v>12</v>
      </c>
      <c r="I138" s="43">
        <v>55</v>
      </c>
      <c r="J138" s="43">
        <v>495</v>
      </c>
      <c r="K138" s="43">
        <v>796</v>
      </c>
      <c r="L138" s="43">
        <v>599</v>
      </c>
      <c r="M138" s="84">
        <v>1957</v>
      </c>
    </row>
    <row r="139" spans="1:14" s="1" customFormat="1" ht="14.25" customHeight="1">
      <c r="B139" s="259" t="s">
        <v>111</v>
      </c>
      <c r="C139" s="260"/>
      <c r="D139" s="261"/>
      <c r="E139" s="85">
        <v>0</v>
      </c>
      <c r="F139" s="85">
        <v>0</v>
      </c>
      <c r="G139" s="85">
        <v>0</v>
      </c>
      <c r="H139" s="85">
        <v>123</v>
      </c>
      <c r="I139" s="85">
        <v>179</v>
      </c>
      <c r="J139" s="85">
        <v>149</v>
      </c>
      <c r="K139" s="85">
        <v>165</v>
      </c>
      <c r="L139" s="85">
        <v>169</v>
      </c>
      <c r="M139" s="86">
        <v>785</v>
      </c>
    </row>
    <row r="140" spans="1:14" s="1" customFormat="1" ht="10.5" customHeight="1">
      <c r="B140" s="87" t="s">
        <v>82</v>
      </c>
    </row>
    <row r="141" spans="1:14" s="90" customFormat="1" ht="6" customHeight="1"/>
    <row r="142" spans="1:14" s="90" customFormat="1" ht="16.5" customHeight="1">
      <c r="A142" s="1" t="s">
        <v>113</v>
      </c>
      <c r="B142" s="1"/>
      <c r="C142" s="1"/>
      <c r="D142" s="1"/>
      <c r="E142" s="1"/>
      <c r="F142" s="1"/>
      <c r="G142" s="1"/>
      <c r="H142" s="1"/>
      <c r="I142" s="1"/>
      <c r="J142" s="1"/>
      <c r="K142" s="1"/>
      <c r="L142" s="1"/>
      <c r="N142" s="33" t="str">
        <f>M11</f>
        <v>現物給付（2月サービス分）</v>
      </c>
    </row>
    <row r="143" spans="1:14" s="90" customFormat="1" ht="14.25" customHeight="1">
      <c r="A143" s="1"/>
      <c r="B143" s="245" t="s">
        <v>15</v>
      </c>
      <c r="C143" s="246"/>
      <c r="D143" s="246"/>
      <c r="E143" s="8" t="s">
        <v>16</v>
      </c>
      <c r="F143" s="8" t="s">
        <v>17</v>
      </c>
      <c r="G143" s="80" t="s">
        <v>65</v>
      </c>
      <c r="H143" s="8" t="s">
        <v>18</v>
      </c>
      <c r="I143" s="8" t="s">
        <v>19</v>
      </c>
      <c r="J143" s="8" t="s">
        <v>20</v>
      </c>
      <c r="K143" s="8" t="s">
        <v>21</v>
      </c>
      <c r="L143" s="8" t="s">
        <v>22</v>
      </c>
      <c r="M143" s="9" t="s">
        <v>23</v>
      </c>
    </row>
    <row r="144" spans="1:14" s="90" customFormat="1" ht="14.25" customHeight="1">
      <c r="A144" s="1"/>
      <c r="B144" s="203" t="s">
        <v>103</v>
      </c>
      <c r="C144" s="204"/>
      <c r="D144" s="247"/>
      <c r="E144" s="38">
        <v>1</v>
      </c>
      <c r="F144" s="38">
        <v>0</v>
      </c>
      <c r="G144" s="38">
        <v>0</v>
      </c>
      <c r="H144" s="38">
        <v>273</v>
      </c>
      <c r="I144" s="38">
        <v>330</v>
      </c>
      <c r="J144" s="38">
        <v>231</v>
      </c>
      <c r="K144" s="38">
        <v>281</v>
      </c>
      <c r="L144" s="38">
        <v>161</v>
      </c>
      <c r="M144" s="72">
        <v>1277</v>
      </c>
    </row>
    <row r="145" spans="1:14" s="90" customFormat="1" ht="14.25" customHeight="1">
      <c r="A145" s="1"/>
      <c r="B145" s="248" t="s">
        <v>104</v>
      </c>
      <c r="C145" s="249"/>
      <c r="D145" s="250"/>
      <c r="E145" s="43">
        <v>0</v>
      </c>
      <c r="F145" s="43">
        <v>0</v>
      </c>
      <c r="G145" s="43">
        <v>0</v>
      </c>
      <c r="H145" s="43">
        <v>28</v>
      </c>
      <c r="I145" s="43">
        <v>56</v>
      </c>
      <c r="J145" s="43">
        <v>76</v>
      </c>
      <c r="K145" s="43">
        <v>87</v>
      </c>
      <c r="L145" s="43">
        <v>69</v>
      </c>
      <c r="M145" s="84">
        <v>316</v>
      </c>
    </row>
    <row r="146" spans="1:14" s="90" customFormat="1" ht="14.25" customHeight="1">
      <c r="A146" s="1"/>
      <c r="B146" s="248" t="s">
        <v>105</v>
      </c>
      <c r="C146" s="249"/>
      <c r="D146" s="250"/>
      <c r="E146" s="43">
        <v>0</v>
      </c>
      <c r="F146" s="43">
        <v>2</v>
      </c>
      <c r="G146" s="43">
        <v>0</v>
      </c>
      <c r="H146" s="43">
        <v>6594</v>
      </c>
      <c r="I146" s="43">
        <v>5092</v>
      </c>
      <c r="J146" s="43">
        <v>2473</v>
      </c>
      <c r="K146" s="43">
        <v>1189</v>
      </c>
      <c r="L146" s="43">
        <v>567</v>
      </c>
      <c r="M146" s="84">
        <v>15917</v>
      </c>
    </row>
    <row r="147" spans="1:14" s="90" customFormat="1" ht="14.25" customHeight="1">
      <c r="A147" s="1"/>
      <c r="B147" s="248" t="s">
        <v>106</v>
      </c>
      <c r="C147" s="249"/>
      <c r="D147" s="250"/>
      <c r="E147" s="43">
        <v>5</v>
      </c>
      <c r="F147" s="43">
        <v>8</v>
      </c>
      <c r="G147" s="43">
        <v>0</v>
      </c>
      <c r="H147" s="43">
        <v>460</v>
      </c>
      <c r="I147" s="43">
        <v>501</v>
      </c>
      <c r="J147" s="43">
        <v>529</v>
      </c>
      <c r="K147" s="43">
        <v>277</v>
      </c>
      <c r="L147" s="43">
        <v>236</v>
      </c>
      <c r="M147" s="84">
        <v>2016</v>
      </c>
    </row>
    <row r="148" spans="1:14" s="90" customFormat="1" ht="14.25" customHeight="1">
      <c r="A148" s="1"/>
      <c r="B148" s="248" t="s">
        <v>107</v>
      </c>
      <c r="C148" s="249"/>
      <c r="D148" s="250"/>
      <c r="E148" s="43">
        <v>146</v>
      </c>
      <c r="F148" s="43">
        <v>158</v>
      </c>
      <c r="G148" s="43">
        <v>0</v>
      </c>
      <c r="H148" s="43">
        <v>663</v>
      </c>
      <c r="I148" s="43">
        <v>668</v>
      </c>
      <c r="J148" s="43">
        <v>558</v>
      </c>
      <c r="K148" s="43">
        <v>371</v>
      </c>
      <c r="L148" s="43">
        <v>245</v>
      </c>
      <c r="M148" s="84">
        <v>2809</v>
      </c>
    </row>
    <row r="149" spans="1:14" s="90" customFormat="1" ht="14.25" customHeight="1">
      <c r="A149" s="1"/>
      <c r="B149" s="248" t="s">
        <v>108</v>
      </c>
      <c r="C149" s="249"/>
      <c r="D149" s="250"/>
      <c r="E149" s="43">
        <v>0</v>
      </c>
      <c r="F149" s="43">
        <v>20</v>
      </c>
      <c r="G149" s="43">
        <v>0</v>
      </c>
      <c r="H149" s="43">
        <v>754</v>
      </c>
      <c r="I149" s="43">
        <v>1157</v>
      </c>
      <c r="J149" s="43">
        <v>1462</v>
      </c>
      <c r="K149" s="43">
        <v>970</v>
      </c>
      <c r="L149" s="43">
        <v>645</v>
      </c>
      <c r="M149" s="84">
        <v>5008</v>
      </c>
    </row>
    <row r="150" spans="1:14" s="90" customFormat="1" ht="14.25" customHeight="1">
      <c r="A150" s="1"/>
      <c r="B150" s="248" t="s">
        <v>109</v>
      </c>
      <c r="C150" s="249"/>
      <c r="D150" s="250"/>
      <c r="E150" s="43">
        <v>0</v>
      </c>
      <c r="F150" s="43">
        <v>0</v>
      </c>
      <c r="G150" s="43">
        <v>0</v>
      </c>
      <c r="H150" s="43">
        <v>76</v>
      </c>
      <c r="I150" s="43">
        <v>76</v>
      </c>
      <c r="J150" s="43">
        <v>102</v>
      </c>
      <c r="K150" s="43">
        <v>92</v>
      </c>
      <c r="L150" s="43">
        <v>64</v>
      </c>
      <c r="M150" s="84">
        <v>410</v>
      </c>
    </row>
    <row r="151" spans="1:14" s="90" customFormat="1" ht="14.25" customHeight="1">
      <c r="A151" s="1"/>
      <c r="B151" s="248" t="s">
        <v>110</v>
      </c>
      <c r="C151" s="249"/>
      <c r="D151" s="250"/>
      <c r="E151" s="43">
        <v>0</v>
      </c>
      <c r="F151" s="43">
        <v>0</v>
      </c>
      <c r="G151" s="43">
        <v>0</v>
      </c>
      <c r="H151" s="43">
        <v>9</v>
      </c>
      <c r="I151" s="43">
        <v>23</v>
      </c>
      <c r="J151" s="43">
        <v>252</v>
      </c>
      <c r="K151" s="43">
        <v>457</v>
      </c>
      <c r="L151" s="43">
        <v>344</v>
      </c>
      <c r="M151" s="84">
        <v>1085</v>
      </c>
    </row>
    <row r="152" spans="1:14" s="90" customFormat="1" ht="14.25" customHeight="1">
      <c r="A152" s="1"/>
      <c r="B152" s="259" t="s">
        <v>111</v>
      </c>
      <c r="C152" s="260"/>
      <c r="D152" s="261"/>
      <c r="E152" s="85">
        <v>0</v>
      </c>
      <c r="F152" s="85">
        <v>0</v>
      </c>
      <c r="G152" s="85">
        <v>0</v>
      </c>
      <c r="H152" s="85">
        <v>68</v>
      </c>
      <c r="I152" s="85">
        <v>98</v>
      </c>
      <c r="J152" s="85">
        <v>112</v>
      </c>
      <c r="K152" s="85">
        <v>119</v>
      </c>
      <c r="L152" s="85">
        <v>127</v>
      </c>
      <c r="M152" s="86">
        <v>524</v>
      </c>
    </row>
    <row r="153" spans="1:14" s="90" customFormat="1" ht="10.5" customHeight="1">
      <c r="A153" s="1"/>
      <c r="B153" s="87" t="s">
        <v>82</v>
      </c>
      <c r="C153" s="1"/>
      <c r="D153" s="1"/>
      <c r="E153" s="1"/>
      <c r="F153" s="1"/>
      <c r="G153" s="1"/>
      <c r="H153" s="1"/>
      <c r="I153" s="1"/>
      <c r="J153" s="1"/>
      <c r="K153" s="1"/>
      <c r="L153" s="1"/>
      <c r="M153" s="1"/>
    </row>
    <row r="154" spans="1:14" s="1" customFormat="1" ht="4.5" customHeight="1"/>
    <row r="155" spans="1:14" s="1" customFormat="1" ht="16.5" customHeight="1">
      <c r="A155" s="1" t="s">
        <v>114</v>
      </c>
      <c r="M155" s="33" t="str">
        <f>M11</f>
        <v>現物給付（2月サービス分）</v>
      </c>
      <c r="N155" s="33"/>
    </row>
    <row r="156" spans="1:14" s="1" customFormat="1" ht="18" customHeight="1">
      <c r="B156" s="245" t="s">
        <v>15</v>
      </c>
      <c r="C156" s="246"/>
      <c r="D156" s="246"/>
      <c r="E156" s="8" t="s">
        <v>16</v>
      </c>
      <c r="F156" s="8" t="s">
        <v>17</v>
      </c>
      <c r="G156" s="80" t="s">
        <v>65</v>
      </c>
      <c r="H156" s="8" t="s">
        <v>18</v>
      </c>
      <c r="I156" s="8" t="s">
        <v>19</v>
      </c>
      <c r="J156" s="8" t="s">
        <v>20</v>
      </c>
      <c r="K156" s="8" t="s">
        <v>21</v>
      </c>
      <c r="L156" s="8" t="s">
        <v>22</v>
      </c>
      <c r="M156" s="9" t="s">
        <v>23</v>
      </c>
    </row>
    <row r="157" spans="1:14" s="1" customFormat="1" ht="14.45" customHeight="1">
      <c r="B157" s="248" t="s">
        <v>105</v>
      </c>
      <c r="C157" s="249"/>
      <c r="D157" s="250"/>
      <c r="E157" s="43">
        <v>10</v>
      </c>
      <c r="F157" s="43">
        <v>5</v>
      </c>
      <c r="G157" s="43">
        <v>0</v>
      </c>
      <c r="H157" s="43">
        <v>1288789</v>
      </c>
      <c r="I157" s="43">
        <v>1123892</v>
      </c>
      <c r="J157" s="43">
        <v>706407</v>
      </c>
      <c r="K157" s="43">
        <v>387920</v>
      </c>
      <c r="L157" s="43">
        <v>211942</v>
      </c>
      <c r="M157" s="84">
        <v>3718965</v>
      </c>
    </row>
    <row r="158" spans="1:14" s="1" customFormat="1" ht="14.25" customHeight="1">
      <c r="B158" s="262" t="s">
        <v>106</v>
      </c>
      <c r="C158" s="263"/>
      <c r="D158" s="264"/>
      <c r="E158" s="59">
        <v>2064</v>
      </c>
      <c r="F158" s="59">
        <v>3079</v>
      </c>
      <c r="G158" s="59">
        <v>0</v>
      </c>
      <c r="H158" s="59">
        <v>123594</v>
      </c>
      <c r="I158" s="59">
        <v>137130</v>
      </c>
      <c r="J158" s="59">
        <v>146908</v>
      </c>
      <c r="K158" s="59">
        <v>79276</v>
      </c>
      <c r="L158" s="59">
        <v>64496</v>
      </c>
      <c r="M158" s="73">
        <v>556547</v>
      </c>
    </row>
    <row r="159" spans="1:14" s="1" customFormat="1" ht="10.5" customHeight="1">
      <c r="B159" s="87" t="s">
        <v>115</v>
      </c>
    </row>
    <row r="160" spans="1:14" s="1" customFormat="1" ht="8.25" customHeight="1"/>
    <row r="161" spans="1:15" s="1" customFormat="1" ht="16.5" customHeight="1">
      <c r="A161" s="1" t="s">
        <v>116</v>
      </c>
      <c r="M161" s="33"/>
      <c r="N161" s="33" t="str">
        <f>M11</f>
        <v>現物給付（2月サービス分）</v>
      </c>
    </row>
    <row r="162" spans="1:15" s="1" customFormat="1" ht="18" customHeight="1">
      <c r="B162" s="245" t="s">
        <v>15</v>
      </c>
      <c r="C162" s="246"/>
      <c r="D162" s="246"/>
      <c r="E162" s="8" t="s">
        <v>16</v>
      </c>
      <c r="F162" s="8" t="s">
        <v>17</v>
      </c>
      <c r="G162" s="80" t="s">
        <v>65</v>
      </c>
      <c r="H162" s="8" t="s">
        <v>18</v>
      </c>
      <c r="I162" s="8" t="s">
        <v>19</v>
      </c>
      <c r="J162" s="8" t="s">
        <v>20</v>
      </c>
      <c r="K162" s="8" t="s">
        <v>21</v>
      </c>
      <c r="L162" s="8" t="s">
        <v>22</v>
      </c>
      <c r="M162" s="9" t="s">
        <v>23</v>
      </c>
    </row>
    <row r="163" spans="1:15" s="1" customFormat="1" ht="13.9" customHeight="1">
      <c r="B163" s="248" t="s">
        <v>105</v>
      </c>
      <c r="C163" s="249"/>
      <c r="D163" s="250"/>
      <c r="E163" s="43">
        <v>0</v>
      </c>
      <c r="F163" s="43">
        <v>0</v>
      </c>
      <c r="G163" s="43">
        <v>0</v>
      </c>
      <c r="H163" s="43">
        <v>64049</v>
      </c>
      <c r="I163" s="43">
        <v>52735</v>
      </c>
      <c r="J163" s="43">
        <v>30745</v>
      </c>
      <c r="K163" s="43">
        <v>16214</v>
      </c>
      <c r="L163" s="43">
        <v>6950</v>
      </c>
      <c r="M163" s="84">
        <v>170693</v>
      </c>
    </row>
    <row r="164" spans="1:15" s="1" customFormat="1" ht="14.25" customHeight="1">
      <c r="B164" s="262" t="s">
        <v>106</v>
      </c>
      <c r="C164" s="263"/>
      <c r="D164" s="264"/>
      <c r="E164" s="59">
        <v>118</v>
      </c>
      <c r="F164" s="59">
        <v>85</v>
      </c>
      <c r="G164" s="59">
        <v>0</v>
      </c>
      <c r="H164" s="59">
        <v>6485</v>
      </c>
      <c r="I164" s="59">
        <v>6996</v>
      </c>
      <c r="J164" s="59">
        <v>7668</v>
      </c>
      <c r="K164" s="59">
        <v>3645</v>
      </c>
      <c r="L164" s="59">
        <v>2316</v>
      </c>
      <c r="M164" s="73">
        <v>27313</v>
      </c>
    </row>
    <row r="165" spans="1:15" s="1" customFormat="1" ht="10.5" customHeight="1">
      <c r="B165" s="87" t="s">
        <v>115</v>
      </c>
    </row>
    <row r="166" spans="1:15" s="1" customFormat="1" ht="8.25" customHeight="1"/>
    <row r="167" spans="1:15" s="1" customFormat="1" ht="16.5" customHeight="1">
      <c r="A167" s="1" t="s">
        <v>117</v>
      </c>
      <c r="M167" s="33"/>
      <c r="N167" s="33" t="str">
        <f>M11</f>
        <v>現物給付（2月サービス分）</v>
      </c>
    </row>
    <row r="168" spans="1:15" s="1" customFormat="1" ht="18" customHeight="1">
      <c r="B168" s="245" t="s">
        <v>15</v>
      </c>
      <c r="C168" s="246"/>
      <c r="D168" s="246"/>
      <c r="E168" s="8" t="s">
        <v>16</v>
      </c>
      <c r="F168" s="8" t="s">
        <v>17</v>
      </c>
      <c r="G168" s="80" t="s">
        <v>65</v>
      </c>
      <c r="H168" s="8" t="s">
        <v>18</v>
      </c>
      <c r="I168" s="8" t="s">
        <v>19</v>
      </c>
      <c r="J168" s="8" t="s">
        <v>20</v>
      </c>
      <c r="K168" s="8" t="s">
        <v>21</v>
      </c>
      <c r="L168" s="8" t="s">
        <v>22</v>
      </c>
      <c r="M168" s="9" t="s">
        <v>23</v>
      </c>
    </row>
    <row r="169" spans="1:15" s="1" customFormat="1" ht="13.9" customHeight="1">
      <c r="B169" s="248" t="s">
        <v>105</v>
      </c>
      <c r="C169" s="249"/>
      <c r="D169" s="250"/>
      <c r="E169" s="43">
        <v>0</v>
      </c>
      <c r="F169" s="43">
        <v>4</v>
      </c>
      <c r="G169" s="43">
        <v>0</v>
      </c>
      <c r="H169" s="43">
        <v>46561</v>
      </c>
      <c r="I169" s="43">
        <v>38866</v>
      </c>
      <c r="J169" s="43">
        <v>22505</v>
      </c>
      <c r="K169" s="43">
        <v>11933</v>
      </c>
      <c r="L169" s="43">
        <v>5978</v>
      </c>
      <c r="M169" s="84">
        <v>125847</v>
      </c>
    </row>
    <row r="170" spans="1:15" s="1" customFormat="1" ht="14.25" customHeight="1">
      <c r="B170" s="262" t="s">
        <v>106</v>
      </c>
      <c r="C170" s="263"/>
      <c r="D170" s="264"/>
      <c r="E170" s="59">
        <v>20</v>
      </c>
      <c r="F170" s="59">
        <v>46</v>
      </c>
      <c r="G170" s="59">
        <v>0</v>
      </c>
      <c r="H170" s="59">
        <v>4175</v>
      </c>
      <c r="I170" s="59">
        <v>4638</v>
      </c>
      <c r="J170" s="59">
        <v>5998</v>
      </c>
      <c r="K170" s="59">
        <v>2775</v>
      </c>
      <c r="L170" s="59">
        <v>2783</v>
      </c>
      <c r="M170" s="73">
        <v>20435</v>
      </c>
    </row>
    <row r="171" spans="1:15" s="1" customFormat="1" ht="10.5" customHeight="1">
      <c r="B171" s="87" t="s">
        <v>115</v>
      </c>
    </row>
    <row r="172" spans="1:15" s="1" customFormat="1" ht="6.75" customHeight="1">
      <c r="B172" s="89"/>
      <c r="C172" s="89"/>
      <c r="D172" s="89"/>
      <c r="E172" s="89"/>
      <c r="F172" s="89"/>
      <c r="G172" s="89"/>
      <c r="H172" s="89"/>
      <c r="I172" s="89"/>
      <c r="J172" s="89"/>
      <c r="K172" s="89"/>
      <c r="L172" s="89"/>
      <c r="M172" s="89"/>
      <c r="N172" s="89"/>
      <c r="O172" s="89"/>
    </row>
    <row r="173" spans="1:15" s="1" customFormat="1" ht="15" customHeight="1">
      <c r="A173" s="1" t="s">
        <v>118</v>
      </c>
      <c r="L173" s="33"/>
      <c r="M173" s="33"/>
      <c r="N173" s="33" t="str">
        <f>M5</f>
        <v>現物給付（2月サービス分）償還給付（3月支出決定分）</v>
      </c>
    </row>
    <row r="174" spans="1:15" s="1" customFormat="1" ht="15" customHeight="1">
      <c r="B174" s="245" t="s">
        <v>15</v>
      </c>
      <c r="C174" s="246"/>
      <c r="D174" s="246"/>
      <c r="E174" s="8" t="s">
        <v>16</v>
      </c>
      <c r="F174" s="8" t="s">
        <v>17</v>
      </c>
      <c r="G174" s="8" t="s">
        <v>18</v>
      </c>
      <c r="H174" s="8" t="s">
        <v>19</v>
      </c>
      <c r="I174" s="8" t="s">
        <v>20</v>
      </c>
      <c r="J174" s="8" t="s">
        <v>21</v>
      </c>
      <c r="K174" s="8" t="s">
        <v>22</v>
      </c>
      <c r="L174" s="9" t="s">
        <v>23</v>
      </c>
    </row>
    <row r="175" spans="1:15" s="1" customFormat="1" ht="14.25" customHeight="1">
      <c r="B175" s="265" t="s">
        <v>39</v>
      </c>
      <c r="C175" s="266"/>
      <c r="D175" s="267"/>
      <c r="E175" s="56">
        <v>41</v>
      </c>
      <c r="F175" s="56">
        <v>61</v>
      </c>
      <c r="G175" s="56">
        <v>6831</v>
      </c>
      <c r="H175" s="56">
        <v>19998</v>
      </c>
      <c r="I175" s="56">
        <v>134698</v>
      </c>
      <c r="J175" s="56">
        <v>213502</v>
      </c>
      <c r="K175" s="56">
        <v>177086</v>
      </c>
      <c r="L175" s="81">
        <v>552217</v>
      </c>
    </row>
    <row r="176" spans="1:15" s="1" customFormat="1" ht="14.25" customHeight="1">
      <c r="B176" s="91"/>
      <c r="C176" s="182" t="s">
        <v>24</v>
      </c>
      <c r="D176" s="268"/>
      <c r="E176" s="56">
        <v>41</v>
      </c>
      <c r="F176" s="56">
        <v>61</v>
      </c>
      <c r="G176" s="56">
        <v>6778</v>
      </c>
      <c r="H176" s="56">
        <v>19834</v>
      </c>
      <c r="I176" s="56">
        <v>133770</v>
      </c>
      <c r="J176" s="56">
        <v>212132</v>
      </c>
      <c r="K176" s="56">
        <v>175322</v>
      </c>
      <c r="L176" s="81">
        <v>547938</v>
      </c>
    </row>
    <row r="177" spans="1:15" s="1" customFormat="1" ht="14.25" customHeight="1">
      <c r="B177" s="92"/>
      <c r="C177" s="172" t="s">
        <v>31</v>
      </c>
      <c r="D177" s="269"/>
      <c r="E177" s="93">
        <v>0</v>
      </c>
      <c r="F177" s="93">
        <v>0</v>
      </c>
      <c r="G177" s="93">
        <v>53</v>
      </c>
      <c r="H177" s="93">
        <v>164</v>
      </c>
      <c r="I177" s="93">
        <v>928</v>
      </c>
      <c r="J177" s="93">
        <v>1370</v>
      </c>
      <c r="K177" s="93">
        <v>1764</v>
      </c>
      <c r="L177" s="94">
        <v>4279</v>
      </c>
    </row>
    <row r="178" spans="1:15" s="1" customFormat="1" ht="14.25" customHeight="1">
      <c r="B178" s="265" t="s">
        <v>40</v>
      </c>
      <c r="C178" s="266"/>
      <c r="D178" s="267"/>
      <c r="E178" s="38">
        <v>2</v>
      </c>
      <c r="F178" s="38">
        <v>0</v>
      </c>
      <c r="G178" s="38">
        <v>42710</v>
      </c>
      <c r="H178" s="38">
        <v>67800</v>
      </c>
      <c r="I178" s="38">
        <v>86316</v>
      </c>
      <c r="J178" s="38">
        <v>96608</v>
      </c>
      <c r="K178" s="38">
        <v>61595</v>
      </c>
      <c r="L178" s="72">
        <v>355031</v>
      </c>
    </row>
    <row r="179" spans="1:15" s="1" customFormat="1" ht="14.25" customHeight="1">
      <c r="B179" s="91"/>
      <c r="C179" s="182" t="s">
        <v>24</v>
      </c>
      <c r="D179" s="268"/>
      <c r="E179" s="56">
        <v>2</v>
      </c>
      <c r="F179" s="56">
        <v>0</v>
      </c>
      <c r="G179" s="56">
        <v>42340</v>
      </c>
      <c r="H179" s="56">
        <v>67104</v>
      </c>
      <c r="I179" s="56">
        <v>85127</v>
      </c>
      <c r="J179" s="56">
        <v>95349</v>
      </c>
      <c r="K179" s="56">
        <v>60454</v>
      </c>
      <c r="L179" s="81">
        <v>350376</v>
      </c>
    </row>
    <row r="180" spans="1:15" s="1" customFormat="1" ht="14.25" customHeight="1">
      <c r="B180" s="92"/>
      <c r="C180" s="172" t="s">
        <v>31</v>
      </c>
      <c r="D180" s="269"/>
      <c r="E180" s="93">
        <v>0</v>
      </c>
      <c r="F180" s="93">
        <v>0</v>
      </c>
      <c r="G180" s="93">
        <v>370</v>
      </c>
      <c r="H180" s="93">
        <v>696</v>
      </c>
      <c r="I180" s="93">
        <v>1189</v>
      </c>
      <c r="J180" s="93">
        <v>1259</v>
      </c>
      <c r="K180" s="93">
        <v>1141</v>
      </c>
      <c r="L180" s="94">
        <v>4655</v>
      </c>
    </row>
    <row r="181" spans="1:15" s="1" customFormat="1" ht="14.25" customHeight="1">
      <c r="B181" s="265" t="s">
        <v>41</v>
      </c>
      <c r="C181" s="266"/>
      <c r="D181" s="267"/>
      <c r="E181" s="38">
        <v>0</v>
      </c>
      <c r="F181" s="38">
        <v>0</v>
      </c>
      <c r="G181" s="38">
        <v>429</v>
      </c>
      <c r="H181" s="38">
        <v>879</v>
      </c>
      <c r="I181" s="38">
        <v>2281</v>
      </c>
      <c r="J181" s="38">
        <v>10230</v>
      </c>
      <c r="K181" s="38">
        <v>14175</v>
      </c>
      <c r="L181" s="72">
        <v>27994</v>
      </c>
    </row>
    <row r="182" spans="1:15" s="1" customFormat="1" ht="14.25" customHeight="1">
      <c r="B182" s="91"/>
      <c r="C182" s="182" t="s">
        <v>24</v>
      </c>
      <c r="D182" s="268"/>
      <c r="E182" s="56">
        <v>0</v>
      </c>
      <c r="F182" s="56">
        <v>0</v>
      </c>
      <c r="G182" s="56">
        <v>425</v>
      </c>
      <c r="H182" s="56">
        <v>869</v>
      </c>
      <c r="I182" s="56">
        <v>2252</v>
      </c>
      <c r="J182" s="56">
        <v>10078</v>
      </c>
      <c r="K182" s="56">
        <v>13911</v>
      </c>
      <c r="L182" s="81">
        <v>27535</v>
      </c>
    </row>
    <row r="183" spans="1:15" s="1" customFormat="1" ht="14.25" customHeight="1">
      <c r="B183" s="92"/>
      <c r="C183" s="172" t="s">
        <v>31</v>
      </c>
      <c r="D183" s="269"/>
      <c r="E183" s="93">
        <v>0</v>
      </c>
      <c r="F183" s="93">
        <v>0</v>
      </c>
      <c r="G183" s="93">
        <v>4</v>
      </c>
      <c r="H183" s="93">
        <v>10</v>
      </c>
      <c r="I183" s="93">
        <v>29</v>
      </c>
      <c r="J183" s="93">
        <v>152</v>
      </c>
      <c r="K183" s="93">
        <v>264</v>
      </c>
      <c r="L183" s="94">
        <v>459</v>
      </c>
    </row>
    <row r="184" spans="1:15" s="1" customFormat="1" ht="14.25" customHeight="1">
      <c r="B184" s="265" t="s">
        <v>42</v>
      </c>
      <c r="C184" s="266"/>
      <c r="D184" s="267"/>
      <c r="E184" s="38">
        <v>0</v>
      </c>
      <c r="F184" s="38">
        <v>0</v>
      </c>
      <c r="G184" s="38">
        <v>421</v>
      </c>
      <c r="H184" s="38">
        <v>833</v>
      </c>
      <c r="I184" s="38">
        <v>1984</v>
      </c>
      <c r="J184" s="38">
        <v>7815</v>
      </c>
      <c r="K184" s="38">
        <v>9426</v>
      </c>
      <c r="L184" s="72">
        <v>20479</v>
      </c>
    </row>
    <row r="185" spans="1:15" s="1" customFormat="1" ht="14.25" customHeight="1">
      <c r="B185" s="91"/>
      <c r="C185" s="182" t="s">
        <v>24</v>
      </c>
      <c r="D185" s="268"/>
      <c r="E185" s="43">
        <v>0</v>
      </c>
      <c r="F185" s="43">
        <v>0</v>
      </c>
      <c r="G185" s="43">
        <v>418</v>
      </c>
      <c r="H185" s="43">
        <v>824</v>
      </c>
      <c r="I185" s="43">
        <v>1963</v>
      </c>
      <c r="J185" s="43">
        <v>7691</v>
      </c>
      <c r="K185" s="43">
        <v>9250</v>
      </c>
      <c r="L185" s="84">
        <v>20146</v>
      </c>
    </row>
    <row r="186" spans="1:15" s="1" customFormat="1" ht="14.25" customHeight="1">
      <c r="B186" s="92"/>
      <c r="C186" s="172" t="s">
        <v>31</v>
      </c>
      <c r="D186" s="269"/>
      <c r="E186" s="52">
        <v>0</v>
      </c>
      <c r="F186" s="52">
        <v>0</v>
      </c>
      <c r="G186" s="52">
        <v>3</v>
      </c>
      <c r="H186" s="52">
        <v>9</v>
      </c>
      <c r="I186" s="52">
        <v>21</v>
      </c>
      <c r="J186" s="52">
        <v>124</v>
      </c>
      <c r="K186" s="52">
        <v>176</v>
      </c>
      <c r="L186" s="95">
        <v>333</v>
      </c>
    </row>
    <row r="187" spans="1:15" s="1" customFormat="1" ht="14.25" customHeight="1">
      <c r="B187" s="270" t="s">
        <v>32</v>
      </c>
      <c r="C187" s="271"/>
      <c r="D187" s="271"/>
      <c r="E187" s="59">
        <v>43</v>
      </c>
      <c r="F187" s="59">
        <v>61</v>
      </c>
      <c r="G187" s="59">
        <v>50368</v>
      </c>
      <c r="H187" s="59">
        <v>89462</v>
      </c>
      <c r="I187" s="59">
        <v>224533</v>
      </c>
      <c r="J187" s="59">
        <v>326808</v>
      </c>
      <c r="K187" s="59">
        <v>261504</v>
      </c>
      <c r="L187" s="73">
        <v>952779</v>
      </c>
    </row>
    <row r="188" spans="1:15" s="1" customFormat="1" ht="11.25">
      <c r="B188" s="272" t="s">
        <v>119</v>
      </c>
      <c r="C188" s="272"/>
      <c r="D188" s="272"/>
      <c r="E188" s="272"/>
      <c r="F188" s="272"/>
      <c r="G188" s="272"/>
      <c r="H188" s="272"/>
      <c r="I188" s="272"/>
      <c r="J188" s="272"/>
      <c r="K188" s="272"/>
      <c r="L188" s="272"/>
      <c r="M188" s="272"/>
      <c r="N188" s="272"/>
      <c r="O188" s="272"/>
    </row>
    <row r="189" spans="1:15" s="1" customFormat="1" ht="6" customHeight="1"/>
    <row r="190" spans="1:15" s="1" customFormat="1" ht="15" customHeight="1">
      <c r="A190" s="1" t="s">
        <v>120</v>
      </c>
      <c r="L190" s="33"/>
      <c r="M190" s="33" t="str">
        <f>M11</f>
        <v>現物給付（2月サービス分）</v>
      </c>
      <c r="O190" s="33"/>
    </row>
    <row r="191" spans="1:15" s="1" customFormat="1" ht="15" customHeight="1">
      <c r="B191" s="245" t="s">
        <v>15</v>
      </c>
      <c r="C191" s="246"/>
      <c r="D191" s="246"/>
      <c r="E191" s="8" t="s">
        <v>16</v>
      </c>
      <c r="F191" s="8" t="s">
        <v>17</v>
      </c>
      <c r="G191" s="8" t="s">
        <v>18</v>
      </c>
      <c r="H191" s="8" t="s">
        <v>19</v>
      </c>
      <c r="I191" s="8" t="s">
        <v>20</v>
      </c>
      <c r="J191" s="8" t="s">
        <v>21</v>
      </c>
      <c r="K191" s="8" t="s">
        <v>22</v>
      </c>
      <c r="L191" s="9" t="s">
        <v>23</v>
      </c>
    </row>
    <row r="192" spans="1:15" s="1" customFormat="1" ht="14.25" customHeight="1">
      <c r="B192" s="265" t="s">
        <v>39</v>
      </c>
      <c r="C192" s="266"/>
      <c r="D192" s="267"/>
      <c r="E192" s="56">
        <v>0</v>
      </c>
      <c r="F192" s="56">
        <v>0</v>
      </c>
      <c r="G192" s="56">
        <v>135</v>
      </c>
      <c r="H192" s="56">
        <v>451</v>
      </c>
      <c r="I192" s="56">
        <v>3728</v>
      </c>
      <c r="J192" s="56">
        <v>5529</v>
      </c>
      <c r="K192" s="56">
        <v>3953</v>
      </c>
      <c r="L192" s="81">
        <v>13796</v>
      </c>
    </row>
    <row r="193" spans="1:15" s="1" customFormat="1" ht="14.25" customHeight="1">
      <c r="B193" s="265" t="s">
        <v>40</v>
      </c>
      <c r="C193" s="266"/>
      <c r="D193" s="267"/>
      <c r="E193" s="38">
        <v>0</v>
      </c>
      <c r="F193" s="38">
        <v>0</v>
      </c>
      <c r="G193" s="38">
        <v>1378</v>
      </c>
      <c r="H193" s="38">
        <v>2196</v>
      </c>
      <c r="I193" s="38">
        <v>3197</v>
      </c>
      <c r="J193" s="38">
        <v>3647</v>
      </c>
      <c r="K193" s="38">
        <v>2213</v>
      </c>
      <c r="L193" s="72">
        <v>12631</v>
      </c>
    </row>
    <row r="194" spans="1:15" s="1" customFormat="1" ht="14.25" customHeight="1">
      <c r="B194" s="273" t="s">
        <v>41</v>
      </c>
      <c r="C194" s="274"/>
      <c r="D194" s="275"/>
      <c r="E194" s="96">
        <v>0</v>
      </c>
      <c r="F194" s="96">
        <v>0</v>
      </c>
      <c r="G194" s="96">
        <v>19</v>
      </c>
      <c r="H194" s="96">
        <v>32</v>
      </c>
      <c r="I194" s="96">
        <v>101</v>
      </c>
      <c r="J194" s="96">
        <v>378</v>
      </c>
      <c r="K194" s="96">
        <v>503</v>
      </c>
      <c r="L194" s="97">
        <v>1033</v>
      </c>
    </row>
    <row r="195" spans="1:15" s="1" customFormat="1" ht="14.25" customHeight="1">
      <c r="B195" s="262" t="s">
        <v>42</v>
      </c>
      <c r="C195" s="263"/>
      <c r="D195" s="264"/>
      <c r="E195" s="59">
        <v>0</v>
      </c>
      <c r="F195" s="59">
        <v>0</v>
      </c>
      <c r="G195" s="59">
        <v>16</v>
      </c>
      <c r="H195" s="59">
        <v>30</v>
      </c>
      <c r="I195" s="59">
        <v>74</v>
      </c>
      <c r="J195" s="59">
        <v>284</v>
      </c>
      <c r="K195" s="59">
        <v>371</v>
      </c>
      <c r="L195" s="73">
        <v>775</v>
      </c>
    </row>
    <row r="196" spans="1:15" s="1" customFormat="1" ht="23.25" customHeight="1">
      <c r="B196" s="276" t="s">
        <v>121</v>
      </c>
      <c r="C196" s="272"/>
      <c r="D196" s="272"/>
      <c r="E196" s="272"/>
      <c r="F196" s="272"/>
      <c r="G196" s="272"/>
      <c r="H196" s="272"/>
      <c r="I196" s="272"/>
      <c r="J196" s="272"/>
      <c r="K196" s="272"/>
      <c r="L196" s="272"/>
      <c r="M196" s="272"/>
      <c r="N196" s="272"/>
      <c r="O196" s="272"/>
    </row>
    <row r="197" spans="1:15" s="1" customFormat="1" ht="6" customHeight="1"/>
    <row r="198" spans="1:15" s="1" customFormat="1" ht="15" customHeight="1">
      <c r="A198" s="1" t="s">
        <v>122</v>
      </c>
      <c r="L198" s="33"/>
      <c r="M198" s="33" t="str">
        <f>M11</f>
        <v>現物給付（2月サービス分）</v>
      </c>
      <c r="O198" s="33"/>
    </row>
    <row r="199" spans="1:15" s="1" customFormat="1" ht="15" customHeight="1">
      <c r="B199" s="245" t="s">
        <v>15</v>
      </c>
      <c r="C199" s="246"/>
      <c r="D199" s="246"/>
      <c r="E199" s="8" t="s">
        <v>16</v>
      </c>
      <c r="F199" s="8" t="s">
        <v>17</v>
      </c>
      <c r="G199" s="8" t="s">
        <v>18</v>
      </c>
      <c r="H199" s="8" t="s">
        <v>19</v>
      </c>
      <c r="I199" s="8" t="s">
        <v>20</v>
      </c>
      <c r="J199" s="8" t="s">
        <v>21</v>
      </c>
      <c r="K199" s="8" t="s">
        <v>22</v>
      </c>
      <c r="L199" s="9" t="s">
        <v>23</v>
      </c>
    </row>
    <row r="200" spans="1:15" s="1" customFormat="1" ht="14.25" customHeight="1">
      <c r="B200" s="265" t="s">
        <v>39</v>
      </c>
      <c r="C200" s="266"/>
      <c r="D200" s="267"/>
      <c r="E200" s="56">
        <v>0</v>
      </c>
      <c r="F200" s="56">
        <v>0</v>
      </c>
      <c r="G200" s="56">
        <v>88</v>
      </c>
      <c r="H200" s="56">
        <v>232</v>
      </c>
      <c r="I200" s="56">
        <v>2173</v>
      </c>
      <c r="J200" s="56">
        <v>3475</v>
      </c>
      <c r="K200" s="56">
        <v>2904</v>
      </c>
      <c r="L200" s="81">
        <v>8872</v>
      </c>
    </row>
    <row r="201" spans="1:15" s="1" customFormat="1" ht="14.25" customHeight="1">
      <c r="B201" s="265" t="s">
        <v>40</v>
      </c>
      <c r="C201" s="266"/>
      <c r="D201" s="267"/>
      <c r="E201" s="38">
        <v>0</v>
      </c>
      <c r="F201" s="38">
        <v>0</v>
      </c>
      <c r="G201" s="38">
        <v>817</v>
      </c>
      <c r="H201" s="38">
        <v>1439</v>
      </c>
      <c r="I201" s="38">
        <v>2085</v>
      </c>
      <c r="J201" s="38">
        <v>2507</v>
      </c>
      <c r="K201" s="38">
        <v>1612</v>
      </c>
      <c r="L201" s="72">
        <v>8460</v>
      </c>
    </row>
    <row r="202" spans="1:15" s="1" customFormat="1" ht="14.25" customHeight="1">
      <c r="B202" s="273" t="s">
        <v>41</v>
      </c>
      <c r="C202" s="274"/>
      <c r="D202" s="275"/>
      <c r="E202" s="96">
        <v>0</v>
      </c>
      <c r="F202" s="96">
        <v>0</v>
      </c>
      <c r="G202" s="96">
        <v>12</v>
      </c>
      <c r="H202" s="96">
        <v>35</v>
      </c>
      <c r="I202" s="96">
        <v>60</v>
      </c>
      <c r="J202" s="96">
        <v>265</v>
      </c>
      <c r="K202" s="96">
        <v>430</v>
      </c>
      <c r="L202" s="97">
        <v>802</v>
      </c>
    </row>
    <row r="203" spans="1:15" s="1" customFormat="1" ht="14.25" customHeight="1">
      <c r="B203" s="262" t="s">
        <v>42</v>
      </c>
      <c r="C203" s="263"/>
      <c r="D203" s="264"/>
      <c r="E203" s="59">
        <v>0</v>
      </c>
      <c r="F203" s="59">
        <v>0</v>
      </c>
      <c r="G203" s="59">
        <v>11</v>
      </c>
      <c r="H203" s="59">
        <v>22</v>
      </c>
      <c r="I203" s="59">
        <v>46</v>
      </c>
      <c r="J203" s="59">
        <v>187</v>
      </c>
      <c r="K203" s="59">
        <v>229</v>
      </c>
      <c r="L203" s="73">
        <v>495</v>
      </c>
    </row>
    <row r="204" spans="1:15" s="1" customFormat="1" ht="23.25" customHeight="1">
      <c r="B204" s="276" t="s">
        <v>121</v>
      </c>
      <c r="C204" s="272"/>
      <c r="D204" s="272"/>
      <c r="E204" s="272"/>
      <c r="F204" s="272"/>
      <c r="G204" s="272"/>
      <c r="H204" s="272"/>
      <c r="I204" s="272"/>
      <c r="J204" s="272"/>
      <c r="K204" s="272"/>
      <c r="L204" s="272"/>
      <c r="M204" s="272"/>
      <c r="N204" s="272"/>
      <c r="O204" s="272"/>
    </row>
    <row r="205" spans="1:15" s="1" customFormat="1" ht="4.5" customHeight="1">
      <c r="B205" s="89"/>
      <c r="C205" s="89"/>
      <c r="D205" s="89"/>
      <c r="E205" s="89"/>
      <c r="F205" s="89"/>
      <c r="G205" s="89"/>
      <c r="H205" s="89"/>
      <c r="I205" s="89"/>
      <c r="J205" s="89"/>
      <c r="K205" s="89"/>
      <c r="L205" s="89"/>
      <c r="M205" s="89"/>
      <c r="N205" s="89"/>
      <c r="O205" s="89"/>
    </row>
    <row r="206" spans="1:15" s="1" customFormat="1" ht="16.5" customHeight="1">
      <c r="A206" s="1" t="s">
        <v>123</v>
      </c>
      <c r="B206" s="5"/>
      <c r="C206" s="5"/>
      <c r="D206" s="5"/>
      <c r="E206" s="5"/>
      <c r="F206" s="5"/>
      <c r="G206" s="5"/>
      <c r="H206" s="5"/>
      <c r="I206" s="5"/>
      <c r="J206" s="5"/>
      <c r="K206" s="5"/>
      <c r="L206" s="5"/>
      <c r="M206" s="5"/>
      <c r="N206" s="5"/>
      <c r="O206" s="33" t="str">
        <f>M5</f>
        <v>現物給付（2月サービス分）償還給付（3月支出決定分）</v>
      </c>
    </row>
    <row r="207" spans="1:15" s="1" customFormat="1" ht="18" customHeight="1">
      <c r="B207" s="277" t="s">
        <v>124</v>
      </c>
      <c r="C207" s="278"/>
      <c r="D207" s="278"/>
      <c r="E207" s="278"/>
      <c r="F207" s="279"/>
      <c r="G207" s="98" t="s">
        <v>16</v>
      </c>
      <c r="H207" s="8" t="s">
        <v>17</v>
      </c>
      <c r="I207" s="80" t="s">
        <v>65</v>
      </c>
      <c r="J207" s="99" t="s">
        <v>18</v>
      </c>
      <c r="K207" s="8" t="s">
        <v>19</v>
      </c>
      <c r="L207" s="99" t="s">
        <v>20</v>
      </c>
      <c r="M207" s="8" t="s">
        <v>21</v>
      </c>
      <c r="N207" s="8" t="s">
        <v>22</v>
      </c>
      <c r="O207" s="100" t="s">
        <v>125</v>
      </c>
    </row>
    <row r="208" spans="1:15" s="1" customFormat="1" ht="11.25" customHeight="1">
      <c r="B208" s="283" t="s">
        <v>126</v>
      </c>
      <c r="C208" s="284"/>
      <c r="D208" s="284"/>
      <c r="E208" s="284"/>
      <c r="F208" s="284"/>
      <c r="G208" s="56">
        <v>6635.1526819999999</v>
      </c>
      <c r="H208" s="56">
        <v>13721.965749999999</v>
      </c>
      <c r="I208" s="56">
        <v>0</v>
      </c>
      <c r="J208" s="56">
        <v>78475.197054000004</v>
      </c>
      <c r="K208" s="56">
        <v>91141.919439999998</v>
      </c>
      <c r="L208" s="56">
        <v>76794.583369999993</v>
      </c>
      <c r="M208" s="56">
        <v>64814.904982</v>
      </c>
      <c r="N208" s="56">
        <v>50097.431521999999</v>
      </c>
      <c r="O208" s="81">
        <v>381681.15480000002</v>
      </c>
    </row>
    <row r="209" spans="2:15" s="1" customFormat="1" ht="11.25" customHeight="1">
      <c r="B209" s="101"/>
      <c r="C209" s="281" t="s">
        <v>127</v>
      </c>
      <c r="D209" s="282"/>
      <c r="E209" s="282"/>
      <c r="F209" s="282"/>
      <c r="G209" s="93">
        <v>1003.283504</v>
      </c>
      <c r="H209" s="93">
        <v>2529.261681</v>
      </c>
      <c r="I209" s="93">
        <v>0</v>
      </c>
      <c r="J209" s="93">
        <v>16898.896385</v>
      </c>
      <c r="K209" s="93">
        <v>21804.589015000001</v>
      </c>
      <c r="L209" s="93">
        <v>19751.611688000001</v>
      </c>
      <c r="M209" s="93">
        <v>20883.356365</v>
      </c>
      <c r="N209" s="93">
        <v>22704.290029</v>
      </c>
      <c r="O209" s="94">
        <v>105575.288667</v>
      </c>
    </row>
    <row r="210" spans="2:15" s="1" customFormat="1" ht="11.25" customHeight="1">
      <c r="B210" s="101"/>
      <c r="C210" s="102"/>
      <c r="D210" s="235" t="s">
        <v>68</v>
      </c>
      <c r="E210" s="235"/>
      <c r="F210" s="235"/>
      <c r="G210" s="93">
        <v>-0.516181</v>
      </c>
      <c r="H210" s="93">
        <v>-3.4999000000000002E-2</v>
      </c>
      <c r="I210" s="93">
        <v>0</v>
      </c>
      <c r="J210" s="93">
        <v>10605.588597</v>
      </c>
      <c r="K210" s="93">
        <v>13798.073498</v>
      </c>
      <c r="L210" s="93">
        <v>13536.337670999999</v>
      </c>
      <c r="M210" s="93">
        <v>14218.874306</v>
      </c>
      <c r="N210" s="93">
        <v>14842.541294000001</v>
      </c>
      <c r="O210" s="94">
        <v>67000.864186000006</v>
      </c>
    </row>
    <row r="211" spans="2:15" s="1" customFormat="1" ht="11.25" customHeight="1">
      <c r="B211" s="101"/>
      <c r="C211" s="102"/>
      <c r="D211" s="235" t="s">
        <v>69</v>
      </c>
      <c r="E211" s="235"/>
      <c r="F211" s="235"/>
      <c r="G211" s="93">
        <v>1.4452910000000001</v>
      </c>
      <c r="H211" s="93">
        <v>14.209716</v>
      </c>
      <c r="I211" s="93">
        <v>0</v>
      </c>
      <c r="J211" s="93">
        <v>76.109744000000006</v>
      </c>
      <c r="K211" s="93">
        <v>247.54981799999999</v>
      </c>
      <c r="L211" s="93">
        <v>403.99589900000001</v>
      </c>
      <c r="M211" s="93">
        <v>956.79367200000002</v>
      </c>
      <c r="N211" s="93">
        <v>1955.8849620000001</v>
      </c>
      <c r="O211" s="94">
        <v>3655.989102</v>
      </c>
    </row>
    <row r="212" spans="2:15" s="1" customFormat="1" ht="11.25" customHeight="1">
      <c r="B212" s="101"/>
      <c r="C212" s="102"/>
      <c r="D212" s="235" t="s">
        <v>70</v>
      </c>
      <c r="E212" s="235"/>
      <c r="F212" s="235"/>
      <c r="G212" s="93">
        <v>624.82185600000003</v>
      </c>
      <c r="H212" s="93">
        <v>1748.168283</v>
      </c>
      <c r="I212" s="93">
        <v>0</v>
      </c>
      <c r="J212" s="93">
        <v>3892.5425140000002</v>
      </c>
      <c r="K212" s="93">
        <v>4846.7350850000003</v>
      </c>
      <c r="L212" s="93">
        <v>3311.1228019999999</v>
      </c>
      <c r="M212" s="93">
        <v>3360.7518409999998</v>
      </c>
      <c r="N212" s="93">
        <v>3848.2149439999998</v>
      </c>
      <c r="O212" s="94">
        <v>21632.357325000001</v>
      </c>
    </row>
    <row r="213" spans="2:15" s="1" customFormat="1" ht="11.25" customHeight="1">
      <c r="B213" s="101"/>
      <c r="C213" s="102"/>
      <c r="D213" s="235" t="s">
        <v>71</v>
      </c>
      <c r="E213" s="235"/>
      <c r="F213" s="235"/>
      <c r="G213" s="93">
        <v>134.026231</v>
      </c>
      <c r="H213" s="93">
        <v>441.35628500000001</v>
      </c>
      <c r="I213" s="93">
        <v>0</v>
      </c>
      <c r="J213" s="93">
        <v>624.65237400000001</v>
      </c>
      <c r="K213" s="93">
        <v>892.64649199999997</v>
      </c>
      <c r="L213" s="93">
        <v>633.61248699999999</v>
      </c>
      <c r="M213" s="93">
        <v>530.70583399999998</v>
      </c>
      <c r="N213" s="93">
        <v>443.92948899999999</v>
      </c>
      <c r="O213" s="94">
        <v>3700.9291920000001</v>
      </c>
    </row>
    <row r="214" spans="2:15" s="1" customFormat="1" ht="11.25" customHeight="1">
      <c r="B214" s="101"/>
      <c r="C214" s="103"/>
      <c r="D214" s="280" t="s">
        <v>72</v>
      </c>
      <c r="E214" s="280"/>
      <c r="F214" s="280"/>
      <c r="G214" s="56">
        <v>243.50630699999999</v>
      </c>
      <c r="H214" s="56">
        <v>325.56239599999998</v>
      </c>
      <c r="I214" s="56">
        <v>0</v>
      </c>
      <c r="J214" s="56">
        <v>1700.003156</v>
      </c>
      <c r="K214" s="56">
        <v>2019.584122</v>
      </c>
      <c r="L214" s="56">
        <v>1866.542829</v>
      </c>
      <c r="M214" s="56">
        <v>1816.230712</v>
      </c>
      <c r="N214" s="56">
        <v>1613.7193400000001</v>
      </c>
      <c r="O214" s="81">
        <v>9585.148862</v>
      </c>
    </row>
    <row r="215" spans="2:15" s="1" customFormat="1" ht="11.25" customHeight="1">
      <c r="B215" s="101"/>
      <c r="C215" s="281" t="s">
        <v>128</v>
      </c>
      <c r="D215" s="282"/>
      <c r="E215" s="282"/>
      <c r="F215" s="282"/>
      <c r="G215" s="93">
        <v>1597.958584</v>
      </c>
      <c r="H215" s="93">
        <v>4416.1180400000003</v>
      </c>
      <c r="I215" s="93">
        <v>0</v>
      </c>
      <c r="J215" s="93">
        <v>32971.088288999999</v>
      </c>
      <c r="K215" s="93">
        <v>35906.127314999998</v>
      </c>
      <c r="L215" s="93">
        <v>25223.618987000002</v>
      </c>
      <c r="M215" s="93">
        <v>16585.008324999999</v>
      </c>
      <c r="N215" s="93">
        <v>9337.9689440000002</v>
      </c>
      <c r="O215" s="94">
        <v>126037.888484</v>
      </c>
    </row>
    <row r="216" spans="2:15" s="1" customFormat="1" ht="11.25" customHeight="1">
      <c r="B216" s="101"/>
      <c r="C216" s="102"/>
      <c r="D216" s="235" t="s">
        <v>73</v>
      </c>
      <c r="E216" s="235"/>
      <c r="F216" s="235"/>
      <c r="G216" s="93">
        <v>-1.198958</v>
      </c>
      <c r="H216" s="93">
        <v>-1.821634</v>
      </c>
      <c r="I216" s="93">
        <v>0</v>
      </c>
      <c r="J216" s="93">
        <v>25071.149208999999</v>
      </c>
      <c r="K216" s="93">
        <v>26708.647410000001</v>
      </c>
      <c r="L216" s="93">
        <v>19304.29019</v>
      </c>
      <c r="M216" s="93">
        <v>12764.095304</v>
      </c>
      <c r="N216" s="93">
        <v>7480.3446039999999</v>
      </c>
      <c r="O216" s="94">
        <v>91325.506125</v>
      </c>
    </row>
    <row r="217" spans="2:15" s="1" customFormat="1" ht="11.25" customHeight="1">
      <c r="B217" s="101"/>
      <c r="C217" s="103"/>
      <c r="D217" s="280" t="s">
        <v>74</v>
      </c>
      <c r="E217" s="280"/>
      <c r="F217" s="280"/>
      <c r="G217" s="56">
        <v>1599.1575419999999</v>
      </c>
      <c r="H217" s="56">
        <v>4417.9396740000002</v>
      </c>
      <c r="I217" s="56">
        <v>0</v>
      </c>
      <c r="J217" s="56">
        <v>7899.9390800000001</v>
      </c>
      <c r="K217" s="56">
        <v>9197.4799050000001</v>
      </c>
      <c r="L217" s="56">
        <v>5919.3287970000001</v>
      </c>
      <c r="M217" s="56">
        <v>3820.9130209999998</v>
      </c>
      <c r="N217" s="56">
        <v>1857.6243400000001</v>
      </c>
      <c r="O217" s="81">
        <v>34712.382359000003</v>
      </c>
    </row>
    <row r="218" spans="2:15" s="1" customFormat="1" ht="11.25" customHeight="1">
      <c r="B218" s="101"/>
      <c r="C218" s="281" t="s">
        <v>129</v>
      </c>
      <c r="D218" s="282"/>
      <c r="E218" s="282"/>
      <c r="F218" s="282"/>
      <c r="G218" s="93">
        <v>63.440503</v>
      </c>
      <c r="H218" s="93">
        <v>317.926627</v>
      </c>
      <c r="I218" s="93">
        <v>0</v>
      </c>
      <c r="J218" s="93">
        <v>3478.3267649999998</v>
      </c>
      <c r="K218" s="93">
        <v>6593.878436</v>
      </c>
      <c r="L218" s="93">
        <v>10815.654388999999</v>
      </c>
      <c r="M218" s="93">
        <v>8570.7420220000004</v>
      </c>
      <c r="N218" s="93">
        <v>4919.248912</v>
      </c>
      <c r="O218" s="94">
        <v>34759.217654</v>
      </c>
    </row>
    <row r="219" spans="2:15" s="1" customFormat="1" ht="11.25" customHeight="1">
      <c r="B219" s="101"/>
      <c r="C219" s="102"/>
      <c r="D219" s="235" t="s">
        <v>75</v>
      </c>
      <c r="E219" s="235"/>
      <c r="F219" s="235"/>
      <c r="G219" s="93">
        <v>58.30547</v>
      </c>
      <c r="H219" s="93">
        <v>281.33853599999998</v>
      </c>
      <c r="I219" s="93">
        <v>0</v>
      </c>
      <c r="J219" s="93">
        <v>3078.6847379999999</v>
      </c>
      <c r="K219" s="93">
        <v>5864.2416860000003</v>
      </c>
      <c r="L219" s="93">
        <v>9840.797579</v>
      </c>
      <c r="M219" s="93">
        <v>7677.5443960000002</v>
      </c>
      <c r="N219" s="93">
        <v>4223.6730079999998</v>
      </c>
      <c r="O219" s="94">
        <v>31024.585413000001</v>
      </c>
    </row>
    <row r="220" spans="2:15" s="1" customFormat="1" ht="11.25" customHeight="1">
      <c r="B220" s="101"/>
      <c r="C220" s="102"/>
      <c r="D220" s="235" t="s">
        <v>76</v>
      </c>
      <c r="E220" s="235"/>
      <c r="F220" s="235"/>
      <c r="G220" s="93">
        <v>4.7713650000000003</v>
      </c>
      <c r="H220" s="93">
        <v>35.804791999999999</v>
      </c>
      <c r="I220" s="93">
        <v>0</v>
      </c>
      <c r="J220" s="93">
        <v>387.77622500000001</v>
      </c>
      <c r="K220" s="93">
        <v>709.24582499999997</v>
      </c>
      <c r="L220" s="93">
        <v>941.69734100000005</v>
      </c>
      <c r="M220" s="93">
        <v>856.13471900000002</v>
      </c>
      <c r="N220" s="93">
        <v>648.30526699999996</v>
      </c>
      <c r="O220" s="94">
        <v>3583.7355339999999</v>
      </c>
    </row>
    <row r="221" spans="2:15" s="1" customFormat="1" ht="11.25" customHeight="1">
      <c r="B221" s="101"/>
      <c r="C221" s="102"/>
      <c r="D221" s="235" t="s">
        <v>77</v>
      </c>
      <c r="E221" s="235"/>
      <c r="F221" s="235"/>
      <c r="G221" s="93">
        <v>0.35041099999999997</v>
      </c>
      <c r="H221" s="93">
        <v>0.575268</v>
      </c>
      <c r="I221" s="93">
        <v>0</v>
      </c>
      <c r="J221" s="93">
        <v>10.251277</v>
      </c>
      <c r="K221" s="93">
        <v>17.907921000000002</v>
      </c>
      <c r="L221" s="93">
        <v>29.668001</v>
      </c>
      <c r="M221" s="93">
        <v>33.312317</v>
      </c>
      <c r="N221" s="93">
        <v>42.241072000000003</v>
      </c>
      <c r="O221" s="94">
        <v>134.30626699999999</v>
      </c>
    </row>
    <row r="222" spans="2:15" s="1" customFormat="1" ht="11.25" customHeight="1">
      <c r="B222" s="101"/>
      <c r="C222" s="103"/>
      <c r="D222" s="280" t="s">
        <v>78</v>
      </c>
      <c r="E222" s="280"/>
      <c r="F222" s="292"/>
      <c r="G222" s="56">
        <v>1.3257E-2</v>
      </c>
      <c r="H222" s="56">
        <v>0.20803099999999999</v>
      </c>
      <c r="I222" s="56">
        <v>0</v>
      </c>
      <c r="J222" s="56">
        <v>1.614525</v>
      </c>
      <c r="K222" s="56">
        <v>2.4830040000000002</v>
      </c>
      <c r="L222" s="56">
        <v>3.4914679999999998</v>
      </c>
      <c r="M222" s="56">
        <v>3.7505899999999999</v>
      </c>
      <c r="N222" s="56">
        <v>5.0295649999999998</v>
      </c>
      <c r="O222" s="81">
        <v>16.590440000000001</v>
      </c>
    </row>
    <row r="223" spans="2:15" s="1" customFormat="1" ht="11.25" customHeight="1">
      <c r="B223" s="101"/>
      <c r="C223" s="281" t="s">
        <v>130</v>
      </c>
      <c r="D223" s="282"/>
      <c r="E223" s="282"/>
      <c r="F223" s="282"/>
      <c r="G223" s="46">
        <v>1783.4834350000001</v>
      </c>
      <c r="H223" s="46">
        <v>3035.2980659999998</v>
      </c>
      <c r="I223" s="46">
        <v>0</v>
      </c>
      <c r="J223" s="46">
        <v>3802.6427610000001</v>
      </c>
      <c r="K223" s="46">
        <v>7621.5919059999997</v>
      </c>
      <c r="L223" s="46">
        <v>5668.8273129999998</v>
      </c>
      <c r="M223" s="46">
        <v>4977.1376300000002</v>
      </c>
      <c r="N223" s="46">
        <v>3848.5718529999999</v>
      </c>
      <c r="O223" s="67">
        <v>30737.552963999999</v>
      </c>
    </row>
    <row r="224" spans="2:15" s="1" customFormat="1" ht="11.25" customHeight="1">
      <c r="B224" s="101"/>
      <c r="C224" s="102"/>
      <c r="D224" s="235" t="s">
        <v>79</v>
      </c>
      <c r="E224" s="235"/>
      <c r="F224" s="235"/>
      <c r="G224" s="93">
        <v>957.75794299999995</v>
      </c>
      <c r="H224" s="93">
        <v>2174.670959</v>
      </c>
      <c r="I224" s="93">
        <v>0</v>
      </c>
      <c r="J224" s="93">
        <v>2858.2783890000001</v>
      </c>
      <c r="K224" s="93">
        <v>6792.2830540000004</v>
      </c>
      <c r="L224" s="93">
        <v>5151.2514080000001</v>
      </c>
      <c r="M224" s="93">
        <v>4614.4456769999997</v>
      </c>
      <c r="N224" s="93">
        <v>3704.9123890000001</v>
      </c>
      <c r="O224" s="94">
        <v>26253.599818999999</v>
      </c>
    </row>
    <row r="225" spans="2:15" s="1" customFormat="1" ht="11.25" customHeight="1">
      <c r="B225" s="101"/>
      <c r="C225" s="102"/>
      <c r="D225" s="235" t="s">
        <v>131</v>
      </c>
      <c r="E225" s="235"/>
      <c r="F225" s="235"/>
      <c r="G225" s="93">
        <v>133.24968100000001</v>
      </c>
      <c r="H225" s="93">
        <v>180.56813700000001</v>
      </c>
      <c r="I225" s="93">
        <v>0</v>
      </c>
      <c r="J225" s="93">
        <v>232.071302</v>
      </c>
      <c r="K225" s="93">
        <v>267.76336800000001</v>
      </c>
      <c r="L225" s="93">
        <v>191.079836</v>
      </c>
      <c r="M225" s="93">
        <v>143.52146500000001</v>
      </c>
      <c r="N225" s="93">
        <v>61.821531</v>
      </c>
      <c r="O225" s="94">
        <v>1210.0753199999999</v>
      </c>
    </row>
    <row r="226" spans="2:15" s="1" customFormat="1" ht="11.25" customHeight="1">
      <c r="B226" s="101"/>
      <c r="C226" s="103"/>
      <c r="D226" s="280" t="s">
        <v>132</v>
      </c>
      <c r="E226" s="280"/>
      <c r="F226" s="280"/>
      <c r="G226" s="93">
        <v>692.47581100000002</v>
      </c>
      <c r="H226" s="93">
        <v>680.05897000000004</v>
      </c>
      <c r="I226" s="93">
        <v>0</v>
      </c>
      <c r="J226" s="93">
        <v>712.29306999999994</v>
      </c>
      <c r="K226" s="93">
        <v>561.54548399999999</v>
      </c>
      <c r="L226" s="93">
        <v>326.49606899999998</v>
      </c>
      <c r="M226" s="93">
        <v>219.17048800000001</v>
      </c>
      <c r="N226" s="93">
        <v>81.837933000000007</v>
      </c>
      <c r="O226" s="94">
        <v>3273.877825</v>
      </c>
    </row>
    <row r="227" spans="2:15" s="1" customFormat="1" ht="11.25" customHeight="1">
      <c r="B227" s="101"/>
      <c r="C227" s="285" t="s">
        <v>80</v>
      </c>
      <c r="D227" s="286"/>
      <c r="E227" s="286"/>
      <c r="F227" s="286"/>
      <c r="G227" s="43">
        <v>960.61330999999996</v>
      </c>
      <c r="H227" s="43">
        <v>1403.907915</v>
      </c>
      <c r="I227" s="43">
        <v>0</v>
      </c>
      <c r="J227" s="43">
        <v>8740.4037489999992</v>
      </c>
      <c r="K227" s="43">
        <v>8175.1311290000003</v>
      </c>
      <c r="L227" s="43">
        <v>7668.8787890000003</v>
      </c>
      <c r="M227" s="43">
        <v>8847.4968580000004</v>
      </c>
      <c r="N227" s="43">
        <v>6229.4862649999995</v>
      </c>
      <c r="O227" s="84">
        <v>42025.918015000003</v>
      </c>
    </row>
    <row r="228" spans="2:15" s="1" customFormat="1" ht="11.25" customHeight="1">
      <c r="B228" s="104"/>
      <c r="C228" s="287" t="s">
        <v>81</v>
      </c>
      <c r="D228" s="288"/>
      <c r="E228" s="288"/>
      <c r="F228" s="289"/>
      <c r="G228" s="93">
        <v>1226.3733460000001</v>
      </c>
      <c r="H228" s="93">
        <v>2019.4534209999999</v>
      </c>
      <c r="I228" s="93">
        <v>0</v>
      </c>
      <c r="J228" s="93">
        <v>12583.839104999999</v>
      </c>
      <c r="K228" s="93">
        <v>11040.601639</v>
      </c>
      <c r="L228" s="93">
        <v>7665.9922040000001</v>
      </c>
      <c r="M228" s="93">
        <v>4951.1637819999996</v>
      </c>
      <c r="N228" s="93">
        <v>3057.8655189999999</v>
      </c>
      <c r="O228" s="94">
        <v>42545.289016000002</v>
      </c>
    </row>
    <row r="229" spans="2:15" s="1" customFormat="1" ht="11.25" customHeight="1">
      <c r="B229" s="105" t="s">
        <v>133</v>
      </c>
      <c r="C229" s="106"/>
      <c r="D229" s="106"/>
      <c r="E229" s="106"/>
      <c r="F229" s="106"/>
      <c r="G229" s="38">
        <v>243.66932199999999</v>
      </c>
      <c r="H229" s="38">
        <v>806.18755799999997</v>
      </c>
      <c r="I229" s="38">
        <v>0</v>
      </c>
      <c r="J229" s="38">
        <v>23181.779383000001</v>
      </c>
      <c r="K229" s="38">
        <v>29265.190580999999</v>
      </c>
      <c r="L229" s="38">
        <v>31664.194688</v>
      </c>
      <c r="M229" s="38">
        <v>25910.385666999999</v>
      </c>
      <c r="N229" s="38">
        <v>19362.748818</v>
      </c>
      <c r="O229" s="72">
        <v>130434.156017</v>
      </c>
    </row>
    <row r="230" spans="2:15" s="1" customFormat="1" ht="11.25" customHeight="1">
      <c r="B230" s="101"/>
      <c r="C230" s="182" t="s">
        <v>103</v>
      </c>
      <c r="D230" s="290"/>
      <c r="E230" s="290"/>
      <c r="F230" s="268"/>
      <c r="G230" s="93">
        <v>4.045E-2</v>
      </c>
      <c r="H230" s="93">
        <v>0</v>
      </c>
      <c r="I230" s="93">
        <v>0</v>
      </c>
      <c r="J230" s="93">
        <v>522.79873299999997</v>
      </c>
      <c r="K230" s="93">
        <v>846.66522799999996</v>
      </c>
      <c r="L230" s="93">
        <v>935.89886000000001</v>
      </c>
      <c r="M230" s="93">
        <v>1101.4735459999999</v>
      </c>
      <c r="N230" s="93">
        <v>888.31684399999995</v>
      </c>
      <c r="O230" s="94">
        <v>4295.1936610000002</v>
      </c>
    </row>
    <row r="231" spans="2:15" s="1" customFormat="1" ht="11.25" customHeight="1">
      <c r="B231" s="101"/>
      <c r="C231" s="291" t="s">
        <v>104</v>
      </c>
      <c r="D231" s="235"/>
      <c r="E231" s="235"/>
      <c r="F231" s="235"/>
      <c r="G231" s="93">
        <v>0</v>
      </c>
      <c r="H231" s="93">
        <v>0</v>
      </c>
      <c r="I231" s="93">
        <v>0</v>
      </c>
      <c r="J231" s="93">
        <v>19.229621000000002</v>
      </c>
      <c r="K231" s="93">
        <v>35.321247</v>
      </c>
      <c r="L231" s="93">
        <v>43.353478000000003</v>
      </c>
      <c r="M231" s="93">
        <v>57.772556999999999</v>
      </c>
      <c r="N231" s="93">
        <v>64.415509</v>
      </c>
      <c r="O231" s="94">
        <v>220.092412</v>
      </c>
    </row>
    <row r="232" spans="2:15" s="1" customFormat="1" ht="11.25" customHeight="1">
      <c r="B232" s="101"/>
      <c r="C232" s="291" t="s">
        <v>105</v>
      </c>
      <c r="D232" s="235"/>
      <c r="E232" s="235"/>
      <c r="F232" s="236"/>
      <c r="G232" s="93">
        <v>9.5039999999999999E-2</v>
      </c>
      <c r="H232" s="93">
        <v>1.7930999999999999E-2</v>
      </c>
      <c r="I232" s="93">
        <v>0</v>
      </c>
      <c r="J232" s="93">
        <v>8073.7665489999999</v>
      </c>
      <c r="K232" s="93">
        <v>8362.5215279999993</v>
      </c>
      <c r="L232" s="93">
        <v>6328.8460839999998</v>
      </c>
      <c r="M232" s="93">
        <v>3927.3576069999999</v>
      </c>
      <c r="N232" s="93">
        <v>2416.4158659999998</v>
      </c>
      <c r="O232" s="94">
        <v>29109.020605000002</v>
      </c>
    </row>
    <row r="233" spans="2:15" s="1" customFormat="1" ht="11.25" customHeight="1">
      <c r="B233" s="101"/>
      <c r="C233" s="291" t="s">
        <v>106</v>
      </c>
      <c r="D233" s="235"/>
      <c r="E233" s="235"/>
      <c r="F233" s="235"/>
      <c r="G233" s="93">
        <v>15.125581</v>
      </c>
      <c r="H233" s="93">
        <v>26.513926000000001</v>
      </c>
      <c r="I233" s="93">
        <v>0</v>
      </c>
      <c r="J233" s="93">
        <v>1137.208568</v>
      </c>
      <c r="K233" s="93">
        <v>1385.949278</v>
      </c>
      <c r="L233" s="93">
        <v>1646.3761239999999</v>
      </c>
      <c r="M233" s="93">
        <v>966.73182799999995</v>
      </c>
      <c r="N233" s="93">
        <v>858.74945100000002</v>
      </c>
      <c r="O233" s="94">
        <v>6036.6547559999999</v>
      </c>
    </row>
    <row r="234" spans="2:15" s="1" customFormat="1" ht="11.25" customHeight="1">
      <c r="B234" s="101"/>
      <c r="C234" s="291" t="s">
        <v>107</v>
      </c>
      <c r="D234" s="235"/>
      <c r="E234" s="235"/>
      <c r="F234" s="235"/>
      <c r="G234" s="93">
        <v>228.40825100000001</v>
      </c>
      <c r="H234" s="93">
        <v>535.69273699999997</v>
      </c>
      <c r="I234" s="93">
        <v>0</v>
      </c>
      <c r="J234" s="93">
        <v>3592.3404650000002</v>
      </c>
      <c r="K234" s="93">
        <v>4773.9002549999996</v>
      </c>
      <c r="L234" s="93">
        <v>5005.3986459999996</v>
      </c>
      <c r="M234" s="93">
        <v>3659.7558309999999</v>
      </c>
      <c r="N234" s="93">
        <v>2271.3750839999998</v>
      </c>
      <c r="O234" s="94">
        <v>20066.871268999999</v>
      </c>
    </row>
    <row r="235" spans="2:15" s="1" customFormat="1" ht="11.25" customHeight="1">
      <c r="B235" s="101"/>
      <c r="C235" s="291" t="s">
        <v>108</v>
      </c>
      <c r="D235" s="235"/>
      <c r="E235" s="235"/>
      <c r="F235" s="235"/>
      <c r="G235" s="93">
        <v>0</v>
      </c>
      <c r="H235" s="93">
        <v>243.962964</v>
      </c>
      <c r="I235" s="93">
        <v>0</v>
      </c>
      <c r="J235" s="93">
        <v>9195.0959029999995</v>
      </c>
      <c r="K235" s="93">
        <v>12567.70882</v>
      </c>
      <c r="L235" s="93">
        <v>13146.648558000001</v>
      </c>
      <c r="M235" s="93">
        <v>8790.0945379999994</v>
      </c>
      <c r="N235" s="93">
        <v>6160.7668400000002</v>
      </c>
      <c r="O235" s="94">
        <v>50104.277623000002</v>
      </c>
    </row>
    <row r="236" spans="2:15" s="1" customFormat="1" ht="11.25" customHeight="1">
      <c r="B236" s="101"/>
      <c r="C236" s="296" t="s">
        <v>109</v>
      </c>
      <c r="D236" s="297"/>
      <c r="E236" s="297"/>
      <c r="F236" s="298"/>
      <c r="G236" s="93">
        <v>0</v>
      </c>
      <c r="H236" s="93">
        <v>0</v>
      </c>
      <c r="I236" s="93">
        <v>0</v>
      </c>
      <c r="J236" s="93">
        <v>224.833505</v>
      </c>
      <c r="K236" s="93">
        <v>332.62973699999998</v>
      </c>
      <c r="L236" s="93">
        <v>330.47956799999997</v>
      </c>
      <c r="M236" s="93">
        <v>345.029336</v>
      </c>
      <c r="N236" s="93">
        <v>230.388733</v>
      </c>
      <c r="O236" s="94">
        <v>1463.3608790000001</v>
      </c>
    </row>
    <row r="237" spans="2:15" s="1" customFormat="1" ht="11.25" customHeight="1">
      <c r="B237" s="101"/>
      <c r="C237" s="296" t="s">
        <v>110</v>
      </c>
      <c r="D237" s="297"/>
      <c r="E237" s="297"/>
      <c r="F237" s="297"/>
      <c r="G237" s="93">
        <v>0</v>
      </c>
      <c r="H237" s="93">
        <v>0</v>
      </c>
      <c r="I237" s="93">
        <v>0</v>
      </c>
      <c r="J237" s="93">
        <v>119.37506</v>
      </c>
      <c r="K237" s="93">
        <v>412.55845799999997</v>
      </c>
      <c r="L237" s="93">
        <v>3570.6428569999998</v>
      </c>
      <c r="M237" s="93">
        <v>6291.9449409999997</v>
      </c>
      <c r="N237" s="93">
        <v>5577.4891790000001</v>
      </c>
      <c r="O237" s="94">
        <v>15972.010495</v>
      </c>
    </row>
    <row r="238" spans="2:15" s="1" customFormat="1" ht="11.25" customHeight="1">
      <c r="B238" s="104"/>
      <c r="C238" s="299" t="s">
        <v>111</v>
      </c>
      <c r="D238" s="300"/>
      <c r="E238" s="300"/>
      <c r="F238" s="301"/>
      <c r="G238" s="93">
        <v>0</v>
      </c>
      <c r="H238" s="93">
        <v>0</v>
      </c>
      <c r="I238" s="93">
        <v>0</v>
      </c>
      <c r="J238" s="93">
        <v>297.13097900000002</v>
      </c>
      <c r="K238" s="93">
        <v>547.93602999999996</v>
      </c>
      <c r="L238" s="93">
        <v>656.55051300000002</v>
      </c>
      <c r="M238" s="93">
        <v>770.22548300000005</v>
      </c>
      <c r="N238" s="93">
        <v>894.83131200000003</v>
      </c>
      <c r="O238" s="94">
        <v>3166.674317</v>
      </c>
    </row>
    <row r="239" spans="2:15" s="1" customFormat="1" ht="11.25" customHeight="1">
      <c r="B239" s="101" t="s">
        <v>134</v>
      </c>
      <c r="C239" s="5"/>
      <c r="D239" s="5"/>
      <c r="E239" s="5"/>
      <c r="F239" s="5"/>
      <c r="G239" s="38">
        <v>0.44549100000000003</v>
      </c>
      <c r="H239" s="38">
        <v>0</v>
      </c>
      <c r="I239" s="107"/>
      <c r="J239" s="38">
        <v>11492.792046</v>
      </c>
      <c r="K239" s="38">
        <v>21653.583484999999</v>
      </c>
      <c r="L239" s="38">
        <v>55607.134527000002</v>
      </c>
      <c r="M239" s="38">
        <v>86710.846678999995</v>
      </c>
      <c r="N239" s="38">
        <v>74343.973886000007</v>
      </c>
      <c r="O239" s="72">
        <v>249808.77611400001</v>
      </c>
    </row>
    <row r="240" spans="2:15" s="1" customFormat="1" ht="11.25" customHeight="1">
      <c r="B240" s="101"/>
      <c r="C240" s="281" t="s">
        <v>39</v>
      </c>
      <c r="D240" s="282"/>
      <c r="E240" s="282"/>
      <c r="F240" s="282"/>
      <c r="G240" s="46">
        <v>4.5900000000000003E-3</v>
      </c>
      <c r="H240" s="46">
        <v>0</v>
      </c>
      <c r="I240" s="108"/>
      <c r="J240" s="46">
        <v>1331.9594400000001</v>
      </c>
      <c r="K240" s="46">
        <v>4286.9034490000004</v>
      </c>
      <c r="L240" s="46">
        <v>31188.901588000001</v>
      </c>
      <c r="M240" s="46">
        <v>53218.104315999997</v>
      </c>
      <c r="N240" s="46">
        <v>47454.564774999999</v>
      </c>
      <c r="O240" s="67">
        <v>137480.438158</v>
      </c>
    </row>
    <row r="241" spans="1:15" s="1" customFormat="1" ht="11.25" customHeight="1">
      <c r="B241" s="101"/>
      <c r="C241" s="291" t="s">
        <v>40</v>
      </c>
      <c r="D241" s="235"/>
      <c r="E241" s="235"/>
      <c r="F241" s="235"/>
      <c r="G241" s="93">
        <v>0.44090099999999999</v>
      </c>
      <c r="H241" s="93">
        <v>0</v>
      </c>
      <c r="I241" s="109"/>
      <c r="J241" s="93">
        <v>9978.9095649999999</v>
      </c>
      <c r="K241" s="93">
        <v>16938.784788000001</v>
      </c>
      <c r="L241" s="93">
        <v>23118.908957</v>
      </c>
      <c r="M241" s="93">
        <v>27373.045085999998</v>
      </c>
      <c r="N241" s="93">
        <v>18323.014695000002</v>
      </c>
      <c r="O241" s="94">
        <v>95733.103992000004</v>
      </c>
    </row>
    <row r="242" spans="1:15" s="1" customFormat="1" ht="11.25" customHeight="1">
      <c r="B242" s="101"/>
      <c r="C242" s="291" t="s">
        <v>41</v>
      </c>
      <c r="D242" s="235"/>
      <c r="E242" s="235"/>
      <c r="F242" s="235"/>
      <c r="G242" s="93">
        <v>0</v>
      </c>
      <c r="H242" s="93">
        <v>0</v>
      </c>
      <c r="I242" s="109"/>
      <c r="J242" s="93">
        <v>91.804657000000006</v>
      </c>
      <c r="K242" s="93">
        <v>215.02002100000001</v>
      </c>
      <c r="L242" s="93">
        <v>679.95542899999998</v>
      </c>
      <c r="M242" s="93">
        <v>3383.3180779999998</v>
      </c>
      <c r="N242" s="93">
        <v>5024.5269939999998</v>
      </c>
      <c r="O242" s="94">
        <v>9394.6251790000006</v>
      </c>
    </row>
    <row r="243" spans="1:15" s="1" customFormat="1" ht="11.25" customHeight="1">
      <c r="B243" s="101"/>
      <c r="C243" s="291" t="s">
        <v>42</v>
      </c>
      <c r="D243" s="235"/>
      <c r="E243" s="235"/>
      <c r="F243" s="235"/>
      <c r="G243" s="93">
        <v>0</v>
      </c>
      <c r="H243" s="93">
        <v>0</v>
      </c>
      <c r="I243" s="110"/>
      <c r="J243" s="93">
        <v>90.118384000000006</v>
      </c>
      <c r="K243" s="93">
        <v>212.875227</v>
      </c>
      <c r="L243" s="93">
        <v>619.36855300000002</v>
      </c>
      <c r="M243" s="93">
        <v>2736.379199</v>
      </c>
      <c r="N243" s="93">
        <v>3541.8674219999998</v>
      </c>
      <c r="O243" s="94">
        <v>7200.6087850000004</v>
      </c>
    </row>
    <row r="244" spans="1:15" s="1" customFormat="1" ht="11.25" customHeight="1">
      <c r="B244" s="293" t="s">
        <v>135</v>
      </c>
      <c r="C244" s="294"/>
      <c r="D244" s="294"/>
      <c r="E244" s="294"/>
      <c r="F244" s="295"/>
      <c r="G244" s="59">
        <v>6879.2674950000001</v>
      </c>
      <c r="H244" s="59">
        <v>14528.153308000001</v>
      </c>
      <c r="I244" s="59">
        <v>0</v>
      </c>
      <c r="J244" s="59">
        <v>113149.76848300001</v>
      </c>
      <c r="K244" s="59">
        <v>142060.69350600001</v>
      </c>
      <c r="L244" s="59">
        <v>164065.91258500001</v>
      </c>
      <c r="M244" s="59">
        <v>177436.13732800001</v>
      </c>
      <c r="N244" s="59">
        <v>143804.15422600001</v>
      </c>
      <c r="O244" s="73">
        <v>761924.086931</v>
      </c>
    </row>
    <row r="245" spans="1:15" s="1" customFormat="1" ht="11.25" customHeight="1">
      <c r="B245" s="272" t="s">
        <v>136</v>
      </c>
      <c r="C245" s="272"/>
      <c r="D245" s="272"/>
      <c r="E245" s="272"/>
      <c r="F245" s="272"/>
      <c r="G245" s="272"/>
      <c r="H245" s="272"/>
      <c r="I245" s="272"/>
      <c r="J245" s="272"/>
      <c r="K245" s="272"/>
      <c r="L245" s="272"/>
      <c r="M245" s="272"/>
      <c r="N245" s="272"/>
      <c r="O245" s="272"/>
    </row>
    <row r="246" spans="1:15" s="1" customFormat="1" ht="11.25" customHeight="1">
      <c r="B246" s="272" t="s">
        <v>137</v>
      </c>
      <c r="C246" s="272"/>
      <c r="D246" s="272"/>
      <c r="E246" s="272"/>
      <c r="F246" s="272"/>
      <c r="G246" s="272"/>
      <c r="H246" s="272"/>
      <c r="I246" s="272"/>
      <c r="J246" s="272"/>
      <c r="K246" s="272"/>
      <c r="L246" s="272"/>
      <c r="M246" s="272"/>
      <c r="N246" s="272"/>
      <c r="O246" s="272"/>
    </row>
    <row r="247" spans="1:15" s="1" customFormat="1" ht="11.25" customHeight="1">
      <c r="B247" s="272" t="s">
        <v>138</v>
      </c>
      <c r="C247" s="272"/>
      <c r="D247" s="272"/>
      <c r="E247" s="272"/>
      <c r="F247" s="272"/>
      <c r="G247" s="272"/>
      <c r="H247" s="272"/>
      <c r="I247" s="272"/>
      <c r="J247" s="272"/>
      <c r="K247" s="272"/>
      <c r="L247" s="272"/>
      <c r="M247" s="272"/>
      <c r="N247" s="272"/>
      <c r="O247" s="272"/>
    </row>
    <row r="248" spans="1:15" s="1" customFormat="1" ht="11.25" customHeight="1">
      <c r="B248" s="87" t="s">
        <v>139</v>
      </c>
    </row>
    <row r="249" spans="1:15" s="1" customFormat="1" ht="6.75" customHeight="1"/>
    <row r="250" spans="1:15" s="1" customFormat="1" ht="12.75" customHeight="1">
      <c r="A250" s="1" t="s">
        <v>140</v>
      </c>
      <c r="B250" s="5"/>
      <c r="C250" s="5"/>
      <c r="D250" s="5"/>
      <c r="E250" s="5"/>
      <c r="F250" s="5"/>
      <c r="G250" s="5"/>
      <c r="H250" s="5"/>
      <c r="I250" s="5"/>
      <c r="J250" s="5"/>
      <c r="K250" s="5"/>
      <c r="L250" s="5"/>
      <c r="M250" s="5"/>
      <c r="N250" s="5"/>
      <c r="O250" s="33"/>
    </row>
    <row r="251" spans="1:15" s="1" customFormat="1" ht="18" customHeight="1">
      <c r="B251" s="277" t="s">
        <v>124</v>
      </c>
      <c r="C251" s="278"/>
      <c r="D251" s="278"/>
      <c r="E251" s="278"/>
      <c r="F251" s="279"/>
      <c r="G251" s="98" t="s">
        <v>16</v>
      </c>
      <c r="H251" s="8" t="s">
        <v>17</v>
      </c>
      <c r="I251" s="80" t="s">
        <v>65</v>
      </c>
      <c r="J251" s="99" t="s">
        <v>18</v>
      </c>
      <c r="K251" s="8" t="s">
        <v>19</v>
      </c>
      <c r="L251" s="99" t="s">
        <v>20</v>
      </c>
      <c r="M251" s="8" t="s">
        <v>21</v>
      </c>
      <c r="N251" s="8" t="s">
        <v>22</v>
      </c>
      <c r="O251" s="100" t="s">
        <v>125</v>
      </c>
    </row>
    <row r="252" spans="1:15" s="1" customFormat="1" ht="11.25" customHeight="1">
      <c r="B252" s="283" t="s">
        <v>126</v>
      </c>
      <c r="C252" s="284"/>
      <c r="D252" s="284"/>
      <c r="E252" s="284"/>
      <c r="F252" s="284"/>
      <c r="G252" s="56">
        <v>6516.6722229999996</v>
      </c>
      <c r="H252" s="56">
        <v>13305.429743999999</v>
      </c>
      <c r="I252" s="56">
        <v>0</v>
      </c>
      <c r="J252" s="56">
        <v>77401.757026000007</v>
      </c>
      <c r="K252" s="56">
        <v>89152.317989999996</v>
      </c>
      <c r="L252" s="56">
        <v>75104.188139999998</v>
      </c>
      <c r="M252" s="56">
        <v>63348.836255000002</v>
      </c>
      <c r="N252" s="56">
        <v>48095.101695999998</v>
      </c>
      <c r="O252" s="81">
        <v>372924.303074</v>
      </c>
    </row>
    <row r="253" spans="1:15" s="1" customFormat="1" ht="11.25" customHeight="1">
      <c r="B253" s="101"/>
      <c r="C253" s="281" t="s">
        <v>127</v>
      </c>
      <c r="D253" s="282"/>
      <c r="E253" s="282"/>
      <c r="F253" s="282"/>
      <c r="G253" s="93">
        <v>973.10123799999997</v>
      </c>
      <c r="H253" s="93">
        <v>2402.7754190000001</v>
      </c>
      <c r="I253" s="93">
        <v>0</v>
      </c>
      <c r="J253" s="93">
        <v>16566.047300999999</v>
      </c>
      <c r="K253" s="93">
        <v>21179.329850999999</v>
      </c>
      <c r="L253" s="93">
        <v>19230.361879</v>
      </c>
      <c r="M253" s="93">
        <v>20346.795245000001</v>
      </c>
      <c r="N253" s="93">
        <v>21641.522633</v>
      </c>
      <c r="O253" s="94">
        <v>102339.93356600001</v>
      </c>
    </row>
    <row r="254" spans="1:15" s="1" customFormat="1" ht="11.25" customHeight="1">
      <c r="B254" s="101"/>
      <c r="C254" s="102"/>
      <c r="D254" s="235" t="s">
        <v>68</v>
      </c>
      <c r="E254" s="235"/>
      <c r="F254" s="235"/>
      <c r="G254" s="93">
        <v>-0.516181</v>
      </c>
      <c r="H254" s="93">
        <v>-3.2840000000000001E-2</v>
      </c>
      <c r="I254" s="93">
        <v>0</v>
      </c>
      <c r="J254" s="93">
        <v>10445.563092</v>
      </c>
      <c r="K254" s="93">
        <v>13483.90437</v>
      </c>
      <c r="L254" s="93">
        <v>13244.647595</v>
      </c>
      <c r="M254" s="93">
        <v>13902.833533000001</v>
      </c>
      <c r="N254" s="93">
        <v>14235.099482</v>
      </c>
      <c r="O254" s="94">
        <v>65311.499050999999</v>
      </c>
    </row>
    <row r="255" spans="1:15" s="1" customFormat="1" ht="11.25" customHeight="1">
      <c r="B255" s="101"/>
      <c r="C255" s="102"/>
      <c r="D255" s="235" t="s">
        <v>69</v>
      </c>
      <c r="E255" s="235"/>
      <c r="F255" s="235"/>
      <c r="G255" s="93">
        <v>1.4452910000000001</v>
      </c>
      <c r="H255" s="93">
        <v>14.101350999999999</v>
      </c>
      <c r="I255" s="93">
        <v>0</v>
      </c>
      <c r="J255" s="93">
        <v>74.473450999999997</v>
      </c>
      <c r="K255" s="93">
        <v>238.437004</v>
      </c>
      <c r="L255" s="93">
        <v>388.420502</v>
      </c>
      <c r="M255" s="93">
        <v>912.14974199999995</v>
      </c>
      <c r="N255" s="93">
        <v>1771.228832</v>
      </c>
      <c r="O255" s="94">
        <v>3400.2561730000002</v>
      </c>
    </row>
    <row r="256" spans="1:15" s="1" customFormat="1" ht="11.25" customHeight="1">
      <c r="B256" s="101"/>
      <c r="C256" s="102"/>
      <c r="D256" s="235" t="s">
        <v>70</v>
      </c>
      <c r="E256" s="235"/>
      <c r="F256" s="235"/>
      <c r="G256" s="93">
        <v>604.34799499999997</v>
      </c>
      <c r="H256" s="93">
        <v>1662.7894980000001</v>
      </c>
      <c r="I256" s="93">
        <v>0</v>
      </c>
      <c r="J256" s="93">
        <v>3781.840999</v>
      </c>
      <c r="K256" s="93">
        <v>4648.3287120000005</v>
      </c>
      <c r="L256" s="93">
        <v>3173.4884010000001</v>
      </c>
      <c r="M256" s="93">
        <v>3247.1931220000001</v>
      </c>
      <c r="N256" s="93">
        <v>3679.3487759999998</v>
      </c>
      <c r="O256" s="94">
        <v>20797.337502999999</v>
      </c>
    </row>
    <row r="257" spans="2:15" s="1" customFormat="1" ht="11.25" customHeight="1">
      <c r="B257" s="101"/>
      <c r="C257" s="102"/>
      <c r="D257" s="235" t="s">
        <v>71</v>
      </c>
      <c r="E257" s="235"/>
      <c r="F257" s="235"/>
      <c r="G257" s="93">
        <v>125.408551</v>
      </c>
      <c r="H257" s="93">
        <v>402.807075</v>
      </c>
      <c r="I257" s="93">
        <v>0</v>
      </c>
      <c r="J257" s="93">
        <v>576.21187999999995</v>
      </c>
      <c r="K257" s="93">
        <v>813.038456</v>
      </c>
      <c r="L257" s="93">
        <v>580.87108599999999</v>
      </c>
      <c r="M257" s="93">
        <v>495.33311400000002</v>
      </c>
      <c r="N257" s="93">
        <v>399.91343899999998</v>
      </c>
      <c r="O257" s="94">
        <v>3393.5836009999998</v>
      </c>
    </row>
    <row r="258" spans="2:15" s="1" customFormat="1" ht="11.25" customHeight="1">
      <c r="B258" s="101"/>
      <c r="C258" s="103"/>
      <c r="D258" s="280" t="s">
        <v>72</v>
      </c>
      <c r="E258" s="280"/>
      <c r="F258" s="280"/>
      <c r="G258" s="56">
        <v>242.415582</v>
      </c>
      <c r="H258" s="56">
        <v>323.11033500000002</v>
      </c>
      <c r="I258" s="56">
        <v>0</v>
      </c>
      <c r="J258" s="56">
        <v>1687.957879</v>
      </c>
      <c r="K258" s="56">
        <v>1995.6213090000001</v>
      </c>
      <c r="L258" s="56">
        <v>1842.934295</v>
      </c>
      <c r="M258" s="56">
        <v>1789.285734</v>
      </c>
      <c r="N258" s="56">
        <v>1555.932104</v>
      </c>
      <c r="O258" s="81">
        <v>9437.2572380000001</v>
      </c>
    </row>
    <row r="259" spans="2:15" s="1" customFormat="1" ht="11.25" customHeight="1">
      <c r="B259" s="101"/>
      <c r="C259" s="281" t="s">
        <v>128</v>
      </c>
      <c r="D259" s="282"/>
      <c r="E259" s="282"/>
      <c r="F259" s="282"/>
      <c r="G259" s="93">
        <v>1560.104456</v>
      </c>
      <c r="H259" s="93">
        <v>4275.7810079999999</v>
      </c>
      <c r="I259" s="93">
        <v>0</v>
      </c>
      <c r="J259" s="93">
        <v>32591.151793000001</v>
      </c>
      <c r="K259" s="93">
        <v>35235.601244999998</v>
      </c>
      <c r="L259" s="93">
        <v>24643.918668999999</v>
      </c>
      <c r="M259" s="93">
        <v>16155.749320000001</v>
      </c>
      <c r="N259" s="93">
        <v>8981.840177</v>
      </c>
      <c r="O259" s="94">
        <v>123444.146668</v>
      </c>
    </row>
    <row r="260" spans="2:15" s="1" customFormat="1" ht="11.25" customHeight="1">
      <c r="B260" s="101"/>
      <c r="C260" s="102"/>
      <c r="D260" s="235" t="s">
        <v>73</v>
      </c>
      <c r="E260" s="235"/>
      <c r="F260" s="235"/>
      <c r="G260" s="93">
        <v>-1.1383639999999999</v>
      </c>
      <c r="H260" s="93">
        <v>-1.817512</v>
      </c>
      <c r="I260" s="93">
        <v>0</v>
      </c>
      <c r="J260" s="93">
        <v>24885.091784</v>
      </c>
      <c r="K260" s="93">
        <v>26382.627283000002</v>
      </c>
      <c r="L260" s="93">
        <v>18996.165285999999</v>
      </c>
      <c r="M260" s="93">
        <v>12515.825326</v>
      </c>
      <c r="N260" s="93">
        <v>7255.0612810000002</v>
      </c>
      <c r="O260" s="94">
        <v>90031.815084000002</v>
      </c>
    </row>
    <row r="261" spans="2:15" s="1" customFormat="1" ht="11.25" customHeight="1">
      <c r="B261" s="101"/>
      <c r="C261" s="103"/>
      <c r="D261" s="280" t="s">
        <v>74</v>
      </c>
      <c r="E261" s="280"/>
      <c r="F261" s="280"/>
      <c r="G261" s="56">
        <v>1561.2428199999999</v>
      </c>
      <c r="H261" s="56">
        <v>4277.5985199999996</v>
      </c>
      <c r="I261" s="56">
        <v>0</v>
      </c>
      <c r="J261" s="56">
        <v>7706.0600089999998</v>
      </c>
      <c r="K261" s="56">
        <v>8852.973962</v>
      </c>
      <c r="L261" s="56">
        <v>5647.7533830000002</v>
      </c>
      <c r="M261" s="56">
        <v>3639.9239940000002</v>
      </c>
      <c r="N261" s="56">
        <v>1726.778896</v>
      </c>
      <c r="O261" s="81">
        <v>33412.331584</v>
      </c>
    </row>
    <row r="262" spans="2:15" s="1" customFormat="1" ht="11.25" customHeight="1">
      <c r="B262" s="101"/>
      <c r="C262" s="281" t="s">
        <v>129</v>
      </c>
      <c r="D262" s="282"/>
      <c r="E262" s="282"/>
      <c r="F262" s="282"/>
      <c r="G262" s="93">
        <v>63.203178000000001</v>
      </c>
      <c r="H262" s="93">
        <v>316.16883799999999</v>
      </c>
      <c r="I262" s="93">
        <v>0</v>
      </c>
      <c r="J262" s="93">
        <v>3460.8421189999999</v>
      </c>
      <c r="K262" s="93">
        <v>6539.7718379999997</v>
      </c>
      <c r="L262" s="93">
        <v>10700.380175</v>
      </c>
      <c r="M262" s="93">
        <v>8450.8701060000003</v>
      </c>
      <c r="N262" s="93">
        <v>4777.8483159999996</v>
      </c>
      <c r="O262" s="94">
        <v>34309.084569999999</v>
      </c>
    </row>
    <row r="263" spans="2:15" s="1" customFormat="1" ht="11.25" customHeight="1">
      <c r="B263" s="101"/>
      <c r="C263" s="102"/>
      <c r="D263" s="235" t="s">
        <v>75</v>
      </c>
      <c r="E263" s="235"/>
      <c r="F263" s="235"/>
      <c r="G263" s="93">
        <v>58.125736000000003</v>
      </c>
      <c r="H263" s="93">
        <v>279.89770600000003</v>
      </c>
      <c r="I263" s="93">
        <v>0</v>
      </c>
      <c r="J263" s="93">
        <v>3064.3055319999999</v>
      </c>
      <c r="K263" s="93">
        <v>5822.3618649999999</v>
      </c>
      <c r="L263" s="93">
        <v>9748.0855859999992</v>
      </c>
      <c r="M263" s="93">
        <v>7582.4081379999998</v>
      </c>
      <c r="N263" s="93">
        <v>4119.7698030000001</v>
      </c>
      <c r="O263" s="94">
        <v>30674.954366000002</v>
      </c>
    </row>
    <row r="264" spans="2:15" s="1" customFormat="1" ht="11.25" customHeight="1">
      <c r="B264" s="101"/>
      <c r="C264" s="102"/>
      <c r="D264" s="235" t="s">
        <v>76</v>
      </c>
      <c r="E264" s="235"/>
      <c r="F264" s="235"/>
      <c r="G264" s="93">
        <v>4.7137739999999999</v>
      </c>
      <c r="H264" s="93">
        <v>35.487833000000002</v>
      </c>
      <c r="I264" s="93">
        <v>0</v>
      </c>
      <c r="J264" s="93">
        <v>384.845755</v>
      </c>
      <c r="K264" s="93">
        <v>697.600548</v>
      </c>
      <c r="L264" s="93">
        <v>919.64681099999996</v>
      </c>
      <c r="M264" s="93">
        <v>832.32044299999995</v>
      </c>
      <c r="N264" s="93">
        <v>612.94184900000005</v>
      </c>
      <c r="O264" s="94">
        <v>3487.5570130000001</v>
      </c>
    </row>
    <row r="265" spans="2:15" s="1" customFormat="1" ht="11.25" customHeight="1">
      <c r="B265" s="101"/>
      <c r="C265" s="102"/>
      <c r="D265" s="235" t="s">
        <v>77</v>
      </c>
      <c r="E265" s="235"/>
      <c r="F265" s="235"/>
      <c r="G265" s="93">
        <v>0.35041099999999997</v>
      </c>
      <c r="H265" s="93">
        <v>0.575268</v>
      </c>
      <c r="I265" s="93">
        <v>0</v>
      </c>
      <c r="J265" s="93">
        <v>10.076307</v>
      </c>
      <c r="K265" s="93">
        <v>17.326421</v>
      </c>
      <c r="L265" s="93">
        <v>29.156310000000001</v>
      </c>
      <c r="M265" s="93">
        <v>32.521205000000002</v>
      </c>
      <c r="N265" s="93">
        <v>40.416500999999997</v>
      </c>
      <c r="O265" s="94">
        <v>130.42242300000001</v>
      </c>
    </row>
    <row r="266" spans="2:15" s="1" customFormat="1" ht="11.25" customHeight="1">
      <c r="B266" s="101"/>
      <c r="C266" s="103"/>
      <c r="D266" s="280" t="s">
        <v>78</v>
      </c>
      <c r="E266" s="280"/>
      <c r="F266" s="292"/>
      <c r="G266" s="56">
        <v>1.3257E-2</v>
      </c>
      <c r="H266" s="56">
        <v>0.20803099999999999</v>
      </c>
      <c r="I266" s="56">
        <v>0</v>
      </c>
      <c r="J266" s="56">
        <v>1.614525</v>
      </c>
      <c r="K266" s="56">
        <v>2.4830040000000002</v>
      </c>
      <c r="L266" s="56">
        <v>3.4914679999999998</v>
      </c>
      <c r="M266" s="56">
        <v>3.62032</v>
      </c>
      <c r="N266" s="56">
        <v>4.7201630000000003</v>
      </c>
      <c r="O266" s="81">
        <v>16.150767999999999</v>
      </c>
    </row>
    <row r="267" spans="2:15" s="1" customFormat="1" ht="11.25" customHeight="1">
      <c r="B267" s="101"/>
      <c r="C267" s="281" t="s">
        <v>130</v>
      </c>
      <c r="D267" s="282"/>
      <c r="E267" s="282"/>
      <c r="F267" s="282"/>
      <c r="G267" s="93">
        <v>1756.234946</v>
      </c>
      <c r="H267" s="93">
        <v>2945.0417739999998</v>
      </c>
      <c r="I267" s="93">
        <v>0</v>
      </c>
      <c r="J267" s="93">
        <v>3694.0459649999998</v>
      </c>
      <c r="K267" s="93">
        <v>7316.0766240000003</v>
      </c>
      <c r="L267" s="93">
        <v>5446.9040029999996</v>
      </c>
      <c r="M267" s="93">
        <v>4794.0663679999998</v>
      </c>
      <c r="N267" s="93">
        <v>3624.0229049999998</v>
      </c>
      <c r="O267" s="94">
        <v>29576.392585000001</v>
      </c>
    </row>
    <row r="268" spans="2:15" s="1" customFormat="1" ht="11.25" customHeight="1">
      <c r="B268" s="101"/>
      <c r="C268" s="102"/>
      <c r="D268" s="235" t="s">
        <v>79</v>
      </c>
      <c r="E268" s="235"/>
      <c r="F268" s="235"/>
      <c r="G268" s="93">
        <v>943.09582999999998</v>
      </c>
      <c r="H268" s="93">
        <v>2105.4497179999998</v>
      </c>
      <c r="I268" s="93">
        <v>0</v>
      </c>
      <c r="J268" s="93">
        <v>2772.0453069999999</v>
      </c>
      <c r="K268" s="93">
        <v>6517.5399100000004</v>
      </c>
      <c r="L268" s="93">
        <v>4954.1052970000001</v>
      </c>
      <c r="M268" s="93">
        <v>4448.5882449999999</v>
      </c>
      <c r="N268" s="93">
        <v>3490.8130639999999</v>
      </c>
      <c r="O268" s="94">
        <v>25231.637371000001</v>
      </c>
    </row>
    <row r="269" spans="2:15" s="1" customFormat="1" ht="11.25" customHeight="1">
      <c r="B269" s="101"/>
      <c r="C269" s="102"/>
      <c r="D269" s="235" t="s">
        <v>131</v>
      </c>
      <c r="E269" s="235"/>
      <c r="F269" s="235"/>
      <c r="G269" s="93">
        <v>131.40235200000001</v>
      </c>
      <c r="H269" s="93">
        <v>176.70101399999999</v>
      </c>
      <c r="I269" s="93">
        <v>0</v>
      </c>
      <c r="J269" s="93">
        <v>225.241883</v>
      </c>
      <c r="K269" s="93">
        <v>257.07190500000002</v>
      </c>
      <c r="L269" s="93">
        <v>182.53726</v>
      </c>
      <c r="M269" s="93">
        <v>136.57941500000001</v>
      </c>
      <c r="N269" s="93">
        <v>57.151722999999997</v>
      </c>
      <c r="O269" s="94">
        <v>1166.6855519999999</v>
      </c>
    </row>
    <row r="270" spans="2:15" s="1" customFormat="1" ht="11.25" customHeight="1">
      <c r="B270" s="101"/>
      <c r="C270" s="103"/>
      <c r="D270" s="280" t="s">
        <v>132</v>
      </c>
      <c r="E270" s="280"/>
      <c r="F270" s="280"/>
      <c r="G270" s="93">
        <v>681.73676399999999</v>
      </c>
      <c r="H270" s="93">
        <v>662.89104199999997</v>
      </c>
      <c r="I270" s="93">
        <v>0</v>
      </c>
      <c r="J270" s="93">
        <v>696.75877500000001</v>
      </c>
      <c r="K270" s="93">
        <v>541.46480899999995</v>
      </c>
      <c r="L270" s="93">
        <v>310.26144599999998</v>
      </c>
      <c r="M270" s="93">
        <v>208.898708</v>
      </c>
      <c r="N270" s="93">
        <v>76.058117999999993</v>
      </c>
      <c r="O270" s="94">
        <v>3178.0696619999999</v>
      </c>
    </row>
    <row r="271" spans="2:15" s="1" customFormat="1" ht="11.25" customHeight="1">
      <c r="B271" s="101"/>
      <c r="C271" s="285" t="s">
        <v>80</v>
      </c>
      <c r="D271" s="286"/>
      <c r="E271" s="286"/>
      <c r="F271" s="286"/>
      <c r="G271" s="43">
        <v>958.60816599999998</v>
      </c>
      <c r="H271" s="43">
        <v>1398.6138840000001</v>
      </c>
      <c r="I271" s="43">
        <v>0</v>
      </c>
      <c r="J271" s="43">
        <v>8708.0082710000006</v>
      </c>
      <c r="K271" s="43">
        <v>8132.6928550000002</v>
      </c>
      <c r="L271" s="43">
        <v>7618.8751789999997</v>
      </c>
      <c r="M271" s="43">
        <v>8785.9665160000004</v>
      </c>
      <c r="N271" s="43">
        <v>6146.5044390000003</v>
      </c>
      <c r="O271" s="84">
        <v>41749.269310000003</v>
      </c>
    </row>
    <row r="272" spans="2:15" s="1" customFormat="1" ht="11.25" customHeight="1">
      <c r="B272" s="104"/>
      <c r="C272" s="287" t="s">
        <v>81</v>
      </c>
      <c r="D272" s="288"/>
      <c r="E272" s="288"/>
      <c r="F272" s="289"/>
      <c r="G272" s="93">
        <v>1205.420239</v>
      </c>
      <c r="H272" s="93">
        <v>1967.0488210000001</v>
      </c>
      <c r="I272" s="93">
        <v>0</v>
      </c>
      <c r="J272" s="93">
        <v>12381.661577000001</v>
      </c>
      <c r="K272" s="93">
        <v>10748.845577</v>
      </c>
      <c r="L272" s="93">
        <v>7463.748235</v>
      </c>
      <c r="M272" s="93">
        <v>4815.3887000000004</v>
      </c>
      <c r="N272" s="93">
        <v>2923.3632259999999</v>
      </c>
      <c r="O272" s="94">
        <v>41505.476374999998</v>
      </c>
    </row>
    <row r="273" spans="2:15" s="1" customFormat="1" ht="11.25" customHeight="1">
      <c r="B273" s="105" t="s">
        <v>133</v>
      </c>
      <c r="C273" s="106"/>
      <c r="D273" s="106"/>
      <c r="E273" s="106"/>
      <c r="F273" s="106"/>
      <c r="G273" s="38">
        <v>242.08772099999999</v>
      </c>
      <c r="H273" s="38">
        <v>801.69934599999999</v>
      </c>
      <c r="I273" s="38">
        <v>0</v>
      </c>
      <c r="J273" s="38">
        <v>23010.973354000002</v>
      </c>
      <c r="K273" s="38">
        <v>29001.844456999999</v>
      </c>
      <c r="L273" s="38">
        <v>31359.054672999999</v>
      </c>
      <c r="M273" s="38">
        <v>25660.530318000001</v>
      </c>
      <c r="N273" s="38">
        <v>19035.815710999999</v>
      </c>
      <c r="O273" s="72">
        <v>129112.00558</v>
      </c>
    </row>
    <row r="274" spans="2:15" s="1" customFormat="1" ht="11.25" customHeight="1">
      <c r="B274" s="101"/>
      <c r="C274" s="182" t="s">
        <v>103</v>
      </c>
      <c r="D274" s="290"/>
      <c r="E274" s="290"/>
      <c r="F274" s="268"/>
      <c r="G274" s="93">
        <v>4.045E-2</v>
      </c>
      <c r="H274" s="93">
        <v>0</v>
      </c>
      <c r="I274" s="108"/>
      <c r="J274" s="93">
        <v>519.364913</v>
      </c>
      <c r="K274" s="93">
        <v>835.78886899999998</v>
      </c>
      <c r="L274" s="93">
        <v>919.10678299999995</v>
      </c>
      <c r="M274" s="93">
        <v>1085.980951</v>
      </c>
      <c r="N274" s="93">
        <v>862.44120999999996</v>
      </c>
      <c r="O274" s="94">
        <v>4222.7231760000004</v>
      </c>
    </row>
    <row r="275" spans="2:15" s="1" customFormat="1" ht="11.25" customHeight="1">
      <c r="B275" s="101"/>
      <c r="C275" s="291" t="s">
        <v>104</v>
      </c>
      <c r="D275" s="235"/>
      <c r="E275" s="235"/>
      <c r="F275" s="235"/>
      <c r="G275" s="93">
        <v>0</v>
      </c>
      <c r="H275" s="93">
        <v>0</v>
      </c>
      <c r="I275" s="109"/>
      <c r="J275" s="93">
        <v>18.828415</v>
      </c>
      <c r="K275" s="93">
        <v>34.446742999999998</v>
      </c>
      <c r="L275" s="93">
        <v>42.331271999999998</v>
      </c>
      <c r="M275" s="93">
        <v>55.848635000000002</v>
      </c>
      <c r="N275" s="93">
        <v>61.053328</v>
      </c>
      <c r="O275" s="94">
        <v>212.50839300000001</v>
      </c>
    </row>
    <row r="276" spans="2:15" s="1" customFormat="1" ht="11.25" customHeight="1">
      <c r="B276" s="101"/>
      <c r="C276" s="291" t="s">
        <v>105</v>
      </c>
      <c r="D276" s="235"/>
      <c r="E276" s="235"/>
      <c r="F276" s="236"/>
      <c r="G276" s="93">
        <v>9.5039999999999999E-2</v>
      </c>
      <c r="H276" s="93">
        <v>1.7930999999999999E-2</v>
      </c>
      <c r="I276" s="93">
        <v>0</v>
      </c>
      <c r="J276" s="93">
        <v>7983.0128599999998</v>
      </c>
      <c r="K276" s="93">
        <v>8228.6969079999999</v>
      </c>
      <c r="L276" s="93">
        <v>6224.0093729999999</v>
      </c>
      <c r="M276" s="93">
        <v>3858.6850469999999</v>
      </c>
      <c r="N276" s="93">
        <v>2345.6147890000002</v>
      </c>
      <c r="O276" s="94">
        <v>28640.131947999998</v>
      </c>
    </row>
    <row r="277" spans="2:15" s="1" customFormat="1" ht="11.25" customHeight="1">
      <c r="B277" s="101"/>
      <c r="C277" s="291" t="s">
        <v>106</v>
      </c>
      <c r="D277" s="235"/>
      <c r="E277" s="235"/>
      <c r="F277" s="235"/>
      <c r="G277" s="93">
        <v>15.093381000000001</v>
      </c>
      <c r="H277" s="93">
        <v>26.513926000000001</v>
      </c>
      <c r="I277" s="93">
        <v>0</v>
      </c>
      <c r="J277" s="93">
        <v>1124.929097</v>
      </c>
      <c r="K277" s="93">
        <v>1374.120197</v>
      </c>
      <c r="L277" s="93">
        <v>1622.2387739999999</v>
      </c>
      <c r="M277" s="93">
        <v>955.18291899999997</v>
      </c>
      <c r="N277" s="93">
        <v>831.11099200000001</v>
      </c>
      <c r="O277" s="94">
        <v>5949.1892859999998</v>
      </c>
    </row>
    <row r="278" spans="2:15" s="1" customFormat="1" ht="11.25" customHeight="1">
      <c r="B278" s="101"/>
      <c r="C278" s="291" t="s">
        <v>107</v>
      </c>
      <c r="D278" s="235"/>
      <c r="E278" s="235"/>
      <c r="F278" s="235"/>
      <c r="G278" s="93">
        <v>226.85884999999999</v>
      </c>
      <c r="H278" s="93">
        <v>531.91414399999996</v>
      </c>
      <c r="I278" s="93">
        <v>0</v>
      </c>
      <c r="J278" s="93">
        <v>3558.384024</v>
      </c>
      <c r="K278" s="93">
        <v>4725.5572689999999</v>
      </c>
      <c r="L278" s="93">
        <v>4929.6168600000001</v>
      </c>
      <c r="M278" s="93">
        <v>3599.0329040000001</v>
      </c>
      <c r="N278" s="93">
        <v>2208.3269620000001</v>
      </c>
      <c r="O278" s="94">
        <v>19779.691013</v>
      </c>
    </row>
    <row r="279" spans="2:15" s="1" customFormat="1" ht="11.25" customHeight="1">
      <c r="B279" s="101"/>
      <c r="C279" s="291" t="s">
        <v>108</v>
      </c>
      <c r="D279" s="235"/>
      <c r="E279" s="235"/>
      <c r="F279" s="235"/>
      <c r="G279" s="93">
        <v>0</v>
      </c>
      <c r="H279" s="93">
        <v>243.253345</v>
      </c>
      <c r="I279" s="109"/>
      <c r="J279" s="93">
        <v>9170.9956910000001</v>
      </c>
      <c r="K279" s="93">
        <v>12526.952764</v>
      </c>
      <c r="L279" s="93">
        <v>13100.773633999999</v>
      </c>
      <c r="M279" s="93">
        <v>8764.0023500000007</v>
      </c>
      <c r="N279" s="93">
        <v>6124.830919</v>
      </c>
      <c r="O279" s="94">
        <v>49930.808703000002</v>
      </c>
    </row>
    <row r="280" spans="2:15" s="1" customFormat="1" ht="11.25" customHeight="1">
      <c r="B280" s="101"/>
      <c r="C280" s="296" t="s">
        <v>109</v>
      </c>
      <c r="D280" s="297"/>
      <c r="E280" s="297"/>
      <c r="F280" s="298"/>
      <c r="G280" s="93">
        <v>0</v>
      </c>
      <c r="H280" s="93">
        <v>0</v>
      </c>
      <c r="I280" s="109"/>
      <c r="J280" s="93">
        <v>223.89228</v>
      </c>
      <c r="K280" s="93">
        <v>330.56611900000001</v>
      </c>
      <c r="L280" s="93">
        <v>329.68692299999998</v>
      </c>
      <c r="M280" s="93">
        <v>341.91591299999999</v>
      </c>
      <c r="N280" s="93">
        <v>228.46996899999999</v>
      </c>
      <c r="O280" s="94">
        <v>1454.5312039999999</v>
      </c>
    </row>
    <row r="281" spans="2:15" s="1" customFormat="1" ht="11.25" customHeight="1">
      <c r="B281" s="101"/>
      <c r="C281" s="296" t="s">
        <v>110</v>
      </c>
      <c r="D281" s="297"/>
      <c r="E281" s="297"/>
      <c r="F281" s="297"/>
      <c r="G281" s="93">
        <v>0</v>
      </c>
      <c r="H281" s="93">
        <v>0</v>
      </c>
      <c r="I281" s="109"/>
      <c r="J281" s="93">
        <v>118.312971</v>
      </c>
      <c r="K281" s="93">
        <v>408.77197000000001</v>
      </c>
      <c r="L281" s="93">
        <v>3544.8165180000001</v>
      </c>
      <c r="M281" s="93">
        <v>6253.5015370000001</v>
      </c>
      <c r="N281" s="93">
        <v>5527.0579260000004</v>
      </c>
      <c r="O281" s="94">
        <v>15852.460922</v>
      </c>
    </row>
    <row r="282" spans="2:15" s="1" customFormat="1" ht="11.25" customHeight="1">
      <c r="B282" s="104"/>
      <c r="C282" s="299" t="s">
        <v>111</v>
      </c>
      <c r="D282" s="300"/>
      <c r="E282" s="300"/>
      <c r="F282" s="301"/>
      <c r="G282" s="93">
        <v>0</v>
      </c>
      <c r="H282" s="93">
        <v>0</v>
      </c>
      <c r="I282" s="110"/>
      <c r="J282" s="93">
        <v>293.25310300000001</v>
      </c>
      <c r="K282" s="93">
        <v>536.94361800000001</v>
      </c>
      <c r="L282" s="93">
        <v>646.47453599999994</v>
      </c>
      <c r="M282" s="93">
        <v>746.38006199999995</v>
      </c>
      <c r="N282" s="93">
        <v>846.90961600000003</v>
      </c>
      <c r="O282" s="94">
        <v>3069.9609350000001</v>
      </c>
    </row>
    <row r="283" spans="2:15" s="1" customFormat="1" ht="11.25" customHeight="1">
      <c r="B283" s="101" t="s">
        <v>134</v>
      </c>
      <c r="C283" s="5"/>
      <c r="D283" s="5"/>
      <c r="E283" s="5"/>
      <c r="F283" s="5"/>
      <c r="G283" s="38">
        <v>0.44549100000000003</v>
      </c>
      <c r="H283" s="38">
        <v>0</v>
      </c>
      <c r="I283" s="107"/>
      <c r="J283" s="38">
        <v>11393.474364</v>
      </c>
      <c r="K283" s="38">
        <v>21439.128777999998</v>
      </c>
      <c r="L283" s="38">
        <v>55054.340909999999</v>
      </c>
      <c r="M283" s="38">
        <v>85911.948363999996</v>
      </c>
      <c r="N283" s="38">
        <v>73346.445661999998</v>
      </c>
      <c r="O283" s="72">
        <v>247145.78356899999</v>
      </c>
    </row>
    <row r="284" spans="2:15" s="1" customFormat="1" ht="11.25" customHeight="1">
      <c r="B284" s="101"/>
      <c r="C284" s="281" t="s">
        <v>39</v>
      </c>
      <c r="D284" s="282"/>
      <c r="E284" s="282"/>
      <c r="F284" s="282"/>
      <c r="G284" s="46">
        <v>4.5900000000000003E-3</v>
      </c>
      <c r="H284" s="46">
        <v>0</v>
      </c>
      <c r="I284" s="108"/>
      <c r="J284" s="46">
        <v>1321.8665189999999</v>
      </c>
      <c r="K284" s="46">
        <v>4250.2016309999999</v>
      </c>
      <c r="L284" s="46">
        <v>30970.489206999999</v>
      </c>
      <c r="M284" s="46">
        <v>52874.322647000001</v>
      </c>
      <c r="N284" s="46">
        <v>46969.682111000002</v>
      </c>
      <c r="O284" s="67">
        <v>136386.566705</v>
      </c>
    </row>
    <row r="285" spans="2:15" s="1" customFormat="1" ht="11.25" customHeight="1">
      <c r="B285" s="101"/>
      <c r="C285" s="291" t="s">
        <v>40</v>
      </c>
      <c r="D285" s="235"/>
      <c r="E285" s="235"/>
      <c r="F285" s="235"/>
      <c r="G285" s="93">
        <v>0.44090099999999999</v>
      </c>
      <c r="H285" s="93">
        <v>0</v>
      </c>
      <c r="I285" s="109"/>
      <c r="J285" s="93">
        <v>9891.1385829999999</v>
      </c>
      <c r="K285" s="93">
        <v>16765.808279000001</v>
      </c>
      <c r="L285" s="93">
        <v>22800.281741999999</v>
      </c>
      <c r="M285" s="93">
        <v>27014.979737000001</v>
      </c>
      <c r="N285" s="93">
        <v>17976.519084</v>
      </c>
      <c r="O285" s="94">
        <v>94449.168325999999</v>
      </c>
    </row>
    <row r="286" spans="2:15" s="1" customFormat="1" ht="11.25" customHeight="1">
      <c r="B286" s="101"/>
      <c r="C286" s="291" t="s">
        <v>41</v>
      </c>
      <c r="D286" s="235"/>
      <c r="E286" s="235"/>
      <c r="F286" s="235"/>
      <c r="G286" s="93">
        <v>0</v>
      </c>
      <c r="H286" s="93">
        <v>0</v>
      </c>
      <c r="I286" s="109"/>
      <c r="J286" s="93">
        <v>91.114716999999999</v>
      </c>
      <c r="K286" s="93">
        <v>212.53011699999999</v>
      </c>
      <c r="L286" s="93">
        <v>671.18651</v>
      </c>
      <c r="M286" s="93">
        <v>3332.195471</v>
      </c>
      <c r="N286" s="93">
        <v>4927.3963549999999</v>
      </c>
      <c r="O286" s="94">
        <v>9234.42317</v>
      </c>
    </row>
    <row r="287" spans="2:15" s="1" customFormat="1" ht="11.25" customHeight="1">
      <c r="B287" s="101"/>
      <c r="C287" s="291" t="s">
        <v>42</v>
      </c>
      <c r="D287" s="235"/>
      <c r="E287" s="235"/>
      <c r="F287" s="235"/>
      <c r="G287" s="93">
        <v>0</v>
      </c>
      <c r="H287" s="93">
        <v>0</v>
      </c>
      <c r="I287" s="110"/>
      <c r="J287" s="93">
        <v>89.354545000000002</v>
      </c>
      <c r="K287" s="93">
        <v>210.588751</v>
      </c>
      <c r="L287" s="93">
        <v>612.38345100000004</v>
      </c>
      <c r="M287" s="93">
        <v>2690.4505089999998</v>
      </c>
      <c r="N287" s="93">
        <v>3472.8481120000001</v>
      </c>
      <c r="O287" s="94">
        <v>7075.625368</v>
      </c>
    </row>
    <row r="288" spans="2:15" s="1" customFormat="1" ht="11.25" customHeight="1">
      <c r="B288" s="293" t="s">
        <v>135</v>
      </c>
      <c r="C288" s="294"/>
      <c r="D288" s="294"/>
      <c r="E288" s="294"/>
      <c r="F288" s="295"/>
      <c r="G288" s="59">
        <v>6759.2054349999999</v>
      </c>
      <c r="H288" s="59">
        <v>14107.12909</v>
      </c>
      <c r="I288" s="59">
        <v>0</v>
      </c>
      <c r="J288" s="59">
        <v>111806.204744</v>
      </c>
      <c r="K288" s="59">
        <v>139593.29122499999</v>
      </c>
      <c r="L288" s="59">
        <v>161517.58372299999</v>
      </c>
      <c r="M288" s="59">
        <v>174921.31493699999</v>
      </c>
      <c r="N288" s="59">
        <v>140477.36306900001</v>
      </c>
      <c r="O288" s="73">
        <v>749182.09222300001</v>
      </c>
    </row>
    <row r="289" spans="1:15" s="1" customFormat="1" ht="22.5" customHeight="1">
      <c r="B289" s="302" t="s">
        <v>141</v>
      </c>
      <c r="C289" s="302"/>
      <c r="D289" s="302"/>
      <c r="E289" s="302"/>
      <c r="F289" s="302"/>
      <c r="G289" s="302"/>
      <c r="H289" s="302"/>
      <c r="I289" s="302"/>
      <c r="J289" s="302"/>
      <c r="K289" s="302"/>
      <c r="L289" s="302"/>
      <c r="M289" s="302"/>
      <c r="N289" s="302"/>
      <c r="O289" s="302"/>
    </row>
    <row r="290" spans="1:15" s="1" customFormat="1" ht="9" customHeight="1">
      <c r="B290" s="87" t="s">
        <v>142</v>
      </c>
      <c r="C290" s="111"/>
      <c r="D290" s="111"/>
      <c r="E290" s="111"/>
      <c r="F290" s="111"/>
      <c r="G290" s="111"/>
      <c r="H290" s="111"/>
      <c r="I290" s="111"/>
      <c r="J290" s="111"/>
      <c r="K290" s="111"/>
      <c r="L290" s="111"/>
      <c r="M290" s="111"/>
      <c r="N290" s="111"/>
      <c r="O290" s="111"/>
    </row>
    <row r="291" spans="1:15" s="1" customFormat="1" ht="8.1" customHeight="1">
      <c r="C291" s="111"/>
      <c r="D291" s="111"/>
      <c r="E291" s="111"/>
      <c r="F291" s="111"/>
      <c r="G291" s="111"/>
      <c r="H291" s="111"/>
      <c r="I291" s="111"/>
      <c r="J291" s="111"/>
      <c r="K291" s="111"/>
      <c r="L291" s="111"/>
      <c r="M291" s="111"/>
      <c r="N291" s="111"/>
      <c r="O291" s="111"/>
    </row>
    <row r="292" spans="1:15" s="1" customFormat="1" ht="15" customHeight="1">
      <c r="A292" s="1" t="s">
        <v>143</v>
      </c>
      <c r="B292" s="5"/>
      <c r="C292" s="5"/>
      <c r="D292" s="5"/>
      <c r="E292" s="5"/>
      <c r="F292" s="5"/>
      <c r="G292" s="5"/>
      <c r="H292" s="5"/>
      <c r="I292" s="5"/>
      <c r="J292" s="5"/>
      <c r="K292" s="5"/>
      <c r="L292" s="5"/>
      <c r="M292" s="5"/>
      <c r="N292" s="5"/>
      <c r="O292" s="33"/>
    </row>
    <row r="293" spans="1:15" s="1" customFormat="1" ht="15" customHeight="1">
      <c r="B293" s="277" t="s">
        <v>124</v>
      </c>
      <c r="C293" s="278"/>
      <c r="D293" s="278"/>
      <c r="E293" s="278"/>
      <c r="F293" s="279"/>
      <c r="G293" s="98" t="s">
        <v>16</v>
      </c>
      <c r="H293" s="8" t="s">
        <v>17</v>
      </c>
      <c r="I293" s="80" t="s">
        <v>65</v>
      </c>
      <c r="J293" s="99" t="s">
        <v>18</v>
      </c>
      <c r="K293" s="8" t="s">
        <v>19</v>
      </c>
      <c r="L293" s="99" t="s">
        <v>20</v>
      </c>
      <c r="M293" s="8" t="s">
        <v>21</v>
      </c>
      <c r="N293" s="8" t="s">
        <v>22</v>
      </c>
      <c r="O293" s="100" t="s">
        <v>125</v>
      </c>
    </row>
    <row r="294" spans="1:15" s="1" customFormat="1" ht="11.25" customHeight="1">
      <c r="B294" s="283" t="s">
        <v>126</v>
      </c>
      <c r="C294" s="284"/>
      <c r="D294" s="284"/>
      <c r="E294" s="284"/>
      <c r="F294" s="284"/>
      <c r="G294" s="56">
        <v>332.39567499999998</v>
      </c>
      <c r="H294" s="56">
        <v>589.07594200000005</v>
      </c>
      <c r="I294" s="56">
        <v>0</v>
      </c>
      <c r="J294" s="56">
        <v>3288.166874</v>
      </c>
      <c r="K294" s="56">
        <v>3813.609727</v>
      </c>
      <c r="L294" s="56">
        <v>3319.3049190000002</v>
      </c>
      <c r="M294" s="56">
        <v>2818.7728739999998</v>
      </c>
      <c r="N294" s="56">
        <v>1966.0401890000001</v>
      </c>
      <c r="O294" s="81">
        <v>16127.3662</v>
      </c>
    </row>
    <row r="295" spans="1:15" s="1" customFormat="1" ht="11.25" customHeight="1">
      <c r="B295" s="101"/>
      <c r="C295" s="281" t="s">
        <v>127</v>
      </c>
      <c r="D295" s="282"/>
      <c r="E295" s="282"/>
      <c r="F295" s="282"/>
      <c r="G295" s="93">
        <v>66.863645000000005</v>
      </c>
      <c r="H295" s="93">
        <v>140.51605499999999</v>
      </c>
      <c r="I295" s="93">
        <v>0</v>
      </c>
      <c r="J295" s="93">
        <v>842.37529700000005</v>
      </c>
      <c r="K295" s="93">
        <v>1024.3418939999999</v>
      </c>
      <c r="L295" s="93">
        <v>950.36189000000002</v>
      </c>
      <c r="M295" s="93">
        <v>942.05194200000005</v>
      </c>
      <c r="N295" s="93">
        <v>903.26593300000002</v>
      </c>
      <c r="O295" s="94">
        <v>4869.776656</v>
      </c>
    </row>
    <row r="296" spans="1:15" s="1" customFormat="1" ht="11.25" customHeight="1">
      <c r="B296" s="101"/>
      <c r="C296" s="102"/>
      <c r="D296" s="235" t="s">
        <v>68</v>
      </c>
      <c r="E296" s="235"/>
      <c r="F296" s="235"/>
      <c r="G296" s="93">
        <v>9.7499999999999996E-4</v>
      </c>
      <c r="H296" s="93">
        <v>6.424E-3</v>
      </c>
      <c r="I296" s="93">
        <v>0</v>
      </c>
      <c r="J296" s="93">
        <v>463.420524</v>
      </c>
      <c r="K296" s="93">
        <v>560.84040000000005</v>
      </c>
      <c r="L296" s="93">
        <v>586.21423400000003</v>
      </c>
      <c r="M296" s="93">
        <v>588.24680000000001</v>
      </c>
      <c r="N296" s="93">
        <v>545.13571100000001</v>
      </c>
      <c r="O296" s="94">
        <v>2743.8650680000001</v>
      </c>
    </row>
    <row r="297" spans="1:15" s="1" customFormat="1" ht="11.25" customHeight="1">
      <c r="B297" s="101"/>
      <c r="C297" s="102"/>
      <c r="D297" s="235" t="s">
        <v>69</v>
      </c>
      <c r="E297" s="235"/>
      <c r="F297" s="235"/>
      <c r="G297" s="93">
        <v>7.5929999999999999E-3</v>
      </c>
      <c r="H297" s="93">
        <v>0.35868800000000001</v>
      </c>
      <c r="I297" s="93">
        <v>0</v>
      </c>
      <c r="J297" s="93">
        <v>3.5414310000000002</v>
      </c>
      <c r="K297" s="93">
        <v>10.721278999999999</v>
      </c>
      <c r="L297" s="93">
        <v>17.827435000000001</v>
      </c>
      <c r="M297" s="93">
        <v>41.007826999999999</v>
      </c>
      <c r="N297" s="93">
        <v>76.984144000000001</v>
      </c>
      <c r="O297" s="94">
        <v>150.448397</v>
      </c>
    </row>
    <row r="298" spans="1:15" s="1" customFormat="1" ht="11.25" customHeight="1">
      <c r="B298" s="101"/>
      <c r="C298" s="102"/>
      <c r="D298" s="235" t="s">
        <v>70</v>
      </c>
      <c r="E298" s="235"/>
      <c r="F298" s="235"/>
      <c r="G298" s="93">
        <v>39.528790999999998</v>
      </c>
      <c r="H298" s="93">
        <v>96.868091000000007</v>
      </c>
      <c r="I298" s="93">
        <v>0</v>
      </c>
      <c r="J298" s="93">
        <v>238.40578500000001</v>
      </c>
      <c r="K298" s="93">
        <v>289.45581099999998</v>
      </c>
      <c r="L298" s="93">
        <v>201.37684300000001</v>
      </c>
      <c r="M298" s="93">
        <v>183.04697300000001</v>
      </c>
      <c r="N298" s="93">
        <v>182.10397499999999</v>
      </c>
      <c r="O298" s="94">
        <v>1230.7862689999999</v>
      </c>
    </row>
    <row r="299" spans="1:15" s="1" customFormat="1" ht="11.25" customHeight="1">
      <c r="B299" s="101"/>
      <c r="C299" s="102"/>
      <c r="D299" s="235" t="s">
        <v>71</v>
      </c>
      <c r="E299" s="235"/>
      <c r="F299" s="235"/>
      <c r="G299" s="93">
        <v>6.8510660000000003</v>
      </c>
      <c r="H299" s="93">
        <v>21.529824000000001</v>
      </c>
      <c r="I299" s="93">
        <v>0</v>
      </c>
      <c r="J299" s="93">
        <v>35.745800000000003</v>
      </c>
      <c r="K299" s="93">
        <v>45.917814</v>
      </c>
      <c r="L299" s="93">
        <v>32.770884000000002</v>
      </c>
      <c r="M299" s="93">
        <v>28.368807</v>
      </c>
      <c r="N299" s="93">
        <v>21.931625</v>
      </c>
      <c r="O299" s="94">
        <v>193.11582000000001</v>
      </c>
    </row>
    <row r="300" spans="1:15" s="1" customFormat="1" ht="11.25" customHeight="1">
      <c r="B300" s="101"/>
      <c r="C300" s="103"/>
      <c r="D300" s="280" t="s">
        <v>72</v>
      </c>
      <c r="E300" s="280"/>
      <c r="F300" s="280"/>
      <c r="G300" s="56">
        <v>20.47522</v>
      </c>
      <c r="H300" s="56">
        <v>21.753028</v>
      </c>
      <c r="I300" s="56">
        <v>0</v>
      </c>
      <c r="J300" s="56">
        <v>101.261757</v>
      </c>
      <c r="K300" s="56">
        <v>117.40658999999999</v>
      </c>
      <c r="L300" s="56">
        <v>112.172494</v>
      </c>
      <c r="M300" s="56">
        <v>101.381535</v>
      </c>
      <c r="N300" s="56">
        <v>77.110478000000001</v>
      </c>
      <c r="O300" s="81">
        <v>551.56110200000001</v>
      </c>
    </row>
    <row r="301" spans="1:15" s="1" customFormat="1" ht="11.25" customHeight="1">
      <c r="B301" s="101"/>
      <c r="C301" s="281" t="s">
        <v>128</v>
      </c>
      <c r="D301" s="282"/>
      <c r="E301" s="282"/>
      <c r="F301" s="282"/>
      <c r="G301" s="93">
        <v>84.157777999999993</v>
      </c>
      <c r="H301" s="93">
        <v>195.82019299999999</v>
      </c>
      <c r="I301" s="93">
        <v>0</v>
      </c>
      <c r="J301" s="93">
        <v>1463.7802260000001</v>
      </c>
      <c r="K301" s="93">
        <v>1546.138913</v>
      </c>
      <c r="L301" s="93">
        <v>1075.2216120000001</v>
      </c>
      <c r="M301" s="93">
        <v>672.65789800000005</v>
      </c>
      <c r="N301" s="93">
        <v>332.27226000000002</v>
      </c>
      <c r="O301" s="94">
        <v>5370.0488800000003</v>
      </c>
    </row>
    <row r="302" spans="1:15" s="1" customFormat="1" ht="11.25" customHeight="1">
      <c r="B302" s="101"/>
      <c r="C302" s="102"/>
      <c r="D302" s="235" t="s">
        <v>73</v>
      </c>
      <c r="E302" s="235"/>
      <c r="F302" s="235"/>
      <c r="G302" s="93">
        <v>-6.6929000000000002E-2</v>
      </c>
      <c r="H302" s="93">
        <v>0.16758100000000001</v>
      </c>
      <c r="I302" s="93">
        <v>0</v>
      </c>
      <c r="J302" s="93">
        <v>1055.097957</v>
      </c>
      <c r="K302" s="93">
        <v>1080.8516259999999</v>
      </c>
      <c r="L302" s="93">
        <v>771.45609999999999</v>
      </c>
      <c r="M302" s="93">
        <v>481.487753</v>
      </c>
      <c r="N302" s="93">
        <v>251.328384</v>
      </c>
      <c r="O302" s="94">
        <v>3640.3224719999998</v>
      </c>
    </row>
    <row r="303" spans="1:15" s="1" customFormat="1" ht="11.25" customHeight="1">
      <c r="B303" s="101"/>
      <c r="C303" s="103"/>
      <c r="D303" s="280" t="s">
        <v>74</v>
      </c>
      <c r="E303" s="280"/>
      <c r="F303" s="280"/>
      <c r="G303" s="56">
        <v>84.224706999999995</v>
      </c>
      <c r="H303" s="56">
        <v>195.652612</v>
      </c>
      <c r="I303" s="56">
        <v>0</v>
      </c>
      <c r="J303" s="56">
        <v>408.68226900000002</v>
      </c>
      <c r="K303" s="56">
        <v>465.28728699999999</v>
      </c>
      <c r="L303" s="56">
        <v>303.765512</v>
      </c>
      <c r="M303" s="56">
        <v>191.17014499999999</v>
      </c>
      <c r="N303" s="56">
        <v>80.943876000000003</v>
      </c>
      <c r="O303" s="81">
        <v>1729.726408</v>
      </c>
    </row>
    <row r="304" spans="1:15" s="1" customFormat="1" ht="11.25" customHeight="1">
      <c r="B304" s="101"/>
      <c r="C304" s="281" t="s">
        <v>129</v>
      </c>
      <c r="D304" s="282"/>
      <c r="E304" s="282"/>
      <c r="F304" s="282"/>
      <c r="G304" s="93">
        <v>4.287401</v>
      </c>
      <c r="H304" s="93">
        <v>14.26399</v>
      </c>
      <c r="I304" s="93">
        <v>0</v>
      </c>
      <c r="J304" s="93">
        <v>149.97304500000001</v>
      </c>
      <c r="K304" s="93">
        <v>251.065268</v>
      </c>
      <c r="L304" s="93">
        <v>412.71316400000001</v>
      </c>
      <c r="M304" s="93">
        <v>327.206549</v>
      </c>
      <c r="N304" s="93">
        <v>167.69165000000001</v>
      </c>
      <c r="O304" s="94">
        <v>1327.201067</v>
      </c>
    </row>
    <row r="305" spans="2:15" s="1" customFormat="1" ht="11.25" customHeight="1">
      <c r="B305" s="101"/>
      <c r="C305" s="102"/>
      <c r="D305" s="235" t="s">
        <v>75</v>
      </c>
      <c r="E305" s="235"/>
      <c r="F305" s="235"/>
      <c r="G305" s="93">
        <v>3.972559</v>
      </c>
      <c r="H305" s="93">
        <v>12.564018000000001</v>
      </c>
      <c r="I305" s="93">
        <v>0</v>
      </c>
      <c r="J305" s="93">
        <v>130.432402</v>
      </c>
      <c r="K305" s="93">
        <v>215.23413500000001</v>
      </c>
      <c r="L305" s="93">
        <v>365.45080899999999</v>
      </c>
      <c r="M305" s="93">
        <v>282.99894599999999</v>
      </c>
      <c r="N305" s="93">
        <v>139.01030600000001</v>
      </c>
      <c r="O305" s="94">
        <v>1149.6631749999999</v>
      </c>
    </row>
    <row r="306" spans="2:15" s="1" customFormat="1" ht="11.25" customHeight="1">
      <c r="B306" s="101"/>
      <c r="C306" s="102"/>
      <c r="D306" s="235" t="s">
        <v>76</v>
      </c>
      <c r="E306" s="235"/>
      <c r="F306" s="235"/>
      <c r="G306" s="93">
        <v>0.31484200000000001</v>
      </c>
      <c r="H306" s="93">
        <v>1.699972</v>
      </c>
      <c r="I306" s="93">
        <v>0</v>
      </c>
      <c r="J306" s="93">
        <v>19.098544</v>
      </c>
      <c r="K306" s="93">
        <v>34.995297000000001</v>
      </c>
      <c r="L306" s="93">
        <v>46.351621000000002</v>
      </c>
      <c r="M306" s="93">
        <v>42.886468999999998</v>
      </c>
      <c r="N306" s="93">
        <v>27.573561000000002</v>
      </c>
      <c r="O306" s="94">
        <v>172.92030600000001</v>
      </c>
    </row>
    <row r="307" spans="2:15" s="1" customFormat="1" ht="11.25" customHeight="1">
      <c r="B307" s="101"/>
      <c r="C307" s="102"/>
      <c r="D307" s="235" t="s">
        <v>77</v>
      </c>
      <c r="E307" s="235"/>
      <c r="F307" s="235"/>
      <c r="G307" s="93">
        <v>0</v>
      </c>
      <c r="H307" s="93">
        <v>0</v>
      </c>
      <c r="I307" s="93">
        <v>0</v>
      </c>
      <c r="J307" s="93">
        <v>0.38630700000000001</v>
      </c>
      <c r="K307" s="93">
        <v>0.67230500000000004</v>
      </c>
      <c r="L307" s="93">
        <v>0.74563299999999999</v>
      </c>
      <c r="M307" s="93">
        <v>1.283744</v>
      </c>
      <c r="N307" s="93">
        <v>0.966418</v>
      </c>
      <c r="O307" s="94">
        <v>4.0544070000000003</v>
      </c>
    </row>
    <row r="308" spans="2:15" s="1" customFormat="1" ht="11.25" customHeight="1">
      <c r="B308" s="101"/>
      <c r="C308" s="103"/>
      <c r="D308" s="280" t="s">
        <v>78</v>
      </c>
      <c r="E308" s="280"/>
      <c r="F308" s="292"/>
      <c r="G308" s="56">
        <v>0</v>
      </c>
      <c r="H308" s="56">
        <v>0</v>
      </c>
      <c r="I308" s="56">
        <v>0</v>
      </c>
      <c r="J308" s="56">
        <v>5.5792000000000001E-2</v>
      </c>
      <c r="K308" s="56">
        <v>0.16353100000000001</v>
      </c>
      <c r="L308" s="56">
        <v>0.165101</v>
      </c>
      <c r="M308" s="56">
        <v>3.739E-2</v>
      </c>
      <c r="N308" s="56">
        <v>0.14136499999999999</v>
      </c>
      <c r="O308" s="81">
        <v>0.56317899999999999</v>
      </c>
    </row>
    <row r="309" spans="2:15" s="1" customFormat="1" ht="11.25" customHeight="1">
      <c r="B309" s="101"/>
      <c r="C309" s="291" t="s">
        <v>130</v>
      </c>
      <c r="D309" s="235"/>
      <c r="E309" s="235"/>
      <c r="F309" s="235"/>
      <c r="G309" s="93">
        <v>81.416504000000003</v>
      </c>
      <c r="H309" s="93">
        <v>120.064007</v>
      </c>
      <c r="I309" s="93">
        <v>0</v>
      </c>
      <c r="J309" s="93">
        <v>173.88975300000001</v>
      </c>
      <c r="K309" s="93">
        <v>348.58538499999997</v>
      </c>
      <c r="L309" s="93">
        <v>265.96303499999999</v>
      </c>
      <c r="M309" s="93">
        <v>225.04120900000001</v>
      </c>
      <c r="N309" s="93">
        <v>158.830218</v>
      </c>
      <c r="O309" s="94">
        <v>1373.790111</v>
      </c>
    </row>
    <row r="310" spans="2:15" s="1" customFormat="1" ht="11.25" customHeight="1">
      <c r="B310" s="101"/>
      <c r="C310" s="102"/>
      <c r="D310" s="235" t="s">
        <v>79</v>
      </c>
      <c r="E310" s="235"/>
      <c r="F310" s="235"/>
      <c r="G310" s="93">
        <v>37.153955000000003</v>
      </c>
      <c r="H310" s="93">
        <v>73.773110000000003</v>
      </c>
      <c r="I310" s="93">
        <v>0</v>
      </c>
      <c r="J310" s="93">
        <v>119.530305</v>
      </c>
      <c r="K310" s="93">
        <v>299.43121300000001</v>
      </c>
      <c r="L310" s="93">
        <v>234.221779</v>
      </c>
      <c r="M310" s="93">
        <v>203.36996600000001</v>
      </c>
      <c r="N310" s="93">
        <v>149.85172</v>
      </c>
      <c r="O310" s="94">
        <v>1117.332048</v>
      </c>
    </row>
    <row r="311" spans="2:15" s="1" customFormat="1" ht="11.25" customHeight="1">
      <c r="B311" s="101"/>
      <c r="C311" s="102"/>
      <c r="D311" s="235" t="s">
        <v>131</v>
      </c>
      <c r="E311" s="235"/>
      <c r="F311" s="235"/>
      <c r="G311" s="93">
        <v>5.5230589999999999</v>
      </c>
      <c r="H311" s="93">
        <v>7.0185769999999996</v>
      </c>
      <c r="I311" s="93">
        <v>0</v>
      </c>
      <c r="J311" s="93">
        <v>11.247771999999999</v>
      </c>
      <c r="K311" s="93">
        <v>13.707134999999999</v>
      </c>
      <c r="L311" s="93">
        <v>10.979347000000001</v>
      </c>
      <c r="M311" s="93">
        <v>7.9339170000000001</v>
      </c>
      <c r="N311" s="93">
        <v>3.5581429999999998</v>
      </c>
      <c r="O311" s="94">
        <v>59.967950000000002</v>
      </c>
    </row>
    <row r="312" spans="2:15" s="1" customFormat="1" ht="11.25" customHeight="1">
      <c r="B312" s="101"/>
      <c r="C312" s="103"/>
      <c r="D312" s="280" t="s">
        <v>132</v>
      </c>
      <c r="E312" s="280"/>
      <c r="F312" s="280"/>
      <c r="G312" s="93">
        <v>38.739490000000004</v>
      </c>
      <c r="H312" s="93">
        <v>39.272320000000001</v>
      </c>
      <c r="I312" s="93">
        <v>0</v>
      </c>
      <c r="J312" s="93">
        <v>43.111676000000003</v>
      </c>
      <c r="K312" s="93">
        <v>35.447037000000002</v>
      </c>
      <c r="L312" s="93">
        <v>20.761908999999999</v>
      </c>
      <c r="M312" s="93">
        <v>13.737325999999999</v>
      </c>
      <c r="N312" s="93">
        <v>5.4203549999999998</v>
      </c>
      <c r="O312" s="94">
        <v>196.49011300000001</v>
      </c>
    </row>
    <row r="313" spans="2:15" s="1" customFormat="1" ht="11.25" customHeight="1">
      <c r="B313" s="101"/>
      <c r="C313" s="285" t="s">
        <v>80</v>
      </c>
      <c r="D313" s="286"/>
      <c r="E313" s="286"/>
      <c r="F313" s="286"/>
      <c r="G313" s="43">
        <v>95.670347000000007</v>
      </c>
      <c r="H313" s="43">
        <v>118.411697</v>
      </c>
      <c r="I313" s="43">
        <v>0</v>
      </c>
      <c r="J313" s="43">
        <v>658.14855299999999</v>
      </c>
      <c r="K313" s="43">
        <v>643.47826699999996</v>
      </c>
      <c r="L313" s="43">
        <v>615.04521799999998</v>
      </c>
      <c r="M313" s="43">
        <v>651.81527600000004</v>
      </c>
      <c r="N313" s="43">
        <v>403.98012799999998</v>
      </c>
      <c r="O313" s="84">
        <v>3186.5494859999999</v>
      </c>
    </row>
    <row r="314" spans="2:15" s="1" customFormat="1" ht="11.25" customHeight="1">
      <c r="B314" s="105" t="s">
        <v>133</v>
      </c>
      <c r="C314" s="106"/>
      <c r="D314" s="106"/>
      <c r="E314" s="106"/>
      <c r="F314" s="106"/>
      <c r="G314" s="38">
        <v>12.898652</v>
      </c>
      <c r="H314" s="38">
        <v>29.794125000000001</v>
      </c>
      <c r="I314" s="38">
        <v>0</v>
      </c>
      <c r="J314" s="38">
        <v>908.17068900000004</v>
      </c>
      <c r="K314" s="38">
        <v>1143.684741</v>
      </c>
      <c r="L314" s="38">
        <v>1283.8542219999999</v>
      </c>
      <c r="M314" s="38">
        <v>980.26072299999998</v>
      </c>
      <c r="N314" s="38">
        <v>649.49478199999999</v>
      </c>
      <c r="O314" s="72">
        <v>5008.1579339999998</v>
      </c>
    </row>
    <row r="315" spans="2:15" s="1" customFormat="1" ht="11.25" customHeight="1">
      <c r="B315" s="101"/>
      <c r="C315" s="182" t="s">
        <v>103</v>
      </c>
      <c r="D315" s="290"/>
      <c r="E315" s="290"/>
      <c r="F315" s="268"/>
      <c r="G315" s="93">
        <v>0</v>
      </c>
      <c r="H315" s="93">
        <v>0</v>
      </c>
      <c r="I315" s="108"/>
      <c r="J315" s="93">
        <v>31.909327000000001</v>
      </c>
      <c r="K315" s="93">
        <v>52.360193000000002</v>
      </c>
      <c r="L315" s="93">
        <v>53.899101000000002</v>
      </c>
      <c r="M315" s="93">
        <v>68.958318000000006</v>
      </c>
      <c r="N315" s="93">
        <v>42.08896</v>
      </c>
      <c r="O315" s="94">
        <v>249.21589900000001</v>
      </c>
    </row>
    <row r="316" spans="2:15" s="1" customFormat="1" ht="11.25" customHeight="1">
      <c r="B316" s="101"/>
      <c r="C316" s="291" t="s">
        <v>104</v>
      </c>
      <c r="D316" s="235"/>
      <c r="E316" s="235"/>
      <c r="F316" s="235"/>
      <c r="G316" s="93">
        <v>0</v>
      </c>
      <c r="H316" s="93">
        <v>0</v>
      </c>
      <c r="I316" s="109"/>
      <c r="J316" s="93">
        <v>1.1099829999999999</v>
      </c>
      <c r="K316" s="93">
        <v>1.677284</v>
      </c>
      <c r="L316" s="93">
        <v>2.3151950000000001</v>
      </c>
      <c r="M316" s="93">
        <v>2.5578150000000002</v>
      </c>
      <c r="N316" s="93">
        <v>3.2293029999999998</v>
      </c>
      <c r="O316" s="94">
        <v>10.88958</v>
      </c>
    </row>
    <row r="317" spans="2:15" s="1" customFormat="1" ht="11.25" customHeight="1">
      <c r="B317" s="101"/>
      <c r="C317" s="291" t="s">
        <v>105</v>
      </c>
      <c r="D317" s="235"/>
      <c r="E317" s="235"/>
      <c r="F317" s="236"/>
      <c r="G317" s="93">
        <v>0</v>
      </c>
      <c r="H317" s="93">
        <v>0</v>
      </c>
      <c r="I317" s="93">
        <v>0</v>
      </c>
      <c r="J317" s="93">
        <v>334.90504900000002</v>
      </c>
      <c r="K317" s="93">
        <v>331.62163600000002</v>
      </c>
      <c r="L317" s="93">
        <v>239.34767500000001</v>
      </c>
      <c r="M317" s="93">
        <v>143.08100999999999</v>
      </c>
      <c r="N317" s="93">
        <v>70.053805999999994</v>
      </c>
      <c r="O317" s="94">
        <v>1119.009176</v>
      </c>
    </row>
    <row r="318" spans="2:15" s="1" customFormat="1" ht="11.25" customHeight="1">
      <c r="B318" s="101"/>
      <c r="C318" s="291" t="s">
        <v>106</v>
      </c>
      <c r="D318" s="235"/>
      <c r="E318" s="235"/>
      <c r="F318" s="235"/>
      <c r="G318" s="93">
        <v>0.78541799999999995</v>
      </c>
      <c r="H318" s="93">
        <v>0.64816200000000002</v>
      </c>
      <c r="I318" s="93">
        <v>0</v>
      </c>
      <c r="J318" s="93">
        <v>54.267319000000001</v>
      </c>
      <c r="K318" s="93">
        <v>64.049992000000003</v>
      </c>
      <c r="L318" s="93">
        <v>78.972181000000006</v>
      </c>
      <c r="M318" s="93">
        <v>40.230325999999998</v>
      </c>
      <c r="N318" s="93">
        <v>28.660996999999998</v>
      </c>
      <c r="O318" s="94">
        <v>267.614395</v>
      </c>
    </row>
    <row r="319" spans="2:15" s="1" customFormat="1" ht="11.25" customHeight="1">
      <c r="B319" s="101"/>
      <c r="C319" s="291" t="s">
        <v>107</v>
      </c>
      <c r="D319" s="235"/>
      <c r="E319" s="235"/>
      <c r="F319" s="235"/>
      <c r="G319" s="93">
        <v>12.113234</v>
      </c>
      <c r="H319" s="93">
        <v>21.74887</v>
      </c>
      <c r="I319" s="93">
        <v>0</v>
      </c>
      <c r="J319" s="93">
        <v>146.829992</v>
      </c>
      <c r="K319" s="93">
        <v>189.00415799999999</v>
      </c>
      <c r="L319" s="93">
        <v>204.84742399999999</v>
      </c>
      <c r="M319" s="93">
        <v>147.76366400000001</v>
      </c>
      <c r="N319" s="93">
        <v>85.585697999999994</v>
      </c>
      <c r="O319" s="94">
        <v>807.89304000000004</v>
      </c>
    </row>
    <row r="320" spans="2:15" s="1" customFormat="1" ht="11.25" customHeight="1">
      <c r="B320" s="101"/>
      <c r="C320" s="291" t="s">
        <v>108</v>
      </c>
      <c r="D320" s="235"/>
      <c r="E320" s="235"/>
      <c r="F320" s="235"/>
      <c r="G320" s="93">
        <v>0</v>
      </c>
      <c r="H320" s="93">
        <v>7.3970929999999999</v>
      </c>
      <c r="I320" s="109"/>
      <c r="J320" s="93">
        <v>307.472511</v>
      </c>
      <c r="K320" s="93">
        <v>441.21131500000001</v>
      </c>
      <c r="L320" s="93">
        <v>537.980412</v>
      </c>
      <c r="M320" s="93">
        <v>328.10543899999999</v>
      </c>
      <c r="N320" s="93">
        <v>203.20714899999999</v>
      </c>
      <c r="O320" s="94">
        <v>1825.3739189999999</v>
      </c>
    </row>
    <row r="321" spans="1:15" s="1" customFormat="1" ht="11.25" customHeight="1">
      <c r="B321" s="101"/>
      <c r="C321" s="296" t="s">
        <v>109</v>
      </c>
      <c r="D321" s="297"/>
      <c r="E321" s="297"/>
      <c r="F321" s="298"/>
      <c r="G321" s="93">
        <v>0</v>
      </c>
      <c r="H321" s="93">
        <v>0</v>
      </c>
      <c r="I321" s="109"/>
      <c r="J321" s="93">
        <v>13.147943</v>
      </c>
      <c r="K321" s="93">
        <v>20.455753999999999</v>
      </c>
      <c r="L321" s="93">
        <v>23.832775999999999</v>
      </c>
      <c r="M321" s="93">
        <v>21.284479999999999</v>
      </c>
      <c r="N321" s="93">
        <v>13.054489</v>
      </c>
      <c r="O321" s="94">
        <v>91.775441999999998</v>
      </c>
    </row>
    <row r="322" spans="1:15" s="1" customFormat="1" ht="11.25" customHeight="1">
      <c r="B322" s="101"/>
      <c r="C322" s="296" t="s">
        <v>110</v>
      </c>
      <c r="D322" s="297"/>
      <c r="E322" s="297"/>
      <c r="F322" s="297"/>
      <c r="G322" s="93">
        <v>0</v>
      </c>
      <c r="H322" s="93">
        <v>0</v>
      </c>
      <c r="I322" s="109"/>
      <c r="J322" s="93">
        <v>2.3262269999999998</v>
      </c>
      <c r="K322" s="93">
        <v>11.590323</v>
      </c>
      <c r="L322" s="93">
        <v>108.244557</v>
      </c>
      <c r="M322" s="93">
        <v>187.62658500000001</v>
      </c>
      <c r="N322" s="93">
        <v>154.93484699999999</v>
      </c>
      <c r="O322" s="94">
        <v>464.72253899999998</v>
      </c>
    </row>
    <row r="323" spans="1:15" s="1" customFormat="1" ht="11.25" customHeight="1">
      <c r="B323" s="104"/>
      <c r="C323" s="299" t="s">
        <v>111</v>
      </c>
      <c r="D323" s="300"/>
      <c r="E323" s="300"/>
      <c r="F323" s="301"/>
      <c r="G323" s="93">
        <v>0</v>
      </c>
      <c r="H323" s="93">
        <v>0</v>
      </c>
      <c r="I323" s="110"/>
      <c r="J323" s="93">
        <v>16.202338000000001</v>
      </c>
      <c r="K323" s="93">
        <v>31.714086000000002</v>
      </c>
      <c r="L323" s="93">
        <v>34.414901</v>
      </c>
      <c r="M323" s="93">
        <v>40.653086000000002</v>
      </c>
      <c r="N323" s="93">
        <v>48.679532999999999</v>
      </c>
      <c r="O323" s="94">
        <v>171.66394399999999</v>
      </c>
    </row>
    <row r="324" spans="1:15" s="1" customFormat="1" ht="11.25" customHeight="1">
      <c r="B324" s="101" t="s">
        <v>134</v>
      </c>
      <c r="C324" s="5"/>
      <c r="D324" s="5"/>
      <c r="E324" s="5"/>
      <c r="F324" s="5"/>
      <c r="G324" s="38">
        <v>0</v>
      </c>
      <c r="H324" s="38">
        <v>0</v>
      </c>
      <c r="I324" s="107"/>
      <c r="J324" s="38">
        <v>314.073509</v>
      </c>
      <c r="K324" s="38">
        <v>597.095551</v>
      </c>
      <c r="L324" s="38">
        <v>1593.9846849999999</v>
      </c>
      <c r="M324" s="38">
        <v>2376.5112800000002</v>
      </c>
      <c r="N324" s="38">
        <v>1821.49146</v>
      </c>
      <c r="O324" s="72">
        <v>6703.1564850000004</v>
      </c>
    </row>
    <row r="325" spans="1:15" s="1" customFormat="1" ht="11.25" customHeight="1">
      <c r="B325" s="101"/>
      <c r="C325" s="281" t="s">
        <v>39</v>
      </c>
      <c r="D325" s="282"/>
      <c r="E325" s="282"/>
      <c r="F325" s="282"/>
      <c r="G325" s="46">
        <v>0</v>
      </c>
      <c r="H325" s="46">
        <v>0</v>
      </c>
      <c r="I325" s="108"/>
      <c r="J325" s="46">
        <v>23.927928999999999</v>
      </c>
      <c r="K325" s="46">
        <v>88.757347999999993</v>
      </c>
      <c r="L325" s="46">
        <v>783.60809200000006</v>
      </c>
      <c r="M325" s="46">
        <v>1241.009779</v>
      </c>
      <c r="N325" s="46">
        <v>949.29196899999999</v>
      </c>
      <c r="O325" s="67">
        <v>3086.5951169999998</v>
      </c>
    </row>
    <row r="326" spans="1:15" s="1" customFormat="1" ht="11.25" customHeight="1">
      <c r="B326" s="101"/>
      <c r="C326" s="291" t="s">
        <v>40</v>
      </c>
      <c r="D326" s="235"/>
      <c r="E326" s="235"/>
      <c r="F326" s="235"/>
      <c r="G326" s="93">
        <v>0</v>
      </c>
      <c r="H326" s="93">
        <v>0</v>
      </c>
      <c r="I326" s="109"/>
      <c r="J326" s="93">
        <v>283.140533</v>
      </c>
      <c r="K326" s="93">
        <v>494.47556800000001</v>
      </c>
      <c r="L326" s="93">
        <v>761.31526099999996</v>
      </c>
      <c r="M326" s="93">
        <v>937.30301999999995</v>
      </c>
      <c r="N326" s="93">
        <v>587.37632499999995</v>
      </c>
      <c r="O326" s="94">
        <v>3063.6107069999998</v>
      </c>
    </row>
    <row r="327" spans="1:15" s="1" customFormat="1" ht="11.25" customHeight="1">
      <c r="B327" s="101"/>
      <c r="C327" s="291" t="s">
        <v>41</v>
      </c>
      <c r="D327" s="235"/>
      <c r="E327" s="235"/>
      <c r="F327" s="235"/>
      <c r="G327" s="93">
        <v>0</v>
      </c>
      <c r="H327" s="93">
        <v>0</v>
      </c>
      <c r="I327" s="109"/>
      <c r="J327" s="93">
        <v>4.1877620000000002</v>
      </c>
      <c r="K327" s="93">
        <v>7.1595610000000001</v>
      </c>
      <c r="L327" s="93">
        <v>28.283614</v>
      </c>
      <c r="M327" s="93">
        <v>112.616652</v>
      </c>
      <c r="N327" s="93">
        <v>160.84609599999999</v>
      </c>
      <c r="O327" s="94">
        <v>313.09368499999999</v>
      </c>
    </row>
    <row r="328" spans="1:15" s="1" customFormat="1" ht="11.25" customHeight="1">
      <c r="B328" s="101"/>
      <c r="C328" s="291" t="s">
        <v>42</v>
      </c>
      <c r="D328" s="235"/>
      <c r="E328" s="235"/>
      <c r="F328" s="235"/>
      <c r="G328" s="93">
        <v>0</v>
      </c>
      <c r="H328" s="93">
        <v>0</v>
      </c>
      <c r="I328" s="110"/>
      <c r="J328" s="93">
        <v>2.817285</v>
      </c>
      <c r="K328" s="93">
        <v>6.703074</v>
      </c>
      <c r="L328" s="93">
        <v>20.777718</v>
      </c>
      <c r="M328" s="93">
        <v>85.581828999999999</v>
      </c>
      <c r="N328" s="93">
        <v>123.97707</v>
      </c>
      <c r="O328" s="94">
        <v>239.856976</v>
      </c>
    </row>
    <row r="329" spans="1:15" s="1" customFormat="1" ht="11.25" customHeight="1">
      <c r="B329" s="293" t="s">
        <v>135</v>
      </c>
      <c r="C329" s="294"/>
      <c r="D329" s="294"/>
      <c r="E329" s="294"/>
      <c r="F329" s="295"/>
      <c r="G329" s="59">
        <v>345.29432700000001</v>
      </c>
      <c r="H329" s="59">
        <v>618.87006699999995</v>
      </c>
      <c r="I329" s="59">
        <v>0</v>
      </c>
      <c r="J329" s="59">
        <v>4510.4110719999999</v>
      </c>
      <c r="K329" s="59">
        <v>5554.3900190000004</v>
      </c>
      <c r="L329" s="59">
        <v>6197.1438260000004</v>
      </c>
      <c r="M329" s="59">
        <v>6175.5448770000003</v>
      </c>
      <c r="N329" s="59">
        <v>4437.0264310000002</v>
      </c>
      <c r="O329" s="73">
        <v>27838.680618999999</v>
      </c>
    </row>
    <row r="330" spans="1:15" s="1" customFormat="1" ht="9" customHeight="1">
      <c r="B330" s="87" t="s">
        <v>144</v>
      </c>
      <c r="C330" s="112"/>
      <c r="D330" s="112"/>
      <c r="E330" s="112"/>
      <c r="F330" s="112"/>
      <c r="G330" s="113"/>
      <c r="H330" s="113"/>
      <c r="I330" s="113"/>
      <c r="J330" s="114"/>
      <c r="K330" s="114"/>
      <c r="L330" s="114"/>
      <c r="M330" s="114"/>
      <c r="N330" s="114"/>
      <c r="O330" s="114"/>
    </row>
    <row r="331" spans="1:15" s="1" customFormat="1" ht="6.75" customHeight="1">
      <c r="C331" s="111"/>
      <c r="D331" s="111"/>
      <c r="E331" s="111"/>
      <c r="F331" s="111"/>
      <c r="G331" s="111"/>
      <c r="H331" s="111"/>
      <c r="I331" s="111"/>
      <c r="J331" s="111"/>
      <c r="K331" s="111"/>
      <c r="L331" s="111"/>
      <c r="M331" s="111"/>
      <c r="N331" s="111"/>
      <c r="O331" s="111"/>
    </row>
    <row r="332" spans="1:15" s="1" customFormat="1" ht="15" customHeight="1">
      <c r="A332" s="1" t="s">
        <v>145</v>
      </c>
      <c r="B332" s="5"/>
      <c r="C332" s="5"/>
      <c r="D332" s="5"/>
      <c r="E332" s="5"/>
      <c r="F332" s="5"/>
      <c r="G332" s="5"/>
      <c r="H332" s="5"/>
      <c r="I332" s="5"/>
      <c r="J332" s="5"/>
      <c r="K332" s="5"/>
      <c r="L332" s="5"/>
      <c r="M332" s="5"/>
      <c r="N332" s="5"/>
      <c r="O332" s="33"/>
    </row>
    <row r="333" spans="1:15" s="1" customFormat="1" ht="18" customHeight="1">
      <c r="B333" s="277" t="s">
        <v>124</v>
      </c>
      <c r="C333" s="278"/>
      <c r="D333" s="278"/>
      <c r="E333" s="278"/>
      <c r="F333" s="279"/>
      <c r="G333" s="98" t="s">
        <v>16</v>
      </c>
      <c r="H333" s="8" t="s">
        <v>17</v>
      </c>
      <c r="I333" s="80" t="s">
        <v>65</v>
      </c>
      <c r="J333" s="99" t="s">
        <v>18</v>
      </c>
      <c r="K333" s="8" t="s">
        <v>19</v>
      </c>
      <c r="L333" s="99" t="s">
        <v>20</v>
      </c>
      <c r="M333" s="8" t="s">
        <v>21</v>
      </c>
      <c r="N333" s="8" t="s">
        <v>22</v>
      </c>
      <c r="O333" s="100" t="s">
        <v>125</v>
      </c>
    </row>
    <row r="334" spans="1:15" s="1" customFormat="1" ht="11.25" customHeight="1">
      <c r="B334" s="283" t="s">
        <v>126</v>
      </c>
      <c r="C334" s="284"/>
      <c r="D334" s="284"/>
      <c r="E334" s="284"/>
      <c r="F334" s="284"/>
      <c r="G334" s="56">
        <v>235.80463800000001</v>
      </c>
      <c r="H334" s="56">
        <v>446.51482800000002</v>
      </c>
      <c r="I334" s="56">
        <v>0</v>
      </c>
      <c r="J334" s="56">
        <v>2251.9212739999998</v>
      </c>
      <c r="K334" s="56">
        <v>2806.7799129999999</v>
      </c>
      <c r="L334" s="56">
        <v>2461.5522719999999</v>
      </c>
      <c r="M334" s="56">
        <v>2324.0984899999999</v>
      </c>
      <c r="N334" s="56">
        <v>1871.227486</v>
      </c>
      <c r="O334" s="81">
        <v>12397.898901</v>
      </c>
    </row>
    <row r="335" spans="1:15" s="1" customFormat="1" ht="11.25" customHeight="1">
      <c r="B335" s="101"/>
      <c r="C335" s="281" t="s">
        <v>127</v>
      </c>
      <c r="D335" s="282"/>
      <c r="E335" s="282"/>
      <c r="F335" s="282"/>
      <c r="G335" s="93">
        <v>54.739145999999998</v>
      </c>
      <c r="H335" s="93">
        <v>121.71116600000001</v>
      </c>
      <c r="I335" s="93">
        <v>0</v>
      </c>
      <c r="J335" s="93">
        <v>595.60405700000001</v>
      </c>
      <c r="K335" s="93">
        <v>805.83757400000002</v>
      </c>
      <c r="L335" s="93">
        <v>719.12979499999994</v>
      </c>
      <c r="M335" s="93">
        <v>777.61350600000003</v>
      </c>
      <c r="N335" s="93">
        <v>833.16628300000002</v>
      </c>
      <c r="O335" s="94">
        <v>3907.8015270000001</v>
      </c>
    </row>
    <row r="336" spans="1:15" s="1" customFormat="1" ht="11.25" customHeight="1">
      <c r="B336" s="101"/>
      <c r="C336" s="102"/>
      <c r="D336" s="235" t="s">
        <v>68</v>
      </c>
      <c r="E336" s="235"/>
      <c r="F336" s="235"/>
      <c r="G336" s="93">
        <v>0</v>
      </c>
      <c r="H336" s="93">
        <v>1.794E-3</v>
      </c>
      <c r="I336" s="93">
        <v>0</v>
      </c>
      <c r="J336" s="93">
        <v>303.05663299999998</v>
      </c>
      <c r="K336" s="93">
        <v>416.375585</v>
      </c>
      <c r="L336" s="93">
        <v>410.67446699999999</v>
      </c>
      <c r="M336" s="93">
        <v>461.76351499999998</v>
      </c>
      <c r="N336" s="93">
        <v>490.67312399999997</v>
      </c>
      <c r="O336" s="94">
        <v>2082.545118</v>
      </c>
    </row>
    <row r="337" spans="2:15" s="1" customFormat="1" ht="11.25" customHeight="1">
      <c r="B337" s="101"/>
      <c r="C337" s="102"/>
      <c r="D337" s="235" t="s">
        <v>69</v>
      </c>
      <c r="E337" s="235"/>
      <c r="F337" s="235"/>
      <c r="G337" s="93">
        <v>5.9080000000000001E-2</v>
      </c>
      <c r="H337" s="93">
        <v>0.53034899999999996</v>
      </c>
      <c r="I337" s="93">
        <v>0</v>
      </c>
      <c r="J337" s="93">
        <v>2.5598719999999999</v>
      </c>
      <c r="K337" s="93">
        <v>10.933757999999999</v>
      </c>
      <c r="L337" s="93">
        <v>18.09263</v>
      </c>
      <c r="M337" s="93">
        <v>38.011547999999998</v>
      </c>
      <c r="N337" s="93">
        <v>81.823518000000007</v>
      </c>
      <c r="O337" s="94">
        <v>152.01075499999999</v>
      </c>
    </row>
    <row r="338" spans="2:15" s="1" customFormat="1" ht="11.25" customHeight="1">
      <c r="B338" s="101"/>
      <c r="C338" s="102"/>
      <c r="D338" s="235" t="s">
        <v>70</v>
      </c>
      <c r="E338" s="235"/>
      <c r="F338" s="235"/>
      <c r="G338" s="93">
        <v>31.81643</v>
      </c>
      <c r="H338" s="93">
        <v>83.318849</v>
      </c>
      <c r="I338" s="93">
        <v>0</v>
      </c>
      <c r="J338" s="93">
        <v>182.89923200000001</v>
      </c>
      <c r="K338" s="93">
        <v>240.33967200000001</v>
      </c>
      <c r="L338" s="93">
        <v>169.45184399999999</v>
      </c>
      <c r="M338" s="93">
        <v>157.036778</v>
      </c>
      <c r="N338" s="93">
        <v>159.34009699999999</v>
      </c>
      <c r="O338" s="94">
        <v>1024.202902</v>
      </c>
    </row>
    <row r="339" spans="2:15" s="1" customFormat="1" ht="11.25" customHeight="1">
      <c r="B339" s="101"/>
      <c r="C339" s="102"/>
      <c r="D339" s="235" t="s">
        <v>71</v>
      </c>
      <c r="E339" s="235"/>
      <c r="F339" s="235"/>
      <c r="G339" s="93">
        <v>6.6484170000000002</v>
      </c>
      <c r="H339" s="93">
        <v>20.096463</v>
      </c>
      <c r="I339" s="93">
        <v>0</v>
      </c>
      <c r="J339" s="93">
        <v>31.614370999999998</v>
      </c>
      <c r="K339" s="93">
        <v>47.419058</v>
      </c>
      <c r="L339" s="93">
        <v>33.349009000000002</v>
      </c>
      <c r="M339" s="93">
        <v>28.488067999999998</v>
      </c>
      <c r="N339" s="93">
        <v>23.779496000000002</v>
      </c>
      <c r="O339" s="94">
        <v>191.394882</v>
      </c>
    </row>
    <row r="340" spans="2:15" s="1" customFormat="1" ht="11.25" customHeight="1">
      <c r="B340" s="101"/>
      <c r="C340" s="103"/>
      <c r="D340" s="280" t="s">
        <v>72</v>
      </c>
      <c r="E340" s="280"/>
      <c r="F340" s="280"/>
      <c r="G340" s="56">
        <v>16.215219000000001</v>
      </c>
      <c r="H340" s="56">
        <v>17.763711000000001</v>
      </c>
      <c r="I340" s="56">
        <v>0</v>
      </c>
      <c r="J340" s="56">
        <v>75.473949000000005</v>
      </c>
      <c r="K340" s="56">
        <v>90.769501000000005</v>
      </c>
      <c r="L340" s="56">
        <v>87.561845000000005</v>
      </c>
      <c r="M340" s="56">
        <v>92.313597000000001</v>
      </c>
      <c r="N340" s="56">
        <v>77.550048000000004</v>
      </c>
      <c r="O340" s="81">
        <v>457.64787000000001</v>
      </c>
    </row>
    <row r="341" spans="2:15" s="1" customFormat="1" ht="11.25" customHeight="1">
      <c r="B341" s="101"/>
      <c r="C341" s="281" t="s">
        <v>128</v>
      </c>
      <c r="D341" s="282"/>
      <c r="E341" s="282"/>
      <c r="F341" s="282"/>
      <c r="G341" s="93">
        <v>48.23657</v>
      </c>
      <c r="H341" s="93">
        <v>125.315005</v>
      </c>
      <c r="I341" s="93">
        <v>0</v>
      </c>
      <c r="J341" s="93">
        <v>857.45302600000002</v>
      </c>
      <c r="K341" s="93">
        <v>991.24364800000001</v>
      </c>
      <c r="L341" s="93">
        <v>706.62062200000003</v>
      </c>
      <c r="M341" s="93">
        <v>459.29604899999998</v>
      </c>
      <c r="N341" s="93">
        <v>252.84556900000001</v>
      </c>
      <c r="O341" s="94">
        <v>3441.0104889999998</v>
      </c>
    </row>
    <row r="342" spans="2:15" s="1" customFormat="1" ht="11.25" customHeight="1">
      <c r="B342" s="101"/>
      <c r="C342" s="102"/>
      <c r="D342" s="235" t="s">
        <v>73</v>
      </c>
      <c r="E342" s="235"/>
      <c r="F342" s="235"/>
      <c r="G342" s="93">
        <v>0</v>
      </c>
      <c r="H342" s="93">
        <v>0</v>
      </c>
      <c r="I342" s="93">
        <v>0</v>
      </c>
      <c r="J342" s="93">
        <v>621.47646799999995</v>
      </c>
      <c r="K342" s="93">
        <v>696.74928899999998</v>
      </c>
      <c r="L342" s="93">
        <v>500.00399900000002</v>
      </c>
      <c r="M342" s="93">
        <v>322.25960900000001</v>
      </c>
      <c r="N342" s="93">
        <v>183.76797099999999</v>
      </c>
      <c r="O342" s="94">
        <v>2324.2573360000001</v>
      </c>
    </row>
    <row r="343" spans="2:15" s="1" customFormat="1" ht="11.25" customHeight="1">
      <c r="B343" s="101"/>
      <c r="C343" s="103"/>
      <c r="D343" s="280" t="s">
        <v>74</v>
      </c>
      <c r="E343" s="280"/>
      <c r="F343" s="280"/>
      <c r="G343" s="56">
        <v>48.23657</v>
      </c>
      <c r="H343" s="56">
        <v>125.315005</v>
      </c>
      <c r="I343" s="56">
        <v>0</v>
      </c>
      <c r="J343" s="56">
        <v>235.97655800000001</v>
      </c>
      <c r="K343" s="56">
        <v>294.49435899999997</v>
      </c>
      <c r="L343" s="56">
        <v>206.616623</v>
      </c>
      <c r="M343" s="56">
        <v>137.03644</v>
      </c>
      <c r="N343" s="56">
        <v>69.077597999999995</v>
      </c>
      <c r="O343" s="81">
        <v>1116.7531530000001</v>
      </c>
    </row>
    <row r="344" spans="2:15" s="1" customFormat="1" ht="11.25" customHeight="1">
      <c r="B344" s="101"/>
      <c r="C344" s="281" t="s">
        <v>129</v>
      </c>
      <c r="D344" s="282"/>
      <c r="E344" s="282"/>
      <c r="F344" s="282"/>
      <c r="G344" s="93">
        <v>1.8586530000000001</v>
      </c>
      <c r="H344" s="93">
        <v>7.8909770000000004</v>
      </c>
      <c r="I344" s="93">
        <v>0</v>
      </c>
      <c r="J344" s="93">
        <v>90.195834000000005</v>
      </c>
      <c r="K344" s="93">
        <v>159.46714700000001</v>
      </c>
      <c r="L344" s="93">
        <v>248.61596399999999</v>
      </c>
      <c r="M344" s="93">
        <v>208.32319699999999</v>
      </c>
      <c r="N344" s="93">
        <v>130.72848500000001</v>
      </c>
      <c r="O344" s="94">
        <v>847.08025699999996</v>
      </c>
    </row>
    <row r="345" spans="2:15" s="1" customFormat="1" ht="11.25" customHeight="1">
      <c r="B345" s="101"/>
      <c r="C345" s="102"/>
      <c r="D345" s="235" t="s">
        <v>75</v>
      </c>
      <c r="E345" s="235"/>
      <c r="F345" s="235"/>
      <c r="G345" s="93">
        <v>1.6740170000000001</v>
      </c>
      <c r="H345" s="93">
        <v>6.7362700000000002</v>
      </c>
      <c r="I345" s="93">
        <v>0</v>
      </c>
      <c r="J345" s="93">
        <v>77.302154999999999</v>
      </c>
      <c r="K345" s="93">
        <v>137.22904399999999</v>
      </c>
      <c r="L345" s="93">
        <v>215.418184</v>
      </c>
      <c r="M345" s="93">
        <v>177.06742700000001</v>
      </c>
      <c r="N345" s="93">
        <v>103.73545300000001</v>
      </c>
      <c r="O345" s="94">
        <v>719.16255000000001</v>
      </c>
    </row>
    <row r="346" spans="2:15" s="1" customFormat="1" ht="11.25" customHeight="1">
      <c r="B346" s="101"/>
      <c r="C346" s="102"/>
      <c r="D346" s="235" t="s">
        <v>76</v>
      </c>
      <c r="E346" s="235"/>
      <c r="F346" s="235"/>
      <c r="G346" s="93">
        <v>0.18463599999999999</v>
      </c>
      <c r="H346" s="93">
        <v>1.1547069999999999</v>
      </c>
      <c r="I346" s="93">
        <v>0</v>
      </c>
      <c r="J346" s="93">
        <v>12.746038</v>
      </c>
      <c r="K346" s="93">
        <v>22.061077000000001</v>
      </c>
      <c r="L346" s="93">
        <v>32.469859</v>
      </c>
      <c r="M346" s="93">
        <v>30.196511999999998</v>
      </c>
      <c r="N346" s="93">
        <v>25.280497</v>
      </c>
      <c r="O346" s="94">
        <v>124.093326</v>
      </c>
    </row>
    <row r="347" spans="2:15" s="1" customFormat="1" ht="11.25" customHeight="1">
      <c r="B347" s="101"/>
      <c r="C347" s="102"/>
      <c r="D347" s="235" t="s">
        <v>77</v>
      </c>
      <c r="E347" s="235"/>
      <c r="F347" s="235"/>
      <c r="G347" s="93">
        <v>0</v>
      </c>
      <c r="H347" s="93">
        <v>0</v>
      </c>
      <c r="I347" s="93">
        <v>0</v>
      </c>
      <c r="J347" s="93">
        <v>0.116617</v>
      </c>
      <c r="K347" s="93">
        <v>0.119801</v>
      </c>
      <c r="L347" s="93">
        <v>0.70951799999999998</v>
      </c>
      <c r="M347" s="93">
        <v>0.79225299999999999</v>
      </c>
      <c r="N347" s="93">
        <v>1.6191059999999999</v>
      </c>
      <c r="O347" s="94">
        <v>3.3572950000000001</v>
      </c>
    </row>
    <row r="348" spans="2:15" s="1" customFormat="1" ht="11.25" customHeight="1">
      <c r="B348" s="101"/>
      <c r="C348" s="103"/>
      <c r="D348" s="280" t="s">
        <v>78</v>
      </c>
      <c r="E348" s="280"/>
      <c r="F348" s="292"/>
      <c r="G348" s="56">
        <v>0</v>
      </c>
      <c r="H348" s="56">
        <v>0</v>
      </c>
      <c r="I348" s="56">
        <v>0</v>
      </c>
      <c r="J348" s="56">
        <v>3.1023999999999999E-2</v>
      </c>
      <c r="K348" s="56">
        <v>5.7224999999999998E-2</v>
      </c>
      <c r="L348" s="56">
        <v>1.8402999999999999E-2</v>
      </c>
      <c r="M348" s="56">
        <v>0.26700499999999999</v>
      </c>
      <c r="N348" s="56">
        <v>9.3428999999999998E-2</v>
      </c>
      <c r="O348" s="81">
        <v>0.467086</v>
      </c>
    </row>
    <row r="349" spans="2:15" s="1" customFormat="1" ht="11.25" customHeight="1">
      <c r="B349" s="101"/>
      <c r="C349" s="291" t="s">
        <v>130</v>
      </c>
      <c r="D349" s="235"/>
      <c r="E349" s="235"/>
      <c r="F349" s="235"/>
      <c r="G349" s="93">
        <v>52.088991999999998</v>
      </c>
      <c r="H349" s="93">
        <v>83.803959000000006</v>
      </c>
      <c r="I349" s="93">
        <v>0</v>
      </c>
      <c r="J349" s="93">
        <v>115.935271</v>
      </c>
      <c r="K349" s="93">
        <v>250.953675</v>
      </c>
      <c r="L349" s="93">
        <v>191.21976100000001</v>
      </c>
      <c r="M349" s="93">
        <v>171.708609</v>
      </c>
      <c r="N349" s="93">
        <v>133.82003399999999</v>
      </c>
      <c r="O349" s="94">
        <v>999.53030100000001</v>
      </c>
    </row>
    <row r="350" spans="2:15" s="1" customFormat="1" ht="11.25" customHeight="1">
      <c r="B350" s="101"/>
      <c r="C350" s="102"/>
      <c r="D350" s="235" t="s">
        <v>79</v>
      </c>
      <c r="E350" s="235"/>
      <c r="F350" s="235"/>
      <c r="G350" s="93">
        <v>24.777474999999999</v>
      </c>
      <c r="H350" s="93">
        <v>56.540877999999999</v>
      </c>
      <c r="I350" s="93">
        <v>0</v>
      </c>
      <c r="J350" s="93">
        <v>81.789180000000002</v>
      </c>
      <c r="K350" s="93">
        <v>218.57242500000001</v>
      </c>
      <c r="L350" s="93">
        <v>170.96882600000001</v>
      </c>
      <c r="M350" s="93">
        <v>157.113844</v>
      </c>
      <c r="N350" s="93">
        <v>125.944383</v>
      </c>
      <c r="O350" s="94">
        <v>835.70701099999997</v>
      </c>
    </row>
    <row r="351" spans="2:15" s="1" customFormat="1" ht="11.25" customHeight="1">
      <c r="B351" s="101"/>
      <c r="C351" s="102"/>
      <c r="D351" s="235" t="s">
        <v>131</v>
      </c>
      <c r="E351" s="235"/>
      <c r="F351" s="235"/>
      <c r="G351" s="93">
        <v>3.2078950000000002</v>
      </c>
      <c r="H351" s="93">
        <v>4.5563529999999997</v>
      </c>
      <c r="I351" s="93">
        <v>0</v>
      </c>
      <c r="J351" s="93">
        <v>8.2554180000000006</v>
      </c>
      <c r="K351" s="93">
        <v>10.108247</v>
      </c>
      <c r="L351" s="93">
        <v>6.635097</v>
      </c>
      <c r="M351" s="93">
        <v>5.8450829999999998</v>
      </c>
      <c r="N351" s="93">
        <v>3.0369130000000002</v>
      </c>
      <c r="O351" s="94">
        <v>41.645006000000002</v>
      </c>
    </row>
    <row r="352" spans="2:15" s="1" customFormat="1" ht="11.25" customHeight="1">
      <c r="B352" s="101"/>
      <c r="C352" s="103"/>
      <c r="D352" s="280" t="s">
        <v>132</v>
      </c>
      <c r="E352" s="280"/>
      <c r="F352" s="280"/>
      <c r="G352" s="93">
        <v>24.103622000000001</v>
      </c>
      <c r="H352" s="93">
        <v>22.706727999999998</v>
      </c>
      <c r="I352" s="93">
        <v>0</v>
      </c>
      <c r="J352" s="93">
        <v>25.890673</v>
      </c>
      <c r="K352" s="93">
        <v>22.273002999999999</v>
      </c>
      <c r="L352" s="93">
        <v>13.615838</v>
      </c>
      <c r="M352" s="93">
        <v>8.749682</v>
      </c>
      <c r="N352" s="93">
        <v>4.8387380000000002</v>
      </c>
      <c r="O352" s="94">
        <v>122.178284</v>
      </c>
    </row>
    <row r="353" spans="2:15" s="1" customFormat="1" ht="11.25" customHeight="1">
      <c r="B353" s="101"/>
      <c r="C353" s="285" t="s">
        <v>80</v>
      </c>
      <c r="D353" s="286"/>
      <c r="E353" s="286"/>
      <c r="F353" s="286"/>
      <c r="G353" s="43">
        <v>78.881276999999997</v>
      </c>
      <c r="H353" s="43">
        <v>107.79372100000001</v>
      </c>
      <c r="I353" s="43">
        <v>0</v>
      </c>
      <c r="J353" s="43">
        <v>592.73308599999996</v>
      </c>
      <c r="K353" s="43">
        <v>599.27786900000001</v>
      </c>
      <c r="L353" s="43">
        <v>595.96613000000002</v>
      </c>
      <c r="M353" s="43">
        <v>707.15712900000005</v>
      </c>
      <c r="N353" s="43">
        <v>520.66711499999997</v>
      </c>
      <c r="O353" s="84">
        <v>3202.4763269999999</v>
      </c>
    </row>
    <row r="354" spans="2:15" s="1" customFormat="1" ht="11.25" customHeight="1">
      <c r="B354" s="105" t="s">
        <v>133</v>
      </c>
      <c r="C354" s="106"/>
      <c r="D354" s="106"/>
      <c r="E354" s="106"/>
      <c r="F354" s="106"/>
      <c r="G354" s="38">
        <v>5.5800070000000002</v>
      </c>
      <c r="H354" s="38">
        <v>13.956193000000001</v>
      </c>
      <c r="I354" s="115">
        <v>0</v>
      </c>
      <c r="J354" s="38">
        <v>477.48853500000001</v>
      </c>
      <c r="K354" s="38">
        <v>623.14273200000002</v>
      </c>
      <c r="L354" s="38">
        <v>724.72952699999996</v>
      </c>
      <c r="M354" s="38">
        <v>585.858521</v>
      </c>
      <c r="N354" s="38">
        <v>427.32077099999998</v>
      </c>
      <c r="O354" s="72">
        <v>2858.076286</v>
      </c>
    </row>
    <row r="355" spans="2:15" s="1" customFormat="1" ht="11.25" customHeight="1">
      <c r="B355" s="101"/>
      <c r="C355" s="182" t="s">
        <v>103</v>
      </c>
      <c r="D355" s="290"/>
      <c r="E355" s="290"/>
      <c r="F355" s="268"/>
      <c r="G355" s="93">
        <v>4.045E-2</v>
      </c>
      <c r="H355" s="93">
        <v>0</v>
      </c>
      <c r="I355" s="108"/>
      <c r="J355" s="93">
        <v>16.458912999999999</v>
      </c>
      <c r="K355" s="93">
        <v>32.319386999999999</v>
      </c>
      <c r="L355" s="93">
        <v>35.543961000000003</v>
      </c>
      <c r="M355" s="93">
        <v>50.943953</v>
      </c>
      <c r="N355" s="93">
        <v>35.22692</v>
      </c>
      <c r="O355" s="94">
        <v>170.53358399999999</v>
      </c>
    </row>
    <row r="356" spans="2:15" s="1" customFormat="1" ht="11.25" customHeight="1">
      <c r="B356" s="101"/>
      <c r="C356" s="291" t="s">
        <v>104</v>
      </c>
      <c r="D356" s="235"/>
      <c r="E356" s="235"/>
      <c r="F356" s="235"/>
      <c r="G356" s="93">
        <v>0</v>
      </c>
      <c r="H356" s="93">
        <v>0</v>
      </c>
      <c r="I356" s="109"/>
      <c r="J356" s="93">
        <v>0.50732299999999997</v>
      </c>
      <c r="K356" s="93">
        <v>1.034931</v>
      </c>
      <c r="L356" s="93">
        <v>2.9857860000000001</v>
      </c>
      <c r="M356" s="93">
        <v>3.9366180000000002</v>
      </c>
      <c r="N356" s="93">
        <v>4.875591</v>
      </c>
      <c r="O356" s="94">
        <v>13.340249</v>
      </c>
    </row>
    <row r="357" spans="2:15" s="1" customFormat="1" ht="11.25" customHeight="1">
      <c r="B357" s="101"/>
      <c r="C357" s="291" t="s">
        <v>105</v>
      </c>
      <c r="D357" s="235"/>
      <c r="E357" s="235"/>
      <c r="F357" s="236"/>
      <c r="G357" s="93">
        <v>0</v>
      </c>
      <c r="H357" s="93">
        <v>2.0421000000000002E-2</v>
      </c>
      <c r="I357" s="93">
        <v>0</v>
      </c>
      <c r="J357" s="93">
        <v>210.613336</v>
      </c>
      <c r="K357" s="93">
        <v>207.57206500000001</v>
      </c>
      <c r="L357" s="93">
        <v>150.76160899999999</v>
      </c>
      <c r="M357" s="93">
        <v>92.313590000000005</v>
      </c>
      <c r="N357" s="93">
        <v>51.184044999999998</v>
      </c>
      <c r="O357" s="94">
        <v>712.46506599999998</v>
      </c>
    </row>
    <row r="358" spans="2:15" s="1" customFormat="1" ht="11.25" customHeight="1">
      <c r="B358" s="101"/>
      <c r="C358" s="291" t="s">
        <v>106</v>
      </c>
      <c r="D358" s="235"/>
      <c r="E358" s="235"/>
      <c r="F358" s="235"/>
      <c r="G358" s="93">
        <v>0.127001</v>
      </c>
      <c r="H358" s="93">
        <v>0.32385799999999998</v>
      </c>
      <c r="I358" s="93">
        <v>0</v>
      </c>
      <c r="J358" s="93">
        <v>30.273869000000001</v>
      </c>
      <c r="K358" s="93">
        <v>37.834676999999999</v>
      </c>
      <c r="L358" s="93">
        <v>53.827114000000002</v>
      </c>
      <c r="M358" s="93">
        <v>27.081759999999999</v>
      </c>
      <c r="N358" s="93">
        <v>29.52947</v>
      </c>
      <c r="O358" s="94">
        <v>178.997749</v>
      </c>
    </row>
    <row r="359" spans="2:15" s="1" customFormat="1" ht="11.25" customHeight="1">
      <c r="B359" s="101"/>
      <c r="C359" s="291" t="s">
        <v>107</v>
      </c>
      <c r="D359" s="235"/>
      <c r="E359" s="235"/>
      <c r="F359" s="235"/>
      <c r="G359" s="93">
        <v>5.4125560000000004</v>
      </c>
      <c r="H359" s="93">
        <v>10.122961</v>
      </c>
      <c r="I359" s="93">
        <v>0</v>
      </c>
      <c r="J359" s="93">
        <v>65.091952000000006</v>
      </c>
      <c r="K359" s="93">
        <v>93.861386999999993</v>
      </c>
      <c r="L359" s="93">
        <v>109.132886</v>
      </c>
      <c r="M359" s="93">
        <v>76.382784000000001</v>
      </c>
      <c r="N359" s="93">
        <v>54.078578999999998</v>
      </c>
      <c r="O359" s="94">
        <v>414.08310499999999</v>
      </c>
    </row>
    <row r="360" spans="2:15" s="1" customFormat="1" ht="11.25" customHeight="1">
      <c r="B360" s="101"/>
      <c r="C360" s="291" t="s">
        <v>108</v>
      </c>
      <c r="D360" s="235"/>
      <c r="E360" s="235"/>
      <c r="F360" s="235"/>
      <c r="G360" s="93">
        <v>0</v>
      </c>
      <c r="H360" s="93">
        <v>3.488953</v>
      </c>
      <c r="I360" s="109"/>
      <c r="J360" s="93">
        <v>135.869069</v>
      </c>
      <c r="K360" s="93">
        <v>220.463256</v>
      </c>
      <c r="L360" s="93">
        <v>287.52702900000003</v>
      </c>
      <c r="M360" s="93">
        <v>199.29128700000001</v>
      </c>
      <c r="N360" s="93">
        <v>132.106337</v>
      </c>
      <c r="O360" s="94">
        <v>978.74593100000004</v>
      </c>
    </row>
    <row r="361" spans="2:15" s="1" customFormat="1" ht="11.25" customHeight="1">
      <c r="B361" s="101"/>
      <c r="C361" s="296" t="s">
        <v>109</v>
      </c>
      <c r="D361" s="297"/>
      <c r="E361" s="297"/>
      <c r="F361" s="298"/>
      <c r="G361" s="93">
        <v>0</v>
      </c>
      <c r="H361" s="93">
        <v>0</v>
      </c>
      <c r="I361" s="109"/>
      <c r="J361" s="93">
        <v>9.3013569999999994</v>
      </c>
      <c r="K361" s="93">
        <v>10.734579999999999</v>
      </c>
      <c r="L361" s="93">
        <v>15.040417</v>
      </c>
      <c r="M361" s="93">
        <v>15.670242999999999</v>
      </c>
      <c r="N361" s="93">
        <v>11.133304000000001</v>
      </c>
      <c r="O361" s="94">
        <v>61.879900999999997</v>
      </c>
    </row>
    <row r="362" spans="2:15" s="1" customFormat="1" ht="11.25" customHeight="1">
      <c r="B362" s="101"/>
      <c r="C362" s="296" t="s">
        <v>110</v>
      </c>
      <c r="D362" s="297"/>
      <c r="E362" s="297"/>
      <c r="F362" s="297"/>
      <c r="G362" s="93">
        <v>0</v>
      </c>
      <c r="H362" s="93">
        <v>0</v>
      </c>
      <c r="I362" s="109"/>
      <c r="J362" s="93">
        <v>1.5138579999999999</v>
      </c>
      <c r="K362" s="93">
        <v>4.0248010000000001</v>
      </c>
      <c r="L362" s="93">
        <v>47.075156999999997</v>
      </c>
      <c r="M362" s="93">
        <v>93.608767999999998</v>
      </c>
      <c r="N362" s="93">
        <v>77.506737999999999</v>
      </c>
      <c r="O362" s="94">
        <v>223.729322</v>
      </c>
    </row>
    <row r="363" spans="2:15" s="1" customFormat="1" ht="11.25" customHeight="1">
      <c r="B363" s="104"/>
      <c r="C363" s="299" t="s">
        <v>111</v>
      </c>
      <c r="D363" s="300"/>
      <c r="E363" s="300"/>
      <c r="F363" s="301"/>
      <c r="G363" s="93">
        <v>0</v>
      </c>
      <c r="H363" s="93">
        <v>0</v>
      </c>
      <c r="I363" s="110"/>
      <c r="J363" s="93">
        <v>7.8588579999999997</v>
      </c>
      <c r="K363" s="93">
        <v>15.297648000000001</v>
      </c>
      <c r="L363" s="93">
        <v>22.835567999999999</v>
      </c>
      <c r="M363" s="93">
        <v>26.629518000000001</v>
      </c>
      <c r="N363" s="93">
        <v>31.679787000000001</v>
      </c>
      <c r="O363" s="94">
        <v>104.301379</v>
      </c>
    </row>
    <row r="364" spans="2:15" s="1" customFormat="1" ht="11.25" customHeight="1">
      <c r="B364" s="101" t="s">
        <v>134</v>
      </c>
      <c r="C364" s="5"/>
      <c r="D364" s="5"/>
      <c r="E364" s="5"/>
      <c r="F364" s="5"/>
      <c r="G364" s="38">
        <v>0</v>
      </c>
      <c r="H364" s="38">
        <v>0</v>
      </c>
      <c r="I364" s="107"/>
      <c r="J364" s="38">
        <v>164.04181199999999</v>
      </c>
      <c r="K364" s="38">
        <v>338.13494600000001</v>
      </c>
      <c r="L364" s="38">
        <v>876.25619200000006</v>
      </c>
      <c r="M364" s="38">
        <v>1382.048039</v>
      </c>
      <c r="N364" s="38">
        <v>1196.539023</v>
      </c>
      <c r="O364" s="72">
        <v>3957.020012</v>
      </c>
    </row>
    <row r="365" spans="2:15" s="1" customFormat="1" ht="11.25" customHeight="1">
      <c r="B365" s="101"/>
      <c r="C365" s="281" t="s">
        <v>39</v>
      </c>
      <c r="D365" s="282"/>
      <c r="E365" s="282"/>
      <c r="F365" s="282"/>
      <c r="G365" s="46">
        <v>0</v>
      </c>
      <c r="H365" s="46">
        <v>0</v>
      </c>
      <c r="I365" s="108"/>
      <c r="J365" s="46">
        <v>14.084262000000001</v>
      </c>
      <c r="K365" s="46">
        <v>41.399541999999997</v>
      </c>
      <c r="L365" s="46">
        <v>408.22058700000002</v>
      </c>
      <c r="M365" s="46">
        <v>696.04287099999999</v>
      </c>
      <c r="N365" s="46">
        <v>625.55878199999995</v>
      </c>
      <c r="O365" s="67">
        <v>1785.3060439999999</v>
      </c>
    </row>
    <row r="366" spans="2:15" s="1" customFormat="1" ht="11.25" customHeight="1">
      <c r="B366" s="101"/>
      <c r="C366" s="291" t="s">
        <v>40</v>
      </c>
      <c r="D366" s="235"/>
      <c r="E366" s="235"/>
      <c r="F366" s="235"/>
      <c r="G366" s="93">
        <v>0</v>
      </c>
      <c r="H366" s="93">
        <v>0</v>
      </c>
      <c r="I366" s="109"/>
      <c r="J366" s="93">
        <v>146.767989</v>
      </c>
      <c r="K366" s="93">
        <v>285.05682400000001</v>
      </c>
      <c r="L366" s="93">
        <v>441.508216</v>
      </c>
      <c r="M366" s="93">
        <v>562.18634699999996</v>
      </c>
      <c r="N366" s="93">
        <v>379.80573199999998</v>
      </c>
      <c r="O366" s="94">
        <v>1815.325108</v>
      </c>
    </row>
    <row r="367" spans="2:15" s="1" customFormat="1" ht="11.25" customHeight="1">
      <c r="B367" s="101"/>
      <c r="C367" s="291" t="s">
        <v>41</v>
      </c>
      <c r="D367" s="235"/>
      <c r="E367" s="235"/>
      <c r="F367" s="235"/>
      <c r="G367" s="93">
        <v>0</v>
      </c>
      <c r="H367" s="93">
        <v>0</v>
      </c>
      <c r="I367" s="109"/>
      <c r="J367" s="93">
        <v>1.4435960000000001</v>
      </c>
      <c r="K367" s="93">
        <v>7.1700609999999996</v>
      </c>
      <c r="L367" s="93">
        <v>14.82742</v>
      </c>
      <c r="M367" s="93">
        <v>71.064980000000006</v>
      </c>
      <c r="N367" s="93">
        <v>120.809387</v>
      </c>
      <c r="O367" s="94">
        <v>215.31544400000001</v>
      </c>
    </row>
    <row r="368" spans="2:15" s="1" customFormat="1" ht="11.25" customHeight="1">
      <c r="B368" s="101"/>
      <c r="C368" s="291" t="s">
        <v>42</v>
      </c>
      <c r="D368" s="235"/>
      <c r="E368" s="235"/>
      <c r="F368" s="235"/>
      <c r="G368" s="93">
        <v>0</v>
      </c>
      <c r="H368" s="93">
        <v>0</v>
      </c>
      <c r="I368" s="110"/>
      <c r="J368" s="93">
        <v>1.745965</v>
      </c>
      <c r="K368" s="93">
        <v>4.5085189999999997</v>
      </c>
      <c r="L368" s="93">
        <v>11.699968999999999</v>
      </c>
      <c r="M368" s="93">
        <v>52.753841000000001</v>
      </c>
      <c r="N368" s="93">
        <v>70.365122</v>
      </c>
      <c r="O368" s="94">
        <v>141.07341600000001</v>
      </c>
    </row>
    <row r="369" spans="1:15" s="1" customFormat="1" ht="11.25" customHeight="1">
      <c r="B369" s="293" t="s">
        <v>135</v>
      </c>
      <c r="C369" s="294"/>
      <c r="D369" s="294"/>
      <c r="E369" s="294"/>
      <c r="F369" s="295"/>
      <c r="G369" s="59">
        <v>241.38464500000001</v>
      </c>
      <c r="H369" s="59">
        <v>460.47102100000001</v>
      </c>
      <c r="I369" s="59">
        <v>0</v>
      </c>
      <c r="J369" s="59">
        <v>2893.4516210000002</v>
      </c>
      <c r="K369" s="59">
        <v>3768.0575909999998</v>
      </c>
      <c r="L369" s="59">
        <v>4062.5379910000001</v>
      </c>
      <c r="M369" s="59">
        <v>4292.0050499999998</v>
      </c>
      <c r="N369" s="59">
        <v>3495.0872800000002</v>
      </c>
      <c r="O369" s="73">
        <v>19212.995199000001</v>
      </c>
    </row>
    <row r="370" spans="1:15" s="1" customFormat="1" ht="9" customHeight="1">
      <c r="B370" s="87" t="s">
        <v>144</v>
      </c>
      <c r="C370" s="112"/>
      <c r="D370" s="112"/>
      <c r="E370" s="112"/>
      <c r="F370" s="112"/>
      <c r="G370" s="113"/>
      <c r="H370" s="113"/>
      <c r="I370" s="113"/>
      <c r="J370" s="114"/>
      <c r="K370" s="114"/>
      <c r="L370" s="114"/>
      <c r="M370" s="114"/>
      <c r="N370" s="114"/>
      <c r="O370" s="114"/>
    </row>
    <row r="371" spans="1:15" s="1" customFormat="1" ht="7.5" customHeight="1">
      <c r="B371" s="7"/>
      <c r="C371" s="7"/>
      <c r="D371" s="7"/>
      <c r="E371" s="7"/>
      <c r="F371" s="7"/>
      <c r="G371" s="116"/>
      <c r="H371" s="116"/>
      <c r="I371" s="116"/>
    </row>
    <row r="372" spans="1:15" s="1" customFormat="1" ht="16.5" customHeight="1">
      <c r="A372" s="1" t="s">
        <v>146</v>
      </c>
      <c r="B372" s="5"/>
      <c r="C372" s="5"/>
      <c r="D372" s="5"/>
      <c r="E372" s="5"/>
      <c r="F372" s="5"/>
      <c r="G372" s="5"/>
      <c r="H372" s="5"/>
      <c r="I372" s="5"/>
      <c r="J372" s="5"/>
      <c r="K372" s="5"/>
      <c r="L372" s="5"/>
      <c r="M372" s="5"/>
      <c r="N372" s="5"/>
      <c r="O372" s="33"/>
    </row>
    <row r="373" spans="1:15" s="1" customFormat="1" ht="18" customHeight="1">
      <c r="B373" s="277" t="s">
        <v>124</v>
      </c>
      <c r="C373" s="278"/>
      <c r="D373" s="278"/>
      <c r="E373" s="278"/>
      <c r="F373" s="279"/>
      <c r="G373" s="98" t="s">
        <v>16</v>
      </c>
      <c r="H373" s="8" t="s">
        <v>17</v>
      </c>
      <c r="I373" s="80" t="s">
        <v>65</v>
      </c>
      <c r="J373" s="99" t="s">
        <v>18</v>
      </c>
      <c r="K373" s="8" t="s">
        <v>19</v>
      </c>
      <c r="L373" s="99" t="s">
        <v>20</v>
      </c>
      <c r="M373" s="8" t="s">
        <v>21</v>
      </c>
      <c r="N373" s="8" t="s">
        <v>22</v>
      </c>
      <c r="O373" s="100" t="s">
        <v>125</v>
      </c>
    </row>
    <row r="374" spans="1:15" s="1" customFormat="1" ht="11.25" customHeight="1">
      <c r="B374" s="283" t="s">
        <v>126</v>
      </c>
      <c r="C374" s="284"/>
      <c r="D374" s="284"/>
      <c r="E374" s="284"/>
      <c r="F374" s="284"/>
      <c r="G374" s="56">
        <v>118.480459</v>
      </c>
      <c r="H374" s="56">
        <v>416.53600599999999</v>
      </c>
      <c r="I374" s="56">
        <v>0</v>
      </c>
      <c r="J374" s="56">
        <v>1073.440028</v>
      </c>
      <c r="K374" s="56">
        <v>1989.6014500000001</v>
      </c>
      <c r="L374" s="56">
        <v>1690.3952300000001</v>
      </c>
      <c r="M374" s="56">
        <v>1466.0687270000001</v>
      </c>
      <c r="N374" s="56">
        <v>2002.3298259999999</v>
      </c>
      <c r="O374" s="81">
        <v>8756.8517260000008</v>
      </c>
    </row>
    <row r="375" spans="1:15" s="1" customFormat="1" ht="11.25" customHeight="1">
      <c r="B375" s="101"/>
      <c r="C375" s="281" t="s">
        <v>127</v>
      </c>
      <c r="D375" s="282"/>
      <c r="E375" s="282"/>
      <c r="F375" s="282"/>
      <c r="G375" s="93">
        <v>30.182265999999998</v>
      </c>
      <c r="H375" s="93">
        <v>126.486262</v>
      </c>
      <c r="I375" s="93">
        <v>0</v>
      </c>
      <c r="J375" s="93">
        <v>332.849084</v>
      </c>
      <c r="K375" s="93">
        <v>625.25916400000006</v>
      </c>
      <c r="L375" s="93">
        <v>521.24980900000003</v>
      </c>
      <c r="M375" s="93">
        <v>536.56111999999996</v>
      </c>
      <c r="N375" s="93">
        <v>1062.767396</v>
      </c>
      <c r="O375" s="94">
        <v>3235.3551010000001</v>
      </c>
    </row>
    <row r="376" spans="1:15" s="1" customFormat="1" ht="11.25" customHeight="1">
      <c r="B376" s="101"/>
      <c r="C376" s="102"/>
      <c r="D376" s="235" t="s">
        <v>68</v>
      </c>
      <c r="E376" s="235"/>
      <c r="F376" s="235"/>
      <c r="G376" s="93">
        <v>0</v>
      </c>
      <c r="H376" s="93">
        <v>-2.1589999999999999E-3</v>
      </c>
      <c r="I376" s="93">
        <v>0</v>
      </c>
      <c r="J376" s="93">
        <v>160.02550500000001</v>
      </c>
      <c r="K376" s="93">
        <v>314.169128</v>
      </c>
      <c r="L376" s="93">
        <v>291.69007599999998</v>
      </c>
      <c r="M376" s="93">
        <v>316.040773</v>
      </c>
      <c r="N376" s="93">
        <v>607.44181200000003</v>
      </c>
      <c r="O376" s="94">
        <v>1689.365135</v>
      </c>
    </row>
    <row r="377" spans="1:15" s="1" customFormat="1" ht="11.25" customHeight="1">
      <c r="B377" s="101"/>
      <c r="C377" s="102"/>
      <c r="D377" s="235" t="s">
        <v>69</v>
      </c>
      <c r="E377" s="235"/>
      <c r="F377" s="235"/>
      <c r="G377" s="93">
        <v>0</v>
      </c>
      <c r="H377" s="93">
        <v>0.108365</v>
      </c>
      <c r="I377" s="93">
        <v>0</v>
      </c>
      <c r="J377" s="93">
        <v>1.636293</v>
      </c>
      <c r="K377" s="93">
        <v>9.1128140000000002</v>
      </c>
      <c r="L377" s="93">
        <v>15.575397000000001</v>
      </c>
      <c r="M377" s="93">
        <v>44.643929999999997</v>
      </c>
      <c r="N377" s="93">
        <v>184.65612999999999</v>
      </c>
      <c r="O377" s="94">
        <v>255.73292900000001</v>
      </c>
    </row>
    <row r="378" spans="1:15" s="1" customFormat="1" ht="11.25" customHeight="1">
      <c r="B378" s="101"/>
      <c r="C378" s="102"/>
      <c r="D378" s="235" t="s">
        <v>70</v>
      </c>
      <c r="E378" s="235"/>
      <c r="F378" s="235"/>
      <c r="G378" s="93">
        <v>20.473860999999999</v>
      </c>
      <c r="H378" s="93">
        <v>85.378784999999993</v>
      </c>
      <c r="I378" s="93">
        <v>0</v>
      </c>
      <c r="J378" s="93">
        <v>110.701515</v>
      </c>
      <c r="K378" s="93">
        <v>198.406373</v>
      </c>
      <c r="L378" s="93">
        <v>137.634401</v>
      </c>
      <c r="M378" s="93">
        <v>113.558719</v>
      </c>
      <c r="N378" s="93">
        <v>168.86616799999999</v>
      </c>
      <c r="O378" s="94">
        <v>835.01982199999998</v>
      </c>
    </row>
    <row r="379" spans="1:15" s="1" customFormat="1" ht="11.25" customHeight="1">
      <c r="B379" s="101"/>
      <c r="C379" s="102"/>
      <c r="D379" s="235" t="s">
        <v>71</v>
      </c>
      <c r="E379" s="235"/>
      <c r="F379" s="235"/>
      <c r="G379" s="93">
        <v>8.61768</v>
      </c>
      <c r="H379" s="93">
        <v>38.549210000000002</v>
      </c>
      <c r="I379" s="93">
        <v>0</v>
      </c>
      <c r="J379" s="93">
        <v>48.440494000000001</v>
      </c>
      <c r="K379" s="93">
        <v>79.608035999999998</v>
      </c>
      <c r="L379" s="93">
        <v>52.741401000000003</v>
      </c>
      <c r="M379" s="93">
        <v>35.372720000000001</v>
      </c>
      <c r="N379" s="93">
        <v>44.01605</v>
      </c>
      <c r="O379" s="94">
        <v>307.34559100000001</v>
      </c>
    </row>
    <row r="380" spans="1:15" s="1" customFormat="1" ht="11.25" customHeight="1">
      <c r="B380" s="101"/>
      <c r="C380" s="103"/>
      <c r="D380" s="280" t="s">
        <v>72</v>
      </c>
      <c r="E380" s="280"/>
      <c r="F380" s="280"/>
      <c r="G380" s="56">
        <v>1.0907249999999999</v>
      </c>
      <c r="H380" s="56">
        <v>2.452061</v>
      </c>
      <c r="I380" s="56">
        <v>0</v>
      </c>
      <c r="J380" s="56">
        <v>12.045277</v>
      </c>
      <c r="K380" s="56">
        <v>23.962813000000001</v>
      </c>
      <c r="L380" s="56">
        <v>23.608533999999999</v>
      </c>
      <c r="M380" s="56">
        <v>26.944977999999999</v>
      </c>
      <c r="N380" s="56">
        <v>57.787236</v>
      </c>
      <c r="O380" s="81">
        <v>147.89162400000001</v>
      </c>
    </row>
    <row r="381" spans="1:15" s="1" customFormat="1" ht="11.25" customHeight="1">
      <c r="B381" s="101"/>
      <c r="C381" s="281" t="s">
        <v>128</v>
      </c>
      <c r="D381" s="282"/>
      <c r="E381" s="282"/>
      <c r="F381" s="282"/>
      <c r="G381" s="93">
        <v>37.854128000000003</v>
      </c>
      <c r="H381" s="93">
        <v>140.33703199999999</v>
      </c>
      <c r="I381" s="93">
        <v>0</v>
      </c>
      <c r="J381" s="93">
        <v>379.93649599999998</v>
      </c>
      <c r="K381" s="93">
        <v>670.52607</v>
      </c>
      <c r="L381" s="93">
        <v>579.70031800000004</v>
      </c>
      <c r="M381" s="93">
        <v>429.259005</v>
      </c>
      <c r="N381" s="93">
        <v>356.12876699999998</v>
      </c>
      <c r="O381" s="94">
        <v>2593.7418160000002</v>
      </c>
    </row>
    <row r="382" spans="1:15" s="1" customFormat="1" ht="11.25" customHeight="1">
      <c r="B382" s="101"/>
      <c r="C382" s="102"/>
      <c r="D382" s="235" t="s">
        <v>73</v>
      </c>
      <c r="E382" s="235"/>
      <c r="F382" s="235"/>
      <c r="G382" s="93">
        <v>-6.0594000000000002E-2</v>
      </c>
      <c r="H382" s="93">
        <v>-4.1219999999999998E-3</v>
      </c>
      <c r="I382" s="93">
        <v>0</v>
      </c>
      <c r="J382" s="93">
        <v>186.05742499999999</v>
      </c>
      <c r="K382" s="93">
        <v>326.020127</v>
      </c>
      <c r="L382" s="93">
        <v>308.12490400000002</v>
      </c>
      <c r="M382" s="93">
        <v>248.26997800000001</v>
      </c>
      <c r="N382" s="93">
        <v>225.283323</v>
      </c>
      <c r="O382" s="94">
        <v>1293.691041</v>
      </c>
    </row>
    <row r="383" spans="1:15" s="1" customFormat="1" ht="11.25" customHeight="1">
      <c r="B383" s="101"/>
      <c r="C383" s="103"/>
      <c r="D383" s="280" t="s">
        <v>74</v>
      </c>
      <c r="E383" s="280"/>
      <c r="F383" s="280"/>
      <c r="G383" s="56">
        <v>37.914721999999998</v>
      </c>
      <c r="H383" s="56">
        <v>140.34115399999999</v>
      </c>
      <c r="I383" s="56">
        <v>0</v>
      </c>
      <c r="J383" s="56">
        <v>193.87907100000001</v>
      </c>
      <c r="K383" s="56">
        <v>344.505943</v>
      </c>
      <c r="L383" s="56">
        <v>271.57541400000002</v>
      </c>
      <c r="M383" s="56">
        <v>180.98902699999999</v>
      </c>
      <c r="N383" s="56">
        <v>130.84544399999999</v>
      </c>
      <c r="O383" s="81">
        <v>1300.0507749999999</v>
      </c>
    </row>
    <row r="384" spans="1:15" s="1" customFormat="1" ht="11.25" customHeight="1">
      <c r="B384" s="101"/>
      <c r="C384" s="281" t="s">
        <v>129</v>
      </c>
      <c r="D384" s="282"/>
      <c r="E384" s="282"/>
      <c r="F384" s="282"/>
      <c r="G384" s="93">
        <v>0.23732500000000001</v>
      </c>
      <c r="H384" s="93">
        <v>1.757789</v>
      </c>
      <c r="I384" s="93">
        <v>0</v>
      </c>
      <c r="J384" s="93">
        <v>17.484646000000001</v>
      </c>
      <c r="K384" s="93">
        <v>54.106597999999998</v>
      </c>
      <c r="L384" s="93">
        <v>115.274214</v>
      </c>
      <c r="M384" s="93">
        <v>119.871916</v>
      </c>
      <c r="N384" s="93">
        <v>141.40059600000001</v>
      </c>
      <c r="O384" s="94">
        <v>450.133084</v>
      </c>
    </row>
    <row r="385" spans="2:15" s="1" customFormat="1" ht="11.25" customHeight="1">
      <c r="B385" s="101"/>
      <c r="C385" s="102"/>
      <c r="D385" s="235" t="s">
        <v>75</v>
      </c>
      <c r="E385" s="235"/>
      <c r="F385" s="235"/>
      <c r="G385" s="93">
        <v>0.179734</v>
      </c>
      <c r="H385" s="93">
        <v>1.4408300000000001</v>
      </c>
      <c r="I385" s="93">
        <v>0</v>
      </c>
      <c r="J385" s="93">
        <v>14.379206</v>
      </c>
      <c r="K385" s="93">
        <v>41.879821</v>
      </c>
      <c r="L385" s="93">
        <v>92.711993000000007</v>
      </c>
      <c r="M385" s="93">
        <v>95.136257999999998</v>
      </c>
      <c r="N385" s="93">
        <v>103.903205</v>
      </c>
      <c r="O385" s="94">
        <v>349.63104700000002</v>
      </c>
    </row>
    <row r="386" spans="2:15" s="1" customFormat="1" ht="11.25" customHeight="1">
      <c r="B386" s="101"/>
      <c r="C386" s="102"/>
      <c r="D386" s="235" t="s">
        <v>76</v>
      </c>
      <c r="E386" s="235"/>
      <c r="F386" s="235"/>
      <c r="G386" s="93">
        <v>5.7591000000000003E-2</v>
      </c>
      <c r="H386" s="93">
        <v>0.31695899999999999</v>
      </c>
      <c r="I386" s="93">
        <v>0</v>
      </c>
      <c r="J386" s="93">
        <v>2.9304700000000001</v>
      </c>
      <c r="K386" s="93">
        <v>11.645277</v>
      </c>
      <c r="L386" s="93">
        <v>22.050529999999998</v>
      </c>
      <c r="M386" s="93">
        <v>23.814276</v>
      </c>
      <c r="N386" s="93">
        <v>35.363418000000003</v>
      </c>
      <c r="O386" s="94">
        <v>96.178521000000003</v>
      </c>
    </row>
    <row r="387" spans="2:15" s="1" customFormat="1" ht="11.25" customHeight="1">
      <c r="B387" s="101"/>
      <c r="C387" s="102"/>
      <c r="D387" s="235" t="s">
        <v>77</v>
      </c>
      <c r="E387" s="235"/>
      <c r="F387" s="235"/>
      <c r="G387" s="93">
        <v>0</v>
      </c>
      <c r="H387" s="93">
        <v>0</v>
      </c>
      <c r="I387" s="93">
        <v>0</v>
      </c>
      <c r="J387" s="93">
        <v>0.17496999999999999</v>
      </c>
      <c r="K387" s="93">
        <v>0.58150000000000002</v>
      </c>
      <c r="L387" s="93">
        <v>0.51169100000000001</v>
      </c>
      <c r="M387" s="93">
        <v>0.79111200000000004</v>
      </c>
      <c r="N387" s="93">
        <v>1.8245709999999999</v>
      </c>
      <c r="O387" s="94">
        <v>3.8838439999999999</v>
      </c>
    </row>
    <row r="388" spans="2:15" s="1" customFormat="1" ht="11.25" customHeight="1">
      <c r="B388" s="101"/>
      <c r="C388" s="103"/>
      <c r="D388" s="280" t="s">
        <v>78</v>
      </c>
      <c r="E388" s="280"/>
      <c r="F388" s="292"/>
      <c r="G388" s="56">
        <v>0</v>
      </c>
      <c r="H388" s="56">
        <v>0</v>
      </c>
      <c r="I388" s="56">
        <v>0</v>
      </c>
      <c r="J388" s="56">
        <v>0</v>
      </c>
      <c r="K388" s="56">
        <v>0</v>
      </c>
      <c r="L388" s="56">
        <v>0</v>
      </c>
      <c r="M388" s="56">
        <v>0.13027</v>
      </c>
      <c r="N388" s="56">
        <v>0.30940200000000001</v>
      </c>
      <c r="O388" s="81">
        <v>0.43967200000000001</v>
      </c>
    </row>
    <row r="389" spans="2:15" s="1" customFormat="1" ht="11.25" customHeight="1">
      <c r="B389" s="101"/>
      <c r="C389" s="291" t="s">
        <v>130</v>
      </c>
      <c r="D389" s="235"/>
      <c r="E389" s="235"/>
      <c r="F389" s="235"/>
      <c r="G389" s="93">
        <v>27.248488999999999</v>
      </c>
      <c r="H389" s="93">
        <v>90.256292000000002</v>
      </c>
      <c r="I389" s="93">
        <v>0</v>
      </c>
      <c r="J389" s="93">
        <v>108.596796</v>
      </c>
      <c r="K389" s="93">
        <v>305.51528200000001</v>
      </c>
      <c r="L389" s="93">
        <v>221.92330999999999</v>
      </c>
      <c r="M389" s="93">
        <v>183.07126199999999</v>
      </c>
      <c r="N389" s="93">
        <v>224.548948</v>
      </c>
      <c r="O389" s="94">
        <v>1161.1603789999999</v>
      </c>
    </row>
    <row r="390" spans="2:15" s="1" customFormat="1" ht="11.25" customHeight="1">
      <c r="B390" s="101"/>
      <c r="C390" s="102"/>
      <c r="D390" s="235" t="s">
        <v>79</v>
      </c>
      <c r="E390" s="235"/>
      <c r="F390" s="235"/>
      <c r="G390" s="93">
        <v>14.662113</v>
      </c>
      <c r="H390" s="93">
        <v>69.221241000000006</v>
      </c>
      <c r="I390" s="93">
        <v>0</v>
      </c>
      <c r="J390" s="93">
        <v>86.233081999999996</v>
      </c>
      <c r="K390" s="93">
        <v>274.74314399999997</v>
      </c>
      <c r="L390" s="93">
        <v>197.14611099999999</v>
      </c>
      <c r="M390" s="93">
        <v>165.85743199999999</v>
      </c>
      <c r="N390" s="93">
        <v>214.09932499999999</v>
      </c>
      <c r="O390" s="94">
        <v>1021.962448</v>
      </c>
    </row>
    <row r="391" spans="2:15" s="1" customFormat="1" ht="11.25" customHeight="1">
      <c r="B391" s="101"/>
      <c r="C391" s="102"/>
      <c r="D391" s="235" t="s">
        <v>131</v>
      </c>
      <c r="E391" s="235"/>
      <c r="F391" s="235"/>
      <c r="G391" s="93">
        <v>1.847329</v>
      </c>
      <c r="H391" s="93">
        <v>3.8671229999999999</v>
      </c>
      <c r="I391" s="93">
        <v>0</v>
      </c>
      <c r="J391" s="93">
        <v>6.8294189999999997</v>
      </c>
      <c r="K391" s="93">
        <v>10.691463000000001</v>
      </c>
      <c r="L391" s="93">
        <v>8.5425760000000004</v>
      </c>
      <c r="M391" s="93">
        <v>6.9420500000000001</v>
      </c>
      <c r="N391" s="93">
        <v>4.6698079999999997</v>
      </c>
      <c r="O391" s="94">
        <v>43.389767999999997</v>
      </c>
    </row>
    <row r="392" spans="2:15" s="1" customFormat="1" ht="11.25" customHeight="1">
      <c r="B392" s="101"/>
      <c r="C392" s="103"/>
      <c r="D392" s="280" t="s">
        <v>132</v>
      </c>
      <c r="E392" s="280"/>
      <c r="F392" s="280"/>
      <c r="G392" s="93">
        <v>10.739046999999999</v>
      </c>
      <c r="H392" s="93">
        <v>17.167928</v>
      </c>
      <c r="I392" s="93">
        <v>0</v>
      </c>
      <c r="J392" s="93">
        <v>15.534295</v>
      </c>
      <c r="K392" s="93">
        <v>20.080674999999999</v>
      </c>
      <c r="L392" s="93">
        <v>16.234622999999999</v>
      </c>
      <c r="M392" s="93">
        <v>10.27178</v>
      </c>
      <c r="N392" s="93">
        <v>5.7798150000000001</v>
      </c>
      <c r="O392" s="94">
        <v>95.808162999999993</v>
      </c>
    </row>
    <row r="393" spans="2:15" s="1" customFormat="1" ht="11.25" customHeight="1">
      <c r="B393" s="101"/>
      <c r="C393" s="285" t="s">
        <v>80</v>
      </c>
      <c r="D393" s="286"/>
      <c r="E393" s="286"/>
      <c r="F393" s="286"/>
      <c r="G393" s="43">
        <v>2.005144</v>
      </c>
      <c r="H393" s="43">
        <v>5.2940310000000004</v>
      </c>
      <c r="I393" s="43">
        <v>0</v>
      </c>
      <c r="J393" s="43">
        <v>32.395477999999997</v>
      </c>
      <c r="K393" s="43">
        <v>42.438274</v>
      </c>
      <c r="L393" s="43">
        <v>50.003610000000002</v>
      </c>
      <c r="M393" s="43">
        <v>61.530341999999997</v>
      </c>
      <c r="N393" s="43">
        <v>82.981825999999998</v>
      </c>
      <c r="O393" s="84">
        <v>276.64870500000001</v>
      </c>
    </row>
    <row r="394" spans="2:15" s="1" customFormat="1" ht="11.25" customHeight="1">
      <c r="B394" s="104"/>
      <c r="C394" s="287" t="s">
        <v>81</v>
      </c>
      <c r="D394" s="288"/>
      <c r="E394" s="288"/>
      <c r="F394" s="289"/>
      <c r="G394" s="93">
        <v>20.953106999999999</v>
      </c>
      <c r="H394" s="93">
        <v>52.404600000000002</v>
      </c>
      <c r="I394" s="93">
        <v>0</v>
      </c>
      <c r="J394" s="93">
        <v>202.177528</v>
      </c>
      <c r="K394" s="93">
        <v>291.75606199999999</v>
      </c>
      <c r="L394" s="93">
        <v>202.24396899999999</v>
      </c>
      <c r="M394" s="93">
        <v>135.775082</v>
      </c>
      <c r="N394" s="93">
        <v>134.50229300000001</v>
      </c>
      <c r="O394" s="94">
        <v>1039.812641</v>
      </c>
    </row>
    <row r="395" spans="2:15" s="1" customFormat="1" ht="11.25" customHeight="1">
      <c r="B395" s="105" t="s">
        <v>133</v>
      </c>
      <c r="C395" s="106"/>
      <c r="D395" s="106"/>
      <c r="E395" s="106"/>
      <c r="F395" s="106"/>
      <c r="G395" s="38">
        <v>1.581601</v>
      </c>
      <c r="H395" s="38">
        <v>4.4882119999999999</v>
      </c>
      <c r="I395" s="38">
        <v>0</v>
      </c>
      <c r="J395" s="38">
        <v>170.806029</v>
      </c>
      <c r="K395" s="38">
        <v>263.34612399999997</v>
      </c>
      <c r="L395" s="38">
        <v>305.14001500000001</v>
      </c>
      <c r="M395" s="38">
        <v>249.85534899999999</v>
      </c>
      <c r="N395" s="38">
        <v>326.93310700000001</v>
      </c>
      <c r="O395" s="72">
        <v>1322.150437</v>
      </c>
    </row>
    <row r="396" spans="2:15" s="1" customFormat="1" ht="11.25" customHeight="1">
      <c r="B396" s="101"/>
      <c r="C396" s="182" t="s">
        <v>103</v>
      </c>
      <c r="D396" s="290"/>
      <c r="E396" s="290"/>
      <c r="F396" s="268"/>
      <c r="G396" s="93">
        <v>0</v>
      </c>
      <c r="H396" s="93">
        <v>0</v>
      </c>
      <c r="I396" s="108"/>
      <c r="J396" s="93">
        <v>3.4338199999999999</v>
      </c>
      <c r="K396" s="93">
        <v>10.876359000000001</v>
      </c>
      <c r="L396" s="93">
        <v>16.792076999999999</v>
      </c>
      <c r="M396" s="93">
        <v>15.492595</v>
      </c>
      <c r="N396" s="93">
        <v>25.875634000000002</v>
      </c>
      <c r="O396" s="94">
        <v>72.470484999999996</v>
      </c>
    </row>
    <row r="397" spans="2:15" s="1" customFormat="1" ht="11.25" customHeight="1">
      <c r="B397" s="101"/>
      <c r="C397" s="291" t="s">
        <v>104</v>
      </c>
      <c r="D397" s="235"/>
      <c r="E397" s="235"/>
      <c r="F397" s="235"/>
      <c r="G397" s="93">
        <v>0</v>
      </c>
      <c r="H397" s="93">
        <v>0</v>
      </c>
      <c r="I397" s="109"/>
      <c r="J397" s="93">
        <v>0.40120600000000001</v>
      </c>
      <c r="K397" s="93">
        <v>0.87450399999999995</v>
      </c>
      <c r="L397" s="93">
        <v>1.0222059999999999</v>
      </c>
      <c r="M397" s="93">
        <v>1.9239219999999999</v>
      </c>
      <c r="N397" s="93">
        <v>3.3621810000000001</v>
      </c>
      <c r="O397" s="94">
        <v>7.5840189999999996</v>
      </c>
    </row>
    <row r="398" spans="2:15" s="1" customFormat="1" ht="11.25" customHeight="1">
      <c r="B398" s="101"/>
      <c r="C398" s="291" t="s">
        <v>105</v>
      </c>
      <c r="D398" s="235"/>
      <c r="E398" s="235"/>
      <c r="F398" s="236"/>
      <c r="G398" s="93">
        <v>0</v>
      </c>
      <c r="H398" s="93">
        <v>0</v>
      </c>
      <c r="I398" s="93">
        <v>0</v>
      </c>
      <c r="J398" s="93">
        <v>90.753688999999994</v>
      </c>
      <c r="K398" s="93">
        <v>133.82462000000001</v>
      </c>
      <c r="L398" s="93">
        <v>104.83671099999999</v>
      </c>
      <c r="M398" s="93">
        <v>68.672560000000004</v>
      </c>
      <c r="N398" s="93">
        <v>70.801077000000006</v>
      </c>
      <c r="O398" s="94">
        <v>468.88865700000002</v>
      </c>
    </row>
    <row r="399" spans="2:15" s="1" customFormat="1" ht="11.25" customHeight="1">
      <c r="B399" s="101"/>
      <c r="C399" s="291" t="s">
        <v>106</v>
      </c>
      <c r="D399" s="235"/>
      <c r="E399" s="235"/>
      <c r="F399" s="235"/>
      <c r="G399" s="93">
        <v>3.2199999999999999E-2</v>
      </c>
      <c r="H399" s="93">
        <v>0</v>
      </c>
      <c r="I399" s="93">
        <v>0</v>
      </c>
      <c r="J399" s="93">
        <v>12.279470999999999</v>
      </c>
      <c r="K399" s="93">
        <v>11.829081</v>
      </c>
      <c r="L399" s="93">
        <v>24.137350000000001</v>
      </c>
      <c r="M399" s="93">
        <v>11.548909</v>
      </c>
      <c r="N399" s="93">
        <v>27.638459000000001</v>
      </c>
      <c r="O399" s="94">
        <v>87.465469999999996</v>
      </c>
    </row>
    <row r="400" spans="2:15" s="1" customFormat="1" ht="11.25" customHeight="1">
      <c r="B400" s="101"/>
      <c r="C400" s="291" t="s">
        <v>107</v>
      </c>
      <c r="D400" s="235"/>
      <c r="E400" s="235"/>
      <c r="F400" s="235"/>
      <c r="G400" s="93">
        <v>1.549401</v>
      </c>
      <c r="H400" s="93">
        <v>3.7785929999999999</v>
      </c>
      <c r="I400" s="93">
        <v>0</v>
      </c>
      <c r="J400" s="93">
        <v>33.956440999999998</v>
      </c>
      <c r="K400" s="93">
        <v>48.342986000000003</v>
      </c>
      <c r="L400" s="93">
        <v>75.781785999999997</v>
      </c>
      <c r="M400" s="93">
        <v>60.722926999999999</v>
      </c>
      <c r="N400" s="93">
        <v>63.048121999999999</v>
      </c>
      <c r="O400" s="94">
        <v>287.18025599999999</v>
      </c>
    </row>
    <row r="401" spans="1:15" s="1" customFormat="1" ht="11.25" customHeight="1">
      <c r="B401" s="101"/>
      <c r="C401" s="291" t="s">
        <v>108</v>
      </c>
      <c r="D401" s="235"/>
      <c r="E401" s="235"/>
      <c r="F401" s="235"/>
      <c r="G401" s="93">
        <v>0</v>
      </c>
      <c r="H401" s="93">
        <v>0.709619</v>
      </c>
      <c r="I401" s="109"/>
      <c r="J401" s="93">
        <v>24.100211999999999</v>
      </c>
      <c r="K401" s="93">
        <v>40.756056000000001</v>
      </c>
      <c r="L401" s="93">
        <v>45.874924</v>
      </c>
      <c r="M401" s="93">
        <v>26.092188</v>
      </c>
      <c r="N401" s="93">
        <v>35.935921</v>
      </c>
      <c r="O401" s="94">
        <v>173.46892</v>
      </c>
    </row>
    <row r="402" spans="1:15" s="1" customFormat="1" ht="11.25" customHeight="1">
      <c r="B402" s="101"/>
      <c r="C402" s="296" t="s">
        <v>109</v>
      </c>
      <c r="D402" s="297"/>
      <c r="E402" s="297"/>
      <c r="F402" s="298"/>
      <c r="G402" s="93">
        <v>0</v>
      </c>
      <c r="H402" s="93">
        <v>0</v>
      </c>
      <c r="I402" s="109"/>
      <c r="J402" s="93">
        <v>0.94122499999999998</v>
      </c>
      <c r="K402" s="93">
        <v>2.063618</v>
      </c>
      <c r="L402" s="93">
        <v>0.79264500000000004</v>
      </c>
      <c r="M402" s="93">
        <v>3.1134230000000001</v>
      </c>
      <c r="N402" s="93">
        <v>1.9187639999999999</v>
      </c>
      <c r="O402" s="94">
        <v>8.8296749999999999</v>
      </c>
    </row>
    <row r="403" spans="1:15" s="1" customFormat="1" ht="11.25" customHeight="1">
      <c r="B403" s="101"/>
      <c r="C403" s="296" t="s">
        <v>110</v>
      </c>
      <c r="D403" s="297"/>
      <c r="E403" s="297"/>
      <c r="F403" s="297"/>
      <c r="G403" s="93">
        <v>0</v>
      </c>
      <c r="H403" s="93">
        <v>0</v>
      </c>
      <c r="I403" s="109"/>
      <c r="J403" s="93">
        <v>1.0620890000000001</v>
      </c>
      <c r="K403" s="93">
        <v>3.7864879999999999</v>
      </c>
      <c r="L403" s="93">
        <v>25.826339000000001</v>
      </c>
      <c r="M403" s="93">
        <v>38.443404000000001</v>
      </c>
      <c r="N403" s="93">
        <v>50.431252999999998</v>
      </c>
      <c r="O403" s="94">
        <v>119.549573</v>
      </c>
    </row>
    <row r="404" spans="1:15" s="1" customFormat="1" ht="11.25" customHeight="1">
      <c r="B404" s="104"/>
      <c r="C404" s="299" t="s">
        <v>111</v>
      </c>
      <c r="D404" s="300"/>
      <c r="E404" s="300"/>
      <c r="F404" s="301"/>
      <c r="G404" s="93">
        <v>0</v>
      </c>
      <c r="H404" s="93">
        <v>0</v>
      </c>
      <c r="I404" s="110"/>
      <c r="J404" s="93">
        <v>3.8778760000000001</v>
      </c>
      <c r="K404" s="93">
        <v>10.992412</v>
      </c>
      <c r="L404" s="93">
        <v>10.075977</v>
      </c>
      <c r="M404" s="93">
        <v>23.845421000000002</v>
      </c>
      <c r="N404" s="93">
        <v>47.921695999999997</v>
      </c>
      <c r="O404" s="94">
        <v>96.713381999999996</v>
      </c>
    </row>
    <row r="405" spans="1:15" s="1" customFormat="1" ht="11.25" customHeight="1">
      <c r="B405" s="101" t="s">
        <v>134</v>
      </c>
      <c r="C405" s="5"/>
      <c r="D405" s="5"/>
      <c r="E405" s="5"/>
      <c r="F405" s="5"/>
      <c r="G405" s="38">
        <v>0</v>
      </c>
      <c r="H405" s="38">
        <v>0</v>
      </c>
      <c r="I405" s="107"/>
      <c r="J405" s="38">
        <v>99.317682000000005</v>
      </c>
      <c r="K405" s="38">
        <v>214.45470700000001</v>
      </c>
      <c r="L405" s="38">
        <v>552.79361700000004</v>
      </c>
      <c r="M405" s="38">
        <v>798.89831500000003</v>
      </c>
      <c r="N405" s="38">
        <v>997.52822400000002</v>
      </c>
      <c r="O405" s="72">
        <v>2662.9925450000001</v>
      </c>
    </row>
    <row r="406" spans="1:15" s="1" customFormat="1" ht="11.25" customHeight="1">
      <c r="B406" s="101"/>
      <c r="C406" s="281" t="s">
        <v>39</v>
      </c>
      <c r="D406" s="282"/>
      <c r="E406" s="282"/>
      <c r="F406" s="282"/>
      <c r="G406" s="46">
        <v>0</v>
      </c>
      <c r="H406" s="46">
        <v>0</v>
      </c>
      <c r="I406" s="108"/>
      <c r="J406" s="46">
        <v>10.092921</v>
      </c>
      <c r="K406" s="46">
        <v>36.701818000000003</v>
      </c>
      <c r="L406" s="46">
        <v>218.41238100000001</v>
      </c>
      <c r="M406" s="46">
        <v>343.78166900000002</v>
      </c>
      <c r="N406" s="46">
        <v>484.88266399999998</v>
      </c>
      <c r="O406" s="67">
        <v>1093.871453</v>
      </c>
    </row>
    <row r="407" spans="1:15" s="1" customFormat="1" ht="11.25" customHeight="1">
      <c r="B407" s="101"/>
      <c r="C407" s="291" t="s">
        <v>40</v>
      </c>
      <c r="D407" s="235"/>
      <c r="E407" s="235"/>
      <c r="F407" s="235"/>
      <c r="G407" s="93">
        <v>0</v>
      </c>
      <c r="H407" s="93">
        <v>0</v>
      </c>
      <c r="I407" s="109"/>
      <c r="J407" s="93">
        <v>87.770982000000004</v>
      </c>
      <c r="K407" s="93">
        <v>172.97650899999999</v>
      </c>
      <c r="L407" s="93">
        <v>318.62721499999998</v>
      </c>
      <c r="M407" s="93">
        <v>358.06534900000003</v>
      </c>
      <c r="N407" s="93">
        <v>346.495611</v>
      </c>
      <c r="O407" s="94">
        <v>1283.9356660000001</v>
      </c>
    </row>
    <row r="408" spans="1:15" s="1" customFormat="1" ht="11.25" customHeight="1">
      <c r="B408" s="101"/>
      <c r="C408" s="291" t="s">
        <v>41</v>
      </c>
      <c r="D408" s="235"/>
      <c r="E408" s="235"/>
      <c r="F408" s="235"/>
      <c r="G408" s="93">
        <v>0</v>
      </c>
      <c r="H408" s="93">
        <v>0</v>
      </c>
      <c r="I408" s="109"/>
      <c r="J408" s="93">
        <v>0.68994</v>
      </c>
      <c r="K408" s="93">
        <v>2.4899040000000001</v>
      </c>
      <c r="L408" s="93">
        <v>8.7689190000000004</v>
      </c>
      <c r="M408" s="93">
        <v>51.122607000000002</v>
      </c>
      <c r="N408" s="93">
        <v>97.130639000000002</v>
      </c>
      <c r="O408" s="94">
        <v>160.202009</v>
      </c>
    </row>
    <row r="409" spans="1:15" s="1" customFormat="1" ht="11.25" customHeight="1">
      <c r="B409" s="101"/>
      <c r="C409" s="291" t="s">
        <v>42</v>
      </c>
      <c r="D409" s="235"/>
      <c r="E409" s="235"/>
      <c r="F409" s="235"/>
      <c r="G409" s="93">
        <v>0</v>
      </c>
      <c r="H409" s="93">
        <v>0</v>
      </c>
      <c r="I409" s="110"/>
      <c r="J409" s="93">
        <v>0.76383900000000005</v>
      </c>
      <c r="K409" s="93">
        <v>2.286476</v>
      </c>
      <c r="L409" s="93">
        <v>6.9851020000000004</v>
      </c>
      <c r="M409" s="93">
        <v>45.928690000000003</v>
      </c>
      <c r="N409" s="93">
        <v>69.019310000000004</v>
      </c>
      <c r="O409" s="94">
        <v>124.983417</v>
      </c>
    </row>
    <row r="410" spans="1:15" s="1" customFormat="1" ht="11.25" customHeight="1">
      <c r="B410" s="293" t="s">
        <v>135</v>
      </c>
      <c r="C410" s="294"/>
      <c r="D410" s="294"/>
      <c r="E410" s="294"/>
      <c r="F410" s="295"/>
      <c r="G410" s="59">
        <v>120.06206</v>
      </c>
      <c r="H410" s="59">
        <v>421.02421800000002</v>
      </c>
      <c r="I410" s="59">
        <v>0</v>
      </c>
      <c r="J410" s="59">
        <v>1343.5637389999999</v>
      </c>
      <c r="K410" s="59">
        <v>2467.4022810000001</v>
      </c>
      <c r="L410" s="59">
        <v>2548.3288619999998</v>
      </c>
      <c r="M410" s="59">
        <v>2514.8223910000002</v>
      </c>
      <c r="N410" s="59">
        <v>3326.7911570000001</v>
      </c>
      <c r="O410" s="73">
        <v>12741.994708</v>
      </c>
    </row>
    <row r="411" spans="1:15" s="1" customFormat="1" ht="9" customHeight="1">
      <c r="B411" s="87" t="s">
        <v>144</v>
      </c>
      <c r="C411" s="112"/>
      <c r="D411" s="112"/>
      <c r="E411" s="112"/>
      <c r="F411" s="112"/>
      <c r="G411" s="113"/>
      <c r="H411" s="113"/>
      <c r="I411" s="113"/>
      <c r="J411" s="114"/>
      <c r="K411" s="114"/>
      <c r="L411" s="114"/>
      <c r="M411" s="114"/>
      <c r="N411" s="114"/>
      <c r="O411" s="114"/>
    </row>
    <row r="412" spans="1:15" s="1" customFormat="1" ht="9.75" customHeight="1">
      <c r="C412" s="111"/>
      <c r="D412" s="111"/>
      <c r="E412" s="111"/>
      <c r="F412" s="111"/>
      <c r="G412" s="111"/>
      <c r="H412" s="111"/>
      <c r="I412" s="111"/>
      <c r="J412" s="111"/>
      <c r="K412" s="111"/>
      <c r="L412" s="111"/>
      <c r="M412" s="111"/>
      <c r="N412" s="111"/>
      <c r="O412" s="111"/>
    </row>
    <row r="413" spans="1:15" s="1" customFormat="1" ht="13.5" customHeight="1">
      <c r="A413" s="1" t="s">
        <v>147</v>
      </c>
      <c r="B413" s="7"/>
      <c r="C413" s="7"/>
      <c r="D413" s="7"/>
      <c r="E413" s="7"/>
      <c r="F413" s="7"/>
      <c r="G413" s="116"/>
      <c r="H413" s="116"/>
      <c r="I413" s="116"/>
      <c r="O413" s="33" t="s">
        <v>148</v>
      </c>
    </row>
    <row r="414" spans="1:15" s="1" customFormat="1" ht="12.75" customHeight="1">
      <c r="B414" s="310"/>
      <c r="C414" s="311"/>
      <c r="D414" s="311"/>
      <c r="E414" s="311"/>
      <c r="F414" s="312"/>
      <c r="G414" s="313" t="s">
        <v>149</v>
      </c>
      <c r="H414" s="311"/>
      <c r="I414" s="312"/>
      <c r="J414" s="313" t="s">
        <v>44</v>
      </c>
      <c r="K414" s="311"/>
      <c r="L414" s="314"/>
      <c r="M414" s="315" t="s">
        <v>125</v>
      </c>
      <c r="N414" s="311"/>
      <c r="O414" s="316"/>
    </row>
    <row r="415" spans="1:15" s="1" customFormat="1" ht="12.75" customHeight="1">
      <c r="B415" s="317" t="s">
        <v>150</v>
      </c>
      <c r="C415" s="318"/>
      <c r="D415" s="318"/>
      <c r="E415" s="318"/>
      <c r="F415" s="319"/>
      <c r="G415" s="320">
        <v>2243.1233870000001</v>
      </c>
      <c r="H415" s="321"/>
      <c r="I415" s="322"/>
      <c r="J415" s="320">
        <v>20266.697828</v>
      </c>
      <c r="K415" s="321"/>
      <c r="L415" s="323"/>
      <c r="M415" s="324">
        <v>22509.821215</v>
      </c>
      <c r="N415" s="321"/>
      <c r="O415" s="325"/>
    </row>
    <row r="416" spans="1:15" s="1" customFormat="1" ht="12.75" customHeight="1">
      <c r="B416" s="332" t="s">
        <v>151</v>
      </c>
      <c r="C416" s="333"/>
      <c r="D416" s="333"/>
      <c r="E416" s="333"/>
      <c r="F416" s="334"/>
      <c r="G416" s="335">
        <v>53.667026</v>
      </c>
      <c r="H416" s="304"/>
      <c r="I416" s="336"/>
      <c r="J416" s="335">
        <v>44.344748000000003</v>
      </c>
      <c r="K416" s="304"/>
      <c r="L416" s="337"/>
      <c r="M416" s="303">
        <v>98.011774000000003</v>
      </c>
      <c r="N416" s="304"/>
      <c r="O416" s="305"/>
    </row>
    <row r="417" spans="1:15" s="1" customFormat="1" ht="11.25">
      <c r="B417" s="272" t="s">
        <v>152</v>
      </c>
      <c r="C417" s="272"/>
      <c r="D417" s="272"/>
      <c r="E417" s="272"/>
      <c r="F417" s="272"/>
      <c r="G417" s="272"/>
      <c r="H417" s="272"/>
      <c r="I417" s="272"/>
      <c r="J417" s="272"/>
      <c r="K417" s="272"/>
      <c r="L417" s="272"/>
      <c r="M417" s="272"/>
      <c r="N417" s="272"/>
      <c r="O417" s="272"/>
    </row>
    <row r="418" spans="1:15" s="1" customFormat="1" ht="7.5" customHeight="1">
      <c r="B418" s="89"/>
      <c r="C418" s="89"/>
      <c r="D418" s="89"/>
      <c r="E418" s="89"/>
      <c r="F418" s="89"/>
      <c r="G418" s="89"/>
      <c r="H418" s="89"/>
      <c r="I418" s="89"/>
      <c r="J418" s="89"/>
      <c r="K418" s="89"/>
      <c r="L418" s="89"/>
      <c r="M418" s="89"/>
      <c r="N418" s="89"/>
      <c r="O418" s="89"/>
    </row>
    <row r="419" spans="1:15" s="1" customFormat="1" ht="12.75" customHeight="1">
      <c r="A419" s="1" t="s">
        <v>153</v>
      </c>
      <c r="B419" s="89"/>
      <c r="C419" s="89"/>
      <c r="D419" s="89"/>
      <c r="E419" s="89"/>
      <c r="F419" s="89"/>
      <c r="G419" s="89"/>
      <c r="H419" s="89"/>
      <c r="I419" s="89"/>
      <c r="J419" s="33"/>
      <c r="L419" s="33" t="str">
        <f>O413</f>
        <v>償還給付（3月支出決定分）</v>
      </c>
      <c r="M419" s="89"/>
      <c r="N419" s="89"/>
    </row>
    <row r="420" spans="1:15" s="1" customFormat="1" ht="12.75" customHeight="1">
      <c r="B420" s="212"/>
      <c r="C420" s="213"/>
      <c r="D420" s="213"/>
      <c r="E420" s="213"/>
      <c r="F420" s="306"/>
      <c r="G420" s="307" t="s">
        <v>125</v>
      </c>
      <c r="H420" s="308"/>
      <c r="I420" s="308"/>
      <c r="J420" s="308"/>
      <c r="K420" s="308"/>
      <c r="L420" s="309"/>
      <c r="M420" s="101"/>
      <c r="N420" s="5"/>
      <c r="O420" s="5"/>
    </row>
    <row r="421" spans="1:15" s="1" customFormat="1" ht="12.75" customHeight="1">
      <c r="B421" s="326" t="s">
        <v>135</v>
      </c>
      <c r="C421" s="327"/>
      <c r="D421" s="327"/>
      <c r="E421" s="327"/>
      <c r="F421" s="328"/>
      <c r="G421" s="329">
        <v>1231.5156489999999</v>
      </c>
      <c r="H421" s="330"/>
      <c r="I421" s="330"/>
      <c r="J421" s="330"/>
      <c r="K421" s="330"/>
      <c r="L421" s="331"/>
      <c r="M421" s="117"/>
      <c r="N421" s="118"/>
      <c r="O421" s="118"/>
    </row>
    <row r="422" spans="1:15" s="1" customFormat="1" ht="6.75" customHeight="1">
      <c r="B422" s="89"/>
      <c r="C422" s="89"/>
      <c r="D422" s="89"/>
      <c r="E422" s="89"/>
      <c r="F422" s="89"/>
      <c r="G422" s="89"/>
      <c r="H422" s="89"/>
      <c r="I422" s="89"/>
      <c r="J422" s="89"/>
      <c r="K422" s="89"/>
      <c r="L422" s="89"/>
      <c r="M422" s="89"/>
      <c r="N422" s="89"/>
      <c r="O422" s="89"/>
    </row>
    <row r="423" spans="1:15" s="1" customFormat="1" ht="16.5" customHeight="1">
      <c r="A423" s="1" t="s">
        <v>154</v>
      </c>
      <c r="B423" s="89"/>
      <c r="C423" s="89"/>
      <c r="D423" s="89"/>
      <c r="E423" s="89"/>
      <c r="F423" s="89"/>
      <c r="G423" s="89"/>
      <c r="H423" s="89"/>
      <c r="I423" s="89"/>
      <c r="J423" s="89"/>
      <c r="K423" s="89"/>
      <c r="L423" s="89"/>
      <c r="M423" s="89"/>
      <c r="N423" s="89"/>
      <c r="O423" s="33" t="str">
        <f>M5</f>
        <v>現物給付（2月サービス分）償還給付（3月支出決定分）</v>
      </c>
    </row>
    <row r="424" spans="1:15" s="1" customFormat="1" ht="18" customHeight="1">
      <c r="B424" s="277" t="s">
        <v>124</v>
      </c>
      <c r="C424" s="278"/>
      <c r="D424" s="278"/>
      <c r="E424" s="278"/>
      <c r="F424" s="278"/>
      <c r="G424" s="8" t="s">
        <v>16</v>
      </c>
      <c r="H424" s="8" t="s">
        <v>17</v>
      </c>
      <c r="I424" s="80" t="s">
        <v>65</v>
      </c>
      <c r="J424" s="8" t="s">
        <v>18</v>
      </c>
      <c r="K424" s="8" t="s">
        <v>19</v>
      </c>
      <c r="L424" s="8" t="s">
        <v>20</v>
      </c>
      <c r="M424" s="8" t="s">
        <v>21</v>
      </c>
      <c r="N424" s="8" t="s">
        <v>22</v>
      </c>
      <c r="O424" s="9" t="s">
        <v>125</v>
      </c>
    </row>
    <row r="425" spans="1:15" s="1" customFormat="1" ht="12" customHeight="1">
      <c r="B425" s="283" t="s">
        <v>45</v>
      </c>
      <c r="C425" s="284"/>
      <c r="D425" s="284"/>
      <c r="E425" s="284"/>
      <c r="F425" s="284"/>
      <c r="G425" s="119">
        <v>1.973233</v>
      </c>
      <c r="H425" s="119">
        <v>10.556633</v>
      </c>
      <c r="I425" s="119">
        <v>0</v>
      </c>
      <c r="J425" s="119">
        <v>860.61856699999998</v>
      </c>
      <c r="K425" s="119">
        <v>1577.1471140000001</v>
      </c>
      <c r="L425" s="119">
        <v>4117.4438890000001</v>
      </c>
      <c r="M425" s="119">
        <v>5625.8439289999997</v>
      </c>
      <c r="N425" s="119">
        <v>4226.3827220000003</v>
      </c>
      <c r="O425" s="94">
        <v>16419.966087000001</v>
      </c>
    </row>
    <row r="426" spans="1:15" s="1" customFormat="1" ht="12" customHeight="1">
      <c r="B426" s="101"/>
      <c r="C426" s="281" t="s">
        <v>39</v>
      </c>
      <c r="D426" s="282"/>
      <c r="E426" s="282"/>
      <c r="F426" s="282"/>
      <c r="G426" s="120">
        <v>0</v>
      </c>
      <c r="H426" s="120">
        <v>0</v>
      </c>
      <c r="I426" s="108"/>
      <c r="J426" s="120">
        <v>124.763712</v>
      </c>
      <c r="K426" s="120">
        <v>358.68591900000001</v>
      </c>
      <c r="L426" s="120">
        <v>2263.5388710000002</v>
      </c>
      <c r="M426" s="120">
        <v>3528.9801160000002</v>
      </c>
      <c r="N426" s="120">
        <v>2789.9030149999999</v>
      </c>
      <c r="O426" s="67">
        <v>9065.8716330000007</v>
      </c>
    </row>
    <row r="427" spans="1:15" s="1" customFormat="1" ht="12" customHeight="1">
      <c r="B427" s="101"/>
      <c r="C427" s="291" t="s">
        <v>40</v>
      </c>
      <c r="D427" s="235"/>
      <c r="E427" s="235"/>
      <c r="F427" s="235"/>
      <c r="G427" s="119">
        <v>3.4874000000000002E-2</v>
      </c>
      <c r="H427" s="119">
        <v>0</v>
      </c>
      <c r="I427" s="109"/>
      <c r="J427" s="119">
        <v>576.07786099999998</v>
      </c>
      <c r="K427" s="119">
        <v>888.18970899999999</v>
      </c>
      <c r="L427" s="119">
        <v>1082.4753479999999</v>
      </c>
      <c r="M427" s="119">
        <v>1160.7636910000001</v>
      </c>
      <c r="N427" s="119">
        <v>709.07095900000002</v>
      </c>
      <c r="O427" s="94">
        <v>4416.6124419999996</v>
      </c>
    </row>
    <row r="428" spans="1:15" s="1" customFormat="1" ht="12" customHeight="1">
      <c r="B428" s="101"/>
      <c r="C428" s="291" t="s">
        <v>41</v>
      </c>
      <c r="D428" s="235"/>
      <c r="E428" s="235"/>
      <c r="F428" s="235"/>
      <c r="G428" s="119">
        <v>0</v>
      </c>
      <c r="H428" s="119">
        <v>0</v>
      </c>
      <c r="I428" s="109"/>
      <c r="J428" s="119">
        <v>4.9327959999999997</v>
      </c>
      <c r="K428" s="119">
        <v>10.838689</v>
      </c>
      <c r="L428" s="119">
        <v>29.241596000000001</v>
      </c>
      <c r="M428" s="119">
        <v>127.595696</v>
      </c>
      <c r="N428" s="119">
        <v>171.377904</v>
      </c>
      <c r="O428" s="94">
        <v>343.98668099999998</v>
      </c>
    </row>
    <row r="429" spans="1:15" s="1" customFormat="1" ht="12" customHeight="1">
      <c r="B429" s="101"/>
      <c r="C429" s="291" t="s">
        <v>42</v>
      </c>
      <c r="D429" s="235"/>
      <c r="E429" s="235"/>
      <c r="F429" s="236"/>
      <c r="G429" s="119">
        <v>0</v>
      </c>
      <c r="H429" s="119">
        <v>0</v>
      </c>
      <c r="I429" s="109"/>
      <c r="J429" s="119">
        <v>5.2603739999999997</v>
      </c>
      <c r="K429" s="119">
        <v>10.651942999999999</v>
      </c>
      <c r="L429" s="119">
        <v>24.657912</v>
      </c>
      <c r="M429" s="119">
        <v>94.181618</v>
      </c>
      <c r="N429" s="119">
        <v>110.601153</v>
      </c>
      <c r="O429" s="94">
        <v>245.35300000000001</v>
      </c>
    </row>
    <row r="430" spans="1:15" s="1" customFormat="1" ht="12" customHeight="1">
      <c r="B430" s="101"/>
      <c r="C430" s="296" t="s">
        <v>110</v>
      </c>
      <c r="D430" s="297"/>
      <c r="E430" s="297"/>
      <c r="F430" s="297"/>
      <c r="G430" s="119">
        <v>0</v>
      </c>
      <c r="H430" s="119">
        <v>0</v>
      </c>
      <c r="I430" s="109"/>
      <c r="J430" s="119">
        <v>10.165036000000001</v>
      </c>
      <c r="K430" s="119">
        <v>31.107911000000001</v>
      </c>
      <c r="L430" s="119">
        <v>236.40839</v>
      </c>
      <c r="M430" s="119">
        <v>363.55386399999998</v>
      </c>
      <c r="N430" s="119">
        <v>285.686533</v>
      </c>
      <c r="O430" s="94">
        <v>926.92173400000001</v>
      </c>
    </row>
    <row r="431" spans="1:15" s="1" customFormat="1" ht="12" customHeight="1">
      <c r="B431" s="101"/>
      <c r="C431" s="291" t="s">
        <v>75</v>
      </c>
      <c r="D431" s="235"/>
      <c r="E431" s="235"/>
      <c r="F431" s="235"/>
      <c r="G431" s="119">
        <v>1.817574</v>
      </c>
      <c r="H431" s="119">
        <v>9.7412810000000007</v>
      </c>
      <c r="I431" s="119">
        <v>0</v>
      </c>
      <c r="J431" s="119">
        <v>129.39413099999999</v>
      </c>
      <c r="K431" s="119">
        <v>260.02750900000001</v>
      </c>
      <c r="L431" s="119">
        <v>459.04262299999999</v>
      </c>
      <c r="M431" s="119">
        <v>331.86245000000002</v>
      </c>
      <c r="N431" s="119">
        <v>147.99796000000001</v>
      </c>
      <c r="O431" s="94">
        <v>1339.8835280000001</v>
      </c>
    </row>
    <row r="432" spans="1:15" s="1" customFormat="1" ht="12" customHeight="1">
      <c r="B432" s="101"/>
      <c r="C432" s="291" t="s">
        <v>76</v>
      </c>
      <c r="D432" s="235"/>
      <c r="E432" s="235"/>
      <c r="F432" s="235"/>
      <c r="G432" s="119">
        <v>0.102811</v>
      </c>
      <c r="H432" s="119">
        <v>0.80668399999999996</v>
      </c>
      <c r="I432" s="119">
        <v>0</v>
      </c>
      <c r="J432" s="119">
        <v>9.5961909999999992</v>
      </c>
      <c r="K432" s="119">
        <v>16.897504999999999</v>
      </c>
      <c r="L432" s="119">
        <v>21.017230000000001</v>
      </c>
      <c r="M432" s="119">
        <v>17.869516999999998</v>
      </c>
      <c r="N432" s="119">
        <v>10.632721999999999</v>
      </c>
      <c r="O432" s="94">
        <v>76.922659999999993</v>
      </c>
    </row>
    <row r="433" spans="2:15" s="1" customFormat="1" ht="12" customHeight="1">
      <c r="B433" s="101"/>
      <c r="C433" s="291" t="s">
        <v>77</v>
      </c>
      <c r="D433" s="235"/>
      <c r="E433" s="235"/>
      <c r="F433" s="236"/>
      <c r="G433" s="119">
        <v>1.7974E-2</v>
      </c>
      <c r="H433" s="119">
        <v>8.6680000000000004E-3</v>
      </c>
      <c r="I433" s="119">
        <v>0</v>
      </c>
      <c r="J433" s="119">
        <v>0.35660500000000001</v>
      </c>
      <c r="K433" s="119">
        <v>0.65615999999999997</v>
      </c>
      <c r="L433" s="119">
        <v>1.003304</v>
      </c>
      <c r="M433" s="119">
        <v>1.0079419999999999</v>
      </c>
      <c r="N433" s="119">
        <v>1.0184629999999999</v>
      </c>
      <c r="O433" s="94">
        <v>4.0691160000000002</v>
      </c>
    </row>
    <row r="434" spans="2:15" s="1" customFormat="1" ht="12" customHeight="1">
      <c r="B434" s="101"/>
      <c r="C434" s="291" t="s">
        <v>78</v>
      </c>
      <c r="D434" s="235"/>
      <c r="E434" s="235"/>
      <c r="F434" s="235"/>
      <c r="G434" s="119">
        <v>0</v>
      </c>
      <c r="H434" s="119">
        <v>0</v>
      </c>
      <c r="I434" s="119">
        <v>0</v>
      </c>
      <c r="J434" s="119">
        <v>7.1860999999999994E-2</v>
      </c>
      <c r="K434" s="119">
        <v>9.1769000000000003E-2</v>
      </c>
      <c r="L434" s="119">
        <v>5.8615E-2</v>
      </c>
      <c r="M434" s="119">
        <v>2.9034999999999998E-2</v>
      </c>
      <c r="N434" s="119">
        <v>9.4012999999999999E-2</v>
      </c>
      <c r="O434" s="94">
        <v>0.34529300000000002</v>
      </c>
    </row>
    <row r="435" spans="2:15" s="1" customFormat="1" ht="12" customHeight="1">
      <c r="B435" s="283" t="s">
        <v>155</v>
      </c>
      <c r="C435" s="284"/>
      <c r="D435" s="284"/>
      <c r="E435" s="284"/>
      <c r="F435" s="284"/>
      <c r="G435" s="121">
        <v>1.7774890000000001</v>
      </c>
      <c r="H435" s="121">
        <v>9.0315829999999995</v>
      </c>
      <c r="I435" s="121">
        <v>0</v>
      </c>
      <c r="J435" s="121">
        <v>330.785212</v>
      </c>
      <c r="K435" s="121">
        <v>696.14994000000002</v>
      </c>
      <c r="L435" s="121">
        <v>2563.99559</v>
      </c>
      <c r="M435" s="121">
        <v>3556.5132140000001</v>
      </c>
      <c r="N435" s="121">
        <v>2686.158711</v>
      </c>
      <c r="O435" s="72">
        <v>9844.4117389999992</v>
      </c>
    </row>
    <row r="436" spans="2:15" s="1" customFormat="1" ht="12" customHeight="1">
      <c r="B436" s="101"/>
      <c r="C436" s="281" t="s">
        <v>39</v>
      </c>
      <c r="D436" s="282"/>
      <c r="E436" s="282"/>
      <c r="F436" s="282"/>
      <c r="G436" s="119">
        <v>0</v>
      </c>
      <c r="H436" s="119">
        <v>0</v>
      </c>
      <c r="I436" s="108"/>
      <c r="J436" s="119">
        <v>98.560777999999999</v>
      </c>
      <c r="K436" s="119">
        <v>285.03191600000002</v>
      </c>
      <c r="L436" s="119">
        <v>1777.138158</v>
      </c>
      <c r="M436" s="119">
        <v>2717.795971</v>
      </c>
      <c r="N436" s="119">
        <v>2130.4683920000002</v>
      </c>
      <c r="O436" s="94">
        <v>7008.9952149999999</v>
      </c>
    </row>
    <row r="437" spans="2:15" s="1" customFormat="1" ht="12" customHeight="1">
      <c r="B437" s="101"/>
      <c r="C437" s="291" t="s">
        <v>40</v>
      </c>
      <c r="D437" s="235"/>
      <c r="E437" s="235"/>
      <c r="F437" s="235"/>
      <c r="G437" s="119">
        <v>1.7554E-2</v>
      </c>
      <c r="H437" s="119">
        <v>0</v>
      </c>
      <c r="I437" s="109"/>
      <c r="J437" s="119">
        <v>113.37147899999999</v>
      </c>
      <c r="K437" s="119">
        <v>166.20093600000001</v>
      </c>
      <c r="L437" s="119">
        <v>177.836127</v>
      </c>
      <c r="M437" s="119">
        <v>183.49794199999999</v>
      </c>
      <c r="N437" s="119">
        <v>110.49516199999999</v>
      </c>
      <c r="O437" s="94">
        <v>751.41920000000005</v>
      </c>
    </row>
    <row r="438" spans="2:15" s="1" customFormat="1" ht="12" customHeight="1">
      <c r="B438" s="101"/>
      <c r="C438" s="291" t="s">
        <v>41</v>
      </c>
      <c r="D438" s="235"/>
      <c r="E438" s="235"/>
      <c r="F438" s="235"/>
      <c r="G438" s="119">
        <v>0</v>
      </c>
      <c r="H438" s="119">
        <v>0</v>
      </c>
      <c r="I438" s="109"/>
      <c r="J438" s="119">
        <v>0.36838199999999999</v>
      </c>
      <c r="K438" s="119">
        <v>1.0011950000000001</v>
      </c>
      <c r="L438" s="119">
        <v>2.7191580000000002</v>
      </c>
      <c r="M438" s="119">
        <v>10.705501999999999</v>
      </c>
      <c r="N438" s="119">
        <v>14.121401000000001</v>
      </c>
      <c r="O438" s="94">
        <v>28.915638000000001</v>
      </c>
    </row>
    <row r="439" spans="2:15" s="1" customFormat="1" ht="12" customHeight="1">
      <c r="B439" s="101"/>
      <c r="C439" s="291" t="s">
        <v>42</v>
      </c>
      <c r="D439" s="235"/>
      <c r="E439" s="235"/>
      <c r="F439" s="236"/>
      <c r="G439" s="119">
        <v>0</v>
      </c>
      <c r="H439" s="119">
        <v>0</v>
      </c>
      <c r="I439" s="109"/>
      <c r="J439" s="119">
        <v>0.65159</v>
      </c>
      <c r="K439" s="119">
        <v>1.4466300000000001</v>
      </c>
      <c r="L439" s="119">
        <v>3.0899800000000002</v>
      </c>
      <c r="M439" s="119">
        <v>9.5369039999999998</v>
      </c>
      <c r="N439" s="119">
        <v>11.862881</v>
      </c>
      <c r="O439" s="94">
        <v>26.587985</v>
      </c>
    </row>
    <row r="440" spans="2:15" s="1" customFormat="1" ht="12" customHeight="1">
      <c r="B440" s="101"/>
      <c r="C440" s="296" t="s">
        <v>110</v>
      </c>
      <c r="D440" s="297"/>
      <c r="E440" s="297"/>
      <c r="F440" s="297"/>
      <c r="G440" s="119">
        <v>0</v>
      </c>
      <c r="H440" s="119">
        <v>0</v>
      </c>
      <c r="I440" s="109"/>
      <c r="J440" s="119">
        <v>10.041895999999999</v>
      </c>
      <c r="K440" s="119">
        <v>30.987124000000001</v>
      </c>
      <c r="L440" s="119">
        <v>235.643867</v>
      </c>
      <c r="M440" s="119">
        <v>366.17211400000002</v>
      </c>
      <c r="N440" s="119">
        <v>289.577226</v>
      </c>
      <c r="O440" s="94">
        <v>932.42222700000002</v>
      </c>
    </row>
    <row r="441" spans="2:15" s="1" customFormat="1" ht="12" customHeight="1">
      <c r="B441" s="101"/>
      <c r="C441" s="291" t="s">
        <v>75</v>
      </c>
      <c r="D441" s="235"/>
      <c r="E441" s="235"/>
      <c r="F441" s="235"/>
      <c r="G441" s="119">
        <v>1.7167619999999999</v>
      </c>
      <c r="H441" s="119">
        <v>8.7178719999999998</v>
      </c>
      <c r="I441" s="119">
        <v>0</v>
      </c>
      <c r="J441" s="119">
        <v>104.99973799999999</v>
      </c>
      <c r="K441" s="119">
        <v>206.70046500000001</v>
      </c>
      <c r="L441" s="119">
        <v>361.69485500000002</v>
      </c>
      <c r="M441" s="119">
        <v>263.79723000000001</v>
      </c>
      <c r="N441" s="119">
        <v>126.140849</v>
      </c>
      <c r="O441" s="94">
        <v>1073.767771</v>
      </c>
    </row>
    <row r="442" spans="2:15" s="1" customFormat="1" ht="12" customHeight="1">
      <c r="B442" s="101"/>
      <c r="C442" s="291" t="s">
        <v>76</v>
      </c>
      <c r="D442" s="235"/>
      <c r="E442" s="235"/>
      <c r="F442" s="235"/>
      <c r="G442" s="119">
        <v>3.3828999999999998E-2</v>
      </c>
      <c r="H442" s="119">
        <v>0.31362699999999999</v>
      </c>
      <c r="I442" s="119">
        <v>0</v>
      </c>
      <c r="J442" s="119">
        <v>2.6798709999999999</v>
      </c>
      <c r="K442" s="119">
        <v>4.6225100000000001</v>
      </c>
      <c r="L442" s="119">
        <v>5.7353750000000003</v>
      </c>
      <c r="M442" s="119">
        <v>4.8870339999999999</v>
      </c>
      <c r="N442" s="119">
        <v>3.3361640000000001</v>
      </c>
      <c r="O442" s="94">
        <v>21.608409999999999</v>
      </c>
    </row>
    <row r="443" spans="2:15" s="1" customFormat="1" ht="12" customHeight="1">
      <c r="B443" s="101"/>
      <c r="C443" s="291" t="s">
        <v>77</v>
      </c>
      <c r="D443" s="235"/>
      <c r="E443" s="235"/>
      <c r="F443" s="235"/>
      <c r="G443" s="119">
        <v>9.3439999999999999E-3</v>
      </c>
      <c r="H443" s="119">
        <v>8.3999999999999995E-5</v>
      </c>
      <c r="I443" s="119">
        <v>0</v>
      </c>
      <c r="J443" s="119">
        <v>8.0782000000000007E-2</v>
      </c>
      <c r="K443" s="119">
        <v>0.123436</v>
      </c>
      <c r="L443" s="119">
        <v>0.12773499999999999</v>
      </c>
      <c r="M443" s="119">
        <v>0.113665</v>
      </c>
      <c r="N443" s="119">
        <v>0.13805400000000001</v>
      </c>
      <c r="O443" s="94">
        <v>0.59309999999999996</v>
      </c>
    </row>
    <row r="444" spans="2:15" s="1" customFormat="1" ht="12" customHeight="1">
      <c r="B444" s="101"/>
      <c r="C444" s="364" t="s">
        <v>78</v>
      </c>
      <c r="D444" s="365"/>
      <c r="E444" s="365"/>
      <c r="F444" s="366"/>
      <c r="G444" s="119">
        <v>0</v>
      </c>
      <c r="H444" s="119">
        <v>0</v>
      </c>
      <c r="I444" s="119">
        <v>0</v>
      </c>
      <c r="J444" s="119">
        <v>3.0696000000000001E-2</v>
      </c>
      <c r="K444" s="119">
        <v>3.5728000000000003E-2</v>
      </c>
      <c r="L444" s="119">
        <v>1.0335E-2</v>
      </c>
      <c r="M444" s="119">
        <v>6.8519999999999996E-3</v>
      </c>
      <c r="N444" s="119">
        <v>1.8582000000000001E-2</v>
      </c>
      <c r="O444" s="94">
        <v>0.10219300000000001</v>
      </c>
    </row>
    <row r="445" spans="2:15" s="1" customFormat="1" ht="12" customHeight="1">
      <c r="B445" s="293" t="s">
        <v>135</v>
      </c>
      <c r="C445" s="294"/>
      <c r="D445" s="294"/>
      <c r="E445" s="294"/>
      <c r="F445" s="294"/>
      <c r="G445" s="122">
        <v>3.7507220000000001</v>
      </c>
      <c r="H445" s="122">
        <v>19.588215999999999</v>
      </c>
      <c r="I445" s="122">
        <v>0</v>
      </c>
      <c r="J445" s="122">
        <v>1191.403779</v>
      </c>
      <c r="K445" s="122">
        <v>2273.2970540000001</v>
      </c>
      <c r="L445" s="122">
        <v>6681.4394789999997</v>
      </c>
      <c r="M445" s="122">
        <v>9182.3571429999993</v>
      </c>
      <c r="N445" s="122">
        <v>6912.5390260000004</v>
      </c>
      <c r="O445" s="73">
        <v>26264.375419</v>
      </c>
    </row>
    <row r="446" spans="2:15" s="1" customFormat="1" ht="11.25">
      <c r="B446" s="272" t="s">
        <v>156</v>
      </c>
      <c r="C446" s="272"/>
      <c r="D446" s="272"/>
      <c r="E446" s="272"/>
      <c r="F446" s="272"/>
      <c r="G446" s="272"/>
      <c r="H446" s="272"/>
      <c r="I446" s="272"/>
      <c r="J446" s="272"/>
      <c r="K446" s="272"/>
      <c r="L446" s="272"/>
      <c r="M446" s="272"/>
      <c r="N446" s="272"/>
      <c r="O446" s="272"/>
    </row>
    <row r="447" spans="2:15" s="1" customFormat="1" ht="11.25" customHeight="1">
      <c r="B447" s="87" t="s">
        <v>157</v>
      </c>
    </row>
    <row r="448" spans="2:15" s="1" customFormat="1" ht="12.75" customHeight="1">
      <c r="B448" s="272" t="s">
        <v>137</v>
      </c>
      <c r="C448" s="272"/>
      <c r="D448" s="272"/>
      <c r="E448" s="272"/>
      <c r="F448" s="272"/>
      <c r="G448" s="272"/>
      <c r="H448" s="272"/>
      <c r="I448" s="272"/>
      <c r="J448" s="272"/>
      <c r="K448" s="272"/>
      <c r="L448" s="272"/>
      <c r="M448" s="272"/>
      <c r="N448" s="272"/>
      <c r="O448" s="272"/>
    </row>
    <row r="449" spans="1:8" s="1" customFormat="1" ht="6" customHeight="1"/>
    <row r="450" spans="1:8" s="1" customFormat="1" ht="16.5" customHeight="1">
      <c r="A450" s="1" t="s">
        <v>158</v>
      </c>
    </row>
    <row r="451" spans="1:8" s="1" customFormat="1" ht="16.5" customHeight="1">
      <c r="B451" s="355" t="s">
        <v>15</v>
      </c>
      <c r="C451" s="356"/>
      <c r="D451" s="356"/>
      <c r="E451" s="356"/>
      <c r="F451" s="357"/>
      <c r="G451" s="358" t="s">
        <v>159</v>
      </c>
      <c r="H451" s="180"/>
    </row>
    <row r="452" spans="1:8" s="1" customFormat="1" ht="15" customHeight="1">
      <c r="B452" s="359" t="s">
        <v>126</v>
      </c>
      <c r="C452" s="360"/>
      <c r="D452" s="360"/>
      <c r="E452" s="360"/>
      <c r="F452" s="361"/>
      <c r="G452" s="362">
        <v>381681.15480000002</v>
      </c>
      <c r="H452" s="363"/>
    </row>
    <row r="453" spans="1:8" s="1" customFormat="1" ht="15" customHeight="1">
      <c r="B453" s="340" t="s">
        <v>133</v>
      </c>
      <c r="C453" s="341"/>
      <c r="D453" s="341"/>
      <c r="E453" s="341"/>
      <c r="F453" s="342"/>
      <c r="G453" s="343">
        <v>130434.156017</v>
      </c>
      <c r="H453" s="344"/>
    </row>
    <row r="454" spans="1:8" s="1" customFormat="1" ht="15" customHeight="1">
      <c r="B454" s="340" t="s">
        <v>134</v>
      </c>
      <c r="C454" s="341"/>
      <c r="D454" s="341"/>
      <c r="E454" s="341"/>
      <c r="F454" s="342"/>
      <c r="G454" s="343">
        <v>249808.77611400001</v>
      </c>
      <c r="H454" s="344"/>
    </row>
    <row r="455" spans="1:8" s="1" customFormat="1" ht="15" customHeight="1">
      <c r="B455" s="340" t="s">
        <v>160</v>
      </c>
      <c r="C455" s="341"/>
      <c r="D455" s="341"/>
      <c r="E455" s="341"/>
      <c r="F455" s="342"/>
      <c r="G455" s="343">
        <v>22607.832988999999</v>
      </c>
      <c r="H455" s="344"/>
    </row>
    <row r="456" spans="1:8" s="1" customFormat="1" ht="15" customHeight="1">
      <c r="B456" s="340" t="s">
        <v>161</v>
      </c>
      <c r="C456" s="341"/>
      <c r="D456" s="341"/>
      <c r="E456" s="341"/>
      <c r="F456" s="342"/>
      <c r="G456" s="343">
        <v>1231.5156489999999</v>
      </c>
      <c r="H456" s="344"/>
    </row>
    <row r="457" spans="1:8" s="1" customFormat="1" ht="15" customHeight="1">
      <c r="B457" s="345" t="s">
        <v>162</v>
      </c>
      <c r="C457" s="346"/>
      <c r="D457" s="346"/>
      <c r="E457" s="346"/>
      <c r="F457" s="347"/>
      <c r="G457" s="348">
        <v>26264.375419</v>
      </c>
      <c r="H457" s="349"/>
    </row>
    <row r="458" spans="1:8" s="1" customFormat="1" ht="15" customHeight="1">
      <c r="B458" s="350" t="s">
        <v>32</v>
      </c>
      <c r="C458" s="351"/>
      <c r="D458" s="351"/>
      <c r="E458" s="351"/>
      <c r="F458" s="352"/>
      <c r="G458" s="353">
        <v>812027.81098800001</v>
      </c>
      <c r="H458" s="354"/>
    </row>
  </sheetData>
  <mergeCells count="394">
    <mergeCell ref="N1:O1"/>
    <mergeCell ref="B456:F456"/>
    <mergeCell ref="G456:H456"/>
    <mergeCell ref="B457:F457"/>
    <mergeCell ref="G457:H457"/>
    <mergeCell ref="B458:F458"/>
    <mergeCell ref="G458:H458"/>
    <mergeCell ref="B453:F453"/>
    <mergeCell ref="G453:H453"/>
    <mergeCell ref="B454:F454"/>
    <mergeCell ref="G454:H454"/>
    <mergeCell ref="B455:F455"/>
    <mergeCell ref="G455:H455"/>
    <mergeCell ref="B446:O446"/>
    <mergeCell ref="B448:O448"/>
    <mergeCell ref="B451:F451"/>
    <mergeCell ref="G451:H451"/>
    <mergeCell ref="B452:F452"/>
    <mergeCell ref="G452:H452"/>
    <mergeCell ref="C440:F440"/>
    <mergeCell ref="C441:F441"/>
    <mergeCell ref="C442:F442"/>
    <mergeCell ref="C443:F443"/>
    <mergeCell ref="C444:F444"/>
    <mergeCell ref="B445:F445"/>
    <mergeCell ref="C434:F434"/>
    <mergeCell ref="B435:F435"/>
    <mergeCell ref="C436:F436"/>
    <mergeCell ref="C437:F437"/>
    <mergeCell ref="C438:F438"/>
    <mergeCell ref="C439:F439"/>
    <mergeCell ref="C428:F428"/>
    <mergeCell ref="C429:F429"/>
    <mergeCell ref="C430:F430"/>
    <mergeCell ref="C431:F431"/>
    <mergeCell ref="C432:F432"/>
    <mergeCell ref="C433:F433"/>
    <mergeCell ref="B421:F421"/>
    <mergeCell ref="G421:L421"/>
    <mergeCell ref="B424:F424"/>
    <mergeCell ref="B425:F425"/>
    <mergeCell ref="C426:F426"/>
    <mergeCell ref="C427:F427"/>
    <mergeCell ref="B416:F416"/>
    <mergeCell ref="G416:I416"/>
    <mergeCell ref="J416:L416"/>
    <mergeCell ref="M416:O416"/>
    <mergeCell ref="B417:O417"/>
    <mergeCell ref="B420:F420"/>
    <mergeCell ref="G420:L420"/>
    <mergeCell ref="B410:F410"/>
    <mergeCell ref="B414:F414"/>
    <mergeCell ref="G414:I414"/>
    <mergeCell ref="J414:L414"/>
    <mergeCell ref="M414:O414"/>
    <mergeCell ref="B415:F415"/>
    <mergeCell ref="G415:I415"/>
    <mergeCell ref="J415:L415"/>
    <mergeCell ref="M415:O415"/>
    <mergeCell ref="C403:F403"/>
    <mergeCell ref="C404:F404"/>
    <mergeCell ref="C406:F406"/>
    <mergeCell ref="C407:F407"/>
    <mergeCell ref="C408:F408"/>
    <mergeCell ref="C409:F409"/>
    <mergeCell ref="C397:F397"/>
    <mergeCell ref="C398:F398"/>
    <mergeCell ref="C399:F399"/>
    <mergeCell ref="C400:F400"/>
    <mergeCell ref="C401:F401"/>
    <mergeCell ref="C402:F402"/>
    <mergeCell ref="D390:F390"/>
    <mergeCell ref="D391:F391"/>
    <mergeCell ref="D392:F392"/>
    <mergeCell ref="C393:F393"/>
    <mergeCell ref="C394:F394"/>
    <mergeCell ref="C396:F396"/>
    <mergeCell ref="C384:F384"/>
    <mergeCell ref="D385:F385"/>
    <mergeCell ref="D386:F386"/>
    <mergeCell ref="D387:F387"/>
    <mergeCell ref="D388:F388"/>
    <mergeCell ref="C389:F389"/>
    <mergeCell ref="D378:F378"/>
    <mergeCell ref="D379:F379"/>
    <mergeCell ref="D380:F380"/>
    <mergeCell ref="C381:F381"/>
    <mergeCell ref="D382:F382"/>
    <mergeCell ref="D383:F383"/>
    <mergeCell ref="B369:F369"/>
    <mergeCell ref="B373:F373"/>
    <mergeCell ref="B374:F374"/>
    <mergeCell ref="C375:F375"/>
    <mergeCell ref="D376:F376"/>
    <mergeCell ref="D377:F377"/>
    <mergeCell ref="C362:F362"/>
    <mergeCell ref="C363:F363"/>
    <mergeCell ref="C365:F365"/>
    <mergeCell ref="C366:F366"/>
    <mergeCell ref="C367:F367"/>
    <mergeCell ref="C368:F368"/>
    <mergeCell ref="C356:F356"/>
    <mergeCell ref="C357:F357"/>
    <mergeCell ref="C358:F358"/>
    <mergeCell ref="C359:F359"/>
    <mergeCell ref="C360:F360"/>
    <mergeCell ref="C361:F361"/>
    <mergeCell ref="C349:F349"/>
    <mergeCell ref="D350:F350"/>
    <mergeCell ref="D351:F351"/>
    <mergeCell ref="D352:F352"/>
    <mergeCell ref="C353:F353"/>
    <mergeCell ref="C355:F355"/>
    <mergeCell ref="D343:F343"/>
    <mergeCell ref="C344:F344"/>
    <mergeCell ref="D345:F345"/>
    <mergeCell ref="D346:F346"/>
    <mergeCell ref="D347:F347"/>
    <mergeCell ref="D348:F348"/>
    <mergeCell ref="D337:F337"/>
    <mergeCell ref="D338:F338"/>
    <mergeCell ref="D339:F339"/>
    <mergeCell ref="D340:F340"/>
    <mergeCell ref="C341:F341"/>
    <mergeCell ref="D342:F342"/>
    <mergeCell ref="C328:F328"/>
    <mergeCell ref="B329:F329"/>
    <mergeCell ref="B333:F333"/>
    <mergeCell ref="B334:F334"/>
    <mergeCell ref="C335:F335"/>
    <mergeCell ref="D336:F336"/>
    <mergeCell ref="C321:F321"/>
    <mergeCell ref="C322:F322"/>
    <mergeCell ref="C323:F323"/>
    <mergeCell ref="C325:F325"/>
    <mergeCell ref="C326:F326"/>
    <mergeCell ref="C327:F327"/>
    <mergeCell ref="C315:F315"/>
    <mergeCell ref="C316:F316"/>
    <mergeCell ref="C317:F317"/>
    <mergeCell ref="C318:F318"/>
    <mergeCell ref="C319:F319"/>
    <mergeCell ref="C320:F320"/>
    <mergeCell ref="D308:F308"/>
    <mergeCell ref="C309:F309"/>
    <mergeCell ref="D310:F310"/>
    <mergeCell ref="D311:F311"/>
    <mergeCell ref="D312:F312"/>
    <mergeCell ref="C313:F313"/>
    <mergeCell ref="D302:F302"/>
    <mergeCell ref="D303:F303"/>
    <mergeCell ref="C304:F304"/>
    <mergeCell ref="D305:F305"/>
    <mergeCell ref="D306:F306"/>
    <mergeCell ref="D307:F307"/>
    <mergeCell ref="D296:F296"/>
    <mergeCell ref="D297:F297"/>
    <mergeCell ref="D298:F298"/>
    <mergeCell ref="D299:F299"/>
    <mergeCell ref="D300:F300"/>
    <mergeCell ref="C301:F301"/>
    <mergeCell ref="C287:F287"/>
    <mergeCell ref="B288:F288"/>
    <mergeCell ref="B289:O289"/>
    <mergeCell ref="B293:F293"/>
    <mergeCell ref="B294:F294"/>
    <mergeCell ref="C295:F295"/>
    <mergeCell ref="C280:F280"/>
    <mergeCell ref="C281:F281"/>
    <mergeCell ref="C282:F282"/>
    <mergeCell ref="C284:F284"/>
    <mergeCell ref="C285:F285"/>
    <mergeCell ref="C286:F286"/>
    <mergeCell ref="C274:F274"/>
    <mergeCell ref="C275:F275"/>
    <mergeCell ref="C276:F276"/>
    <mergeCell ref="C277:F277"/>
    <mergeCell ref="C278:F278"/>
    <mergeCell ref="C279:F279"/>
    <mergeCell ref="C267:F267"/>
    <mergeCell ref="D268:F268"/>
    <mergeCell ref="D269:F269"/>
    <mergeCell ref="D270:F270"/>
    <mergeCell ref="C271:F271"/>
    <mergeCell ref="C272:F272"/>
    <mergeCell ref="D261:F261"/>
    <mergeCell ref="C262:F262"/>
    <mergeCell ref="D263:F263"/>
    <mergeCell ref="D264:F264"/>
    <mergeCell ref="D265:F265"/>
    <mergeCell ref="D266:F266"/>
    <mergeCell ref="D255:F255"/>
    <mergeCell ref="D256:F256"/>
    <mergeCell ref="D257:F257"/>
    <mergeCell ref="D258:F258"/>
    <mergeCell ref="C259:F259"/>
    <mergeCell ref="D260:F260"/>
    <mergeCell ref="B246:O246"/>
    <mergeCell ref="B247:O247"/>
    <mergeCell ref="B251:F251"/>
    <mergeCell ref="B252:F252"/>
    <mergeCell ref="C253:F253"/>
    <mergeCell ref="D254:F254"/>
    <mergeCell ref="C240:F240"/>
    <mergeCell ref="C241:F241"/>
    <mergeCell ref="C242:F242"/>
    <mergeCell ref="C243:F243"/>
    <mergeCell ref="B244:F244"/>
    <mergeCell ref="B245:O245"/>
    <mergeCell ref="C233:F233"/>
    <mergeCell ref="C234:F234"/>
    <mergeCell ref="C235:F235"/>
    <mergeCell ref="C236:F236"/>
    <mergeCell ref="C237:F237"/>
    <mergeCell ref="C238:F238"/>
    <mergeCell ref="D226:F226"/>
    <mergeCell ref="C227:F227"/>
    <mergeCell ref="C228:F228"/>
    <mergeCell ref="C230:F230"/>
    <mergeCell ref="C231:F231"/>
    <mergeCell ref="C232:F232"/>
    <mergeCell ref="D220:F220"/>
    <mergeCell ref="D221:F221"/>
    <mergeCell ref="D222:F222"/>
    <mergeCell ref="C223:F223"/>
    <mergeCell ref="D224:F224"/>
    <mergeCell ref="D225:F225"/>
    <mergeCell ref="D214:F214"/>
    <mergeCell ref="C215:F215"/>
    <mergeCell ref="D216:F216"/>
    <mergeCell ref="D217:F217"/>
    <mergeCell ref="C218:F218"/>
    <mergeCell ref="D219:F219"/>
    <mergeCell ref="B208:F208"/>
    <mergeCell ref="C209:F209"/>
    <mergeCell ref="D210:F210"/>
    <mergeCell ref="D211:F211"/>
    <mergeCell ref="D212:F212"/>
    <mergeCell ref="D213:F213"/>
    <mergeCell ref="B200:D200"/>
    <mergeCell ref="B201:D201"/>
    <mergeCell ref="B202:D202"/>
    <mergeCell ref="B203:D203"/>
    <mergeCell ref="B204:O204"/>
    <mergeCell ref="B207:F207"/>
    <mergeCell ref="B192:D192"/>
    <mergeCell ref="B193:D193"/>
    <mergeCell ref="B194:D194"/>
    <mergeCell ref="B195:D195"/>
    <mergeCell ref="B196:O196"/>
    <mergeCell ref="B199:D199"/>
    <mergeCell ref="B184:D184"/>
    <mergeCell ref="C185:D185"/>
    <mergeCell ref="C186:D186"/>
    <mergeCell ref="B187:D187"/>
    <mergeCell ref="B188:O188"/>
    <mergeCell ref="B191:D191"/>
    <mergeCell ref="B178:D178"/>
    <mergeCell ref="C179:D179"/>
    <mergeCell ref="C180:D180"/>
    <mergeCell ref="B181:D181"/>
    <mergeCell ref="C182:D182"/>
    <mergeCell ref="C183:D183"/>
    <mergeCell ref="B169:D169"/>
    <mergeCell ref="B170:D170"/>
    <mergeCell ref="B174:D174"/>
    <mergeCell ref="B175:D175"/>
    <mergeCell ref="C176:D176"/>
    <mergeCell ref="C177:D177"/>
    <mergeCell ref="B157:D157"/>
    <mergeCell ref="B158:D158"/>
    <mergeCell ref="B162:D162"/>
    <mergeCell ref="B163:D163"/>
    <mergeCell ref="B164:D164"/>
    <mergeCell ref="B168:D168"/>
    <mergeCell ref="B148:D148"/>
    <mergeCell ref="B149:D149"/>
    <mergeCell ref="B150:D150"/>
    <mergeCell ref="B151:D151"/>
    <mergeCell ref="B152:D152"/>
    <mergeCell ref="B156:D156"/>
    <mergeCell ref="B139:D139"/>
    <mergeCell ref="B143:D143"/>
    <mergeCell ref="B144:D144"/>
    <mergeCell ref="B145:D145"/>
    <mergeCell ref="B146:D146"/>
    <mergeCell ref="B147:D147"/>
    <mergeCell ref="B133:D133"/>
    <mergeCell ref="B134:D134"/>
    <mergeCell ref="B135:D135"/>
    <mergeCell ref="B136:D136"/>
    <mergeCell ref="B137:D137"/>
    <mergeCell ref="B138:D138"/>
    <mergeCell ref="B124:D124"/>
    <mergeCell ref="B125:D125"/>
    <mergeCell ref="B126:D126"/>
    <mergeCell ref="B130:D130"/>
    <mergeCell ref="B131:D131"/>
    <mergeCell ref="B132:D132"/>
    <mergeCell ref="B118:D118"/>
    <mergeCell ref="B119:D119"/>
    <mergeCell ref="B120:D120"/>
    <mergeCell ref="B121:D121"/>
    <mergeCell ref="B122:D122"/>
    <mergeCell ref="B123:D123"/>
    <mergeCell ref="B106:D106"/>
    <mergeCell ref="B111:D111"/>
    <mergeCell ref="B112:D112"/>
    <mergeCell ref="B113:D113"/>
    <mergeCell ref="B114:D114"/>
    <mergeCell ref="B117:D117"/>
    <mergeCell ref="B100:D100"/>
    <mergeCell ref="B101:D101"/>
    <mergeCell ref="B102:D102"/>
    <mergeCell ref="B103:D103"/>
    <mergeCell ref="B104:D104"/>
    <mergeCell ref="B105:D105"/>
    <mergeCell ref="B90:D90"/>
    <mergeCell ref="B91:D91"/>
    <mergeCell ref="B96:D96"/>
    <mergeCell ref="B97:D97"/>
    <mergeCell ref="B98:D98"/>
    <mergeCell ref="B99:D99"/>
    <mergeCell ref="B84:D84"/>
    <mergeCell ref="B85:D85"/>
    <mergeCell ref="B86:D86"/>
    <mergeCell ref="B87:D87"/>
    <mergeCell ref="B88:D88"/>
    <mergeCell ref="B89:D89"/>
    <mergeCell ref="B74:D74"/>
    <mergeCell ref="B75:D75"/>
    <mergeCell ref="B76:D76"/>
    <mergeCell ref="B81:D81"/>
    <mergeCell ref="B82:D82"/>
    <mergeCell ref="B83:D83"/>
    <mergeCell ref="B68:D68"/>
    <mergeCell ref="B69:D69"/>
    <mergeCell ref="B70:D70"/>
    <mergeCell ref="B71:D71"/>
    <mergeCell ref="B72:D72"/>
    <mergeCell ref="B73:D73"/>
    <mergeCell ref="B59:D59"/>
    <mergeCell ref="B60:D60"/>
    <mergeCell ref="B61:D61"/>
    <mergeCell ref="B62:D62"/>
    <mergeCell ref="B66:D66"/>
    <mergeCell ref="B67:D67"/>
    <mergeCell ref="B53:D53"/>
    <mergeCell ref="B54:D54"/>
    <mergeCell ref="B55:D55"/>
    <mergeCell ref="B56:D56"/>
    <mergeCell ref="B57:D57"/>
    <mergeCell ref="B58:D58"/>
    <mergeCell ref="B44:D44"/>
    <mergeCell ref="B48:D48"/>
    <mergeCell ref="B49:D49"/>
    <mergeCell ref="B50:D50"/>
    <mergeCell ref="B51:D51"/>
    <mergeCell ref="B52:D52"/>
    <mergeCell ref="B38:D38"/>
    <mergeCell ref="B39:D39"/>
    <mergeCell ref="B40:D40"/>
    <mergeCell ref="B41:D41"/>
    <mergeCell ref="B42:D42"/>
    <mergeCell ref="B43:D43"/>
    <mergeCell ref="B32:D32"/>
    <mergeCell ref="B33:D33"/>
    <mergeCell ref="B34:D34"/>
    <mergeCell ref="B35:D35"/>
    <mergeCell ref="B36:D36"/>
    <mergeCell ref="B37:D37"/>
    <mergeCell ref="B23:D23"/>
    <mergeCell ref="B24:D24"/>
    <mergeCell ref="B25:D25"/>
    <mergeCell ref="B26:D26"/>
    <mergeCell ref="B30:D30"/>
    <mergeCell ref="B31:D31"/>
    <mergeCell ref="B17:D17"/>
    <mergeCell ref="B18:D18"/>
    <mergeCell ref="B19:D19"/>
    <mergeCell ref="B20:D20"/>
    <mergeCell ref="B21:D21"/>
    <mergeCell ref="B22:D22"/>
    <mergeCell ref="B9:D9"/>
    <mergeCell ref="B12:D12"/>
    <mergeCell ref="B13:D13"/>
    <mergeCell ref="B14:D14"/>
    <mergeCell ref="B15:D15"/>
    <mergeCell ref="B16:D16"/>
    <mergeCell ref="A2:O2"/>
    <mergeCell ref="A3:O3"/>
    <mergeCell ref="B6:D6"/>
    <mergeCell ref="B7:D7"/>
    <mergeCell ref="B8:D8"/>
  </mergeCells>
  <phoneticPr fontId="10"/>
  <pageMargins left="0.70866141732283472" right="0.70866141732283472" top="0.39370078740157483" bottom="0.39370078740157483" header="0.31496062992125984" footer="0.31496062992125984"/>
  <pageSetup paperSize="9" scale="80" fitToWidth="0" fitToHeight="0" orientation="portrait" r:id="rId1"/>
  <rowBreaks count="6" manualBreakCount="6">
    <brk id="64" max="16383" man="1"/>
    <brk id="128" max="16383" man="1"/>
    <brk id="197" max="16383" man="1"/>
    <brk id="249" max="16383" man="1"/>
    <brk id="331" max="16383" man="1"/>
    <brk id="412" max="16383" man="1"/>
  </rowBreaks>
</worksheet>
</file>