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8555" windowHeight="8070" firstSheet="1" activeTab="1"/>
  </bookViews>
  <sheets>
    <sheet name="報告様式（記載要領）" sheetId="1" r:id="rId1"/>
    <sheet name="宮城県【バリアフリー対策】" sheetId="2" r:id="rId2"/>
    <sheet name="報告様式２（バリアフリー対策）" sheetId="3" state="hidden" r:id="rId3"/>
    <sheet name="報告様式３（防火防犯対策）" sheetId="4" state="hidden" r:id="rId4"/>
    <sheet name="報告様式４（その他）" sheetId="5" state="hidden" r:id="rId5"/>
  </sheets>
  <definedNames>
    <definedName name="_xlnm._FilterDatabase" localSheetId="1" hidden="1">'宮城県【バリアフリー対策】'!$A$5:$AB$5</definedName>
    <definedName name="_xlnm.Print_Area" localSheetId="1">'宮城県【バリアフリー対策】'!$A$1:$K$432</definedName>
    <definedName name="_xlnm.Print_Area" localSheetId="0">'報告様式（記載要領）'!$A$1:$AE$24</definedName>
    <definedName name="_xlnm.Print_Area" localSheetId="2">'報告様式２（バリアフリー対策）'!$A$1:$N$21</definedName>
    <definedName name="_xlnm.Print_Area" localSheetId="3">'報告様式３（防火防犯対策）'!$A$1:$Q$21</definedName>
    <definedName name="_xlnm.Print_Area" localSheetId="4">'報告様式４（その他）'!$A$1:$R$21</definedName>
    <definedName name="_xlnm.Print_Titles" localSheetId="1">'宮城県【バリアフリー対策】'!$4:$5</definedName>
  </definedNames>
  <calcPr fullCalcOnLoad="1"/>
</workbook>
</file>

<file path=xl/sharedStrings.xml><?xml version="1.0" encoding="utf-8"?>
<sst xmlns="http://schemas.openxmlformats.org/spreadsheetml/2006/main" count="2158" uniqueCount="554">
  <si>
    <t>市町村名</t>
  </si>
  <si>
    <t>県　　名</t>
  </si>
  <si>
    <t>○○県</t>
  </si>
  <si>
    <t>××町</t>
  </si>
  <si>
    <t>施設名又は住所</t>
  </si>
  <si>
    <t>△△住宅跡地</t>
  </si>
  <si>
    <t>▲▲運動公園</t>
  </si>
  <si>
    <t>合計</t>
  </si>
  <si>
    <t>○○小学校グラウンド</t>
  </si>
  <si>
    <t>××町合計</t>
  </si>
  <si>
    <t>○○市</t>
  </si>
  <si>
    <t>○○市合計</t>
  </si>
  <si>
    <t>●●民有地</t>
  </si>
  <si>
    <t>××地区公民館横</t>
  </si>
  <si>
    <t>入居する
市町村名</t>
  </si>
  <si>
    <t>××町</t>
  </si>
  <si>
    <t>■■村</t>
  </si>
  <si>
    <t>××町小計</t>
  </si>
  <si>
    <t>■■村小計</t>
  </si>
  <si>
    <t>建設所在地と入居者の市町村が異なる場合</t>
  </si>
  <si>
    <t>○</t>
  </si>
  <si>
    <t>×</t>
  </si>
  <si>
    <t>全戸完了　　（予定）日</t>
  </si>
  <si>
    <t>作業開始
（予定）日</t>
  </si>
  <si>
    <t>－</t>
  </si>
  <si>
    <t>既対応
戸数</t>
  </si>
  <si>
    <t>要作業
戸数</t>
  </si>
  <si>
    <t>設置戸数</t>
  </si>
  <si>
    <t>畳の設置</t>
  </si>
  <si>
    <t>水道管
凍結防止</t>
  </si>
  <si>
    <t>浄化槽
凍結防止</t>
  </si>
  <si>
    <t>屋根転落防止
アングル</t>
  </si>
  <si>
    <t>エアコン
室外機高所設置</t>
  </si>
  <si>
    <t>通路舗装</t>
  </si>
  <si>
    <t>排水溝整備</t>
  </si>
  <si>
    <t>堆雪場配置</t>
  </si>
  <si>
    <t>換気扇、
換気口追加</t>
  </si>
  <si>
    <t>△</t>
  </si>
  <si>
    <t>エアコン
追加設置</t>
  </si>
  <si>
    <t>－</t>
  </si>
  <si>
    <t>×</t>
  </si>
  <si>
    <t>寒さ対策
（○＝対応完了（当初設置済み含む）、△＝対応中、×＝未対応（これから）、－＝対応の必要無し）</t>
  </si>
  <si>
    <t>断熱材追加・補強</t>
  </si>
  <si>
    <t>すきま風防止シート追加・補強</t>
  </si>
  <si>
    <t>窓のサッシ化
複層ガラス化</t>
  </si>
  <si>
    <t>玄関先の風除室整備</t>
  </si>
  <si>
    <t>窓の雪囲い
設置</t>
  </si>
  <si>
    <t>電気容量
増強工事</t>
  </si>
  <si>
    <t>防風ネット
設置</t>
  </si>
  <si>
    <t>暖房器具
追加設置</t>
  </si>
  <si>
    <t>△</t>
  </si>
  <si>
    <t>×</t>
  </si>
  <si>
    <t>○</t>
  </si>
  <si>
    <t>【寒さ対策】進捗状況報告様式（毎週金曜日時点の報告）</t>
  </si>
  <si>
    <t>備　　考
（作業が予定より遅れている場合の遅延理由、開始及び完了時期など）</t>
  </si>
  <si>
    <t>トイレ
暖房便座</t>
  </si>
  <si>
    <t>－</t>
  </si>
  <si>
    <t>集会場等
エアコン設置</t>
  </si>
  <si>
    <t>△</t>
  </si>
  <si>
    <t>×</t>
  </si>
  <si>
    <t>浴室のバリアー軽減
（滑り止め、浴槽縁手摺り設置、浴槽内等の床嵩上げ等）</t>
  </si>
  <si>
    <t>バリアフリー対策
（○＝対応完了（当初設置済み含む）、△＝対応中、×＝未対応（これから）、－＝対応の必要無し）</t>
  </si>
  <si>
    <t>【バリアフリー対策】進捗状況報告様式（毎週金曜日時点の報告）</t>
  </si>
  <si>
    <t>（報告様式２）</t>
  </si>
  <si>
    <t>【防火防犯対策】進捗状況報告様式（毎週金曜日時点の報告）</t>
  </si>
  <si>
    <t>防火防犯対策
（○＝対応完了（当初設置済み含む）、△＝対応中、×＝未対応（これから）、－＝対応の必要無し）</t>
  </si>
  <si>
    <t>外灯の増設
（タイマー付き等含む）</t>
  </si>
  <si>
    <t>各住戸への消火器設置</t>
  </si>
  <si>
    <t>集会所、談話室にAED（自動体外式除細動器）設置</t>
  </si>
  <si>
    <t>各住戸、集会所・談話室に非常ベル設置</t>
  </si>
  <si>
    <t>各住戸に呼び鈴設置</t>
  </si>
  <si>
    <t>カーブミラーの設置</t>
  </si>
  <si>
    <t>（報告様式３）</t>
  </si>
  <si>
    <t>（報告様式４）</t>
  </si>
  <si>
    <t>物干し台の雨よけの設置
（ひさし設置等の代替含む）</t>
  </si>
  <si>
    <t>【その他】進捗状況報告様式（毎週金曜日時点の報告）</t>
  </si>
  <si>
    <t>その他
（○＝対応完了（当初設置済み含む）、△＝対応中、×＝未対応（これから）、－＝対応の必要無し）</t>
  </si>
  <si>
    <t>集会所、談話室の追加整備</t>
  </si>
  <si>
    <t>空き住戸を活用した、
共有のトランクルーム</t>
  </si>
  <si>
    <t>居室側、玄関側の
網戸設置</t>
  </si>
  <si>
    <r>
      <t xml:space="preserve">調理台の追加
</t>
    </r>
    <r>
      <rPr>
        <b/>
        <sz val="10"/>
        <color indexed="8"/>
        <rFont val="ＭＳ Ｐゴシック"/>
        <family val="3"/>
      </rPr>
      <t>（シンクのみの仕様の場合）</t>
    </r>
  </si>
  <si>
    <t>住戸案内版の増設
名字の併記</t>
  </si>
  <si>
    <t>掲示板の増設・
位置の変更</t>
  </si>
  <si>
    <t>（記載要領）</t>
  </si>
  <si>
    <t>玄関の手摺りスロープ設置</t>
  </si>
  <si>
    <t>トイレの手摺りステップ等設置</t>
  </si>
  <si>
    <t>注１）玄関先風除室の設置には、「雨風対策」として設置した場合を含む。</t>
  </si>
  <si>
    <t>注２）通路舗装・排水溝整備の欄には、「バリアフリー対策」及び「雨風対策」として設置した場合を含む。</t>
  </si>
  <si>
    <t>注）その他に独自の対応、取組があれば、適宜、行を追加していく。</t>
  </si>
  <si>
    <t>注３）その他に独自の対応、取組があれば、適宜、行を追加していく。</t>
  </si>
  <si>
    <t>仙台市</t>
  </si>
  <si>
    <t>あすと長町３８街区</t>
  </si>
  <si>
    <t>荒井小学校用地</t>
  </si>
  <si>
    <t>仙台港背後地６号公園</t>
  </si>
  <si>
    <t>鶴巻１丁目東公園</t>
  </si>
  <si>
    <t>港南西公園</t>
  </si>
  <si>
    <t>福田町南1丁目公園</t>
  </si>
  <si>
    <t>岡田西町公園</t>
  </si>
  <si>
    <t>若林日辺グラウンド①</t>
  </si>
  <si>
    <t>高砂一丁目公園</t>
  </si>
  <si>
    <t>扇町四丁目公園</t>
  </si>
  <si>
    <t>扇町一丁目公園</t>
  </si>
  <si>
    <t>七郷中央公園</t>
  </si>
  <si>
    <t>六丁の目中町西公園</t>
  </si>
  <si>
    <t>荒井２号公園</t>
  </si>
  <si>
    <t>荒井７号公園</t>
  </si>
  <si>
    <t>若林日辺グラウンド②</t>
  </si>
  <si>
    <t>卸町五丁目公園</t>
  </si>
  <si>
    <t>卸町東二丁目公園</t>
  </si>
  <si>
    <t>東松島市</t>
  </si>
  <si>
    <t>グリーンタウンやもと①</t>
  </si>
  <si>
    <t>ひびき工業団地</t>
  </si>
  <si>
    <t>小野風の子公園</t>
  </si>
  <si>
    <t>小野中央ミニ公園</t>
  </si>
  <si>
    <t>小野駅前ふれ愛公園</t>
  </si>
  <si>
    <t>矢本運動公園</t>
  </si>
  <si>
    <t>赤井中央公園</t>
  </si>
  <si>
    <t>根古地区センター運動場</t>
  </si>
  <si>
    <t>内響地区</t>
  </si>
  <si>
    <t>矢本運動公園(ゲートボール場)</t>
  </si>
  <si>
    <t>赤井小学校第２グランド</t>
  </si>
  <si>
    <t>上区ふれあい公園</t>
  </si>
  <si>
    <t>下区ふれあい公園</t>
  </si>
  <si>
    <t>堰の内南地区</t>
  </si>
  <si>
    <t>三間堀地区</t>
  </si>
  <si>
    <t>上北谷地地区</t>
  </si>
  <si>
    <t>月浜地区</t>
  </si>
  <si>
    <t>宮戸小学校グランド</t>
  </si>
  <si>
    <t>寺前地区(GH)</t>
  </si>
  <si>
    <t>室浜地区</t>
  </si>
  <si>
    <t>駅前二丁目地区①（GH)</t>
  </si>
  <si>
    <t>駅前二丁目地区②</t>
  </si>
  <si>
    <t>鷹来の森運動公園</t>
  </si>
  <si>
    <t>山元町</t>
  </si>
  <si>
    <t>旧坂中跡地</t>
  </si>
  <si>
    <t>町民グラウンド</t>
  </si>
  <si>
    <t>㈱ナガワ仙台工場内</t>
  </si>
  <si>
    <t>西石山原地区</t>
  </si>
  <si>
    <t>浅生原内手地区</t>
  </si>
  <si>
    <t>箱根地区</t>
  </si>
  <si>
    <t>浅生原東田地区</t>
  </si>
  <si>
    <t>町民グラウンド北</t>
  </si>
  <si>
    <t>中山地区</t>
  </si>
  <si>
    <t>浅生原地区①</t>
  </si>
  <si>
    <t>浅生原地区②</t>
  </si>
  <si>
    <t>大郷町</t>
  </si>
  <si>
    <t>美里町</t>
  </si>
  <si>
    <t>南郷地域町民ゲートボール場</t>
  </si>
  <si>
    <t>中埣小学校跡地（ﾅｶｿﾞﾈ）</t>
  </si>
  <si>
    <t>向陽町住宅地区</t>
  </si>
  <si>
    <t>大橋地区（県合同庁舎用地）</t>
  </si>
  <si>
    <t>万石浦公園</t>
  </si>
  <si>
    <t>石巻北高飯野川校第２グラウンド</t>
  </si>
  <si>
    <t>旧水浜小学校跡地</t>
  </si>
  <si>
    <t>蛇田中央公園</t>
  </si>
  <si>
    <t>県営石巻渡波住宅用地</t>
  </si>
  <si>
    <t>宮城水産高校第２グラウンド</t>
  </si>
  <si>
    <t>鮎川小学校グラウンド</t>
  </si>
  <si>
    <t>大橋中央公園</t>
  </si>
  <si>
    <t>牡鹿中学校駐車場</t>
  </si>
  <si>
    <t>県営日和が丘住宅跡地</t>
  </si>
  <si>
    <t>南境地区公園</t>
  </si>
  <si>
    <t>泉町教職員住宅跡地</t>
  </si>
  <si>
    <t>高等技術専門校グランド</t>
  </si>
  <si>
    <t>渡波北部１号公園</t>
  </si>
  <si>
    <t>渡波北部３号公園</t>
  </si>
  <si>
    <t>三反走地区</t>
  </si>
  <si>
    <t>水押野球場</t>
  </si>
  <si>
    <t>一番谷地地区</t>
  </si>
  <si>
    <t>雄勝森林公園</t>
  </si>
  <si>
    <t>蛇田西部一号公園</t>
  </si>
  <si>
    <t>蛇田西部二号公園</t>
  </si>
  <si>
    <t>蛇田団地南公園</t>
  </si>
  <si>
    <t>追波川河川運動公園川前グランド</t>
  </si>
  <si>
    <t>海門寺テニスコート</t>
  </si>
  <si>
    <t>押切沼運動公園（野球場）</t>
  </si>
  <si>
    <t>柏木ふれあいセンター</t>
  </si>
  <si>
    <t>相川運動公園</t>
  </si>
  <si>
    <t>大須小学校グランド</t>
  </si>
  <si>
    <t>旧立浜小学校跡地</t>
  </si>
  <si>
    <t>旧大原中学校跡地</t>
  </si>
  <si>
    <t>旧牡鹿保健センター</t>
  </si>
  <si>
    <t>桃生・河北道路用地</t>
  </si>
  <si>
    <t>あけぼの北公園</t>
  </si>
  <si>
    <t>あけぼの南公園</t>
  </si>
  <si>
    <t>祝田保育所跡地</t>
  </si>
  <si>
    <t>袋谷地東公園</t>
  </si>
  <si>
    <t>水押住宅児童遊園</t>
  </si>
  <si>
    <t>水押公園</t>
  </si>
  <si>
    <t>旧真野小学校跡地</t>
  </si>
  <si>
    <t>稲井テニスコート</t>
  </si>
  <si>
    <t>名振コミュニティセンター</t>
  </si>
  <si>
    <t>蛇田北部１号公園</t>
  </si>
  <si>
    <t>新栄東公園</t>
  </si>
  <si>
    <t>新栄中央公園</t>
  </si>
  <si>
    <t>南境公園用地</t>
  </si>
  <si>
    <t>蛇田中央地区</t>
  </si>
  <si>
    <t>せんだんの杜ものう隣地</t>
  </si>
  <si>
    <t>南境運動公園南西用地</t>
  </si>
  <si>
    <t>名振地区</t>
  </si>
  <si>
    <t>井内地区</t>
  </si>
  <si>
    <t>大指地区</t>
  </si>
  <si>
    <t>渡波北部２号公園</t>
  </si>
  <si>
    <t>駅前北通ちびっこ広場</t>
  </si>
  <si>
    <t>垂水二丁目公園</t>
  </si>
  <si>
    <t>しらさぎ台地区</t>
  </si>
  <si>
    <t>蛇田北部２号公園</t>
  </si>
  <si>
    <t>宮城電子工場跡地</t>
  </si>
  <si>
    <t>東浜中学校跡地</t>
  </si>
  <si>
    <t>須江工業団地道路用地</t>
  </si>
  <si>
    <t>桃生総合センター多目的グランド</t>
  </si>
  <si>
    <t>永井いきいき交流センター</t>
  </si>
  <si>
    <t>新境町公園</t>
  </si>
  <si>
    <t>新境谷地南公園</t>
  </si>
  <si>
    <t>矢本消防署河南出張所跡地</t>
  </si>
  <si>
    <t>渡波鹿松山地区</t>
  </si>
  <si>
    <t>追波川河川運動公園多目的広場</t>
  </si>
  <si>
    <t>東北電子工業社有地</t>
  </si>
  <si>
    <t>元浦屋敷地区</t>
  </si>
  <si>
    <t>一番谷地地区②</t>
  </si>
  <si>
    <t>にっこりサンパーク②</t>
  </si>
  <si>
    <t>須江糠塚地区</t>
  </si>
  <si>
    <t>袖ノ浜地区</t>
  </si>
  <si>
    <t>小竹コミュニティセンター</t>
  </si>
  <si>
    <t>大森地区</t>
  </si>
  <si>
    <t>南境道路用地</t>
  </si>
  <si>
    <t>雄勝峠崎自然公園駐車場</t>
  </si>
  <si>
    <t>給分浜地区</t>
  </si>
  <si>
    <t>家ノ入地区</t>
  </si>
  <si>
    <t>西山地区</t>
  </si>
  <si>
    <t>日本製紙社有地</t>
  </si>
  <si>
    <t>旭化成東光パワーデバイス社有地</t>
  </si>
  <si>
    <t>新田地区</t>
  </si>
  <si>
    <t>役場前地区</t>
  </si>
  <si>
    <t>開成公園（GH・ＳＣ）</t>
  </si>
  <si>
    <t>町北地区①</t>
  </si>
  <si>
    <t>町北地区②</t>
  </si>
  <si>
    <t>町北地区③</t>
  </si>
  <si>
    <t>遊楽館（Aゾーン）</t>
  </si>
  <si>
    <t>赤島地区</t>
  </si>
  <si>
    <t>大宝地区</t>
  </si>
  <si>
    <t>十八成浜地区</t>
  </si>
  <si>
    <t>羽黒下地区</t>
  </si>
  <si>
    <t>北上公園（ＧＨ）</t>
  </si>
  <si>
    <t>新栄一丁目地区</t>
  </si>
  <si>
    <t>小網倉地区</t>
  </si>
  <si>
    <t>大原地区</t>
  </si>
  <si>
    <t>中里七丁目公園(GH)</t>
  </si>
  <si>
    <t>垂水三丁目公園(GH)</t>
  </si>
  <si>
    <t>清崎公園駐車場(GH含む)</t>
  </si>
  <si>
    <t>中里一丁目公園(GH)</t>
  </si>
  <si>
    <t>新中里南公園(GH)</t>
  </si>
  <si>
    <t>599号開発公園②(GH)</t>
  </si>
  <si>
    <t>須江糠塚地区②</t>
  </si>
  <si>
    <t>曽波神前地区</t>
  </si>
  <si>
    <t>新成一丁目地区</t>
  </si>
  <si>
    <t>町北地区④</t>
  </si>
  <si>
    <t>青葉西地区</t>
  </si>
  <si>
    <t>山居ゲートボール場</t>
  </si>
  <si>
    <t>トゥモロービジネスタウン④</t>
  </si>
  <si>
    <t>サン・ファン館駐車場</t>
  </si>
  <si>
    <t>大畑地区</t>
  </si>
  <si>
    <t>雄勝森林公園②</t>
  </si>
  <si>
    <t>五梅沢地区</t>
  </si>
  <si>
    <t>卯ノ崎地区</t>
  </si>
  <si>
    <t>大橋地区②</t>
  </si>
  <si>
    <t>石巻運動公園運動場予定地</t>
  </si>
  <si>
    <t>にっこりサンパーク③（GH含む）</t>
  </si>
  <si>
    <t>後山地区</t>
  </si>
  <si>
    <t>鮎川浜地区</t>
  </si>
  <si>
    <t>駅前北通り三丁目地区（GH）</t>
  </si>
  <si>
    <t>黄金袋地区</t>
  </si>
  <si>
    <t>ふれあいｾﾝﾀｰ21前ｹﾞｰﾄﾎﾞｰﾙ場</t>
  </si>
  <si>
    <t>大郷町</t>
  </si>
  <si>
    <t>女川町</t>
  </si>
  <si>
    <t>女川第一小学校グランド</t>
  </si>
  <si>
    <t>町民多目的運動場</t>
  </si>
  <si>
    <t>清水地区</t>
  </si>
  <si>
    <t>旭が丘北側地区</t>
  </si>
  <si>
    <t>旭が丘南側地区</t>
  </si>
  <si>
    <t>旭が丘ゲートボール場</t>
  </si>
  <si>
    <t>旭が丘一丁目</t>
  </si>
  <si>
    <t>針浜地区</t>
  </si>
  <si>
    <t>旧女川第三小学校グランド</t>
  </si>
  <si>
    <t>石巻バイパス用地</t>
  </si>
  <si>
    <t>石巻市蟹田地区</t>
  </si>
  <si>
    <t>石巻市内田地区</t>
  </si>
  <si>
    <t>宮ケ崎地区</t>
  </si>
  <si>
    <t>旧第３保育所</t>
  </si>
  <si>
    <t>新田地区②</t>
  </si>
  <si>
    <t>向地区</t>
  </si>
  <si>
    <t>高白浜地区</t>
  </si>
  <si>
    <t>横浦北地区</t>
  </si>
  <si>
    <t>大石原浜地区</t>
  </si>
  <si>
    <t>飯子浜地区</t>
  </si>
  <si>
    <t>指ケ浜地区</t>
  </si>
  <si>
    <t>野々浜地区</t>
  </si>
  <si>
    <t>塚浜地区</t>
  </si>
  <si>
    <t>桐ケ崎地区</t>
  </si>
  <si>
    <t>出島町営ｸﾞﾗﾝﾄﾞ</t>
  </si>
  <si>
    <t>町民野球場</t>
  </si>
  <si>
    <t>女川町合計</t>
  </si>
  <si>
    <t>津山町横山住宅</t>
  </si>
  <si>
    <t>志津川自然の家</t>
  </si>
  <si>
    <t>吉野沢住宅</t>
  </si>
  <si>
    <t>志津川小学校グラウンド</t>
  </si>
  <si>
    <t>志津川中学校グラウンド</t>
  </si>
  <si>
    <t>志津川高校グラウンド</t>
  </si>
  <si>
    <t>平成の森</t>
  </si>
  <si>
    <t>伊里前小学校グラウンド</t>
  </si>
  <si>
    <t>歌津中学校グラウンド</t>
  </si>
  <si>
    <t>入谷中学校跡地</t>
  </si>
  <si>
    <t>戸倉中学校グラウンド</t>
  </si>
  <si>
    <t>入谷小学校グラウンド</t>
  </si>
  <si>
    <t>伊里前農村公園</t>
  </si>
  <si>
    <t>イオン南方店跡地</t>
  </si>
  <si>
    <t>中瀬地区</t>
  </si>
  <si>
    <t>港地区</t>
  </si>
  <si>
    <t>水戸辺地区</t>
  </si>
  <si>
    <t>神割崎キャンプ場</t>
  </si>
  <si>
    <t>林地区</t>
  </si>
  <si>
    <t>平磯地区</t>
  </si>
  <si>
    <t>大久保地区</t>
  </si>
  <si>
    <t>中瀬地区②</t>
  </si>
  <si>
    <t>津山町横山住宅②</t>
  </si>
  <si>
    <t>馬場地区</t>
  </si>
  <si>
    <t>田茂川地区</t>
  </si>
  <si>
    <t>平松地区</t>
  </si>
  <si>
    <t>泊浜地区</t>
  </si>
  <si>
    <t>名足地区</t>
  </si>
  <si>
    <t>岩沢地区</t>
  </si>
  <si>
    <t>津の宮地区</t>
  </si>
  <si>
    <t>大久保地区2</t>
  </si>
  <si>
    <t>荒砥地区</t>
  </si>
  <si>
    <t>袖浜地区</t>
  </si>
  <si>
    <t>田の頭地区</t>
  </si>
  <si>
    <t>上保呂毛地区</t>
  </si>
  <si>
    <t>桜沢地区</t>
  </si>
  <si>
    <t>田尻畑地区</t>
  </si>
  <si>
    <t>平貝地区</t>
  </si>
  <si>
    <t>館浜地区</t>
  </si>
  <si>
    <t>廻館地区</t>
  </si>
  <si>
    <t>砂浜地区</t>
  </si>
  <si>
    <t>升沢地区</t>
  </si>
  <si>
    <t>小森地区</t>
  </si>
  <si>
    <t>細浦地区</t>
  </si>
  <si>
    <t>竹川原地区</t>
  </si>
  <si>
    <t>中山地区</t>
  </si>
  <si>
    <t>童子下地区</t>
  </si>
  <si>
    <t>切曽木地区</t>
  </si>
  <si>
    <t>平磯地区②</t>
  </si>
  <si>
    <t>波伝谷地区</t>
  </si>
  <si>
    <t>中の町地区</t>
  </si>
  <si>
    <t>竹川原地区②</t>
  </si>
  <si>
    <t>沼田地区②</t>
  </si>
  <si>
    <t>山の神平地区（GH含む）</t>
  </si>
  <si>
    <t>イオン南方店跡地②（GH含む）</t>
  </si>
  <si>
    <t>横山幼稚園跡地</t>
  </si>
  <si>
    <t>津山町若者総合体育館</t>
  </si>
  <si>
    <t>沼田地区①</t>
  </si>
  <si>
    <t>多賀城市</t>
  </si>
  <si>
    <t>山王市営住宅跡地</t>
  </si>
  <si>
    <t>国府多賀城駅南地区</t>
  </si>
  <si>
    <t>高橋公園</t>
  </si>
  <si>
    <t>多賀城公園野球場</t>
  </si>
  <si>
    <t>多賀城中学校</t>
  </si>
  <si>
    <t>多賀城公園(勤労青少年ホーム跡地)</t>
  </si>
  <si>
    <t>気仙沼市</t>
  </si>
  <si>
    <t>気仙沼公園</t>
  </si>
  <si>
    <t>気仙沼中学校グラウンド</t>
  </si>
  <si>
    <t>小泉中学校グラウンド</t>
  </si>
  <si>
    <t>旧唐桑小学校跡地</t>
  </si>
  <si>
    <t>小原木小学校グラウンド</t>
  </si>
  <si>
    <t>鹿折中学校グラウンド</t>
  </si>
  <si>
    <t>水梨コミュニティセンター</t>
  </si>
  <si>
    <t>階上中学校グラウンド</t>
  </si>
  <si>
    <t>面瀬中学校グラウンド</t>
  </si>
  <si>
    <t>旧新城小学校跡地</t>
  </si>
  <si>
    <t>津谷小学校グラウンド</t>
  </si>
  <si>
    <t>福祉の里ゲートボール場</t>
  </si>
  <si>
    <t>気仙沼市総合体育館駐車場</t>
  </si>
  <si>
    <t>大島中学校グラウンド</t>
  </si>
  <si>
    <t>大島国民休暇村（広場）</t>
  </si>
  <si>
    <t>後九条児童遊園</t>
  </si>
  <si>
    <t>反松公園</t>
  </si>
  <si>
    <t>津谷高岡住宅跡地</t>
  </si>
  <si>
    <t>旧小泉中学校跡地</t>
  </si>
  <si>
    <t>福祉の里周辺</t>
  </si>
  <si>
    <t>田中公園</t>
  </si>
  <si>
    <t>はまなす台住宅団地</t>
  </si>
  <si>
    <t>切通地区</t>
  </si>
  <si>
    <t>赤岩五駄鱈地区</t>
  </si>
  <si>
    <t>蔵内地区</t>
  </si>
  <si>
    <t>東八幡前地区</t>
  </si>
  <si>
    <t>岩ヶ崎公園</t>
  </si>
  <si>
    <t>五右衛門ヶ原運動場</t>
  </si>
  <si>
    <t>漁り火パーク</t>
  </si>
  <si>
    <t>五右衛門ヶ原テニスコート用地</t>
  </si>
  <si>
    <t>三峰公園</t>
  </si>
  <si>
    <t>赤岩五駄鱈地区②</t>
  </si>
  <si>
    <t>田谷公園</t>
  </si>
  <si>
    <t>神山地区</t>
  </si>
  <si>
    <t>山田大名広場</t>
  </si>
  <si>
    <t>前林地区</t>
  </si>
  <si>
    <t>旧本吉農業改良普及センター跡地</t>
  </si>
  <si>
    <t>駒場公園</t>
  </si>
  <si>
    <t>最知南最知地区</t>
  </si>
  <si>
    <t>天ヶ沢地区</t>
  </si>
  <si>
    <t>最知南最知地区②</t>
  </si>
  <si>
    <t>新月中学校プール用地</t>
  </si>
  <si>
    <t>旧月立小学校</t>
  </si>
  <si>
    <t>松崎外ヶ沢地区(GH)</t>
  </si>
  <si>
    <t>松崎柳沢地区③(GH)</t>
  </si>
  <si>
    <t>田中前４丁目地区(GH)</t>
  </si>
  <si>
    <t>赤岩舘森地区</t>
  </si>
  <si>
    <t>今朝磯地区</t>
  </si>
  <si>
    <t>外尾地区</t>
  </si>
  <si>
    <t>卯名沢地区</t>
  </si>
  <si>
    <t>条南中学校グラウンド</t>
  </si>
  <si>
    <t>西八幡前地区</t>
  </si>
  <si>
    <t>東新城一丁目地区</t>
  </si>
  <si>
    <t>赤岩老松地区</t>
  </si>
  <si>
    <t>宝ケ沢地区</t>
  </si>
  <si>
    <t>大峠山地区②</t>
  </si>
  <si>
    <t>面瀬地区保育所用地</t>
  </si>
  <si>
    <t>小泉小学校駐車場</t>
  </si>
  <si>
    <t>市営野球場</t>
  </si>
  <si>
    <t>赤岩老松地区②</t>
  </si>
  <si>
    <t>赤岩杉ノ沢地区</t>
  </si>
  <si>
    <t>赤岩石兜地区</t>
  </si>
  <si>
    <t>田中前２丁目地区②</t>
  </si>
  <si>
    <t>長磯七半沢地区</t>
  </si>
  <si>
    <t>西八幡町地区</t>
  </si>
  <si>
    <t>松崎萱地区</t>
  </si>
  <si>
    <t>渡戸地区</t>
  </si>
  <si>
    <t>松川地区</t>
  </si>
  <si>
    <t>気仙沼西高グラウンド</t>
  </si>
  <si>
    <t>市営テニスコート</t>
  </si>
  <si>
    <t>宝ヶ沢地区②</t>
  </si>
  <si>
    <t>松崎高谷地区</t>
  </si>
  <si>
    <t>新田地区①</t>
  </si>
  <si>
    <t>めぐみの東公園（ＧＨ）</t>
  </si>
  <si>
    <t>大谷中学校グラウンド</t>
  </si>
  <si>
    <t>新王平グラウンド</t>
  </si>
  <si>
    <t>松岩中学校グラウンド</t>
  </si>
  <si>
    <t>中井小学校グラウンド</t>
  </si>
  <si>
    <t>小原木中学校グラウンド</t>
  </si>
  <si>
    <t>水梨小学校グラウンド</t>
  </si>
  <si>
    <t>浦島小学校グラウンド</t>
  </si>
  <si>
    <t>松崎柳沢地区①</t>
  </si>
  <si>
    <t>大峠山地区①</t>
  </si>
  <si>
    <t>東新城一丁目コミュニティ広場</t>
  </si>
  <si>
    <t>東新城二丁目地区</t>
  </si>
  <si>
    <t>田中前２丁目地区①</t>
  </si>
  <si>
    <t>県立精神医療センターグラウンド（箱塚桜）</t>
  </si>
  <si>
    <t>下増田前田地区</t>
  </si>
  <si>
    <t>下増田飯塚地区</t>
  </si>
  <si>
    <t>箱塚グラウンド</t>
  </si>
  <si>
    <t>愛島東部第二区画整理地</t>
  </si>
  <si>
    <t>下増田小学校グラウンド</t>
  </si>
  <si>
    <t>昭和下地区（GH）</t>
  </si>
  <si>
    <t>-</t>
  </si>
  <si>
    <t>登米市</t>
  </si>
  <si>
    <t>×</t>
  </si>
  <si>
    <t>△</t>
  </si>
  <si>
    <t>南三陸町</t>
  </si>
  <si>
    <t>×</t>
  </si>
  <si>
    <t>-</t>
  </si>
  <si>
    <t>小屋取地区②</t>
  </si>
  <si>
    <t>小屋取地区①</t>
  </si>
  <si>
    <t>小乗地区</t>
  </si>
  <si>
    <t>汐見台七丁目地区</t>
  </si>
  <si>
    <t>七ヶ浜国際村第２駐車場</t>
  </si>
  <si>
    <t>謡地区児童遊園</t>
  </si>
  <si>
    <t>湊浜二丁目地区</t>
  </si>
  <si>
    <t>七ヶ浜野外活動センター</t>
  </si>
  <si>
    <t>七ヶ浜中学校第２グラウンド</t>
  </si>
  <si>
    <t>総合スポーツセンター</t>
  </si>
  <si>
    <t>七ヶ浜町</t>
  </si>
  <si>
    <t>亘理町</t>
  </si>
  <si>
    <t>亘理町中央工業団地</t>
  </si>
  <si>
    <t>亘理町・町外</t>
  </si>
  <si>
    <t>亘理町公共ゾーン（２期）（第４次）</t>
  </si>
  <si>
    <t>宮前野球場</t>
  </si>
  <si>
    <t>中央公民館南広場</t>
  </si>
  <si>
    <t>宮城県蚕業試験場本部跡地</t>
  </si>
  <si>
    <t>グリーンタウンやもと③</t>
  </si>
  <si>
    <t>グリーンタウンやもと②</t>
  </si>
  <si>
    <t>里の杜南住宅</t>
  </si>
  <si>
    <t>里の杜西住宅</t>
  </si>
  <si>
    <t>里の杜東住宅</t>
  </si>
  <si>
    <t>岩沼市</t>
  </si>
  <si>
    <t>NTTグラウンド</t>
  </si>
  <si>
    <t>名取市</t>
  </si>
  <si>
    <t>気仙沼市合計</t>
  </si>
  <si>
    <t>気仙沼市</t>
  </si>
  <si>
    <t>旧千厩中学校</t>
  </si>
  <si>
    <t>岩手県内</t>
  </si>
  <si>
    <t>旧折壁小学校</t>
  </si>
  <si>
    <t>松崎柳沢地区②</t>
  </si>
  <si>
    <t>塩竈市</t>
  </si>
  <si>
    <t>浦戸地区（野々島）</t>
  </si>
  <si>
    <t>浦戸地区（寒風沢島）</t>
  </si>
  <si>
    <t>浦戸地区（桂島）</t>
  </si>
  <si>
    <t>塩竈市体育館駐車場</t>
  </si>
  <si>
    <t>伊保石ステーション（南）②</t>
  </si>
  <si>
    <t>伊保石ステーション（南）</t>
  </si>
  <si>
    <t>伊保石ステーション</t>
  </si>
  <si>
    <t>石巻市</t>
  </si>
  <si>
    <t>トゥモロービジネスタウン⑥</t>
  </si>
  <si>
    <t>トゥモロービジネスタウン⑤</t>
  </si>
  <si>
    <t>トゥモロービジネスタウン③</t>
  </si>
  <si>
    <t>トゥモロービジネスタウン②</t>
  </si>
  <si>
    <t>清崎山地区</t>
  </si>
  <si>
    <t>トゥモロービジネスタウン</t>
  </si>
  <si>
    <t>にっこりサンパーク</t>
  </si>
  <si>
    <t>あすと長町２６街区(GH・SC)</t>
  </si>
  <si>
    <t>亘理町合計</t>
  </si>
  <si>
    <t>山元町合計</t>
  </si>
  <si>
    <t>岩沼市合計</t>
  </si>
  <si>
    <t>石巻市合計</t>
  </si>
  <si>
    <t>△</t>
  </si>
  <si>
    <t>-</t>
  </si>
  <si>
    <t>△</t>
  </si>
  <si>
    <t>×</t>
  </si>
  <si>
    <t>○</t>
  </si>
  <si>
    <t>松川地区②</t>
  </si>
  <si>
    <t>東新城一丁目地区②</t>
  </si>
  <si>
    <t>松崎柳沢地区④</t>
  </si>
  <si>
    <t>西中才地区</t>
  </si>
  <si>
    <t>赤岩舘森地区②</t>
  </si>
  <si>
    <t>東新城三丁目地区</t>
  </si>
  <si>
    <t>○</t>
  </si>
  <si>
    <t>○</t>
  </si>
  <si>
    <t>△</t>
  </si>
  <si>
    <t>○</t>
  </si>
  <si>
    <t>×</t>
  </si>
  <si>
    <t>○</t>
  </si>
  <si>
    <t>-</t>
  </si>
  <si>
    <t>○</t>
  </si>
  <si>
    <t>-</t>
  </si>
  <si>
    <t>△</t>
  </si>
  <si>
    <t>○</t>
  </si>
  <si>
    <t>-</t>
  </si>
  <si>
    <t>○</t>
  </si>
  <si>
    <t>○</t>
  </si>
  <si>
    <t>△</t>
  </si>
  <si>
    <t>○</t>
  </si>
  <si>
    <t>×</t>
  </si>
  <si>
    <t>×</t>
  </si>
  <si>
    <t>△</t>
  </si>
  <si>
    <t>○</t>
  </si>
  <si>
    <t>（宮城県）</t>
  </si>
  <si>
    <t>【バリアフリー対策】進捗状況報告（1月13日時点）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</si>
</sst>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mmm\-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color indexed="8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2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b/>
      <sz val="2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2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  <font>
      <b/>
      <sz val="10"/>
      <color theme="1"/>
      <name val="Calibri"/>
      <family val="3"/>
    </font>
    <font>
      <b/>
      <sz val="9"/>
      <color theme="1"/>
      <name val="Calibri"/>
      <family val="3"/>
    </font>
    <font>
      <b/>
      <sz val="28"/>
      <color theme="1"/>
      <name val="Calibri"/>
      <family val="3"/>
    </font>
    <font>
      <b/>
      <sz val="12"/>
      <color theme="1"/>
      <name val="Calibri"/>
      <family val="3"/>
    </font>
    <font>
      <sz val="20"/>
      <color theme="1"/>
      <name val="Calibri"/>
      <family val="3"/>
    </font>
    <font>
      <sz val="11"/>
      <name val="Calibri"/>
      <family val="3"/>
    </font>
    <font>
      <sz val="12"/>
      <name val="Calibri"/>
      <family val="3"/>
    </font>
    <font>
      <b/>
      <sz val="12"/>
      <name val="Calibri"/>
      <family val="3"/>
    </font>
    <font>
      <b/>
      <sz val="14"/>
      <color theme="1"/>
      <name val="Calibri"/>
      <family val="3"/>
    </font>
    <font>
      <b/>
      <sz val="14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medium"/>
      <top style="thin"/>
      <bottom style="thin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/>
      <top/>
      <bottom style="thin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double"/>
      <bottom style="medium"/>
    </border>
    <border>
      <left style="thin"/>
      <right/>
      <top style="double"/>
      <bottom style="medium"/>
    </border>
    <border>
      <left style="medium"/>
      <right style="medium"/>
      <top style="double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double"/>
      <bottom style="medium"/>
    </border>
    <border>
      <left style="medium"/>
      <right/>
      <top style="thin"/>
      <bottom style="medium"/>
    </border>
    <border>
      <left style="medium"/>
      <right/>
      <top style="double"/>
      <bottom style="medium"/>
    </border>
    <border>
      <left/>
      <right style="thin"/>
      <top/>
      <bottom style="medium"/>
    </border>
    <border>
      <left style="medium"/>
      <right style="medium"/>
      <top style="thin"/>
      <bottom style="double"/>
    </border>
    <border>
      <left style="thin"/>
      <right/>
      <top/>
      <bottom/>
    </border>
    <border>
      <left style="medium"/>
      <right/>
      <top/>
      <bottom style="medium"/>
    </border>
    <border>
      <left style="medium"/>
      <right/>
      <top style="thin"/>
      <bottom style="double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double"/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/>
      <top style="thin"/>
      <bottom style="double"/>
    </border>
    <border>
      <left>
        <color indexed="63"/>
      </left>
      <right/>
      <top/>
      <bottom style="thin"/>
    </border>
    <border>
      <left style="thin"/>
      <right style="thin"/>
      <top/>
      <bottom style="double"/>
    </border>
    <border>
      <left style="thin"/>
      <right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>
        <color indexed="63"/>
      </bottom>
    </border>
    <border>
      <left/>
      <right style="medium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/>
      <right style="medium"/>
      <top/>
      <bottom style="medium"/>
    </border>
    <border>
      <left style="medium"/>
      <right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medium"/>
      <bottom style="double"/>
    </border>
    <border>
      <left style="thin"/>
      <right style="medium"/>
      <top style="thin"/>
      <bottom style="thin"/>
    </border>
    <border>
      <left style="medium"/>
      <right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47" fillId="32" borderId="0" applyNumberFormat="0" applyBorder="0" applyAlignment="0" applyProtection="0"/>
  </cellStyleXfs>
  <cellXfs count="34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8" fillId="33" borderId="24" xfId="0" applyFont="1" applyFill="1" applyBorder="1" applyAlignment="1">
      <alignment horizontal="center" vertical="center"/>
    </xf>
    <xf numFmtId="0" fontId="48" fillId="33" borderId="25" xfId="0" applyFont="1" applyFill="1" applyBorder="1" applyAlignment="1">
      <alignment horizontal="center" vertical="center"/>
    </xf>
    <xf numFmtId="0" fontId="48" fillId="33" borderId="26" xfId="0" applyFont="1" applyFill="1" applyBorder="1" applyAlignment="1">
      <alignment horizontal="center" vertical="center"/>
    </xf>
    <xf numFmtId="0" fontId="48" fillId="33" borderId="23" xfId="0" applyFont="1" applyFill="1" applyBorder="1" applyAlignment="1">
      <alignment horizontal="center" vertical="center"/>
    </xf>
    <xf numFmtId="0" fontId="43" fillId="8" borderId="25" xfId="0" applyFont="1" applyFill="1" applyBorder="1" applyAlignment="1">
      <alignment horizontal="center" vertical="center" wrapText="1"/>
    </xf>
    <xf numFmtId="0" fontId="43" fillId="0" borderId="25" xfId="0" applyFont="1" applyBorder="1" applyAlignment="1">
      <alignment vertical="center" wrapText="1"/>
    </xf>
    <xf numFmtId="0" fontId="43" fillId="33" borderId="27" xfId="0" applyFont="1" applyFill="1" applyBorder="1" applyAlignment="1">
      <alignment horizontal="center" vertical="center"/>
    </xf>
    <xf numFmtId="0" fontId="43" fillId="33" borderId="28" xfId="0" applyFont="1" applyFill="1" applyBorder="1" applyAlignment="1">
      <alignment horizontal="center" vertical="center"/>
    </xf>
    <xf numFmtId="0" fontId="43" fillId="33" borderId="29" xfId="0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1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3" fillId="33" borderId="32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33" borderId="34" xfId="0" applyFont="1" applyFill="1" applyBorder="1" applyAlignment="1">
      <alignment horizontal="center" vertical="center"/>
    </xf>
    <xf numFmtId="0" fontId="43" fillId="2" borderId="35" xfId="0" applyFont="1" applyFill="1" applyBorder="1" applyAlignment="1">
      <alignment horizontal="center" vertical="center"/>
    </xf>
    <xf numFmtId="0" fontId="43" fillId="2" borderId="26" xfId="0" applyFont="1" applyFill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/>
    </xf>
    <xf numFmtId="56" fontId="0" fillId="0" borderId="36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3" fillId="2" borderId="23" xfId="0" applyFont="1" applyFill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56" fontId="0" fillId="0" borderId="20" xfId="0" applyNumberForma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43" fillId="6" borderId="38" xfId="0" applyFont="1" applyFill="1" applyBorder="1" applyAlignment="1">
      <alignment horizontal="center" vertical="center"/>
    </xf>
    <xf numFmtId="0" fontId="43" fillId="6" borderId="25" xfId="0" applyFont="1" applyFill="1" applyBorder="1" applyAlignment="1">
      <alignment horizontal="center" vertical="center"/>
    </xf>
    <xf numFmtId="0" fontId="43" fillId="6" borderId="26" xfId="0" applyFont="1" applyFill="1" applyBorder="1" applyAlignment="1">
      <alignment horizontal="center" vertical="center"/>
    </xf>
    <xf numFmtId="0" fontId="43" fillId="0" borderId="40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36" xfId="0" applyBorder="1" applyAlignment="1">
      <alignment vertical="center"/>
    </xf>
    <xf numFmtId="0" fontId="43" fillId="0" borderId="2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43" fillId="0" borderId="23" xfId="0" applyFont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43" fillId="33" borderId="29" xfId="0" applyFont="1" applyFill="1" applyBorder="1" applyAlignment="1">
      <alignment vertical="center"/>
    </xf>
    <xf numFmtId="0" fontId="43" fillId="6" borderId="23" xfId="0" applyFont="1" applyFill="1" applyBorder="1" applyAlignment="1">
      <alignment vertical="center"/>
    </xf>
    <xf numFmtId="0" fontId="51" fillId="0" borderId="0" xfId="0" applyFont="1" applyAlignment="1">
      <alignment horizontal="left" vertical="center"/>
    </xf>
    <xf numFmtId="0" fontId="43" fillId="0" borderId="25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/>
    </xf>
    <xf numFmtId="0" fontId="43" fillId="33" borderId="25" xfId="0" applyFont="1" applyFill="1" applyBorder="1" applyAlignment="1">
      <alignment horizontal="center" vertical="center" wrapText="1"/>
    </xf>
    <xf numFmtId="0" fontId="7" fillId="0" borderId="10" xfId="60" applyFont="1" applyFill="1" applyBorder="1" applyAlignment="1">
      <alignment horizontal="left" vertical="center" wrapText="1"/>
      <protection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61" applyFont="1" applyFill="1" applyBorder="1" applyAlignment="1">
      <alignment horizontal="left" vertical="center" wrapText="1"/>
      <protection/>
    </xf>
    <xf numFmtId="0" fontId="48" fillId="33" borderId="32" xfId="0" applyFont="1" applyFill="1" applyBorder="1" applyAlignment="1">
      <alignment horizontal="center" vertical="center"/>
    </xf>
    <xf numFmtId="0" fontId="48" fillId="33" borderId="27" xfId="0" applyFont="1" applyFill="1" applyBorder="1" applyAlignment="1">
      <alignment horizontal="left" vertical="center"/>
    </xf>
    <xf numFmtId="0" fontId="48" fillId="33" borderId="27" xfId="0" applyFont="1" applyFill="1" applyBorder="1" applyAlignment="1">
      <alignment horizontal="center" vertical="center"/>
    </xf>
    <xf numFmtId="0" fontId="54" fillId="33" borderId="29" xfId="0" applyFont="1" applyFill="1" applyBorder="1" applyAlignment="1">
      <alignment horizontal="center" vertical="center"/>
    </xf>
    <xf numFmtId="0" fontId="54" fillId="33" borderId="23" xfId="0" applyFont="1" applyFill="1" applyBorder="1" applyAlignment="1">
      <alignment horizontal="center" vertical="center"/>
    </xf>
    <xf numFmtId="0" fontId="48" fillId="33" borderId="42" xfId="0" applyFont="1" applyFill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56" fontId="7" fillId="0" borderId="36" xfId="0" applyNumberFormat="1" applyFont="1" applyBorder="1" applyAlignment="1">
      <alignment horizontal="center" vertical="center"/>
    </xf>
    <xf numFmtId="56" fontId="7" fillId="0" borderId="20" xfId="0" applyNumberFormat="1" applyFont="1" applyBorder="1" applyAlignment="1">
      <alignment horizontal="center" vertical="center"/>
    </xf>
    <xf numFmtId="56" fontId="7" fillId="0" borderId="17" xfId="0" applyNumberFormat="1" applyFont="1" applyBorder="1" applyAlignment="1">
      <alignment horizontal="center" vertical="center"/>
    </xf>
    <xf numFmtId="56" fontId="54" fillId="0" borderId="20" xfId="0" applyNumberFormat="1" applyFont="1" applyBorder="1" applyAlignment="1">
      <alignment horizontal="center" vertical="center"/>
    </xf>
    <xf numFmtId="0" fontId="54" fillId="0" borderId="22" xfId="0" applyFont="1" applyFill="1" applyBorder="1" applyAlignment="1">
      <alignment horizontal="center" vertical="center"/>
    </xf>
    <xf numFmtId="56" fontId="54" fillId="0" borderId="36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56" fontId="54" fillId="0" borderId="17" xfId="0" applyNumberFormat="1" applyFont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20" xfId="0" applyFont="1" applyBorder="1" applyAlignment="1">
      <alignment vertical="center"/>
    </xf>
    <xf numFmtId="0" fontId="54" fillId="0" borderId="22" xfId="0" applyFont="1" applyBorder="1" applyAlignment="1">
      <alignment horizontal="center" vertical="center"/>
    </xf>
    <xf numFmtId="0" fontId="7" fillId="0" borderId="11" xfId="61" applyFont="1" applyFill="1" applyBorder="1" applyAlignment="1">
      <alignment horizontal="left" vertical="center" wrapText="1"/>
      <protection/>
    </xf>
    <xf numFmtId="0" fontId="54" fillId="0" borderId="10" xfId="0" applyFont="1" applyFill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43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4" fillId="0" borderId="44" xfId="0" applyFont="1" applyBorder="1" applyAlignment="1">
      <alignment horizontal="center" vertical="center"/>
    </xf>
    <xf numFmtId="0" fontId="54" fillId="33" borderId="38" xfId="0" applyFont="1" applyFill="1" applyBorder="1" applyAlignment="1">
      <alignment horizontal="center" vertical="center"/>
    </xf>
    <xf numFmtId="0" fontId="54" fillId="33" borderId="27" xfId="0" applyFont="1" applyFill="1" applyBorder="1" applyAlignment="1">
      <alignment horizontal="center" vertical="center"/>
    </xf>
    <xf numFmtId="0" fontId="54" fillId="33" borderId="28" xfId="0" applyFont="1" applyFill="1" applyBorder="1" applyAlignment="1">
      <alignment horizontal="center" vertical="center"/>
    </xf>
    <xf numFmtId="0" fontId="54" fillId="33" borderId="29" xfId="0" applyFont="1" applyFill="1" applyBorder="1" applyAlignment="1">
      <alignment vertical="center"/>
    </xf>
    <xf numFmtId="0" fontId="54" fillId="33" borderId="35" xfId="0" applyFont="1" applyFill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45" xfId="0" applyFont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4" fillId="0" borderId="17" xfId="0" applyFont="1" applyBorder="1" applyAlignment="1">
      <alignment vertical="center"/>
    </xf>
    <xf numFmtId="0" fontId="54" fillId="0" borderId="46" xfId="0" applyFont="1" applyBorder="1" applyAlignment="1">
      <alignment horizontal="center" vertical="center"/>
    </xf>
    <xf numFmtId="0" fontId="54" fillId="0" borderId="47" xfId="0" applyFont="1" applyBorder="1" applyAlignment="1">
      <alignment vertical="center"/>
    </xf>
    <xf numFmtId="0" fontId="54" fillId="0" borderId="15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36" xfId="0" applyFont="1" applyBorder="1" applyAlignment="1">
      <alignment vertical="center"/>
    </xf>
    <xf numFmtId="0" fontId="48" fillId="33" borderId="29" xfId="0" applyFont="1" applyFill="1" applyBorder="1" applyAlignment="1">
      <alignment vertical="center"/>
    </xf>
    <xf numFmtId="0" fontId="48" fillId="33" borderId="34" xfId="0" applyFont="1" applyFill="1" applyBorder="1" applyAlignment="1">
      <alignment horizontal="center" vertical="center"/>
    </xf>
    <xf numFmtId="0" fontId="48" fillId="33" borderId="28" xfId="0" applyFont="1" applyFill="1" applyBorder="1" applyAlignment="1">
      <alignment horizontal="center" vertical="center"/>
    </xf>
    <xf numFmtId="0" fontId="54" fillId="33" borderId="25" xfId="0" applyFont="1" applyFill="1" applyBorder="1" applyAlignment="1">
      <alignment horizontal="center" vertical="center"/>
    </xf>
    <xf numFmtId="0" fontId="54" fillId="33" borderId="26" xfId="0" applyFont="1" applyFill="1" applyBorder="1" applyAlignment="1">
      <alignment horizontal="center" vertical="center"/>
    </xf>
    <xf numFmtId="0" fontId="54" fillId="33" borderId="23" xfId="0" applyFont="1" applyFill="1" applyBorder="1" applyAlignment="1">
      <alignment vertical="center"/>
    </xf>
    <xf numFmtId="0" fontId="48" fillId="6" borderId="25" xfId="0" applyFont="1" applyFill="1" applyBorder="1" applyAlignment="1">
      <alignment horizontal="center" vertical="center"/>
    </xf>
    <xf numFmtId="0" fontId="48" fillId="6" borderId="26" xfId="0" applyFont="1" applyFill="1" applyBorder="1" applyAlignment="1">
      <alignment horizontal="center" vertical="center"/>
    </xf>
    <xf numFmtId="0" fontId="48" fillId="6" borderId="23" xfId="0" applyFont="1" applyFill="1" applyBorder="1" applyAlignment="1">
      <alignment vertical="center"/>
    </xf>
    <xf numFmtId="0" fontId="54" fillId="0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7" fillId="0" borderId="15" xfId="0" applyFont="1" applyFill="1" applyBorder="1" applyAlignment="1">
      <alignment horizontal="left" vertical="center" wrapText="1"/>
    </xf>
    <xf numFmtId="56" fontId="7" fillId="0" borderId="48" xfId="0" applyNumberFormat="1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5" xfId="60" applyFont="1" applyFill="1" applyBorder="1" applyAlignment="1">
      <alignment horizontal="left" vertical="center" wrapText="1"/>
      <protection/>
    </xf>
    <xf numFmtId="56" fontId="54" fillId="0" borderId="29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48" fillId="33" borderId="49" xfId="0" applyFont="1" applyFill="1" applyBorder="1" applyAlignment="1">
      <alignment horizontal="center" vertical="center"/>
    </xf>
    <xf numFmtId="0" fontId="54" fillId="0" borderId="48" xfId="0" applyFont="1" applyBorder="1" applyAlignment="1">
      <alignment horizontal="center" vertical="center"/>
    </xf>
    <xf numFmtId="38" fontId="7" fillId="0" borderId="10" xfId="48" applyFont="1" applyBorder="1" applyAlignment="1">
      <alignment horizontal="center" vertical="center"/>
    </xf>
    <xf numFmtId="38" fontId="7" fillId="0" borderId="46" xfId="48" applyFont="1" applyBorder="1" applyAlignment="1">
      <alignment horizontal="center" vertical="center"/>
    </xf>
    <xf numFmtId="38" fontId="7" fillId="0" borderId="15" xfId="48" applyFont="1" applyBorder="1" applyAlignment="1">
      <alignment horizontal="center" vertical="center"/>
    </xf>
    <xf numFmtId="38" fontId="48" fillId="33" borderId="28" xfId="48" applyFont="1" applyFill="1" applyBorder="1" applyAlignment="1">
      <alignment horizontal="center" vertical="center"/>
    </xf>
    <xf numFmtId="38" fontId="7" fillId="0" borderId="11" xfId="48" applyFont="1" applyFill="1" applyBorder="1" applyAlignment="1">
      <alignment horizontal="center" vertical="center"/>
    </xf>
    <xf numFmtId="38" fontId="54" fillId="0" borderId="12" xfId="48" applyFont="1" applyBorder="1" applyAlignment="1">
      <alignment horizontal="center" vertical="center"/>
    </xf>
    <xf numFmtId="38" fontId="7" fillId="0" borderId="10" xfId="48" applyFont="1" applyFill="1" applyBorder="1" applyAlignment="1">
      <alignment horizontal="center" vertical="center"/>
    </xf>
    <xf numFmtId="38" fontId="54" fillId="0" borderId="13" xfId="48" applyFont="1" applyBorder="1" applyAlignment="1">
      <alignment horizontal="center" vertical="center"/>
    </xf>
    <xf numFmtId="38" fontId="7" fillId="0" borderId="15" xfId="48" applyFont="1" applyFill="1" applyBorder="1" applyAlignment="1">
      <alignment horizontal="center" vertical="center"/>
    </xf>
    <xf numFmtId="0" fontId="54" fillId="0" borderId="27" xfId="0" applyFont="1" applyBorder="1" applyAlignment="1">
      <alignment horizontal="center" vertical="center"/>
    </xf>
    <xf numFmtId="0" fontId="54" fillId="0" borderId="28" xfId="0" applyFont="1" applyBorder="1" applyAlignment="1">
      <alignment horizontal="center" vertical="center"/>
    </xf>
    <xf numFmtId="0" fontId="48" fillId="33" borderId="50" xfId="0" applyFont="1" applyFill="1" applyBorder="1" applyAlignment="1">
      <alignment horizontal="center" vertical="center"/>
    </xf>
    <xf numFmtId="0" fontId="54" fillId="0" borderId="51" xfId="0" applyFont="1" applyBorder="1" applyAlignment="1">
      <alignment horizontal="center" vertical="center"/>
    </xf>
    <xf numFmtId="0" fontId="54" fillId="0" borderId="29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52" xfId="0" applyFont="1" applyBorder="1" applyAlignment="1">
      <alignment horizontal="center" vertical="center"/>
    </xf>
    <xf numFmtId="0" fontId="54" fillId="0" borderId="53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25" xfId="0" applyFont="1" applyBorder="1" applyAlignment="1">
      <alignment horizontal="left" vertical="center" wrapText="1"/>
    </xf>
    <xf numFmtId="0" fontId="48" fillId="8" borderId="25" xfId="0" applyFont="1" applyFill="1" applyBorder="1" applyAlignment="1">
      <alignment horizontal="center" vertical="center" wrapText="1"/>
    </xf>
    <xf numFmtId="0" fontId="48" fillId="0" borderId="26" xfId="0" applyFont="1" applyFill="1" applyBorder="1" applyAlignment="1">
      <alignment horizontal="center" vertical="center" wrapText="1"/>
    </xf>
    <xf numFmtId="0" fontId="54" fillId="0" borderId="54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38" fontId="7" fillId="0" borderId="11" xfId="48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38" fontId="54" fillId="0" borderId="18" xfId="48" applyFont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38" fontId="7" fillId="0" borderId="44" xfId="48" applyFont="1" applyBorder="1" applyAlignment="1">
      <alignment horizontal="center" vertical="center"/>
    </xf>
    <xf numFmtId="38" fontId="54" fillId="0" borderId="37" xfId="48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38" fontId="54" fillId="0" borderId="10" xfId="48" applyFont="1" applyBorder="1" applyAlignment="1">
      <alignment horizontal="center" vertical="center"/>
    </xf>
    <xf numFmtId="0" fontId="54" fillId="0" borderId="10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54" fillId="0" borderId="15" xfId="0" applyFont="1" applyBorder="1" applyAlignment="1">
      <alignment vertical="center"/>
    </xf>
    <xf numFmtId="38" fontId="54" fillId="0" borderId="15" xfId="48" applyFont="1" applyBorder="1" applyAlignment="1">
      <alignment horizontal="center" vertical="center"/>
    </xf>
    <xf numFmtId="38" fontId="54" fillId="0" borderId="16" xfId="48" applyFont="1" applyBorder="1" applyAlignment="1">
      <alignment horizontal="center" vertical="center"/>
    </xf>
    <xf numFmtId="38" fontId="48" fillId="33" borderId="25" xfId="48" applyFont="1" applyFill="1" applyBorder="1" applyAlignment="1">
      <alignment horizontal="center" vertical="center"/>
    </xf>
    <xf numFmtId="0" fontId="54" fillId="0" borderId="11" xfId="0" applyFont="1" applyBorder="1" applyAlignment="1">
      <alignment horizontal="left" vertical="center" wrapText="1"/>
    </xf>
    <xf numFmtId="0" fontId="54" fillId="0" borderId="19" xfId="0" applyFont="1" applyBorder="1" applyAlignment="1">
      <alignment horizontal="center" vertical="center"/>
    </xf>
    <xf numFmtId="0" fontId="54" fillId="0" borderId="10" xfId="0" applyFont="1" applyBorder="1" applyAlignment="1">
      <alignment horizontal="left" vertical="center" wrapText="1"/>
    </xf>
    <xf numFmtId="0" fontId="54" fillId="0" borderId="46" xfId="0" applyFont="1" applyBorder="1" applyAlignment="1">
      <alignment horizontal="left" vertical="center" wrapText="1"/>
    </xf>
    <xf numFmtId="0" fontId="54" fillId="0" borderId="44" xfId="0" applyFont="1" applyBorder="1" applyAlignment="1">
      <alignment horizontal="left" vertical="center" wrapText="1"/>
    </xf>
    <xf numFmtId="0" fontId="54" fillId="0" borderId="17" xfId="0" applyFont="1" applyFill="1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0" fontId="54" fillId="0" borderId="34" xfId="0" applyFont="1" applyBorder="1" applyAlignment="1">
      <alignment horizontal="center" vertical="center"/>
    </xf>
    <xf numFmtId="0" fontId="54" fillId="0" borderId="15" xfId="0" applyFont="1" applyBorder="1" applyAlignment="1">
      <alignment horizontal="left" vertical="center" wrapText="1"/>
    </xf>
    <xf numFmtId="0" fontId="48" fillId="33" borderId="25" xfId="0" applyFont="1" applyFill="1" applyBorder="1" applyAlignment="1">
      <alignment horizontal="left" vertical="center"/>
    </xf>
    <xf numFmtId="38" fontId="48" fillId="33" borderId="26" xfId="48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48" fillId="0" borderId="22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3" fontId="7" fillId="0" borderId="10" xfId="60" applyNumberFormat="1" applyFont="1" applyFill="1" applyBorder="1" applyAlignment="1">
      <alignment horizontal="left" vertical="center" wrapText="1"/>
      <protection/>
    </xf>
    <xf numFmtId="0" fontId="54" fillId="0" borderId="55" xfId="0" applyFont="1" applyBorder="1" applyAlignment="1">
      <alignment horizontal="left" vertical="center" wrapText="1"/>
    </xf>
    <xf numFmtId="0" fontId="54" fillId="0" borderId="55" xfId="0" applyFont="1" applyBorder="1" applyAlignment="1">
      <alignment horizontal="center" vertical="center"/>
    </xf>
    <xf numFmtId="38" fontId="54" fillId="0" borderId="56" xfId="48" applyFont="1" applyBorder="1" applyAlignment="1">
      <alignment horizontal="center" vertical="center"/>
    </xf>
    <xf numFmtId="56" fontId="54" fillId="0" borderId="51" xfId="0" applyNumberFormat="1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6" borderId="35" xfId="0" applyFont="1" applyFill="1" applyBorder="1" applyAlignment="1">
      <alignment horizontal="center" vertical="center"/>
    </xf>
    <xf numFmtId="0" fontId="48" fillId="0" borderId="25" xfId="0" applyFont="1" applyBorder="1" applyAlignment="1">
      <alignment vertical="center" wrapText="1"/>
    </xf>
    <xf numFmtId="0" fontId="56" fillId="0" borderId="25" xfId="0" applyFont="1" applyBorder="1" applyAlignment="1">
      <alignment horizontal="center" vertical="center" wrapText="1"/>
    </xf>
    <xf numFmtId="0" fontId="48" fillId="0" borderId="17" xfId="0" applyFont="1" applyBorder="1" applyAlignment="1">
      <alignment vertical="center"/>
    </xf>
    <xf numFmtId="0" fontId="48" fillId="0" borderId="20" xfId="0" applyFont="1" applyBorder="1" applyAlignment="1">
      <alignment vertical="center"/>
    </xf>
    <xf numFmtId="0" fontId="54" fillId="34" borderId="20" xfId="0" applyFont="1" applyFill="1" applyBorder="1" applyAlignment="1">
      <alignment vertical="center"/>
    </xf>
    <xf numFmtId="0" fontId="48" fillId="0" borderId="23" xfId="0" applyFont="1" applyBorder="1" applyAlignment="1">
      <alignment horizontal="center" vertical="center"/>
    </xf>
    <xf numFmtId="38" fontId="48" fillId="33" borderId="28" xfId="0" applyNumberFormat="1" applyFont="1" applyFill="1" applyBorder="1" applyAlignment="1">
      <alignment horizontal="center" vertical="center"/>
    </xf>
    <xf numFmtId="0" fontId="48" fillId="33" borderId="29" xfId="0" applyFont="1" applyFill="1" applyBorder="1" applyAlignment="1">
      <alignment horizontal="center" vertical="center"/>
    </xf>
    <xf numFmtId="0" fontId="54" fillId="0" borderId="57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56" fontId="54" fillId="34" borderId="58" xfId="0" applyNumberFormat="1" applyFont="1" applyFill="1" applyBorder="1" applyAlignment="1">
      <alignment horizontal="center" vertical="center"/>
    </xf>
    <xf numFmtId="0" fontId="54" fillId="0" borderId="59" xfId="0" applyFont="1" applyBorder="1" applyAlignment="1">
      <alignment horizontal="center" vertical="center"/>
    </xf>
    <xf numFmtId="56" fontId="54" fillId="34" borderId="60" xfId="0" applyNumberFormat="1" applyFont="1" applyFill="1" applyBorder="1" applyAlignment="1">
      <alignment horizontal="center" vertical="center"/>
    </xf>
    <xf numFmtId="0" fontId="48" fillId="34" borderId="61" xfId="0" applyFont="1" applyFill="1" applyBorder="1" applyAlignment="1">
      <alignment vertical="center"/>
    </xf>
    <xf numFmtId="56" fontId="54" fillId="0" borderId="62" xfId="0" applyNumberFormat="1" applyFont="1" applyBorder="1" applyAlignment="1">
      <alignment horizontal="center" vertical="center"/>
    </xf>
    <xf numFmtId="0" fontId="54" fillId="0" borderId="63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56" fontId="54" fillId="34" borderId="17" xfId="0" applyNumberFormat="1" applyFont="1" applyFill="1" applyBorder="1" applyAlignment="1">
      <alignment horizontal="center" vertical="center"/>
    </xf>
    <xf numFmtId="56" fontId="54" fillId="34" borderId="62" xfId="0" applyNumberFormat="1" applyFont="1" applyFill="1" applyBorder="1" applyAlignment="1">
      <alignment horizontal="center" vertical="center"/>
    </xf>
    <xf numFmtId="56" fontId="54" fillId="0" borderId="64" xfId="0" applyNumberFormat="1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38" fontId="48" fillId="33" borderId="26" xfId="0" applyNumberFormat="1" applyFont="1" applyFill="1" applyBorder="1" applyAlignment="1">
      <alignment horizontal="center" vertical="center"/>
    </xf>
    <xf numFmtId="56" fontId="54" fillId="0" borderId="48" xfId="0" applyNumberFormat="1" applyFont="1" applyBorder="1" applyAlignment="1">
      <alignment horizontal="center" vertical="center"/>
    </xf>
    <xf numFmtId="0" fontId="48" fillId="0" borderId="65" xfId="0" applyFont="1" applyBorder="1" applyAlignment="1">
      <alignment horizontal="center" vertical="center"/>
    </xf>
    <xf numFmtId="0" fontId="48" fillId="33" borderId="66" xfId="0" applyFont="1" applyFill="1" applyBorder="1" applyAlignment="1">
      <alignment horizontal="center" vertical="center"/>
    </xf>
    <xf numFmtId="0" fontId="48" fillId="0" borderId="25" xfId="0" applyFont="1" applyBorder="1" applyAlignment="1">
      <alignment horizontal="left" vertical="center"/>
    </xf>
    <xf numFmtId="0" fontId="48" fillId="0" borderId="25" xfId="0" applyFont="1" applyBorder="1" applyAlignment="1">
      <alignment horizontal="center" vertical="center"/>
    </xf>
    <xf numFmtId="38" fontId="48" fillId="0" borderId="26" xfId="48" applyFont="1" applyBorder="1" applyAlignment="1">
      <alignment horizontal="center" vertical="center"/>
    </xf>
    <xf numFmtId="0" fontId="54" fillId="0" borderId="30" xfId="0" applyFont="1" applyBorder="1" applyAlignment="1">
      <alignment horizontal="left" vertical="center" wrapText="1"/>
    </xf>
    <xf numFmtId="0" fontId="54" fillId="0" borderId="30" xfId="0" applyFont="1" applyBorder="1" applyAlignment="1">
      <alignment horizontal="center" vertical="center"/>
    </xf>
    <xf numFmtId="38" fontId="54" fillId="0" borderId="31" xfId="48" applyFont="1" applyBorder="1" applyAlignment="1">
      <alignment horizontal="center" vertical="center"/>
    </xf>
    <xf numFmtId="0" fontId="48" fillId="0" borderId="67" xfId="0" applyFont="1" applyBorder="1" applyAlignment="1">
      <alignment horizontal="center" vertical="center"/>
    </xf>
    <xf numFmtId="0" fontId="48" fillId="0" borderId="55" xfId="0" applyFont="1" applyBorder="1" applyAlignment="1">
      <alignment horizontal="left" vertical="center" wrapText="1"/>
    </xf>
    <xf numFmtId="0" fontId="48" fillId="0" borderId="55" xfId="0" applyFont="1" applyBorder="1" applyAlignment="1">
      <alignment horizontal="center" vertical="center"/>
    </xf>
    <xf numFmtId="38" fontId="48" fillId="0" borderId="56" xfId="48" applyFont="1" applyBorder="1" applyAlignment="1">
      <alignment horizontal="center" vertical="center"/>
    </xf>
    <xf numFmtId="0" fontId="54" fillId="0" borderId="68" xfId="0" applyFont="1" applyBorder="1" applyAlignment="1">
      <alignment horizontal="center" vertical="center"/>
    </xf>
    <xf numFmtId="0" fontId="54" fillId="0" borderId="56" xfId="0" applyFont="1" applyBorder="1" applyAlignment="1">
      <alignment horizontal="center" vertical="center"/>
    </xf>
    <xf numFmtId="0" fontId="54" fillId="0" borderId="51" xfId="0" applyFont="1" applyBorder="1" applyAlignment="1">
      <alignment vertical="center"/>
    </xf>
    <xf numFmtId="0" fontId="7" fillId="33" borderId="25" xfId="0" applyFont="1" applyFill="1" applyBorder="1" applyAlignment="1">
      <alignment horizontal="left" vertical="center" wrapText="1"/>
    </xf>
    <xf numFmtId="0" fontId="54" fillId="0" borderId="36" xfId="0" applyFont="1" applyBorder="1" applyAlignment="1">
      <alignment horizontal="left" vertical="center"/>
    </xf>
    <xf numFmtId="0" fontId="48" fillId="0" borderId="19" xfId="0" applyFont="1" applyFill="1" applyBorder="1" applyAlignment="1">
      <alignment horizontal="center" vertical="center"/>
    </xf>
    <xf numFmtId="0" fontId="54" fillId="33" borderId="42" xfId="0" applyFont="1" applyFill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0" fontId="54" fillId="0" borderId="69" xfId="0" applyFont="1" applyBorder="1" applyAlignment="1">
      <alignment horizontal="center" vertical="center"/>
    </xf>
    <xf numFmtId="0" fontId="48" fillId="0" borderId="44" xfId="0" applyFont="1" applyBorder="1" applyAlignment="1">
      <alignment horizontal="left" vertical="center" wrapText="1"/>
    </xf>
    <xf numFmtId="0" fontId="48" fillId="0" borderId="44" xfId="0" applyFont="1" applyBorder="1" applyAlignment="1">
      <alignment horizontal="center" vertical="center"/>
    </xf>
    <xf numFmtId="38" fontId="48" fillId="0" borderId="37" xfId="48" applyFont="1" applyBorder="1" applyAlignment="1">
      <alignment horizontal="center" vertical="center"/>
    </xf>
    <xf numFmtId="0" fontId="54" fillId="0" borderId="67" xfId="0" applyFont="1" applyBorder="1" applyAlignment="1">
      <alignment horizontal="center" vertical="center"/>
    </xf>
    <xf numFmtId="0" fontId="54" fillId="0" borderId="70" xfId="0" applyFont="1" applyBorder="1" applyAlignment="1">
      <alignment horizontal="center" vertical="center"/>
    </xf>
    <xf numFmtId="0" fontId="55" fillId="0" borderId="70" xfId="0" applyFont="1" applyBorder="1" applyAlignment="1">
      <alignment horizontal="center" vertical="center"/>
    </xf>
    <xf numFmtId="0" fontId="7" fillId="0" borderId="43" xfId="0" applyFont="1" applyFill="1" applyBorder="1" applyAlignment="1">
      <alignment horizontal="left" vertical="center" wrapText="1"/>
    </xf>
    <xf numFmtId="38" fontId="7" fillId="0" borderId="43" xfId="48" applyFont="1" applyFill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54" fillId="33" borderId="71" xfId="0" applyFont="1" applyFill="1" applyBorder="1" applyAlignment="1">
      <alignment vertical="center"/>
    </xf>
    <xf numFmtId="56" fontId="54" fillId="0" borderId="72" xfId="0" applyNumberFormat="1" applyFont="1" applyBorder="1" applyAlignment="1">
      <alignment horizontal="center" vertical="center"/>
    </xf>
    <xf numFmtId="0" fontId="54" fillId="0" borderId="72" xfId="0" applyFont="1" applyBorder="1" applyAlignment="1">
      <alignment vertical="center"/>
    </xf>
    <xf numFmtId="0" fontId="48" fillId="2" borderId="35" xfId="0" applyFont="1" applyFill="1" applyBorder="1" applyAlignment="1">
      <alignment horizontal="center" vertical="center"/>
    </xf>
    <xf numFmtId="38" fontId="48" fillId="2" borderId="26" xfId="48" applyFont="1" applyFill="1" applyBorder="1" applyAlignment="1">
      <alignment horizontal="center" vertical="center"/>
    </xf>
    <xf numFmtId="0" fontId="48" fillId="2" borderId="23" xfId="0" applyFont="1" applyFill="1" applyBorder="1" applyAlignment="1">
      <alignment horizontal="center" vertical="center"/>
    </xf>
    <xf numFmtId="0" fontId="54" fillId="0" borderId="73" xfId="0" applyFont="1" applyBorder="1" applyAlignment="1">
      <alignment horizontal="center" vertical="center"/>
    </xf>
    <xf numFmtId="0" fontId="48" fillId="34" borderId="48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 wrapText="1"/>
    </xf>
    <xf numFmtId="0" fontId="54" fillId="0" borderId="74" xfId="0" applyFont="1" applyBorder="1" applyAlignment="1">
      <alignment horizontal="center" vertical="center"/>
    </xf>
    <xf numFmtId="0" fontId="7" fillId="0" borderId="46" xfId="0" applyFont="1" applyFill="1" applyBorder="1" applyAlignment="1">
      <alignment horizontal="left" vertical="center" wrapText="1"/>
    </xf>
    <xf numFmtId="0" fontId="54" fillId="0" borderId="24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0" fontId="54" fillId="0" borderId="23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0" fontId="54" fillId="0" borderId="44" xfId="0" applyFont="1" applyFill="1" applyBorder="1" applyAlignment="1">
      <alignment horizontal="center" vertical="center"/>
    </xf>
    <xf numFmtId="0" fontId="54" fillId="0" borderId="75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0" fontId="54" fillId="0" borderId="3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54" fillId="0" borderId="45" xfId="0" applyFont="1" applyFill="1" applyBorder="1" applyAlignment="1">
      <alignment horizontal="center" vertical="center"/>
    </xf>
    <xf numFmtId="0" fontId="54" fillId="0" borderId="76" xfId="0" applyFont="1" applyFill="1" applyBorder="1" applyAlignment="1">
      <alignment horizontal="center" vertical="center"/>
    </xf>
    <xf numFmtId="0" fontId="54" fillId="0" borderId="63" xfId="0" applyFont="1" applyFill="1" applyBorder="1" applyAlignment="1">
      <alignment horizontal="center" vertical="center"/>
    </xf>
    <xf numFmtId="0" fontId="54" fillId="0" borderId="59" xfId="0" applyFont="1" applyFill="1" applyBorder="1" applyAlignment="1">
      <alignment horizontal="center" vertical="center"/>
    </xf>
    <xf numFmtId="0" fontId="54" fillId="0" borderId="52" xfId="0" applyFont="1" applyFill="1" applyBorder="1" applyAlignment="1">
      <alignment horizontal="center" vertical="center"/>
    </xf>
    <xf numFmtId="0" fontId="54" fillId="0" borderId="53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54" fillId="0" borderId="77" xfId="0" applyFont="1" applyFill="1" applyBorder="1" applyAlignment="1">
      <alignment horizontal="center" vertical="center"/>
    </xf>
    <xf numFmtId="0" fontId="54" fillId="0" borderId="78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43" fillId="0" borderId="30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/>
    </xf>
    <xf numFmtId="0" fontId="43" fillId="0" borderId="79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57" fillId="0" borderId="80" xfId="0" applyFont="1" applyBorder="1" applyAlignment="1">
      <alignment horizontal="center" vertical="center" wrapText="1"/>
    </xf>
    <xf numFmtId="0" fontId="57" fillId="0" borderId="81" xfId="0" applyFont="1" applyBorder="1" applyAlignment="1">
      <alignment horizontal="center" vertical="center" wrapText="1"/>
    </xf>
    <xf numFmtId="0" fontId="57" fillId="0" borderId="81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0" borderId="49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82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83" xfId="0" applyFont="1" applyBorder="1" applyAlignment="1">
      <alignment horizontal="center" vertical="center"/>
    </xf>
    <xf numFmtId="0" fontId="43" fillId="0" borderId="84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/>
    </xf>
    <xf numFmtId="0" fontId="48" fillId="0" borderId="79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58" fillId="0" borderId="80" xfId="0" applyFont="1" applyBorder="1" applyAlignment="1">
      <alignment horizontal="center" vertical="center" wrapText="1"/>
    </xf>
    <xf numFmtId="0" fontId="58" fillId="0" borderId="81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center"/>
    </xf>
    <xf numFmtId="0" fontId="48" fillId="0" borderId="49" xfId="0" applyFont="1" applyBorder="1" applyAlignment="1">
      <alignment horizontal="center" vertical="center"/>
    </xf>
    <xf numFmtId="0" fontId="48" fillId="0" borderId="35" xfId="0" applyFont="1" applyBorder="1" applyAlignment="1">
      <alignment horizontal="center" vertical="center"/>
    </xf>
    <xf numFmtId="0" fontId="48" fillId="0" borderId="83" xfId="0" applyFont="1" applyBorder="1" applyAlignment="1">
      <alignment horizontal="center" vertical="center"/>
    </xf>
    <xf numFmtId="0" fontId="48" fillId="0" borderId="84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/>
    </xf>
    <xf numFmtId="0" fontId="48" fillId="0" borderId="79" xfId="0" applyFont="1" applyBorder="1" applyAlignment="1">
      <alignment horizontal="center" vertical="center"/>
    </xf>
    <xf numFmtId="0" fontId="48" fillId="0" borderId="85" xfId="0" applyFont="1" applyBorder="1" applyAlignment="1">
      <alignment horizontal="center" vertical="center"/>
    </xf>
    <xf numFmtId="0" fontId="57" fillId="0" borderId="86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23"/>
  <sheetViews>
    <sheetView view="pageBreakPreview" zoomScale="55" zoomScaleNormal="70" zoomScaleSheetLayoutView="55" zoomScalePageLayoutView="0" workbookViewId="0" topLeftCell="A4">
      <selection activeCell="F19" sqref="F19"/>
    </sheetView>
  </sheetViews>
  <sheetFormatPr defaultColWidth="9.140625" defaultRowHeight="15"/>
  <cols>
    <col min="1" max="1" width="4.57421875" style="0" customWidth="1"/>
    <col min="2" max="2" width="10.421875" style="1" customWidth="1"/>
    <col min="3" max="3" width="11.421875" style="1" customWidth="1"/>
    <col min="4" max="4" width="26.8515625" style="1" customWidth="1"/>
    <col min="5" max="5" width="10.421875" style="1" customWidth="1"/>
    <col min="6" max="6" width="10.7109375" style="1" customWidth="1"/>
    <col min="7" max="8" width="10.57421875" style="1" customWidth="1"/>
    <col min="9" max="10" width="13.421875" style="1" customWidth="1"/>
    <col min="11" max="30" width="12.421875" style="0" customWidth="1"/>
    <col min="31" max="31" width="35.8515625" style="0" customWidth="1"/>
  </cols>
  <sheetData>
    <row r="2" ht="47.25" customHeight="1">
      <c r="B2" s="74" t="s">
        <v>83</v>
      </c>
    </row>
    <row r="3" ht="50.25" customHeight="1" thickBot="1">
      <c r="B3" s="74" t="s">
        <v>53</v>
      </c>
    </row>
    <row r="4" spans="2:31" s="2" customFormat="1" ht="41.25" customHeight="1" thickBot="1">
      <c r="B4" s="319" t="s">
        <v>1</v>
      </c>
      <c r="C4" s="321" t="s">
        <v>0</v>
      </c>
      <c r="D4" s="322" t="s">
        <v>4</v>
      </c>
      <c r="E4" s="323"/>
      <c r="F4" s="324" t="s">
        <v>27</v>
      </c>
      <c r="G4" s="308" t="s">
        <v>25</v>
      </c>
      <c r="H4" s="308" t="s">
        <v>26</v>
      </c>
      <c r="I4" s="310" t="s">
        <v>23</v>
      </c>
      <c r="J4" s="310" t="s">
        <v>22</v>
      </c>
      <c r="K4" s="312" t="s">
        <v>41</v>
      </c>
      <c r="L4" s="313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4"/>
      <c r="AB4" s="314"/>
      <c r="AC4" s="314"/>
      <c r="AD4" s="314"/>
      <c r="AE4" s="310" t="s">
        <v>54</v>
      </c>
    </row>
    <row r="5" spans="2:31" s="2" customFormat="1" ht="51" customHeight="1" thickBot="1">
      <c r="B5" s="320"/>
      <c r="C5" s="309"/>
      <c r="D5" s="23" t="s">
        <v>19</v>
      </c>
      <c r="E5" s="22" t="s">
        <v>14</v>
      </c>
      <c r="F5" s="325"/>
      <c r="G5" s="309"/>
      <c r="H5" s="309"/>
      <c r="I5" s="311"/>
      <c r="J5" s="311"/>
      <c r="K5" s="47" t="s">
        <v>42</v>
      </c>
      <c r="L5" s="65" t="s">
        <v>43</v>
      </c>
      <c r="M5" s="50" t="s">
        <v>44</v>
      </c>
      <c r="N5" s="44" t="s">
        <v>28</v>
      </c>
      <c r="O5" s="48" t="s">
        <v>45</v>
      </c>
      <c r="P5" s="48" t="s">
        <v>46</v>
      </c>
      <c r="Q5" s="50" t="s">
        <v>31</v>
      </c>
      <c r="R5" s="48" t="s">
        <v>38</v>
      </c>
      <c r="S5" s="48" t="s">
        <v>49</v>
      </c>
      <c r="T5" s="48" t="s">
        <v>55</v>
      </c>
      <c r="U5" s="49" t="s">
        <v>36</v>
      </c>
      <c r="V5" s="48" t="s">
        <v>29</v>
      </c>
      <c r="W5" s="49" t="s">
        <v>30</v>
      </c>
      <c r="X5" s="51" t="s">
        <v>32</v>
      </c>
      <c r="Y5" s="48" t="s">
        <v>47</v>
      </c>
      <c r="Z5" s="48" t="s">
        <v>48</v>
      </c>
      <c r="AA5" s="41" t="s">
        <v>33</v>
      </c>
      <c r="AB5" s="45" t="s">
        <v>34</v>
      </c>
      <c r="AC5" s="77" t="s">
        <v>35</v>
      </c>
      <c r="AD5" s="80" t="s">
        <v>57</v>
      </c>
      <c r="AE5" s="318"/>
    </row>
    <row r="6" spans="2:31" s="1" customFormat="1" ht="39.75" customHeight="1">
      <c r="B6" s="16" t="s">
        <v>2</v>
      </c>
      <c r="C6" s="32" t="s">
        <v>3</v>
      </c>
      <c r="D6" s="4" t="s">
        <v>5</v>
      </c>
      <c r="E6" s="4" t="s">
        <v>15</v>
      </c>
      <c r="F6" s="5">
        <v>100</v>
      </c>
      <c r="G6" s="5">
        <v>35</v>
      </c>
      <c r="H6" s="5">
        <f>F6-G6</f>
        <v>65</v>
      </c>
      <c r="I6" s="46">
        <v>40819</v>
      </c>
      <c r="J6" s="46">
        <v>40847</v>
      </c>
      <c r="K6" s="32" t="s">
        <v>20</v>
      </c>
      <c r="L6" s="4" t="s">
        <v>50</v>
      </c>
      <c r="M6" s="4" t="s">
        <v>20</v>
      </c>
      <c r="N6" s="4" t="s">
        <v>20</v>
      </c>
      <c r="O6" s="4" t="s">
        <v>37</v>
      </c>
      <c r="P6" s="4" t="s">
        <v>24</v>
      </c>
      <c r="Q6" s="4" t="s">
        <v>24</v>
      </c>
      <c r="R6" s="4" t="s">
        <v>20</v>
      </c>
      <c r="S6" s="4" t="s">
        <v>51</v>
      </c>
      <c r="T6" s="4" t="s">
        <v>24</v>
      </c>
      <c r="U6" s="5" t="s">
        <v>20</v>
      </c>
      <c r="V6" s="4" t="s">
        <v>37</v>
      </c>
      <c r="W6" s="5" t="s">
        <v>37</v>
      </c>
      <c r="X6" s="4" t="s">
        <v>24</v>
      </c>
      <c r="Y6" s="4" t="s">
        <v>52</v>
      </c>
      <c r="Z6" s="4" t="s">
        <v>24</v>
      </c>
      <c r="AA6" s="4" t="s">
        <v>37</v>
      </c>
      <c r="AB6" s="5" t="s">
        <v>37</v>
      </c>
      <c r="AC6" s="5" t="s">
        <v>56</v>
      </c>
      <c r="AD6" s="5" t="s">
        <v>37</v>
      </c>
      <c r="AE6" s="14"/>
    </row>
    <row r="7" spans="2:31" ht="39.75" customHeight="1">
      <c r="B7" s="13"/>
      <c r="C7" s="13"/>
      <c r="D7" s="3" t="s">
        <v>6</v>
      </c>
      <c r="E7" s="3" t="s">
        <v>15</v>
      </c>
      <c r="F7" s="6">
        <v>50</v>
      </c>
      <c r="G7" s="6">
        <v>0</v>
      </c>
      <c r="H7" s="6">
        <f>F7-G7</f>
        <v>50</v>
      </c>
      <c r="I7" s="37">
        <v>40821</v>
      </c>
      <c r="J7" s="37">
        <v>40840</v>
      </c>
      <c r="K7" s="52" t="s">
        <v>20</v>
      </c>
      <c r="L7" s="53" t="s">
        <v>50</v>
      </c>
      <c r="M7" s="53" t="s">
        <v>20</v>
      </c>
      <c r="N7" s="53" t="s">
        <v>20</v>
      </c>
      <c r="O7" s="53" t="s">
        <v>21</v>
      </c>
      <c r="P7" s="3" t="s">
        <v>24</v>
      </c>
      <c r="Q7" s="3" t="s">
        <v>24</v>
      </c>
      <c r="R7" s="53" t="s">
        <v>20</v>
      </c>
      <c r="S7" s="53" t="s">
        <v>51</v>
      </c>
      <c r="T7" s="53" t="s">
        <v>24</v>
      </c>
      <c r="U7" s="54" t="s">
        <v>20</v>
      </c>
      <c r="V7" s="53" t="s">
        <v>37</v>
      </c>
      <c r="W7" s="54" t="s">
        <v>37</v>
      </c>
      <c r="X7" s="3" t="s">
        <v>24</v>
      </c>
      <c r="Y7" s="3" t="s">
        <v>52</v>
      </c>
      <c r="Z7" s="3" t="s">
        <v>24</v>
      </c>
      <c r="AA7" s="3" t="s">
        <v>21</v>
      </c>
      <c r="AB7" s="6" t="s">
        <v>37</v>
      </c>
      <c r="AC7" s="6" t="s">
        <v>56</v>
      </c>
      <c r="AD7" s="6" t="s">
        <v>20</v>
      </c>
      <c r="AE7" s="66"/>
    </row>
    <row r="8" spans="2:31" ht="39.75" customHeight="1" thickBot="1">
      <c r="B8" s="13"/>
      <c r="C8" s="13"/>
      <c r="D8" s="9" t="s">
        <v>13</v>
      </c>
      <c r="E8" s="9" t="s">
        <v>15</v>
      </c>
      <c r="F8" s="10">
        <v>18</v>
      </c>
      <c r="G8" s="10">
        <v>0</v>
      </c>
      <c r="H8" s="9">
        <f>F8-G8</f>
        <v>18</v>
      </c>
      <c r="I8" s="38">
        <v>40821</v>
      </c>
      <c r="J8" s="38">
        <v>40838</v>
      </c>
      <c r="K8" s="55" t="s">
        <v>20</v>
      </c>
      <c r="L8" s="9" t="s">
        <v>50</v>
      </c>
      <c r="M8" s="9" t="s">
        <v>37</v>
      </c>
      <c r="N8" s="9" t="s">
        <v>20</v>
      </c>
      <c r="O8" s="9" t="s">
        <v>24</v>
      </c>
      <c r="P8" s="9" t="s">
        <v>24</v>
      </c>
      <c r="Q8" s="9" t="s">
        <v>24</v>
      </c>
      <c r="R8" s="9" t="s">
        <v>37</v>
      </c>
      <c r="S8" s="9" t="s">
        <v>51</v>
      </c>
      <c r="T8" s="9" t="s">
        <v>24</v>
      </c>
      <c r="U8" s="10" t="s">
        <v>20</v>
      </c>
      <c r="V8" s="9" t="s">
        <v>37</v>
      </c>
      <c r="W8" s="10" t="s">
        <v>37</v>
      </c>
      <c r="X8" s="9" t="s">
        <v>24</v>
      </c>
      <c r="Y8" s="9" t="s">
        <v>50</v>
      </c>
      <c r="Z8" s="9" t="s">
        <v>24</v>
      </c>
      <c r="AA8" s="9" t="s">
        <v>21</v>
      </c>
      <c r="AB8" s="10" t="s">
        <v>21</v>
      </c>
      <c r="AC8" s="10" t="s">
        <v>56</v>
      </c>
      <c r="AD8" s="10" t="s">
        <v>20</v>
      </c>
      <c r="AE8" s="67"/>
    </row>
    <row r="9" spans="2:31" s="27" customFormat="1" ht="39.75" customHeight="1" thickBot="1" thickTop="1">
      <c r="B9" s="28"/>
      <c r="C9" s="28"/>
      <c r="D9" s="41" t="s">
        <v>17</v>
      </c>
      <c r="E9" s="41"/>
      <c r="F9" s="43">
        <f>SUM(F6:F8)</f>
        <v>168</v>
      </c>
      <c r="G9" s="43">
        <f>SUM(G6:G8)</f>
        <v>35</v>
      </c>
      <c r="H9" s="43">
        <f>SUM(H6:H8)</f>
        <v>133</v>
      </c>
      <c r="I9" s="17"/>
      <c r="J9" s="17"/>
      <c r="K9" s="56"/>
      <c r="L9" s="57"/>
      <c r="M9" s="57"/>
      <c r="N9" s="57"/>
      <c r="O9" s="57"/>
      <c r="P9" s="57"/>
      <c r="Q9" s="57"/>
      <c r="R9" s="57"/>
      <c r="S9" s="57"/>
      <c r="T9" s="57"/>
      <c r="U9" s="58"/>
      <c r="V9" s="57"/>
      <c r="W9" s="58"/>
      <c r="X9" s="57"/>
      <c r="Y9" s="57"/>
      <c r="Z9" s="57"/>
      <c r="AA9" s="57"/>
      <c r="AB9" s="58"/>
      <c r="AC9" s="58"/>
      <c r="AD9" s="58"/>
      <c r="AE9" s="68"/>
    </row>
    <row r="10" spans="2:31" ht="39.75" customHeight="1">
      <c r="B10" s="32"/>
      <c r="C10" s="32"/>
      <c r="D10" s="4" t="s">
        <v>5</v>
      </c>
      <c r="E10" s="4" t="s">
        <v>16</v>
      </c>
      <c r="F10" s="5">
        <v>30</v>
      </c>
      <c r="G10" s="5">
        <v>30</v>
      </c>
      <c r="H10" s="5">
        <f>F10-G10</f>
        <v>0</v>
      </c>
      <c r="I10" s="46">
        <v>40775</v>
      </c>
      <c r="J10" s="46">
        <v>40827</v>
      </c>
      <c r="K10" s="32" t="s">
        <v>20</v>
      </c>
      <c r="L10" s="4" t="s">
        <v>52</v>
      </c>
      <c r="M10" s="4" t="s">
        <v>20</v>
      </c>
      <c r="N10" s="4" t="s">
        <v>20</v>
      </c>
      <c r="O10" s="4" t="s">
        <v>20</v>
      </c>
      <c r="P10" s="5" t="s">
        <v>24</v>
      </c>
      <c r="Q10" s="5" t="s">
        <v>24</v>
      </c>
      <c r="R10" s="4" t="s">
        <v>20</v>
      </c>
      <c r="S10" s="4" t="s">
        <v>52</v>
      </c>
      <c r="T10" s="4" t="s">
        <v>39</v>
      </c>
      <c r="U10" s="5" t="s">
        <v>24</v>
      </c>
      <c r="V10" s="4" t="s">
        <v>20</v>
      </c>
      <c r="W10" s="5" t="s">
        <v>20</v>
      </c>
      <c r="X10" s="5" t="s">
        <v>39</v>
      </c>
      <c r="Y10" s="5" t="s">
        <v>52</v>
      </c>
      <c r="Z10" s="5" t="s">
        <v>39</v>
      </c>
      <c r="AA10" s="4" t="s">
        <v>20</v>
      </c>
      <c r="AB10" s="5" t="s">
        <v>20</v>
      </c>
      <c r="AC10" s="5" t="s">
        <v>56</v>
      </c>
      <c r="AD10" s="5" t="s">
        <v>20</v>
      </c>
      <c r="AE10" s="69"/>
    </row>
    <row r="11" spans="2:31" ht="39.75" customHeight="1">
      <c r="B11" s="13"/>
      <c r="C11" s="13"/>
      <c r="D11" s="4" t="s">
        <v>8</v>
      </c>
      <c r="E11" s="4" t="s">
        <v>16</v>
      </c>
      <c r="F11" s="5">
        <v>25</v>
      </c>
      <c r="G11" s="5">
        <v>0</v>
      </c>
      <c r="H11" s="5">
        <f>F11-G11</f>
        <v>25</v>
      </c>
      <c r="I11" s="37">
        <v>40819</v>
      </c>
      <c r="J11" s="37">
        <v>40846</v>
      </c>
      <c r="K11" s="13" t="s">
        <v>20</v>
      </c>
      <c r="L11" s="3" t="s">
        <v>51</v>
      </c>
      <c r="M11" s="3" t="s">
        <v>20</v>
      </c>
      <c r="N11" s="3" t="s">
        <v>20</v>
      </c>
      <c r="O11" s="3" t="s">
        <v>37</v>
      </c>
      <c r="P11" s="3" t="s">
        <v>37</v>
      </c>
      <c r="Q11" s="3" t="s">
        <v>37</v>
      </c>
      <c r="R11" s="3" t="s">
        <v>37</v>
      </c>
      <c r="S11" s="3" t="s">
        <v>58</v>
      </c>
      <c r="T11" s="3" t="s">
        <v>37</v>
      </c>
      <c r="U11" s="6" t="s">
        <v>37</v>
      </c>
      <c r="V11" s="3" t="s">
        <v>20</v>
      </c>
      <c r="W11" s="6" t="s">
        <v>20</v>
      </c>
      <c r="X11" s="3" t="s">
        <v>39</v>
      </c>
      <c r="Y11" s="3" t="s">
        <v>50</v>
      </c>
      <c r="Z11" s="3" t="s">
        <v>24</v>
      </c>
      <c r="AA11" s="3" t="s">
        <v>20</v>
      </c>
      <c r="AB11" s="6" t="s">
        <v>20</v>
      </c>
      <c r="AC11" s="6" t="s">
        <v>56</v>
      </c>
      <c r="AD11" s="6" t="s">
        <v>20</v>
      </c>
      <c r="AE11" s="66"/>
    </row>
    <row r="12" spans="2:31" ht="39.75" customHeight="1" thickBot="1">
      <c r="B12" s="13"/>
      <c r="C12" s="13"/>
      <c r="D12" s="9" t="s">
        <v>12</v>
      </c>
      <c r="E12" s="9" t="s">
        <v>16</v>
      </c>
      <c r="F12" s="10">
        <v>30</v>
      </c>
      <c r="G12" s="10">
        <v>0</v>
      </c>
      <c r="H12" s="10">
        <f>F12-G12</f>
        <v>30</v>
      </c>
      <c r="I12" s="38">
        <v>40831</v>
      </c>
      <c r="J12" s="38">
        <v>40846</v>
      </c>
      <c r="K12" s="55" t="s">
        <v>21</v>
      </c>
      <c r="L12" s="9" t="s">
        <v>51</v>
      </c>
      <c r="M12" s="9" t="s">
        <v>40</v>
      </c>
      <c r="N12" s="9" t="s">
        <v>24</v>
      </c>
      <c r="O12" s="9" t="s">
        <v>21</v>
      </c>
      <c r="P12" s="10" t="s">
        <v>24</v>
      </c>
      <c r="Q12" s="10" t="s">
        <v>24</v>
      </c>
      <c r="R12" s="9" t="s">
        <v>21</v>
      </c>
      <c r="S12" s="9" t="s">
        <v>59</v>
      </c>
      <c r="T12" s="9" t="s">
        <v>21</v>
      </c>
      <c r="U12" s="10" t="s">
        <v>24</v>
      </c>
      <c r="V12" s="9" t="s">
        <v>21</v>
      </c>
      <c r="W12" s="10" t="s">
        <v>21</v>
      </c>
      <c r="X12" s="10" t="s">
        <v>24</v>
      </c>
      <c r="Y12" s="10" t="s">
        <v>51</v>
      </c>
      <c r="Z12" s="10" t="s">
        <v>24</v>
      </c>
      <c r="AA12" s="9" t="s">
        <v>21</v>
      </c>
      <c r="AB12" s="10" t="s">
        <v>21</v>
      </c>
      <c r="AC12" s="10" t="s">
        <v>56</v>
      </c>
      <c r="AD12" s="10" t="s">
        <v>20</v>
      </c>
      <c r="AE12" s="67"/>
    </row>
    <row r="13" spans="2:31" s="27" customFormat="1" ht="39.75" customHeight="1" thickBot="1" thickTop="1">
      <c r="B13" s="28"/>
      <c r="C13" s="33"/>
      <c r="D13" s="41" t="s">
        <v>18</v>
      </c>
      <c r="E13" s="41"/>
      <c r="F13" s="43">
        <f>SUM(F10:F12)</f>
        <v>85</v>
      </c>
      <c r="G13" s="43">
        <f>SUM(G10:G12)</f>
        <v>30</v>
      </c>
      <c r="H13" s="43">
        <f>SUM(H10:H12)</f>
        <v>55</v>
      </c>
      <c r="I13" s="17"/>
      <c r="J13" s="17"/>
      <c r="K13" s="42"/>
      <c r="L13" s="44"/>
      <c r="M13" s="41"/>
      <c r="N13" s="41"/>
      <c r="O13" s="41"/>
      <c r="P13" s="44"/>
      <c r="Q13" s="44"/>
      <c r="R13" s="41"/>
      <c r="S13" s="44"/>
      <c r="T13" s="41"/>
      <c r="U13" s="45"/>
      <c r="V13" s="41"/>
      <c r="W13" s="43"/>
      <c r="X13" s="41"/>
      <c r="Y13" s="44"/>
      <c r="Z13" s="41"/>
      <c r="AA13" s="41"/>
      <c r="AB13" s="45"/>
      <c r="AC13" s="77"/>
      <c r="AD13" s="45"/>
      <c r="AE13" s="70"/>
    </row>
    <row r="14" spans="2:31" ht="39.75" customHeight="1" thickBot="1">
      <c r="B14" s="13"/>
      <c r="C14" s="18" t="s">
        <v>9</v>
      </c>
      <c r="D14" s="19"/>
      <c r="E14" s="19"/>
      <c r="F14" s="20">
        <f>F9+F13</f>
        <v>253</v>
      </c>
      <c r="G14" s="20">
        <f>G9+G13</f>
        <v>65</v>
      </c>
      <c r="H14" s="20">
        <f>H9+H13</f>
        <v>188</v>
      </c>
      <c r="I14" s="21"/>
      <c r="J14" s="21"/>
      <c r="K14" s="59"/>
      <c r="L14" s="60"/>
      <c r="M14" s="60"/>
      <c r="N14" s="60"/>
      <c r="O14" s="60"/>
      <c r="P14" s="60"/>
      <c r="Q14" s="60"/>
      <c r="R14" s="60"/>
      <c r="S14" s="60"/>
      <c r="T14" s="60"/>
      <c r="U14" s="61"/>
      <c r="V14" s="60"/>
      <c r="W14" s="61"/>
      <c r="X14" s="60"/>
      <c r="Y14" s="60"/>
      <c r="Z14" s="60"/>
      <c r="AA14" s="60"/>
      <c r="AB14" s="61"/>
      <c r="AC14" s="61"/>
      <c r="AD14" s="61"/>
      <c r="AE14" s="71"/>
    </row>
    <row r="15" spans="2:31" ht="39.75" customHeight="1">
      <c r="B15" s="13"/>
      <c r="C15" s="15" t="s">
        <v>10</v>
      </c>
      <c r="D15" s="29"/>
      <c r="E15" s="29"/>
      <c r="F15" s="30"/>
      <c r="G15" s="39"/>
      <c r="H15" s="39"/>
      <c r="I15" s="11"/>
      <c r="J15" s="11"/>
      <c r="K15" s="32"/>
      <c r="L15" s="4"/>
      <c r="M15" s="4"/>
      <c r="N15" s="4"/>
      <c r="O15" s="4"/>
      <c r="P15" s="4"/>
      <c r="Q15" s="4"/>
      <c r="R15" s="4"/>
      <c r="S15" s="4"/>
      <c r="T15" s="4"/>
      <c r="U15" s="5"/>
      <c r="V15" s="4"/>
      <c r="W15" s="5"/>
      <c r="X15" s="4"/>
      <c r="Y15" s="4"/>
      <c r="Z15" s="4"/>
      <c r="AA15" s="4"/>
      <c r="AB15" s="5"/>
      <c r="AC15" s="5"/>
      <c r="AD15" s="5"/>
      <c r="AE15" s="69"/>
    </row>
    <row r="16" spans="2:31" ht="39.75" customHeight="1">
      <c r="B16" s="13"/>
      <c r="C16" s="13"/>
      <c r="D16" s="3"/>
      <c r="E16" s="3"/>
      <c r="F16" s="6"/>
      <c r="G16" s="6"/>
      <c r="H16" s="6"/>
      <c r="I16" s="11"/>
      <c r="J16" s="11"/>
      <c r="K16" s="13"/>
      <c r="L16" s="3"/>
      <c r="M16" s="3"/>
      <c r="N16" s="3"/>
      <c r="O16" s="3"/>
      <c r="P16" s="3"/>
      <c r="Q16" s="3"/>
      <c r="R16" s="3"/>
      <c r="S16" s="3"/>
      <c r="T16" s="3"/>
      <c r="U16" s="6"/>
      <c r="V16" s="3"/>
      <c r="W16" s="6"/>
      <c r="X16" s="3"/>
      <c r="Y16" s="3"/>
      <c r="Z16" s="3"/>
      <c r="AA16" s="3"/>
      <c r="AB16" s="6"/>
      <c r="AC16" s="6"/>
      <c r="AD16" s="6"/>
      <c r="AE16" s="66"/>
    </row>
    <row r="17" spans="2:31" ht="39.75" customHeight="1" thickBot="1">
      <c r="B17" s="13"/>
      <c r="C17" s="8"/>
      <c r="D17" s="9"/>
      <c r="E17" s="9"/>
      <c r="F17" s="10"/>
      <c r="G17" s="12"/>
      <c r="H17" s="12"/>
      <c r="I17" s="11"/>
      <c r="J17" s="11"/>
      <c r="K17" s="55"/>
      <c r="L17" s="9"/>
      <c r="M17" s="9"/>
      <c r="N17" s="9"/>
      <c r="O17" s="9"/>
      <c r="P17" s="9"/>
      <c r="Q17" s="9"/>
      <c r="R17" s="9"/>
      <c r="S17" s="9"/>
      <c r="T17" s="9"/>
      <c r="U17" s="10"/>
      <c r="V17" s="9"/>
      <c r="W17" s="10"/>
      <c r="X17" s="9"/>
      <c r="Y17" s="9"/>
      <c r="Z17" s="9"/>
      <c r="AA17" s="9"/>
      <c r="AB17" s="10"/>
      <c r="AC17" s="10"/>
      <c r="AD17" s="10"/>
      <c r="AE17" s="67"/>
    </row>
    <row r="18" spans="2:31" s="27" customFormat="1" ht="39.75" customHeight="1" thickBot="1" thickTop="1">
      <c r="B18" s="28"/>
      <c r="C18" s="31" t="s">
        <v>11</v>
      </c>
      <c r="D18" s="24"/>
      <c r="E18" s="24"/>
      <c r="F18" s="25">
        <f>SUM(F15:F17)</f>
        <v>0</v>
      </c>
      <c r="G18" s="25">
        <f>SUM(G15:G17)</f>
        <v>0</v>
      </c>
      <c r="H18" s="25">
        <f>SUM(H15:H17)</f>
        <v>0</v>
      </c>
      <c r="I18" s="26"/>
      <c r="J18" s="26"/>
      <c r="K18" s="34"/>
      <c r="L18" s="24"/>
      <c r="M18" s="24"/>
      <c r="N18" s="24"/>
      <c r="O18" s="24"/>
      <c r="P18" s="24"/>
      <c r="Q18" s="24"/>
      <c r="R18" s="24"/>
      <c r="S18" s="24"/>
      <c r="T18" s="24"/>
      <c r="U18" s="25"/>
      <c r="V18" s="24"/>
      <c r="W18" s="25"/>
      <c r="X18" s="24"/>
      <c r="Y18" s="24"/>
      <c r="Z18" s="24"/>
      <c r="AA18" s="24"/>
      <c r="AB18" s="25"/>
      <c r="AC18" s="25"/>
      <c r="AD18" s="25"/>
      <c r="AE18" s="72"/>
    </row>
    <row r="19" spans="2:31" s="27" customFormat="1" ht="39.75" customHeight="1" thickBot="1">
      <c r="B19" s="315" t="s">
        <v>7</v>
      </c>
      <c r="C19" s="316"/>
      <c r="D19" s="317"/>
      <c r="E19" s="35"/>
      <c r="F19" s="36">
        <f>F18+F14</f>
        <v>253</v>
      </c>
      <c r="G19" s="36">
        <f>G18+G14</f>
        <v>65</v>
      </c>
      <c r="H19" s="36">
        <f>H18+H14</f>
        <v>188</v>
      </c>
      <c r="I19" s="40"/>
      <c r="J19" s="40"/>
      <c r="K19" s="62"/>
      <c r="L19" s="63"/>
      <c r="M19" s="63"/>
      <c r="N19" s="63"/>
      <c r="O19" s="63"/>
      <c r="P19" s="63"/>
      <c r="Q19" s="63"/>
      <c r="R19" s="63"/>
      <c r="S19" s="63"/>
      <c r="T19" s="63"/>
      <c r="U19" s="64"/>
      <c r="V19" s="63"/>
      <c r="W19" s="64"/>
      <c r="X19" s="63"/>
      <c r="Y19" s="63"/>
      <c r="Z19" s="63"/>
      <c r="AA19" s="63"/>
      <c r="AB19" s="64"/>
      <c r="AC19" s="64"/>
      <c r="AD19" s="64"/>
      <c r="AE19" s="73"/>
    </row>
    <row r="20" ht="14.25" customHeight="1"/>
    <row r="21" ht="41.25" customHeight="1">
      <c r="B21" s="84" t="s">
        <v>86</v>
      </c>
    </row>
    <row r="22" ht="48" customHeight="1">
      <c r="B22" s="84" t="s">
        <v>87</v>
      </c>
    </row>
    <row r="23" ht="38.25" customHeight="1">
      <c r="B23" s="84" t="s">
        <v>89</v>
      </c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</sheetData>
  <sheetProtection/>
  <mergeCells count="11">
    <mergeCell ref="AE4:AE5"/>
    <mergeCell ref="B4:B5"/>
    <mergeCell ref="C4:C5"/>
    <mergeCell ref="D4:E4"/>
    <mergeCell ref="F4:F5"/>
    <mergeCell ref="G4:G5"/>
    <mergeCell ref="H4:H5"/>
    <mergeCell ref="I4:I5"/>
    <mergeCell ref="J4:J5"/>
    <mergeCell ref="K4:AD4"/>
    <mergeCell ref="B19:D19"/>
  </mergeCells>
  <printOptions/>
  <pageMargins left="0.44" right="0.38" top="0.7480314960629921" bottom="0.7480314960629921" header="0.31496062992125984" footer="0.31496062992125984"/>
  <pageSetup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431"/>
  <sheetViews>
    <sheetView tabSelected="1" view="pageBreakPreview" zoomScale="55" zoomScaleSheetLayoutView="55" zoomScalePageLayoutView="0" workbookViewId="0" topLeftCell="A1">
      <pane xSplit="7" ySplit="5" topLeftCell="H6" activePane="bottomRight" state="frozen"/>
      <selection pane="topLeft" activeCell="A1" sqref="A1"/>
      <selection pane="topRight" activeCell="K1" sqref="K1"/>
      <selection pane="bottomLeft" activeCell="A6" sqref="A6"/>
      <selection pane="bottomRight" activeCell="B2" sqref="B2"/>
    </sheetView>
  </sheetViews>
  <sheetFormatPr defaultColWidth="9.140625" defaultRowHeight="15"/>
  <cols>
    <col min="1" max="1" width="4.57421875" style="140" customWidth="1"/>
    <col min="2" max="2" width="10.421875" style="167" customWidth="1"/>
    <col min="3" max="3" width="11.421875" style="167" customWidth="1"/>
    <col min="4" max="4" width="26.8515625" style="167" customWidth="1"/>
    <col min="5" max="5" width="10.421875" style="167" customWidth="1"/>
    <col min="6" max="6" width="10.7109375" style="167" customWidth="1"/>
    <col min="7" max="7" width="13.421875" style="167" customWidth="1"/>
    <col min="8" max="10" width="53.140625" style="140" customWidth="1"/>
    <col min="11" max="11" width="35.8515625" style="140" customWidth="1"/>
    <col min="12" max="16384" width="9.00390625" style="140" customWidth="1"/>
  </cols>
  <sheetData>
    <row r="2" ht="47.25" customHeight="1">
      <c r="B2" s="307" t="s">
        <v>552</v>
      </c>
    </row>
    <row r="3" ht="50.25" customHeight="1" thickBot="1">
      <c r="B3" s="307" t="s">
        <v>553</v>
      </c>
    </row>
    <row r="4" spans="2:11" s="168" customFormat="1" ht="41.25" customHeight="1" thickBot="1">
      <c r="B4" s="338" t="s">
        <v>1</v>
      </c>
      <c r="C4" s="339" t="s">
        <v>0</v>
      </c>
      <c r="D4" s="334" t="s">
        <v>4</v>
      </c>
      <c r="E4" s="335"/>
      <c r="F4" s="336" t="s">
        <v>27</v>
      </c>
      <c r="G4" s="326" t="s">
        <v>22</v>
      </c>
      <c r="H4" s="328" t="s">
        <v>61</v>
      </c>
      <c r="I4" s="329"/>
      <c r="J4" s="329"/>
      <c r="K4" s="326" t="s">
        <v>54</v>
      </c>
    </row>
    <row r="5" spans="2:11" s="168" customFormat="1" ht="51" customHeight="1" thickBot="1">
      <c r="B5" s="330"/>
      <c r="C5" s="333"/>
      <c r="D5" s="210" t="s">
        <v>19</v>
      </c>
      <c r="E5" s="170" t="s">
        <v>14</v>
      </c>
      <c r="F5" s="337"/>
      <c r="G5" s="327"/>
      <c r="H5" s="211" t="s">
        <v>84</v>
      </c>
      <c r="I5" s="211" t="s">
        <v>85</v>
      </c>
      <c r="J5" s="171" t="s">
        <v>60</v>
      </c>
      <c r="K5" s="330"/>
    </row>
    <row r="6" spans="2:11" s="167" customFormat="1" ht="39.75" customHeight="1">
      <c r="B6" s="109">
        <v>1</v>
      </c>
      <c r="C6" s="109" t="s">
        <v>90</v>
      </c>
      <c r="D6" s="173" t="s">
        <v>91</v>
      </c>
      <c r="E6" s="96" t="s">
        <v>90</v>
      </c>
      <c r="F6" s="174">
        <v>233</v>
      </c>
      <c r="G6" s="100">
        <v>40633</v>
      </c>
      <c r="H6" s="285" t="s">
        <v>549</v>
      </c>
      <c r="I6" s="285" t="s">
        <v>549</v>
      </c>
      <c r="J6" s="289" t="s">
        <v>549</v>
      </c>
      <c r="K6" s="114"/>
    </row>
    <row r="7" spans="2:11" ht="39.75" customHeight="1">
      <c r="B7" s="189">
        <v>2</v>
      </c>
      <c r="C7" s="109" t="s">
        <v>90</v>
      </c>
      <c r="D7" s="87" t="s">
        <v>92</v>
      </c>
      <c r="E7" s="96" t="s">
        <v>90</v>
      </c>
      <c r="F7" s="150">
        <v>194</v>
      </c>
      <c r="G7" s="104">
        <v>40633</v>
      </c>
      <c r="H7" s="284" t="s">
        <v>549</v>
      </c>
      <c r="I7" s="284" t="s">
        <v>549</v>
      </c>
      <c r="J7" s="295" t="s">
        <v>549</v>
      </c>
      <c r="K7" s="124"/>
    </row>
    <row r="8" spans="2:11" ht="39.75" customHeight="1">
      <c r="B8" s="109">
        <v>3</v>
      </c>
      <c r="C8" s="109" t="s">
        <v>90</v>
      </c>
      <c r="D8" s="87" t="s">
        <v>93</v>
      </c>
      <c r="E8" s="96" t="s">
        <v>90</v>
      </c>
      <c r="F8" s="150">
        <v>100</v>
      </c>
      <c r="G8" s="104">
        <v>40633</v>
      </c>
      <c r="H8" s="284" t="s">
        <v>549</v>
      </c>
      <c r="I8" s="284" t="s">
        <v>549</v>
      </c>
      <c r="J8" s="295" t="s">
        <v>549</v>
      </c>
      <c r="K8" s="124"/>
    </row>
    <row r="9" spans="2:11" s="208" customFormat="1" ht="39.75" customHeight="1">
      <c r="B9" s="189">
        <v>4</v>
      </c>
      <c r="C9" s="109" t="s">
        <v>90</v>
      </c>
      <c r="D9" s="87" t="s">
        <v>94</v>
      </c>
      <c r="E9" s="96" t="s">
        <v>90</v>
      </c>
      <c r="F9" s="150">
        <v>47</v>
      </c>
      <c r="G9" s="104">
        <v>40633</v>
      </c>
      <c r="H9" s="284" t="s">
        <v>549</v>
      </c>
      <c r="I9" s="284" t="s">
        <v>549</v>
      </c>
      <c r="J9" s="295" t="s">
        <v>549</v>
      </c>
      <c r="K9" s="212"/>
    </row>
    <row r="10" spans="2:11" ht="39.75" customHeight="1">
      <c r="B10" s="109">
        <v>5</v>
      </c>
      <c r="C10" s="109" t="s">
        <v>90</v>
      </c>
      <c r="D10" s="87" t="s">
        <v>95</v>
      </c>
      <c r="E10" s="96" t="s">
        <v>90</v>
      </c>
      <c r="F10" s="150">
        <v>42</v>
      </c>
      <c r="G10" s="104">
        <v>40633</v>
      </c>
      <c r="H10" s="284" t="s">
        <v>549</v>
      </c>
      <c r="I10" s="284" t="s">
        <v>549</v>
      </c>
      <c r="J10" s="295" t="s">
        <v>549</v>
      </c>
      <c r="K10" s="108"/>
    </row>
    <row r="11" spans="2:11" ht="39.75" customHeight="1">
      <c r="B11" s="189">
        <v>6</v>
      </c>
      <c r="C11" s="109" t="s">
        <v>90</v>
      </c>
      <c r="D11" s="87" t="s">
        <v>96</v>
      </c>
      <c r="E11" s="96" t="s">
        <v>90</v>
      </c>
      <c r="F11" s="150">
        <v>62</v>
      </c>
      <c r="G11" s="104">
        <v>40633</v>
      </c>
      <c r="H11" s="287" t="s">
        <v>550</v>
      </c>
      <c r="I11" s="284" t="s">
        <v>549</v>
      </c>
      <c r="J11" s="295" t="s">
        <v>549</v>
      </c>
      <c r="K11" s="124"/>
    </row>
    <row r="12" spans="2:11" ht="39.75" customHeight="1">
      <c r="B12" s="109">
        <v>7</v>
      </c>
      <c r="C12" s="109" t="s">
        <v>90</v>
      </c>
      <c r="D12" s="87" t="s">
        <v>97</v>
      </c>
      <c r="E12" s="96" t="s">
        <v>90</v>
      </c>
      <c r="F12" s="150">
        <v>82</v>
      </c>
      <c r="G12" s="104">
        <v>40633</v>
      </c>
      <c r="H12" s="287" t="s">
        <v>550</v>
      </c>
      <c r="I12" s="284" t="s">
        <v>549</v>
      </c>
      <c r="J12" s="295" t="s">
        <v>549</v>
      </c>
      <c r="K12" s="124"/>
    </row>
    <row r="13" spans="2:11" s="208" customFormat="1" ht="39.75" customHeight="1">
      <c r="B13" s="189">
        <v>8</v>
      </c>
      <c r="C13" s="109" t="s">
        <v>90</v>
      </c>
      <c r="D13" s="87" t="s">
        <v>98</v>
      </c>
      <c r="E13" s="96" t="s">
        <v>90</v>
      </c>
      <c r="F13" s="150">
        <v>63</v>
      </c>
      <c r="G13" s="104">
        <v>40633</v>
      </c>
      <c r="H13" s="285" t="s">
        <v>551</v>
      </c>
      <c r="I13" s="284" t="s">
        <v>549</v>
      </c>
      <c r="J13" s="295" t="s">
        <v>549</v>
      </c>
      <c r="K13" s="213"/>
    </row>
    <row r="14" spans="2:11" ht="39.75" customHeight="1">
      <c r="B14" s="109">
        <v>9</v>
      </c>
      <c r="C14" s="109" t="s">
        <v>90</v>
      </c>
      <c r="D14" s="87" t="s">
        <v>99</v>
      </c>
      <c r="E14" s="96" t="s">
        <v>90</v>
      </c>
      <c r="F14" s="150">
        <v>32</v>
      </c>
      <c r="G14" s="104">
        <v>40633</v>
      </c>
      <c r="H14" s="285" t="s">
        <v>549</v>
      </c>
      <c r="I14" s="284" t="s">
        <v>549</v>
      </c>
      <c r="J14" s="295" t="s">
        <v>549</v>
      </c>
      <c r="K14" s="214"/>
    </row>
    <row r="15" spans="2:11" ht="39.75" customHeight="1">
      <c r="B15" s="189">
        <v>10</v>
      </c>
      <c r="C15" s="109" t="s">
        <v>90</v>
      </c>
      <c r="D15" s="87" t="s">
        <v>100</v>
      </c>
      <c r="E15" s="96" t="s">
        <v>90</v>
      </c>
      <c r="F15" s="150">
        <v>80</v>
      </c>
      <c r="G15" s="104">
        <v>40633</v>
      </c>
      <c r="H15" s="285" t="s">
        <v>549</v>
      </c>
      <c r="I15" s="284" t="s">
        <v>549</v>
      </c>
      <c r="J15" s="295" t="s">
        <v>549</v>
      </c>
      <c r="K15" s="108"/>
    </row>
    <row r="16" spans="2:11" ht="39.75" customHeight="1">
      <c r="B16" s="109">
        <v>11</v>
      </c>
      <c r="C16" s="109" t="s">
        <v>90</v>
      </c>
      <c r="D16" s="87" t="s">
        <v>101</v>
      </c>
      <c r="E16" s="96" t="s">
        <v>90</v>
      </c>
      <c r="F16" s="150">
        <v>131</v>
      </c>
      <c r="G16" s="104">
        <v>40633</v>
      </c>
      <c r="H16" s="285" t="s">
        <v>549</v>
      </c>
      <c r="I16" s="284" t="s">
        <v>549</v>
      </c>
      <c r="J16" s="295" t="s">
        <v>549</v>
      </c>
      <c r="K16" s="124"/>
    </row>
    <row r="17" spans="2:11" ht="39.75" customHeight="1">
      <c r="B17" s="189">
        <v>12</v>
      </c>
      <c r="C17" s="109" t="s">
        <v>90</v>
      </c>
      <c r="D17" s="87" t="s">
        <v>102</v>
      </c>
      <c r="E17" s="96" t="s">
        <v>90</v>
      </c>
      <c r="F17" s="150">
        <v>60</v>
      </c>
      <c r="G17" s="104">
        <v>40633</v>
      </c>
      <c r="H17" s="285" t="s">
        <v>549</v>
      </c>
      <c r="I17" s="284" t="s">
        <v>549</v>
      </c>
      <c r="J17" s="295" t="s">
        <v>549</v>
      </c>
      <c r="K17" s="126"/>
    </row>
    <row r="18" spans="2:11" ht="39.75" customHeight="1">
      <c r="B18" s="109">
        <v>13</v>
      </c>
      <c r="C18" s="109" t="s">
        <v>90</v>
      </c>
      <c r="D18" s="87" t="s">
        <v>103</v>
      </c>
      <c r="E18" s="96" t="s">
        <v>90</v>
      </c>
      <c r="F18" s="150">
        <v>19</v>
      </c>
      <c r="G18" s="104">
        <v>40633</v>
      </c>
      <c r="H18" s="285" t="s">
        <v>549</v>
      </c>
      <c r="I18" s="284" t="s">
        <v>549</v>
      </c>
      <c r="J18" s="295" t="s">
        <v>549</v>
      </c>
      <c r="K18" s="126"/>
    </row>
    <row r="19" spans="2:11" ht="39.75" customHeight="1">
      <c r="B19" s="189">
        <v>14</v>
      </c>
      <c r="C19" s="109" t="s">
        <v>90</v>
      </c>
      <c r="D19" s="87" t="s">
        <v>104</v>
      </c>
      <c r="E19" s="96" t="s">
        <v>90</v>
      </c>
      <c r="F19" s="150">
        <v>24</v>
      </c>
      <c r="G19" s="104">
        <v>40633</v>
      </c>
      <c r="H19" s="285" t="s">
        <v>549</v>
      </c>
      <c r="I19" s="284" t="s">
        <v>549</v>
      </c>
      <c r="J19" s="295" t="s">
        <v>549</v>
      </c>
      <c r="K19" s="126"/>
    </row>
    <row r="20" spans="2:11" ht="39.75" customHeight="1">
      <c r="B20" s="109">
        <v>15</v>
      </c>
      <c r="C20" s="109" t="s">
        <v>90</v>
      </c>
      <c r="D20" s="87" t="s">
        <v>105</v>
      </c>
      <c r="E20" s="96" t="s">
        <v>90</v>
      </c>
      <c r="F20" s="150">
        <v>15</v>
      </c>
      <c r="G20" s="104">
        <v>40633</v>
      </c>
      <c r="H20" s="285" t="s">
        <v>549</v>
      </c>
      <c r="I20" s="284" t="s">
        <v>549</v>
      </c>
      <c r="J20" s="295" t="s">
        <v>549</v>
      </c>
      <c r="K20" s="126"/>
    </row>
    <row r="21" spans="2:11" ht="39.75" customHeight="1">
      <c r="B21" s="189">
        <v>16</v>
      </c>
      <c r="C21" s="109" t="s">
        <v>90</v>
      </c>
      <c r="D21" s="87" t="s">
        <v>106</v>
      </c>
      <c r="E21" s="96" t="s">
        <v>90</v>
      </c>
      <c r="F21" s="150">
        <v>134</v>
      </c>
      <c r="G21" s="104">
        <v>40633</v>
      </c>
      <c r="H21" s="288" t="s">
        <v>551</v>
      </c>
      <c r="I21" s="284" t="s">
        <v>549</v>
      </c>
      <c r="J21" s="295" t="s">
        <v>549</v>
      </c>
      <c r="K21" s="126"/>
    </row>
    <row r="22" spans="2:11" ht="39.75" customHeight="1">
      <c r="B22" s="109">
        <v>17</v>
      </c>
      <c r="C22" s="109" t="s">
        <v>90</v>
      </c>
      <c r="D22" s="87" t="s">
        <v>107</v>
      </c>
      <c r="E22" s="96" t="s">
        <v>90</v>
      </c>
      <c r="F22" s="150">
        <v>95</v>
      </c>
      <c r="G22" s="104">
        <v>40633</v>
      </c>
      <c r="H22" s="288" t="s">
        <v>549</v>
      </c>
      <c r="I22" s="284" t="s">
        <v>549</v>
      </c>
      <c r="J22" s="295" t="s">
        <v>549</v>
      </c>
      <c r="K22" s="126"/>
    </row>
    <row r="23" spans="2:11" ht="39.75" customHeight="1">
      <c r="B23" s="189">
        <v>18</v>
      </c>
      <c r="C23" s="109" t="s">
        <v>90</v>
      </c>
      <c r="D23" s="87" t="s">
        <v>108</v>
      </c>
      <c r="E23" s="96" t="s">
        <v>90</v>
      </c>
      <c r="F23" s="150">
        <v>92</v>
      </c>
      <c r="G23" s="104">
        <v>40633</v>
      </c>
      <c r="H23" s="288" t="s">
        <v>549</v>
      </c>
      <c r="I23" s="284" t="s">
        <v>549</v>
      </c>
      <c r="J23" s="295" t="s">
        <v>549</v>
      </c>
      <c r="K23" s="126"/>
    </row>
    <row r="24" spans="2:11" ht="39.75" customHeight="1" thickBot="1">
      <c r="B24" s="109">
        <v>19</v>
      </c>
      <c r="C24" s="189" t="s">
        <v>90</v>
      </c>
      <c r="D24" s="87" t="s">
        <v>516</v>
      </c>
      <c r="E24" s="107" t="s">
        <v>90</v>
      </c>
      <c r="F24" s="151">
        <v>18</v>
      </c>
      <c r="G24" s="104">
        <v>40847</v>
      </c>
      <c r="H24" s="288" t="s">
        <v>551</v>
      </c>
      <c r="I24" s="288" t="s">
        <v>551</v>
      </c>
      <c r="J24" s="288" t="s">
        <v>551</v>
      </c>
      <c r="K24" s="126"/>
    </row>
    <row r="25" spans="2:11" s="208" customFormat="1" ht="39.75" customHeight="1" thickBot="1" thickTop="1">
      <c r="B25" s="215"/>
      <c r="C25" s="90"/>
      <c r="D25" s="92"/>
      <c r="E25" s="92"/>
      <c r="F25" s="216">
        <f>SUM(F6:F24)</f>
        <v>1523</v>
      </c>
      <c r="G25" s="217"/>
      <c r="H25" s="90"/>
      <c r="I25" s="92"/>
      <c r="J25" s="132"/>
      <c r="K25" s="130"/>
    </row>
    <row r="26" spans="2:11" s="208" customFormat="1" ht="39.75" customHeight="1">
      <c r="B26" s="149">
        <v>1</v>
      </c>
      <c r="C26" s="218" t="s">
        <v>508</v>
      </c>
      <c r="D26" s="173" t="s">
        <v>149</v>
      </c>
      <c r="E26" s="219"/>
      <c r="F26" s="178">
        <v>137</v>
      </c>
      <c r="G26" s="220">
        <v>40633</v>
      </c>
      <c r="H26" s="105" t="s">
        <v>534</v>
      </c>
      <c r="I26" s="105" t="s">
        <v>534</v>
      </c>
      <c r="J26" s="123" t="s">
        <v>534</v>
      </c>
      <c r="K26" s="270"/>
    </row>
    <row r="27" spans="2:11" s="208" customFormat="1" ht="39.75" customHeight="1">
      <c r="B27" s="103">
        <v>2</v>
      </c>
      <c r="C27" s="221" t="s">
        <v>508</v>
      </c>
      <c r="D27" s="87" t="s">
        <v>150</v>
      </c>
      <c r="E27" s="180"/>
      <c r="F27" s="150">
        <v>316</v>
      </c>
      <c r="G27" s="222">
        <v>40633</v>
      </c>
      <c r="H27" s="291" t="s">
        <v>534</v>
      </c>
      <c r="I27" s="291" t="s">
        <v>534</v>
      </c>
      <c r="J27" s="294" t="s">
        <v>534</v>
      </c>
      <c r="K27" s="223"/>
    </row>
    <row r="28" spans="2:11" ht="39.75" customHeight="1">
      <c r="B28" s="103">
        <v>3</v>
      </c>
      <c r="C28" s="221" t="s">
        <v>508</v>
      </c>
      <c r="D28" s="87" t="s">
        <v>151</v>
      </c>
      <c r="E28" s="180"/>
      <c r="F28" s="150">
        <v>101</v>
      </c>
      <c r="G28" s="224">
        <v>40633</v>
      </c>
      <c r="H28" s="296" t="s">
        <v>534</v>
      </c>
      <c r="I28" s="111" t="s">
        <v>534</v>
      </c>
      <c r="J28" s="297" t="s">
        <v>534</v>
      </c>
      <c r="K28" s="124"/>
    </row>
    <row r="29" spans="2:11" ht="39.75" customHeight="1">
      <c r="B29" s="103">
        <v>4</v>
      </c>
      <c r="C29" s="221" t="s">
        <v>508</v>
      </c>
      <c r="D29" s="87" t="s">
        <v>152</v>
      </c>
      <c r="E29" s="180"/>
      <c r="F29" s="150">
        <v>74</v>
      </c>
      <c r="G29" s="222">
        <v>40633</v>
      </c>
      <c r="H29" s="291" t="s">
        <v>534</v>
      </c>
      <c r="I29" s="291" t="s">
        <v>534</v>
      </c>
      <c r="J29" s="294" t="s">
        <v>534</v>
      </c>
      <c r="K29" s="124"/>
    </row>
    <row r="30" spans="2:11" ht="39.75" customHeight="1">
      <c r="B30" s="103">
        <v>5</v>
      </c>
      <c r="C30" s="221" t="s">
        <v>508</v>
      </c>
      <c r="D30" s="87" t="s">
        <v>515</v>
      </c>
      <c r="E30" s="180"/>
      <c r="F30" s="150">
        <v>143</v>
      </c>
      <c r="G30" s="224">
        <v>40633</v>
      </c>
      <c r="H30" s="296" t="s">
        <v>534</v>
      </c>
      <c r="I30" s="111" t="s">
        <v>534</v>
      </c>
      <c r="J30" s="297" t="s">
        <v>534</v>
      </c>
      <c r="K30" s="124"/>
    </row>
    <row r="31" spans="2:11" ht="39.75" customHeight="1">
      <c r="B31" s="114">
        <v>6</v>
      </c>
      <c r="C31" s="225" t="s">
        <v>508</v>
      </c>
      <c r="D31" s="173" t="s">
        <v>153</v>
      </c>
      <c r="E31" s="226"/>
      <c r="F31" s="174">
        <v>31</v>
      </c>
      <c r="G31" s="222">
        <v>40633</v>
      </c>
      <c r="H31" s="291" t="s">
        <v>534</v>
      </c>
      <c r="I31" s="291" t="s">
        <v>534</v>
      </c>
      <c r="J31" s="294" t="s">
        <v>534</v>
      </c>
      <c r="K31" s="108"/>
    </row>
    <row r="32" spans="2:11" ht="39.75" customHeight="1">
      <c r="B32" s="103">
        <v>7</v>
      </c>
      <c r="C32" s="221" t="s">
        <v>508</v>
      </c>
      <c r="D32" s="87" t="s">
        <v>154</v>
      </c>
      <c r="E32" s="180"/>
      <c r="F32" s="150">
        <v>119</v>
      </c>
      <c r="G32" s="224">
        <v>40633</v>
      </c>
      <c r="H32" s="296" t="s">
        <v>534</v>
      </c>
      <c r="I32" s="111" t="s">
        <v>534</v>
      </c>
      <c r="J32" s="297" t="s">
        <v>534</v>
      </c>
      <c r="K32" s="124"/>
    </row>
    <row r="33" spans="2:11" ht="39.75" customHeight="1">
      <c r="B33" s="103">
        <v>8</v>
      </c>
      <c r="C33" s="221" t="s">
        <v>508</v>
      </c>
      <c r="D33" s="87" t="s">
        <v>155</v>
      </c>
      <c r="E33" s="180"/>
      <c r="F33" s="150">
        <v>95</v>
      </c>
      <c r="G33" s="222">
        <v>40633</v>
      </c>
      <c r="H33" s="291" t="s">
        <v>534</v>
      </c>
      <c r="I33" s="291" t="s">
        <v>534</v>
      </c>
      <c r="J33" s="294" t="s">
        <v>534</v>
      </c>
      <c r="K33" s="124"/>
    </row>
    <row r="34" spans="2:11" ht="39.75" customHeight="1">
      <c r="B34" s="103">
        <v>9</v>
      </c>
      <c r="C34" s="221" t="s">
        <v>508</v>
      </c>
      <c r="D34" s="87" t="s">
        <v>156</v>
      </c>
      <c r="E34" s="180"/>
      <c r="F34" s="150">
        <v>192</v>
      </c>
      <c r="G34" s="224">
        <v>40633</v>
      </c>
      <c r="H34" s="296" t="s">
        <v>534</v>
      </c>
      <c r="I34" s="111" t="s">
        <v>534</v>
      </c>
      <c r="J34" s="297" t="s">
        <v>534</v>
      </c>
      <c r="K34" s="108"/>
    </row>
    <row r="35" spans="2:11" ht="39.75" customHeight="1">
      <c r="B35" s="103">
        <v>10</v>
      </c>
      <c r="C35" s="221" t="s">
        <v>508</v>
      </c>
      <c r="D35" s="87" t="s">
        <v>514</v>
      </c>
      <c r="E35" s="180"/>
      <c r="F35" s="150">
        <v>519</v>
      </c>
      <c r="G35" s="222">
        <v>40633</v>
      </c>
      <c r="H35" s="291" t="s">
        <v>534</v>
      </c>
      <c r="I35" s="291" t="s">
        <v>534</v>
      </c>
      <c r="J35" s="294" t="s">
        <v>534</v>
      </c>
      <c r="K35" s="124"/>
    </row>
    <row r="36" spans="2:11" ht="39.75" customHeight="1">
      <c r="B36" s="103">
        <v>11</v>
      </c>
      <c r="C36" s="221" t="s">
        <v>508</v>
      </c>
      <c r="D36" s="87" t="s">
        <v>157</v>
      </c>
      <c r="E36" s="180"/>
      <c r="F36" s="150">
        <v>58</v>
      </c>
      <c r="G36" s="224">
        <v>40633</v>
      </c>
      <c r="H36" s="296" t="s">
        <v>534</v>
      </c>
      <c r="I36" s="111" t="s">
        <v>534</v>
      </c>
      <c r="J36" s="297" t="s">
        <v>534</v>
      </c>
      <c r="K36" s="108"/>
    </row>
    <row r="37" spans="2:11" ht="39.75" customHeight="1">
      <c r="B37" s="103">
        <v>12</v>
      </c>
      <c r="C37" s="221" t="s">
        <v>508</v>
      </c>
      <c r="D37" s="87" t="s">
        <v>158</v>
      </c>
      <c r="E37" s="180"/>
      <c r="F37" s="150">
        <v>28</v>
      </c>
      <c r="G37" s="222">
        <v>40633</v>
      </c>
      <c r="H37" s="291" t="s">
        <v>534</v>
      </c>
      <c r="I37" s="291" t="s">
        <v>534</v>
      </c>
      <c r="J37" s="294" t="s">
        <v>534</v>
      </c>
      <c r="K37" s="108"/>
    </row>
    <row r="38" spans="2:11" ht="39.75" customHeight="1">
      <c r="B38" s="103">
        <v>13</v>
      </c>
      <c r="C38" s="221" t="s">
        <v>508</v>
      </c>
      <c r="D38" s="87" t="s">
        <v>159</v>
      </c>
      <c r="E38" s="180"/>
      <c r="F38" s="150">
        <v>23</v>
      </c>
      <c r="G38" s="224">
        <v>40633</v>
      </c>
      <c r="H38" s="296" t="s">
        <v>534</v>
      </c>
      <c r="I38" s="111" t="s">
        <v>534</v>
      </c>
      <c r="J38" s="297" t="s">
        <v>534</v>
      </c>
      <c r="K38" s="108"/>
    </row>
    <row r="39" spans="2:11" ht="39.75" customHeight="1">
      <c r="B39" s="103">
        <v>14</v>
      </c>
      <c r="C39" s="221" t="s">
        <v>508</v>
      </c>
      <c r="D39" s="87" t="s">
        <v>160</v>
      </c>
      <c r="E39" s="180"/>
      <c r="F39" s="150">
        <v>11</v>
      </c>
      <c r="G39" s="222">
        <v>40633</v>
      </c>
      <c r="H39" s="291" t="s">
        <v>534</v>
      </c>
      <c r="I39" s="291" t="s">
        <v>534</v>
      </c>
      <c r="J39" s="294" t="s">
        <v>534</v>
      </c>
      <c r="K39" s="108"/>
    </row>
    <row r="40" spans="2:11" ht="39.75" customHeight="1">
      <c r="B40" s="103">
        <v>15</v>
      </c>
      <c r="C40" s="221" t="s">
        <v>508</v>
      </c>
      <c r="D40" s="87" t="s">
        <v>161</v>
      </c>
      <c r="E40" s="180"/>
      <c r="F40" s="150">
        <v>66</v>
      </c>
      <c r="G40" s="224">
        <v>40633</v>
      </c>
      <c r="H40" s="296" t="s">
        <v>534</v>
      </c>
      <c r="I40" s="111" t="s">
        <v>534</v>
      </c>
      <c r="J40" s="297" t="s">
        <v>534</v>
      </c>
      <c r="K40" s="108"/>
    </row>
    <row r="41" spans="2:11" ht="39.75" customHeight="1">
      <c r="B41" s="103">
        <v>16</v>
      </c>
      <c r="C41" s="221" t="s">
        <v>508</v>
      </c>
      <c r="D41" s="87" t="s">
        <v>162</v>
      </c>
      <c r="E41" s="180"/>
      <c r="F41" s="150">
        <v>13</v>
      </c>
      <c r="G41" s="222">
        <v>40633</v>
      </c>
      <c r="H41" s="291" t="s">
        <v>534</v>
      </c>
      <c r="I41" s="291" t="s">
        <v>534</v>
      </c>
      <c r="J41" s="294" t="s">
        <v>534</v>
      </c>
      <c r="K41" s="108"/>
    </row>
    <row r="42" spans="2:11" ht="39.75" customHeight="1">
      <c r="B42" s="103">
        <v>17</v>
      </c>
      <c r="C42" s="221" t="s">
        <v>508</v>
      </c>
      <c r="D42" s="87" t="s">
        <v>163</v>
      </c>
      <c r="E42" s="180"/>
      <c r="F42" s="150">
        <v>14</v>
      </c>
      <c r="G42" s="224">
        <v>40633</v>
      </c>
      <c r="H42" s="296" t="s">
        <v>534</v>
      </c>
      <c r="I42" s="111" t="s">
        <v>534</v>
      </c>
      <c r="J42" s="297" t="s">
        <v>534</v>
      </c>
      <c r="K42" s="108"/>
    </row>
    <row r="43" spans="2:11" ht="39.75" customHeight="1">
      <c r="B43" s="103">
        <v>18</v>
      </c>
      <c r="C43" s="221" t="s">
        <v>508</v>
      </c>
      <c r="D43" s="87" t="s">
        <v>164</v>
      </c>
      <c r="E43" s="180"/>
      <c r="F43" s="150">
        <v>11</v>
      </c>
      <c r="G43" s="222">
        <v>40633</v>
      </c>
      <c r="H43" s="291" t="s">
        <v>534</v>
      </c>
      <c r="I43" s="291" t="s">
        <v>534</v>
      </c>
      <c r="J43" s="294" t="s">
        <v>534</v>
      </c>
      <c r="K43" s="108"/>
    </row>
    <row r="44" spans="2:11" ht="39.75" customHeight="1">
      <c r="B44" s="103">
        <v>19</v>
      </c>
      <c r="C44" s="221" t="s">
        <v>508</v>
      </c>
      <c r="D44" s="87" t="s">
        <v>165</v>
      </c>
      <c r="E44" s="180"/>
      <c r="F44" s="150">
        <v>12</v>
      </c>
      <c r="G44" s="224">
        <v>40633</v>
      </c>
      <c r="H44" s="296" t="s">
        <v>534</v>
      </c>
      <c r="I44" s="111" t="s">
        <v>534</v>
      </c>
      <c r="J44" s="297" t="s">
        <v>534</v>
      </c>
      <c r="K44" s="108"/>
    </row>
    <row r="45" spans="2:11" ht="39.75" customHeight="1">
      <c r="B45" s="103">
        <v>20</v>
      </c>
      <c r="C45" s="221" t="s">
        <v>508</v>
      </c>
      <c r="D45" s="87" t="s">
        <v>166</v>
      </c>
      <c r="E45" s="180"/>
      <c r="F45" s="150">
        <v>90</v>
      </c>
      <c r="G45" s="222">
        <v>40633</v>
      </c>
      <c r="H45" s="291" t="s">
        <v>534</v>
      </c>
      <c r="I45" s="291" t="s">
        <v>534</v>
      </c>
      <c r="J45" s="294" t="s">
        <v>534</v>
      </c>
      <c r="K45" s="108"/>
    </row>
    <row r="46" spans="2:11" ht="39.75" customHeight="1">
      <c r="B46" s="103">
        <v>21</v>
      </c>
      <c r="C46" s="221" t="s">
        <v>508</v>
      </c>
      <c r="D46" s="87" t="s">
        <v>167</v>
      </c>
      <c r="E46" s="180"/>
      <c r="F46" s="150">
        <v>126</v>
      </c>
      <c r="G46" s="224">
        <v>40633</v>
      </c>
      <c r="H46" s="296" t="s">
        <v>534</v>
      </c>
      <c r="I46" s="111" t="s">
        <v>534</v>
      </c>
      <c r="J46" s="297" t="s">
        <v>534</v>
      </c>
      <c r="K46" s="108"/>
    </row>
    <row r="47" spans="2:11" ht="39.75" customHeight="1">
      <c r="B47" s="103">
        <v>22</v>
      </c>
      <c r="C47" s="221" t="s">
        <v>508</v>
      </c>
      <c r="D47" s="87" t="s">
        <v>513</v>
      </c>
      <c r="E47" s="180"/>
      <c r="F47" s="150">
        <v>16</v>
      </c>
      <c r="G47" s="222">
        <v>40633</v>
      </c>
      <c r="H47" s="291" t="s">
        <v>534</v>
      </c>
      <c r="I47" s="291" t="s">
        <v>534</v>
      </c>
      <c r="J47" s="294" t="s">
        <v>534</v>
      </c>
      <c r="K47" s="108"/>
    </row>
    <row r="48" spans="2:11" ht="39.75" customHeight="1">
      <c r="B48" s="103">
        <v>23</v>
      </c>
      <c r="C48" s="221" t="s">
        <v>508</v>
      </c>
      <c r="D48" s="88" t="s">
        <v>168</v>
      </c>
      <c r="E48" s="180"/>
      <c r="F48" s="150">
        <v>35</v>
      </c>
      <c r="G48" s="224">
        <v>40633</v>
      </c>
      <c r="H48" s="296" t="s">
        <v>534</v>
      </c>
      <c r="I48" s="111" t="s">
        <v>534</v>
      </c>
      <c r="J48" s="297" t="s">
        <v>534</v>
      </c>
      <c r="K48" s="108"/>
    </row>
    <row r="49" spans="2:11" ht="39.75" customHeight="1">
      <c r="B49" s="103">
        <v>24</v>
      </c>
      <c r="C49" s="221" t="s">
        <v>508</v>
      </c>
      <c r="D49" s="87" t="s">
        <v>169</v>
      </c>
      <c r="E49" s="180"/>
      <c r="F49" s="150">
        <v>32</v>
      </c>
      <c r="G49" s="222">
        <v>40633</v>
      </c>
      <c r="H49" s="291" t="s">
        <v>534</v>
      </c>
      <c r="I49" s="291" t="s">
        <v>534</v>
      </c>
      <c r="J49" s="294" t="s">
        <v>534</v>
      </c>
      <c r="K49" s="108"/>
    </row>
    <row r="50" spans="2:11" ht="39.75" customHeight="1">
      <c r="B50" s="103">
        <v>25</v>
      </c>
      <c r="C50" s="221" t="s">
        <v>508</v>
      </c>
      <c r="D50" s="87" t="s">
        <v>170</v>
      </c>
      <c r="E50" s="180"/>
      <c r="F50" s="150">
        <v>32</v>
      </c>
      <c r="G50" s="224">
        <v>40633</v>
      </c>
      <c r="H50" s="296" t="s">
        <v>534</v>
      </c>
      <c r="I50" s="111" t="s">
        <v>534</v>
      </c>
      <c r="J50" s="297" t="s">
        <v>534</v>
      </c>
      <c r="K50" s="108"/>
    </row>
    <row r="51" spans="2:11" ht="39.75" customHeight="1">
      <c r="B51" s="103">
        <v>26</v>
      </c>
      <c r="C51" s="221" t="s">
        <v>508</v>
      </c>
      <c r="D51" s="87" t="s">
        <v>171</v>
      </c>
      <c r="E51" s="180"/>
      <c r="F51" s="150">
        <v>41</v>
      </c>
      <c r="G51" s="222">
        <v>40633</v>
      </c>
      <c r="H51" s="296" t="s">
        <v>534</v>
      </c>
      <c r="I51" s="111" t="s">
        <v>534</v>
      </c>
      <c r="J51" s="297" t="s">
        <v>534</v>
      </c>
      <c r="K51" s="108"/>
    </row>
    <row r="52" spans="2:11" ht="39.75" customHeight="1">
      <c r="B52" s="103">
        <v>27</v>
      </c>
      <c r="C52" s="221" t="s">
        <v>508</v>
      </c>
      <c r="D52" s="87" t="s">
        <v>172</v>
      </c>
      <c r="E52" s="180"/>
      <c r="F52" s="150">
        <v>27</v>
      </c>
      <c r="G52" s="224">
        <v>40633</v>
      </c>
      <c r="H52" s="291" t="s">
        <v>534</v>
      </c>
      <c r="I52" s="111" t="s">
        <v>534</v>
      </c>
      <c r="J52" s="297" t="s">
        <v>534</v>
      </c>
      <c r="K52" s="108"/>
    </row>
    <row r="53" spans="2:11" ht="39.75" customHeight="1">
      <c r="B53" s="103">
        <v>28</v>
      </c>
      <c r="C53" s="221" t="s">
        <v>508</v>
      </c>
      <c r="D53" s="87" t="s">
        <v>173</v>
      </c>
      <c r="E53" s="180"/>
      <c r="F53" s="150">
        <v>91</v>
      </c>
      <c r="G53" s="222">
        <v>40633</v>
      </c>
      <c r="H53" s="296" t="s">
        <v>534</v>
      </c>
      <c r="I53" s="111" t="s">
        <v>534</v>
      </c>
      <c r="J53" s="297" t="s">
        <v>534</v>
      </c>
      <c r="K53" s="108"/>
    </row>
    <row r="54" spans="2:11" ht="39.75" customHeight="1">
      <c r="B54" s="103">
        <v>29</v>
      </c>
      <c r="C54" s="221" t="s">
        <v>508</v>
      </c>
      <c r="D54" s="87" t="s">
        <v>174</v>
      </c>
      <c r="E54" s="180"/>
      <c r="F54" s="150">
        <v>15</v>
      </c>
      <c r="G54" s="224">
        <v>40633</v>
      </c>
      <c r="H54" s="291" t="s">
        <v>534</v>
      </c>
      <c r="I54" s="111" t="s">
        <v>534</v>
      </c>
      <c r="J54" s="297" t="s">
        <v>534</v>
      </c>
      <c r="K54" s="108"/>
    </row>
    <row r="55" spans="2:11" ht="39.75" customHeight="1">
      <c r="B55" s="103">
        <v>30</v>
      </c>
      <c r="C55" s="221" t="s">
        <v>508</v>
      </c>
      <c r="D55" s="87" t="s">
        <v>175</v>
      </c>
      <c r="E55" s="180"/>
      <c r="F55" s="150">
        <v>124</v>
      </c>
      <c r="G55" s="222">
        <v>40633</v>
      </c>
      <c r="H55" s="296" t="s">
        <v>534</v>
      </c>
      <c r="I55" s="111" t="s">
        <v>534</v>
      </c>
      <c r="J55" s="297" t="s">
        <v>534</v>
      </c>
      <c r="K55" s="108"/>
    </row>
    <row r="56" spans="2:11" ht="39.75" customHeight="1">
      <c r="B56" s="103">
        <v>31</v>
      </c>
      <c r="C56" s="221" t="s">
        <v>508</v>
      </c>
      <c r="D56" s="87" t="s">
        <v>176</v>
      </c>
      <c r="E56" s="180"/>
      <c r="F56" s="150">
        <v>28</v>
      </c>
      <c r="G56" s="224">
        <v>40633</v>
      </c>
      <c r="H56" s="291" t="s">
        <v>534</v>
      </c>
      <c r="I56" s="111" t="s">
        <v>534</v>
      </c>
      <c r="J56" s="297" t="s">
        <v>534</v>
      </c>
      <c r="K56" s="108"/>
    </row>
    <row r="57" spans="2:11" ht="39.75" customHeight="1">
      <c r="B57" s="103">
        <v>32</v>
      </c>
      <c r="C57" s="221" t="s">
        <v>508</v>
      </c>
      <c r="D57" s="87" t="s">
        <v>177</v>
      </c>
      <c r="E57" s="180"/>
      <c r="F57" s="150">
        <v>41</v>
      </c>
      <c r="G57" s="222">
        <v>40633</v>
      </c>
      <c r="H57" s="296" t="s">
        <v>534</v>
      </c>
      <c r="I57" s="111" t="s">
        <v>534</v>
      </c>
      <c r="J57" s="297" t="s">
        <v>534</v>
      </c>
      <c r="K57" s="108"/>
    </row>
    <row r="58" spans="2:11" ht="39.75" customHeight="1">
      <c r="B58" s="103">
        <v>33</v>
      </c>
      <c r="C58" s="221" t="s">
        <v>508</v>
      </c>
      <c r="D58" s="87" t="s">
        <v>178</v>
      </c>
      <c r="E58" s="180"/>
      <c r="F58" s="150">
        <v>17</v>
      </c>
      <c r="G58" s="224">
        <v>40633</v>
      </c>
      <c r="H58" s="296" t="s">
        <v>534</v>
      </c>
      <c r="I58" s="111" t="s">
        <v>534</v>
      </c>
      <c r="J58" s="297" t="s">
        <v>534</v>
      </c>
      <c r="K58" s="108"/>
    </row>
    <row r="59" spans="2:11" ht="39.75" customHeight="1">
      <c r="B59" s="103">
        <v>34</v>
      </c>
      <c r="C59" s="221" t="s">
        <v>508</v>
      </c>
      <c r="D59" s="87" t="s">
        <v>179</v>
      </c>
      <c r="E59" s="180"/>
      <c r="F59" s="150">
        <v>24</v>
      </c>
      <c r="G59" s="227">
        <v>40633</v>
      </c>
      <c r="H59" s="296" t="s">
        <v>534</v>
      </c>
      <c r="I59" s="111" t="s">
        <v>534</v>
      </c>
      <c r="J59" s="297" t="s">
        <v>534</v>
      </c>
      <c r="K59" s="108"/>
    </row>
    <row r="60" spans="2:11" ht="39.75" customHeight="1">
      <c r="B60" s="103">
        <v>35</v>
      </c>
      <c r="C60" s="221" t="s">
        <v>508</v>
      </c>
      <c r="D60" s="87" t="s">
        <v>180</v>
      </c>
      <c r="E60" s="180"/>
      <c r="F60" s="150">
        <v>42</v>
      </c>
      <c r="G60" s="228">
        <v>40633</v>
      </c>
      <c r="H60" s="111" t="s">
        <v>534</v>
      </c>
      <c r="I60" s="111" t="s">
        <v>534</v>
      </c>
      <c r="J60" s="297" t="s">
        <v>534</v>
      </c>
      <c r="K60" s="124"/>
    </row>
    <row r="61" spans="2:11" ht="39.75" customHeight="1">
      <c r="B61" s="103">
        <v>36</v>
      </c>
      <c r="C61" s="221" t="s">
        <v>508</v>
      </c>
      <c r="D61" s="87" t="s">
        <v>181</v>
      </c>
      <c r="E61" s="180"/>
      <c r="F61" s="150">
        <v>8</v>
      </c>
      <c r="G61" s="224">
        <v>40633</v>
      </c>
      <c r="H61" s="296" t="s">
        <v>534</v>
      </c>
      <c r="I61" s="111" t="s">
        <v>534</v>
      </c>
      <c r="J61" s="297" t="s">
        <v>534</v>
      </c>
      <c r="K61" s="108"/>
    </row>
    <row r="62" spans="2:11" ht="39.75" customHeight="1">
      <c r="B62" s="103">
        <v>37</v>
      </c>
      <c r="C62" s="221" t="s">
        <v>508</v>
      </c>
      <c r="D62" s="87" t="s">
        <v>182</v>
      </c>
      <c r="E62" s="180"/>
      <c r="F62" s="150">
        <v>39</v>
      </c>
      <c r="G62" s="222">
        <v>40633</v>
      </c>
      <c r="H62" s="291" t="s">
        <v>534</v>
      </c>
      <c r="I62" s="111" t="s">
        <v>534</v>
      </c>
      <c r="J62" s="297" t="s">
        <v>534</v>
      </c>
      <c r="K62" s="108"/>
    </row>
    <row r="63" spans="2:11" ht="39.75" customHeight="1">
      <c r="B63" s="103">
        <v>38</v>
      </c>
      <c r="C63" s="221" t="s">
        <v>508</v>
      </c>
      <c r="D63" s="87" t="s">
        <v>183</v>
      </c>
      <c r="E63" s="180"/>
      <c r="F63" s="150">
        <v>17</v>
      </c>
      <c r="G63" s="224">
        <v>40633</v>
      </c>
      <c r="H63" s="296" t="s">
        <v>534</v>
      </c>
      <c r="I63" s="111" t="s">
        <v>534</v>
      </c>
      <c r="J63" s="297" t="s">
        <v>534</v>
      </c>
      <c r="K63" s="108"/>
    </row>
    <row r="64" spans="2:11" ht="39.75" customHeight="1">
      <c r="B64" s="103">
        <v>39</v>
      </c>
      <c r="C64" s="221" t="s">
        <v>508</v>
      </c>
      <c r="D64" s="87" t="s">
        <v>184</v>
      </c>
      <c r="E64" s="180"/>
      <c r="F64" s="150">
        <v>11</v>
      </c>
      <c r="G64" s="222">
        <v>40633</v>
      </c>
      <c r="H64" s="291" t="s">
        <v>534</v>
      </c>
      <c r="I64" s="111" t="s">
        <v>534</v>
      </c>
      <c r="J64" s="297" t="s">
        <v>534</v>
      </c>
      <c r="K64" s="108"/>
    </row>
    <row r="65" spans="2:11" ht="39.75" customHeight="1">
      <c r="B65" s="103">
        <v>40</v>
      </c>
      <c r="C65" s="221" t="s">
        <v>508</v>
      </c>
      <c r="D65" s="87" t="s">
        <v>185</v>
      </c>
      <c r="E65" s="180"/>
      <c r="F65" s="150">
        <v>11</v>
      </c>
      <c r="G65" s="224">
        <v>40633</v>
      </c>
      <c r="H65" s="296" t="s">
        <v>534</v>
      </c>
      <c r="I65" s="111" t="s">
        <v>534</v>
      </c>
      <c r="J65" s="297" t="s">
        <v>534</v>
      </c>
      <c r="K65" s="108"/>
    </row>
    <row r="66" spans="2:11" ht="39.75" customHeight="1">
      <c r="B66" s="103">
        <v>41</v>
      </c>
      <c r="C66" s="221" t="s">
        <v>508</v>
      </c>
      <c r="D66" s="87" t="s">
        <v>186</v>
      </c>
      <c r="E66" s="180"/>
      <c r="F66" s="150">
        <v>60</v>
      </c>
      <c r="G66" s="222">
        <v>40633</v>
      </c>
      <c r="H66" s="291" t="s">
        <v>534</v>
      </c>
      <c r="I66" s="111" t="s">
        <v>534</v>
      </c>
      <c r="J66" s="297" t="s">
        <v>534</v>
      </c>
      <c r="K66" s="108"/>
    </row>
    <row r="67" spans="2:11" ht="39.75" customHeight="1">
      <c r="B67" s="103">
        <v>42</v>
      </c>
      <c r="C67" s="221" t="s">
        <v>508</v>
      </c>
      <c r="D67" s="87" t="s">
        <v>187</v>
      </c>
      <c r="E67" s="180"/>
      <c r="F67" s="150">
        <v>14</v>
      </c>
      <c r="G67" s="224">
        <v>40633</v>
      </c>
      <c r="H67" s="296" t="s">
        <v>534</v>
      </c>
      <c r="I67" s="111" t="s">
        <v>534</v>
      </c>
      <c r="J67" s="297" t="s">
        <v>534</v>
      </c>
      <c r="K67" s="108"/>
    </row>
    <row r="68" spans="2:11" ht="39.75" customHeight="1">
      <c r="B68" s="103">
        <v>43</v>
      </c>
      <c r="C68" s="221" t="s">
        <v>508</v>
      </c>
      <c r="D68" s="87" t="s">
        <v>188</v>
      </c>
      <c r="E68" s="180"/>
      <c r="F68" s="150">
        <v>7</v>
      </c>
      <c r="G68" s="222">
        <v>40633</v>
      </c>
      <c r="H68" s="291" t="s">
        <v>534</v>
      </c>
      <c r="I68" s="111" t="s">
        <v>534</v>
      </c>
      <c r="J68" s="297" t="s">
        <v>534</v>
      </c>
      <c r="K68" s="108"/>
    </row>
    <row r="69" spans="2:11" ht="39.75" customHeight="1">
      <c r="B69" s="103">
        <v>44</v>
      </c>
      <c r="C69" s="221" t="s">
        <v>508</v>
      </c>
      <c r="D69" s="87" t="s">
        <v>189</v>
      </c>
      <c r="E69" s="180"/>
      <c r="F69" s="150">
        <v>37</v>
      </c>
      <c r="G69" s="224">
        <v>40633</v>
      </c>
      <c r="H69" s="296" t="s">
        <v>534</v>
      </c>
      <c r="I69" s="111" t="s">
        <v>534</v>
      </c>
      <c r="J69" s="297" t="s">
        <v>534</v>
      </c>
      <c r="K69" s="108"/>
    </row>
    <row r="70" spans="2:11" ht="39.75" customHeight="1">
      <c r="B70" s="103">
        <v>45</v>
      </c>
      <c r="C70" s="221" t="s">
        <v>508</v>
      </c>
      <c r="D70" s="87" t="s">
        <v>190</v>
      </c>
      <c r="E70" s="180"/>
      <c r="F70" s="150">
        <v>48</v>
      </c>
      <c r="G70" s="222">
        <v>40633</v>
      </c>
      <c r="H70" s="291" t="s">
        <v>534</v>
      </c>
      <c r="I70" s="111" t="s">
        <v>534</v>
      </c>
      <c r="J70" s="297" t="s">
        <v>534</v>
      </c>
      <c r="K70" s="108"/>
    </row>
    <row r="71" spans="2:11" ht="39.75" customHeight="1">
      <c r="B71" s="103">
        <v>46</v>
      </c>
      <c r="C71" s="221" t="s">
        <v>508</v>
      </c>
      <c r="D71" s="87" t="s">
        <v>191</v>
      </c>
      <c r="E71" s="180"/>
      <c r="F71" s="150">
        <v>14</v>
      </c>
      <c r="G71" s="224">
        <v>40633</v>
      </c>
      <c r="H71" s="296" t="s">
        <v>534</v>
      </c>
      <c r="I71" s="111" t="s">
        <v>534</v>
      </c>
      <c r="J71" s="297" t="s">
        <v>534</v>
      </c>
      <c r="K71" s="108"/>
    </row>
    <row r="72" spans="2:11" ht="39.75" customHeight="1">
      <c r="B72" s="103">
        <v>47</v>
      </c>
      <c r="C72" s="221" t="s">
        <v>508</v>
      </c>
      <c r="D72" s="87" t="s">
        <v>192</v>
      </c>
      <c r="E72" s="180"/>
      <c r="F72" s="150">
        <v>21</v>
      </c>
      <c r="G72" s="227">
        <v>40633</v>
      </c>
      <c r="H72" s="291" t="s">
        <v>534</v>
      </c>
      <c r="I72" s="111" t="s">
        <v>534</v>
      </c>
      <c r="J72" s="297" t="s">
        <v>534</v>
      </c>
      <c r="K72" s="108"/>
    </row>
    <row r="73" spans="2:11" ht="39.75" customHeight="1">
      <c r="B73" s="103">
        <v>48</v>
      </c>
      <c r="C73" s="221" t="s">
        <v>508</v>
      </c>
      <c r="D73" s="87" t="s">
        <v>193</v>
      </c>
      <c r="E73" s="180"/>
      <c r="F73" s="150">
        <v>16</v>
      </c>
      <c r="G73" s="222">
        <v>40633</v>
      </c>
      <c r="H73" s="296" t="s">
        <v>534</v>
      </c>
      <c r="I73" s="111" t="s">
        <v>534</v>
      </c>
      <c r="J73" s="297" t="s">
        <v>534</v>
      </c>
      <c r="K73" s="108"/>
    </row>
    <row r="74" spans="2:11" ht="39.75" customHeight="1">
      <c r="B74" s="103">
        <v>49</v>
      </c>
      <c r="C74" s="221" t="s">
        <v>508</v>
      </c>
      <c r="D74" s="87" t="s">
        <v>194</v>
      </c>
      <c r="E74" s="180"/>
      <c r="F74" s="150">
        <v>13</v>
      </c>
      <c r="G74" s="224">
        <v>40633</v>
      </c>
      <c r="H74" s="291" t="s">
        <v>534</v>
      </c>
      <c r="I74" s="111" t="s">
        <v>534</v>
      </c>
      <c r="J74" s="297" t="s">
        <v>534</v>
      </c>
      <c r="K74" s="108"/>
    </row>
    <row r="75" spans="2:11" ht="39.75" customHeight="1">
      <c r="B75" s="103">
        <v>50</v>
      </c>
      <c r="C75" s="221" t="s">
        <v>508</v>
      </c>
      <c r="D75" s="87" t="s">
        <v>512</v>
      </c>
      <c r="E75" s="180"/>
      <c r="F75" s="150">
        <v>292</v>
      </c>
      <c r="G75" s="222">
        <v>40633</v>
      </c>
      <c r="H75" s="296" t="s">
        <v>534</v>
      </c>
      <c r="I75" s="111" t="s">
        <v>534</v>
      </c>
      <c r="J75" s="297" t="s">
        <v>534</v>
      </c>
      <c r="K75" s="108"/>
    </row>
    <row r="76" spans="2:11" ht="39.75" customHeight="1">
      <c r="B76" s="103">
        <v>51</v>
      </c>
      <c r="C76" s="221" t="s">
        <v>508</v>
      </c>
      <c r="D76" s="87" t="s">
        <v>195</v>
      </c>
      <c r="E76" s="180"/>
      <c r="F76" s="150">
        <v>66</v>
      </c>
      <c r="G76" s="224">
        <v>40633</v>
      </c>
      <c r="H76" s="291" t="s">
        <v>534</v>
      </c>
      <c r="I76" s="111" t="s">
        <v>534</v>
      </c>
      <c r="J76" s="297" t="s">
        <v>534</v>
      </c>
      <c r="K76" s="108"/>
    </row>
    <row r="77" spans="2:11" ht="39.75" customHeight="1">
      <c r="B77" s="103">
        <v>52</v>
      </c>
      <c r="C77" s="221" t="s">
        <v>508</v>
      </c>
      <c r="D77" s="87" t="s">
        <v>196</v>
      </c>
      <c r="E77" s="180"/>
      <c r="F77" s="150">
        <v>46</v>
      </c>
      <c r="G77" s="222">
        <v>40633</v>
      </c>
      <c r="H77" s="296" t="s">
        <v>534</v>
      </c>
      <c r="I77" s="111" t="s">
        <v>534</v>
      </c>
      <c r="J77" s="297" t="s">
        <v>534</v>
      </c>
      <c r="K77" s="108"/>
    </row>
    <row r="78" spans="2:11" ht="39.75" customHeight="1">
      <c r="B78" s="103">
        <v>53</v>
      </c>
      <c r="C78" s="221" t="s">
        <v>508</v>
      </c>
      <c r="D78" s="87" t="s">
        <v>197</v>
      </c>
      <c r="E78" s="180"/>
      <c r="F78" s="150">
        <v>122</v>
      </c>
      <c r="G78" s="224">
        <v>40633</v>
      </c>
      <c r="H78" s="291" t="s">
        <v>534</v>
      </c>
      <c r="I78" s="111" t="s">
        <v>534</v>
      </c>
      <c r="J78" s="297" t="s">
        <v>534</v>
      </c>
      <c r="K78" s="108"/>
    </row>
    <row r="79" spans="2:11" ht="39.75" customHeight="1">
      <c r="B79" s="103">
        <v>54</v>
      </c>
      <c r="C79" s="221" t="s">
        <v>508</v>
      </c>
      <c r="D79" s="87" t="s">
        <v>198</v>
      </c>
      <c r="E79" s="180"/>
      <c r="F79" s="150">
        <v>100</v>
      </c>
      <c r="G79" s="222">
        <v>40633</v>
      </c>
      <c r="H79" s="296" t="s">
        <v>534</v>
      </c>
      <c r="I79" s="111" t="s">
        <v>534</v>
      </c>
      <c r="J79" s="297" t="s">
        <v>534</v>
      </c>
      <c r="K79" s="108"/>
    </row>
    <row r="80" spans="2:11" ht="39.75" customHeight="1">
      <c r="B80" s="103">
        <v>55</v>
      </c>
      <c r="C80" s="221" t="s">
        <v>508</v>
      </c>
      <c r="D80" s="87" t="s">
        <v>199</v>
      </c>
      <c r="E80" s="180"/>
      <c r="F80" s="150">
        <v>18</v>
      </c>
      <c r="G80" s="224">
        <v>40633</v>
      </c>
      <c r="H80" s="291" t="s">
        <v>534</v>
      </c>
      <c r="I80" s="111" t="s">
        <v>534</v>
      </c>
      <c r="J80" s="297" t="s">
        <v>534</v>
      </c>
      <c r="K80" s="108"/>
    </row>
    <row r="81" spans="2:11" ht="39.75" customHeight="1">
      <c r="B81" s="103">
        <v>56</v>
      </c>
      <c r="C81" s="221" t="s">
        <v>508</v>
      </c>
      <c r="D81" s="87" t="s">
        <v>200</v>
      </c>
      <c r="E81" s="180"/>
      <c r="F81" s="150">
        <v>15</v>
      </c>
      <c r="G81" s="222">
        <v>40633</v>
      </c>
      <c r="H81" s="296" t="s">
        <v>534</v>
      </c>
      <c r="I81" s="111" t="s">
        <v>534</v>
      </c>
      <c r="J81" s="297" t="s">
        <v>534</v>
      </c>
      <c r="K81" s="108"/>
    </row>
    <row r="82" spans="2:11" ht="39.75" customHeight="1">
      <c r="B82" s="103">
        <v>57</v>
      </c>
      <c r="C82" s="221" t="s">
        <v>508</v>
      </c>
      <c r="D82" s="87" t="s">
        <v>201</v>
      </c>
      <c r="E82" s="180"/>
      <c r="F82" s="150">
        <v>15</v>
      </c>
      <c r="G82" s="224">
        <v>40633</v>
      </c>
      <c r="H82" s="291" t="s">
        <v>534</v>
      </c>
      <c r="I82" s="111" t="s">
        <v>534</v>
      </c>
      <c r="J82" s="297" t="s">
        <v>534</v>
      </c>
      <c r="K82" s="108"/>
    </row>
    <row r="83" spans="2:11" ht="39.75" customHeight="1">
      <c r="B83" s="103">
        <v>58</v>
      </c>
      <c r="C83" s="221" t="s">
        <v>508</v>
      </c>
      <c r="D83" s="87" t="s">
        <v>202</v>
      </c>
      <c r="E83" s="180"/>
      <c r="F83" s="150">
        <v>32</v>
      </c>
      <c r="G83" s="222">
        <v>40633</v>
      </c>
      <c r="H83" s="296" t="s">
        <v>534</v>
      </c>
      <c r="I83" s="111" t="s">
        <v>534</v>
      </c>
      <c r="J83" s="297" t="s">
        <v>534</v>
      </c>
      <c r="K83" s="108"/>
    </row>
    <row r="84" spans="2:11" ht="39.75" customHeight="1">
      <c r="B84" s="103">
        <v>59</v>
      </c>
      <c r="C84" s="221" t="s">
        <v>508</v>
      </c>
      <c r="D84" s="87" t="s">
        <v>203</v>
      </c>
      <c r="E84" s="180"/>
      <c r="F84" s="150">
        <v>12</v>
      </c>
      <c r="G84" s="224">
        <v>40633</v>
      </c>
      <c r="H84" s="291" t="s">
        <v>534</v>
      </c>
      <c r="I84" s="111" t="s">
        <v>534</v>
      </c>
      <c r="J84" s="297" t="s">
        <v>534</v>
      </c>
      <c r="K84" s="108"/>
    </row>
    <row r="85" spans="2:11" ht="39.75" customHeight="1">
      <c r="B85" s="103">
        <v>60</v>
      </c>
      <c r="C85" s="221" t="s">
        <v>508</v>
      </c>
      <c r="D85" s="87" t="s">
        <v>204</v>
      </c>
      <c r="E85" s="180"/>
      <c r="F85" s="150">
        <v>24</v>
      </c>
      <c r="G85" s="222">
        <v>40633</v>
      </c>
      <c r="H85" s="296" t="s">
        <v>534</v>
      </c>
      <c r="I85" s="111" t="s">
        <v>534</v>
      </c>
      <c r="J85" s="297" t="s">
        <v>534</v>
      </c>
      <c r="K85" s="108"/>
    </row>
    <row r="86" spans="2:11" ht="39.75" customHeight="1">
      <c r="B86" s="103">
        <v>61</v>
      </c>
      <c r="C86" s="221" t="s">
        <v>508</v>
      </c>
      <c r="D86" s="87" t="s">
        <v>205</v>
      </c>
      <c r="E86" s="180"/>
      <c r="F86" s="150">
        <v>54</v>
      </c>
      <c r="G86" s="224">
        <v>40633</v>
      </c>
      <c r="H86" s="296" t="s">
        <v>534</v>
      </c>
      <c r="I86" s="111" t="s">
        <v>534</v>
      </c>
      <c r="J86" s="297" t="s">
        <v>534</v>
      </c>
      <c r="K86" s="108"/>
    </row>
    <row r="87" spans="2:11" ht="39.75" customHeight="1">
      <c r="B87" s="103">
        <v>62</v>
      </c>
      <c r="C87" s="221" t="s">
        <v>508</v>
      </c>
      <c r="D87" s="87" t="s">
        <v>206</v>
      </c>
      <c r="E87" s="180"/>
      <c r="F87" s="150">
        <v>23</v>
      </c>
      <c r="G87" s="227">
        <v>40633</v>
      </c>
      <c r="H87" s="296" t="s">
        <v>534</v>
      </c>
      <c r="I87" s="111" t="s">
        <v>534</v>
      </c>
      <c r="J87" s="297" t="s">
        <v>534</v>
      </c>
      <c r="K87" s="108"/>
    </row>
    <row r="88" spans="2:11" ht="39.75" customHeight="1">
      <c r="B88" s="103">
        <v>63</v>
      </c>
      <c r="C88" s="221" t="s">
        <v>508</v>
      </c>
      <c r="D88" s="87" t="s">
        <v>207</v>
      </c>
      <c r="E88" s="180"/>
      <c r="F88" s="150">
        <v>32</v>
      </c>
      <c r="G88" s="222">
        <v>40633</v>
      </c>
      <c r="H88" s="291" t="s">
        <v>534</v>
      </c>
      <c r="I88" s="111" t="s">
        <v>534</v>
      </c>
      <c r="J88" s="297" t="s">
        <v>534</v>
      </c>
      <c r="K88" s="108"/>
    </row>
    <row r="89" spans="2:11" ht="39.75" customHeight="1">
      <c r="B89" s="103">
        <v>64</v>
      </c>
      <c r="C89" s="221" t="s">
        <v>508</v>
      </c>
      <c r="D89" s="87" t="s">
        <v>208</v>
      </c>
      <c r="E89" s="180"/>
      <c r="F89" s="150">
        <v>18</v>
      </c>
      <c r="G89" s="224">
        <v>40633</v>
      </c>
      <c r="H89" s="296" t="s">
        <v>534</v>
      </c>
      <c r="I89" s="111" t="s">
        <v>534</v>
      </c>
      <c r="J89" s="297" t="s">
        <v>534</v>
      </c>
      <c r="K89" s="108"/>
    </row>
    <row r="90" spans="2:11" ht="39.75" customHeight="1">
      <c r="B90" s="103">
        <v>65</v>
      </c>
      <c r="C90" s="221" t="s">
        <v>508</v>
      </c>
      <c r="D90" s="87" t="s">
        <v>209</v>
      </c>
      <c r="E90" s="180"/>
      <c r="F90" s="150">
        <v>21</v>
      </c>
      <c r="G90" s="228">
        <v>40633</v>
      </c>
      <c r="H90" s="111" t="s">
        <v>534</v>
      </c>
      <c r="I90" s="111" t="s">
        <v>534</v>
      </c>
      <c r="J90" s="297" t="s">
        <v>534</v>
      </c>
      <c r="K90" s="124"/>
    </row>
    <row r="91" spans="2:11" ht="39.75" customHeight="1">
      <c r="B91" s="103">
        <v>66</v>
      </c>
      <c r="C91" s="221" t="s">
        <v>508</v>
      </c>
      <c r="D91" s="87" t="s">
        <v>210</v>
      </c>
      <c r="E91" s="180"/>
      <c r="F91" s="150">
        <v>132</v>
      </c>
      <c r="G91" s="224">
        <v>40633</v>
      </c>
      <c r="H91" s="296" t="s">
        <v>534</v>
      </c>
      <c r="I91" s="111" t="s">
        <v>534</v>
      </c>
      <c r="J91" s="297" t="s">
        <v>534</v>
      </c>
      <c r="K91" s="108"/>
    </row>
    <row r="92" spans="2:11" ht="39.75" customHeight="1">
      <c r="B92" s="103">
        <v>67</v>
      </c>
      <c r="C92" s="221" t="s">
        <v>508</v>
      </c>
      <c r="D92" s="87" t="s">
        <v>211</v>
      </c>
      <c r="E92" s="180"/>
      <c r="F92" s="150">
        <v>51</v>
      </c>
      <c r="G92" s="222">
        <v>40633</v>
      </c>
      <c r="H92" s="291" t="s">
        <v>534</v>
      </c>
      <c r="I92" s="111" t="s">
        <v>534</v>
      </c>
      <c r="J92" s="297" t="s">
        <v>534</v>
      </c>
      <c r="K92" s="108"/>
    </row>
    <row r="93" spans="2:11" ht="39.75" customHeight="1">
      <c r="B93" s="103">
        <v>68</v>
      </c>
      <c r="C93" s="221" t="s">
        <v>508</v>
      </c>
      <c r="D93" s="87" t="s">
        <v>212</v>
      </c>
      <c r="E93" s="180"/>
      <c r="F93" s="150">
        <v>8</v>
      </c>
      <c r="G93" s="224">
        <v>40633</v>
      </c>
      <c r="H93" s="296" t="s">
        <v>534</v>
      </c>
      <c r="I93" s="111" t="s">
        <v>534</v>
      </c>
      <c r="J93" s="297" t="s">
        <v>534</v>
      </c>
      <c r="K93" s="108"/>
    </row>
    <row r="94" spans="2:11" ht="39.75" customHeight="1">
      <c r="B94" s="103">
        <v>69</v>
      </c>
      <c r="C94" s="221" t="s">
        <v>508</v>
      </c>
      <c r="D94" s="87" t="s">
        <v>213</v>
      </c>
      <c r="E94" s="180"/>
      <c r="F94" s="150">
        <v>7</v>
      </c>
      <c r="G94" s="222">
        <v>40633</v>
      </c>
      <c r="H94" s="296" t="s">
        <v>534</v>
      </c>
      <c r="I94" s="111" t="s">
        <v>534</v>
      </c>
      <c r="J94" s="297" t="s">
        <v>534</v>
      </c>
      <c r="K94" s="108"/>
    </row>
    <row r="95" spans="2:11" ht="39.75" customHeight="1">
      <c r="B95" s="103">
        <v>70</v>
      </c>
      <c r="C95" s="221" t="s">
        <v>508</v>
      </c>
      <c r="D95" s="87" t="s">
        <v>214</v>
      </c>
      <c r="E95" s="180"/>
      <c r="F95" s="150">
        <v>7</v>
      </c>
      <c r="G95" s="224">
        <v>40633</v>
      </c>
      <c r="H95" s="291" t="s">
        <v>534</v>
      </c>
      <c r="I95" s="111" t="s">
        <v>534</v>
      </c>
      <c r="J95" s="297" t="s">
        <v>534</v>
      </c>
      <c r="K95" s="108"/>
    </row>
    <row r="96" spans="2:11" ht="39.75" customHeight="1">
      <c r="B96" s="103">
        <v>71</v>
      </c>
      <c r="C96" s="221" t="s">
        <v>508</v>
      </c>
      <c r="D96" s="87" t="s">
        <v>215</v>
      </c>
      <c r="E96" s="180"/>
      <c r="F96" s="150">
        <v>22</v>
      </c>
      <c r="G96" s="222">
        <v>40633</v>
      </c>
      <c r="H96" s="296" t="s">
        <v>534</v>
      </c>
      <c r="I96" s="111" t="s">
        <v>534</v>
      </c>
      <c r="J96" s="297" t="s">
        <v>534</v>
      </c>
      <c r="K96" s="108"/>
    </row>
    <row r="97" spans="2:11" ht="39.75" customHeight="1">
      <c r="B97" s="103">
        <v>72</v>
      </c>
      <c r="C97" s="221" t="s">
        <v>508</v>
      </c>
      <c r="D97" s="87" t="s">
        <v>216</v>
      </c>
      <c r="E97" s="180"/>
      <c r="F97" s="150">
        <v>103</v>
      </c>
      <c r="G97" s="224">
        <v>40633</v>
      </c>
      <c r="H97" s="291" t="s">
        <v>534</v>
      </c>
      <c r="I97" s="111" t="s">
        <v>534</v>
      </c>
      <c r="J97" s="297" t="s">
        <v>534</v>
      </c>
      <c r="K97" s="108"/>
    </row>
    <row r="98" spans="2:11" ht="39.75" customHeight="1">
      <c r="B98" s="103">
        <v>73</v>
      </c>
      <c r="C98" s="221" t="s">
        <v>508</v>
      </c>
      <c r="D98" s="87" t="s">
        <v>217</v>
      </c>
      <c r="E98" s="180"/>
      <c r="F98" s="150">
        <v>82</v>
      </c>
      <c r="G98" s="222">
        <v>40633</v>
      </c>
      <c r="H98" s="296" t="s">
        <v>534</v>
      </c>
      <c r="I98" s="111" t="s">
        <v>534</v>
      </c>
      <c r="J98" s="297" t="s">
        <v>534</v>
      </c>
      <c r="K98" s="108"/>
    </row>
    <row r="99" spans="2:11" ht="39.75" customHeight="1">
      <c r="B99" s="103">
        <v>74</v>
      </c>
      <c r="C99" s="221" t="s">
        <v>508</v>
      </c>
      <c r="D99" s="87" t="s">
        <v>218</v>
      </c>
      <c r="E99" s="180"/>
      <c r="F99" s="150">
        <v>41</v>
      </c>
      <c r="G99" s="224">
        <v>40633</v>
      </c>
      <c r="H99" s="291" t="s">
        <v>534</v>
      </c>
      <c r="I99" s="111" t="s">
        <v>534</v>
      </c>
      <c r="J99" s="297" t="s">
        <v>534</v>
      </c>
      <c r="K99" s="108"/>
    </row>
    <row r="100" spans="2:11" ht="39.75" customHeight="1">
      <c r="B100" s="103">
        <v>75</v>
      </c>
      <c r="C100" s="221" t="s">
        <v>508</v>
      </c>
      <c r="D100" s="88" t="s">
        <v>219</v>
      </c>
      <c r="E100" s="180"/>
      <c r="F100" s="150">
        <v>27</v>
      </c>
      <c r="G100" s="222">
        <v>40633</v>
      </c>
      <c r="H100" s="296" t="s">
        <v>534</v>
      </c>
      <c r="I100" s="111" t="s">
        <v>534</v>
      </c>
      <c r="J100" s="297" t="s">
        <v>534</v>
      </c>
      <c r="K100" s="108"/>
    </row>
    <row r="101" spans="2:11" ht="39.75" customHeight="1">
      <c r="B101" s="103">
        <v>76</v>
      </c>
      <c r="C101" s="221" t="s">
        <v>508</v>
      </c>
      <c r="D101" s="87" t="s">
        <v>220</v>
      </c>
      <c r="E101" s="180"/>
      <c r="F101" s="150">
        <v>31</v>
      </c>
      <c r="G101" s="224">
        <v>40633</v>
      </c>
      <c r="H101" s="291" t="s">
        <v>534</v>
      </c>
      <c r="I101" s="111" t="s">
        <v>534</v>
      </c>
      <c r="J101" s="297" t="s">
        <v>534</v>
      </c>
      <c r="K101" s="108"/>
    </row>
    <row r="102" spans="2:11" ht="39.75" customHeight="1">
      <c r="B102" s="103">
        <v>77</v>
      </c>
      <c r="C102" s="221" t="s">
        <v>508</v>
      </c>
      <c r="D102" s="87" t="s">
        <v>221</v>
      </c>
      <c r="E102" s="180"/>
      <c r="F102" s="150">
        <v>37</v>
      </c>
      <c r="G102" s="222">
        <v>40633</v>
      </c>
      <c r="H102" s="296" t="s">
        <v>534</v>
      </c>
      <c r="I102" s="111" t="s">
        <v>534</v>
      </c>
      <c r="J102" s="297" t="s">
        <v>534</v>
      </c>
      <c r="K102" s="108"/>
    </row>
    <row r="103" spans="2:11" ht="39.75" customHeight="1">
      <c r="B103" s="103">
        <v>78</v>
      </c>
      <c r="C103" s="221" t="s">
        <v>508</v>
      </c>
      <c r="D103" s="87" t="s">
        <v>222</v>
      </c>
      <c r="E103" s="180"/>
      <c r="F103" s="150">
        <v>14</v>
      </c>
      <c r="G103" s="224">
        <v>40633</v>
      </c>
      <c r="H103" s="291" t="s">
        <v>534</v>
      </c>
      <c r="I103" s="111" t="s">
        <v>534</v>
      </c>
      <c r="J103" s="297" t="s">
        <v>534</v>
      </c>
      <c r="K103" s="108"/>
    </row>
    <row r="104" spans="2:11" ht="39.75" customHeight="1">
      <c r="B104" s="103">
        <v>79</v>
      </c>
      <c r="C104" s="221" t="s">
        <v>508</v>
      </c>
      <c r="D104" s="87" t="s">
        <v>223</v>
      </c>
      <c r="E104" s="180"/>
      <c r="F104" s="150">
        <v>6</v>
      </c>
      <c r="G104" s="222">
        <v>40633</v>
      </c>
      <c r="H104" s="296" t="s">
        <v>534</v>
      </c>
      <c r="I104" s="111" t="s">
        <v>534</v>
      </c>
      <c r="J104" s="297" t="s">
        <v>534</v>
      </c>
      <c r="K104" s="108"/>
    </row>
    <row r="105" spans="2:11" ht="39.75" customHeight="1">
      <c r="B105" s="103">
        <v>80</v>
      </c>
      <c r="C105" s="221" t="s">
        <v>508</v>
      </c>
      <c r="D105" s="87" t="s">
        <v>224</v>
      </c>
      <c r="E105" s="180"/>
      <c r="F105" s="150">
        <v>450</v>
      </c>
      <c r="G105" s="224">
        <v>40633</v>
      </c>
      <c r="H105" s="291" t="s">
        <v>534</v>
      </c>
      <c r="I105" s="111" t="s">
        <v>534</v>
      </c>
      <c r="J105" s="297" t="s">
        <v>534</v>
      </c>
      <c r="K105" s="108"/>
    </row>
    <row r="106" spans="2:11" ht="39.75" customHeight="1">
      <c r="B106" s="103">
        <v>81</v>
      </c>
      <c r="C106" s="221" t="s">
        <v>508</v>
      </c>
      <c r="D106" s="87" t="s">
        <v>225</v>
      </c>
      <c r="E106" s="180"/>
      <c r="F106" s="150">
        <v>21</v>
      </c>
      <c r="G106" s="222">
        <v>40633</v>
      </c>
      <c r="H106" s="296" t="s">
        <v>534</v>
      </c>
      <c r="I106" s="111" t="s">
        <v>534</v>
      </c>
      <c r="J106" s="297" t="s">
        <v>534</v>
      </c>
      <c r="K106" s="108"/>
    </row>
    <row r="107" spans="2:11" ht="39.75" customHeight="1">
      <c r="B107" s="103">
        <v>82</v>
      </c>
      <c r="C107" s="221" t="s">
        <v>508</v>
      </c>
      <c r="D107" s="87" t="s">
        <v>226</v>
      </c>
      <c r="E107" s="180"/>
      <c r="F107" s="150">
        <v>15</v>
      </c>
      <c r="G107" s="224">
        <v>40633</v>
      </c>
      <c r="H107" s="291" t="s">
        <v>534</v>
      </c>
      <c r="I107" s="111" t="s">
        <v>534</v>
      </c>
      <c r="J107" s="297" t="s">
        <v>534</v>
      </c>
      <c r="K107" s="108"/>
    </row>
    <row r="108" spans="2:11" ht="39.75" customHeight="1">
      <c r="B108" s="103">
        <v>83</v>
      </c>
      <c r="C108" s="221" t="s">
        <v>508</v>
      </c>
      <c r="D108" s="87" t="s">
        <v>227</v>
      </c>
      <c r="E108" s="180"/>
      <c r="F108" s="150">
        <v>61</v>
      </c>
      <c r="G108" s="222">
        <v>40633</v>
      </c>
      <c r="H108" s="296" t="s">
        <v>534</v>
      </c>
      <c r="I108" s="111" t="s">
        <v>534</v>
      </c>
      <c r="J108" s="297" t="s">
        <v>534</v>
      </c>
      <c r="K108" s="108"/>
    </row>
    <row r="109" spans="2:11" ht="39.75" customHeight="1">
      <c r="B109" s="103">
        <v>84</v>
      </c>
      <c r="C109" s="221" t="s">
        <v>508</v>
      </c>
      <c r="D109" s="87" t="s">
        <v>228</v>
      </c>
      <c r="E109" s="180"/>
      <c r="F109" s="150">
        <v>14</v>
      </c>
      <c r="G109" s="224">
        <v>40633</v>
      </c>
      <c r="H109" s="291" t="s">
        <v>534</v>
      </c>
      <c r="I109" s="111" t="s">
        <v>534</v>
      </c>
      <c r="J109" s="297" t="s">
        <v>534</v>
      </c>
      <c r="K109" s="108"/>
    </row>
    <row r="110" spans="2:11" ht="39.75" customHeight="1">
      <c r="B110" s="103">
        <v>85</v>
      </c>
      <c r="C110" s="221" t="s">
        <v>508</v>
      </c>
      <c r="D110" s="87" t="s">
        <v>229</v>
      </c>
      <c r="E110" s="180"/>
      <c r="F110" s="150">
        <v>8</v>
      </c>
      <c r="G110" s="228">
        <v>40633</v>
      </c>
      <c r="H110" s="296" t="s">
        <v>534</v>
      </c>
      <c r="I110" s="111" t="s">
        <v>534</v>
      </c>
      <c r="J110" s="297" t="s">
        <v>534</v>
      </c>
      <c r="K110" s="124"/>
    </row>
    <row r="111" spans="2:11" ht="39.75" customHeight="1">
      <c r="B111" s="103">
        <v>86</v>
      </c>
      <c r="C111" s="221" t="s">
        <v>508</v>
      </c>
      <c r="D111" s="86" t="s">
        <v>230</v>
      </c>
      <c r="E111" s="180"/>
      <c r="F111" s="150">
        <v>38</v>
      </c>
      <c r="G111" s="224">
        <v>40633</v>
      </c>
      <c r="H111" s="291" t="s">
        <v>534</v>
      </c>
      <c r="I111" s="111" t="s">
        <v>534</v>
      </c>
      <c r="J111" s="297" t="s">
        <v>534</v>
      </c>
      <c r="K111" s="108"/>
    </row>
    <row r="112" spans="2:11" ht="39.75" customHeight="1">
      <c r="B112" s="103">
        <v>87</v>
      </c>
      <c r="C112" s="221" t="s">
        <v>508</v>
      </c>
      <c r="D112" s="86" t="s">
        <v>231</v>
      </c>
      <c r="E112" s="180"/>
      <c r="F112" s="150">
        <v>200</v>
      </c>
      <c r="G112" s="222">
        <v>40633</v>
      </c>
      <c r="H112" s="296" t="s">
        <v>534</v>
      </c>
      <c r="I112" s="111" t="s">
        <v>534</v>
      </c>
      <c r="J112" s="297" t="s">
        <v>534</v>
      </c>
      <c r="K112" s="108"/>
    </row>
    <row r="113" spans="2:11" ht="39.75" customHeight="1">
      <c r="B113" s="103">
        <v>88</v>
      </c>
      <c r="C113" s="221" t="s">
        <v>508</v>
      </c>
      <c r="D113" s="86" t="s">
        <v>232</v>
      </c>
      <c r="E113" s="180"/>
      <c r="F113" s="150">
        <v>15</v>
      </c>
      <c r="G113" s="224">
        <v>40633</v>
      </c>
      <c r="H113" s="291" t="s">
        <v>534</v>
      </c>
      <c r="I113" s="111" t="s">
        <v>534</v>
      </c>
      <c r="J113" s="297" t="s">
        <v>534</v>
      </c>
      <c r="K113" s="108"/>
    </row>
    <row r="114" spans="2:11" ht="39.75" customHeight="1">
      <c r="B114" s="103">
        <v>89</v>
      </c>
      <c r="C114" s="221" t="s">
        <v>508</v>
      </c>
      <c r="D114" s="86" t="s">
        <v>233</v>
      </c>
      <c r="E114" s="180"/>
      <c r="F114" s="150">
        <v>35</v>
      </c>
      <c r="G114" s="227">
        <v>40633</v>
      </c>
      <c r="H114" s="296" t="s">
        <v>534</v>
      </c>
      <c r="I114" s="111" t="s">
        <v>534</v>
      </c>
      <c r="J114" s="297" t="s">
        <v>534</v>
      </c>
      <c r="K114" s="108"/>
    </row>
    <row r="115" spans="2:11" ht="39.75" customHeight="1">
      <c r="B115" s="103">
        <v>90</v>
      </c>
      <c r="C115" s="221" t="s">
        <v>508</v>
      </c>
      <c r="D115" s="86" t="s">
        <v>234</v>
      </c>
      <c r="E115" s="180"/>
      <c r="F115" s="150">
        <v>32</v>
      </c>
      <c r="G115" s="224">
        <v>40877</v>
      </c>
      <c r="H115" s="291" t="s">
        <v>535</v>
      </c>
      <c r="I115" s="291" t="s">
        <v>535</v>
      </c>
      <c r="J115" s="294" t="s">
        <v>535</v>
      </c>
      <c r="K115" s="108"/>
    </row>
    <row r="116" spans="2:11" ht="39.75" customHeight="1">
      <c r="B116" s="103">
        <v>91</v>
      </c>
      <c r="C116" s="221" t="s">
        <v>508</v>
      </c>
      <c r="D116" s="86" t="s">
        <v>235</v>
      </c>
      <c r="E116" s="180"/>
      <c r="F116" s="150">
        <v>25</v>
      </c>
      <c r="G116" s="222">
        <v>40633</v>
      </c>
      <c r="H116" s="296" t="s">
        <v>534</v>
      </c>
      <c r="I116" s="111" t="s">
        <v>534</v>
      </c>
      <c r="J116" s="297" t="s">
        <v>534</v>
      </c>
      <c r="K116" s="108"/>
    </row>
    <row r="117" spans="2:11" ht="39.75" customHeight="1">
      <c r="B117" s="103">
        <v>92</v>
      </c>
      <c r="C117" s="221" t="s">
        <v>508</v>
      </c>
      <c r="D117" s="86" t="s">
        <v>236</v>
      </c>
      <c r="E117" s="180"/>
      <c r="F117" s="150">
        <v>16</v>
      </c>
      <c r="G117" s="224">
        <v>40633</v>
      </c>
      <c r="H117" s="291" t="s">
        <v>534</v>
      </c>
      <c r="I117" s="111" t="s">
        <v>534</v>
      </c>
      <c r="J117" s="297" t="s">
        <v>534</v>
      </c>
      <c r="K117" s="108"/>
    </row>
    <row r="118" spans="2:11" ht="39.75" customHeight="1">
      <c r="B118" s="103">
        <v>93</v>
      </c>
      <c r="C118" s="221" t="s">
        <v>508</v>
      </c>
      <c r="D118" s="86" t="s">
        <v>237</v>
      </c>
      <c r="E118" s="180"/>
      <c r="F118" s="150">
        <v>11</v>
      </c>
      <c r="G118" s="222">
        <v>40633</v>
      </c>
      <c r="H118" s="296" t="s">
        <v>534</v>
      </c>
      <c r="I118" s="111" t="s">
        <v>534</v>
      </c>
      <c r="J118" s="297" t="s">
        <v>534</v>
      </c>
      <c r="K118" s="108"/>
    </row>
    <row r="119" spans="2:11" ht="39.75" customHeight="1">
      <c r="B119" s="103">
        <v>94</v>
      </c>
      <c r="C119" s="221" t="s">
        <v>508</v>
      </c>
      <c r="D119" s="86" t="s">
        <v>511</v>
      </c>
      <c r="E119" s="180"/>
      <c r="F119" s="150">
        <v>150</v>
      </c>
      <c r="G119" s="224">
        <v>40633</v>
      </c>
      <c r="H119" s="291" t="s">
        <v>534</v>
      </c>
      <c r="I119" s="111" t="s">
        <v>534</v>
      </c>
      <c r="J119" s="297" t="s">
        <v>534</v>
      </c>
      <c r="K119" s="124"/>
    </row>
    <row r="120" spans="2:11" ht="39.75" customHeight="1">
      <c r="B120" s="103">
        <v>95</v>
      </c>
      <c r="C120" s="107" t="s">
        <v>508</v>
      </c>
      <c r="D120" s="86" t="s">
        <v>238</v>
      </c>
      <c r="E120" s="180"/>
      <c r="F120" s="150">
        <v>177</v>
      </c>
      <c r="G120" s="222">
        <v>40633</v>
      </c>
      <c r="H120" s="296" t="s">
        <v>534</v>
      </c>
      <c r="I120" s="111" t="s">
        <v>534</v>
      </c>
      <c r="J120" s="297" t="s">
        <v>534</v>
      </c>
      <c r="K120" s="124"/>
    </row>
    <row r="121" spans="2:11" ht="39.75" customHeight="1">
      <c r="B121" s="103">
        <v>96</v>
      </c>
      <c r="C121" s="107" t="s">
        <v>508</v>
      </c>
      <c r="D121" s="86" t="s">
        <v>239</v>
      </c>
      <c r="E121" s="180"/>
      <c r="F121" s="150">
        <v>27</v>
      </c>
      <c r="G121" s="224">
        <v>40633</v>
      </c>
      <c r="H121" s="291" t="s">
        <v>534</v>
      </c>
      <c r="I121" s="111" t="s">
        <v>534</v>
      </c>
      <c r="J121" s="297" t="s">
        <v>534</v>
      </c>
      <c r="K121" s="124"/>
    </row>
    <row r="122" spans="2:11" ht="39.75" customHeight="1">
      <c r="B122" s="103">
        <v>97</v>
      </c>
      <c r="C122" s="107" t="s">
        <v>508</v>
      </c>
      <c r="D122" s="86" t="s">
        <v>240</v>
      </c>
      <c r="E122" s="180"/>
      <c r="F122" s="150">
        <v>20</v>
      </c>
      <c r="G122" s="222">
        <v>40633</v>
      </c>
      <c r="H122" s="296" t="s">
        <v>534</v>
      </c>
      <c r="I122" s="111" t="s">
        <v>534</v>
      </c>
      <c r="J122" s="297" t="s">
        <v>534</v>
      </c>
      <c r="K122" s="124"/>
    </row>
    <row r="123" spans="2:11" ht="39.75" customHeight="1">
      <c r="B123" s="103">
        <v>98</v>
      </c>
      <c r="C123" s="107" t="s">
        <v>508</v>
      </c>
      <c r="D123" s="86" t="s">
        <v>241</v>
      </c>
      <c r="E123" s="180"/>
      <c r="F123" s="150">
        <v>26</v>
      </c>
      <c r="G123" s="224">
        <v>40633</v>
      </c>
      <c r="H123" s="296" t="s">
        <v>534</v>
      </c>
      <c r="I123" s="111" t="s">
        <v>534</v>
      </c>
      <c r="J123" s="297" t="s">
        <v>534</v>
      </c>
      <c r="K123" s="124"/>
    </row>
    <row r="124" spans="2:11" ht="39.75" customHeight="1">
      <c r="B124" s="103">
        <v>99</v>
      </c>
      <c r="C124" s="107" t="s">
        <v>508</v>
      </c>
      <c r="D124" s="86" t="s">
        <v>242</v>
      </c>
      <c r="E124" s="180"/>
      <c r="F124" s="150">
        <v>37</v>
      </c>
      <c r="G124" s="222">
        <v>40633</v>
      </c>
      <c r="H124" s="291" t="s">
        <v>534</v>
      </c>
      <c r="I124" s="111" t="s">
        <v>534</v>
      </c>
      <c r="J124" s="297" t="s">
        <v>534</v>
      </c>
      <c r="K124" s="124"/>
    </row>
    <row r="125" spans="2:11" ht="39.75" customHeight="1">
      <c r="B125" s="103">
        <v>100</v>
      </c>
      <c r="C125" s="107" t="s">
        <v>508</v>
      </c>
      <c r="D125" s="86" t="s">
        <v>441</v>
      </c>
      <c r="E125" s="180"/>
      <c r="F125" s="150">
        <v>9</v>
      </c>
      <c r="G125" s="224">
        <v>40633</v>
      </c>
      <c r="H125" s="296" t="s">
        <v>535</v>
      </c>
      <c r="I125" s="111" t="s">
        <v>535</v>
      </c>
      <c r="J125" s="297" t="s">
        <v>535</v>
      </c>
      <c r="K125" s="124"/>
    </row>
    <row r="126" spans="2:11" ht="39.75" customHeight="1">
      <c r="B126" s="103">
        <v>101</v>
      </c>
      <c r="C126" s="107" t="s">
        <v>508</v>
      </c>
      <c r="D126" s="86" t="s">
        <v>243</v>
      </c>
      <c r="E126" s="107"/>
      <c r="F126" s="150">
        <v>34</v>
      </c>
      <c r="G126" s="222">
        <v>40633</v>
      </c>
      <c r="H126" s="296" t="s">
        <v>535</v>
      </c>
      <c r="I126" s="111" t="s">
        <v>535</v>
      </c>
      <c r="J126" s="297" t="s">
        <v>535</v>
      </c>
      <c r="K126" s="124"/>
    </row>
    <row r="127" spans="2:11" ht="39.75" customHeight="1">
      <c r="B127" s="103">
        <v>102</v>
      </c>
      <c r="C127" s="107" t="s">
        <v>508</v>
      </c>
      <c r="D127" s="86" t="s">
        <v>244</v>
      </c>
      <c r="E127" s="182"/>
      <c r="F127" s="150">
        <v>35</v>
      </c>
      <c r="G127" s="224">
        <v>40633</v>
      </c>
      <c r="H127" s="296" t="s">
        <v>534</v>
      </c>
      <c r="I127" s="111" t="s">
        <v>534</v>
      </c>
      <c r="J127" s="297" t="s">
        <v>534</v>
      </c>
      <c r="K127" s="124"/>
    </row>
    <row r="128" spans="2:11" ht="39.75" customHeight="1">
      <c r="B128" s="103">
        <v>103</v>
      </c>
      <c r="C128" s="107" t="s">
        <v>508</v>
      </c>
      <c r="D128" s="86" t="s">
        <v>245</v>
      </c>
      <c r="E128" s="182"/>
      <c r="F128" s="150">
        <v>45</v>
      </c>
      <c r="G128" s="222">
        <v>40633</v>
      </c>
      <c r="H128" s="291" t="s">
        <v>534</v>
      </c>
      <c r="I128" s="111" t="s">
        <v>534</v>
      </c>
      <c r="J128" s="297" t="s">
        <v>534</v>
      </c>
      <c r="K128" s="124"/>
    </row>
    <row r="129" spans="2:11" ht="39.75" customHeight="1">
      <c r="B129" s="103">
        <v>104</v>
      </c>
      <c r="C129" s="107" t="s">
        <v>508</v>
      </c>
      <c r="D129" s="86" t="s">
        <v>246</v>
      </c>
      <c r="E129" s="183"/>
      <c r="F129" s="150">
        <v>19</v>
      </c>
      <c r="G129" s="224">
        <v>40633</v>
      </c>
      <c r="H129" s="296" t="s">
        <v>534</v>
      </c>
      <c r="I129" s="111" t="s">
        <v>534</v>
      </c>
      <c r="J129" s="297" t="s">
        <v>534</v>
      </c>
      <c r="K129" s="124"/>
    </row>
    <row r="130" spans="2:11" ht="39.75" customHeight="1">
      <c r="B130" s="103">
        <v>105</v>
      </c>
      <c r="C130" s="107" t="s">
        <v>508</v>
      </c>
      <c r="D130" s="86" t="s">
        <v>247</v>
      </c>
      <c r="E130" s="182"/>
      <c r="F130" s="150">
        <v>18</v>
      </c>
      <c r="G130" s="222">
        <v>40633</v>
      </c>
      <c r="H130" s="291" t="s">
        <v>535</v>
      </c>
      <c r="I130" s="291" t="s">
        <v>535</v>
      </c>
      <c r="J130" s="294" t="s">
        <v>535</v>
      </c>
      <c r="K130" s="124"/>
    </row>
    <row r="131" spans="2:11" ht="39.75" customHeight="1">
      <c r="B131" s="103">
        <v>106</v>
      </c>
      <c r="C131" s="107" t="s">
        <v>508</v>
      </c>
      <c r="D131" s="86" t="s">
        <v>248</v>
      </c>
      <c r="E131" s="182"/>
      <c r="F131" s="150">
        <v>7</v>
      </c>
      <c r="G131" s="224">
        <v>40633</v>
      </c>
      <c r="H131" s="296" t="s">
        <v>535</v>
      </c>
      <c r="I131" s="111" t="s">
        <v>535</v>
      </c>
      <c r="J131" s="297" t="s">
        <v>535</v>
      </c>
      <c r="K131" s="124"/>
    </row>
    <row r="132" spans="2:11" ht="39.75" customHeight="1">
      <c r="B132" s="103">
        <v>107</v>
      </c>
      <c r="C132" s="107" t="s">
        <v>508</v>
      </c>
      <c r="D132" s="86" t="s">
        <v>249</v>
      </c>
      <c r="E132" s="182"/>
      <c r="F132" s="150">
        <v>14</v>
      </c>
      <c r="G132" s="222">
        <v>40633</v>
      </c>
      <c r="H132" s="291" t="s">
        <v>534</v>
      </c>
      <c r="I132" s="111" t="s">
        <v>534</v>
      </c>
      <c r="J132" s="297" t="s">
        <v>534</v>
      </c>
      <c r="K132" s="124"/>
    </row>
    <row r="133" spans="2:11" ht="39.75" customHeight="1">
      <c r="B133" s="103">
        <v>108</v>
      </c>
      <c r="C133" s="107" t="s">
        <v>508</v>
      </c>
      <c r="D133" s="86" t="s">
        <v>250</v>
      </c>
      <c r="E133" s="183"/>
      <c r="F133" s="150">
        <v>7</v>
      </c>
      <c r="G133" s="224">
        <v>40633</v>
      </c>
      <c r="H133" s="296" t="s">
        <v>535</v>
      </c>
      <c r="I133" s="111" t="s">
        <v>535</v>
      </c>
      <c r="J133" s="297" t="s">
        <v>535</v>
      </c>
      <c r="K133" s="124"/>
    </row>
    <row r="134" spans="2:11" ht="39.75" customHeight="1">
      <c r="B134" s="103">
        <v>109</v>
      </c>
      <c r="C134" s="107" t="s">
        <v>508</v>
      </c>
      <c r="D134" s="86" t="s">
        <v>251</v>
      </c>
      <c r="E134" s="180"/>
      <c r="F134" s="150">
        <v>7</v>
      </c>
      <c r="G134" s="222">
        <v>40633</v>
      </c>
      <c r="H134" s="296" t="s">
        <v>535</v>
      </c>
      <c r="I134" s="111" t="s">
        <v>535</v>
      </c>
      <c r="J134" s="297" t="s">
        <v>535</v>
      </c>
      <c r="K134" s="124"/>
    </row>
    <row r="135" spans="2:11" ht="39.75" customHeight="1">
      <c r="B135" s="103">
        <v>110</v>
      </c>
      <c r="C135" s="107" t="s">
        <v>508</v>
      </c>
      <c r="D135" s="86" t="s">
        <v>252</v>
      </c>
      <c r="E135" s="180"/>
      <c r="F135" s="150">
        <v>7</v>
      </c>
      <c r="G135" s="224">
        <v>40633</v>
      </c>
      <c r="H135" s="292" t="s">
        <v>535</v>
      </c>
      <c r="I135" s="111" t="s">
        <v>535</v>
      </c>
      <c r="J135" s="297" t="s">
        <v>535</v>
      </c>
      <c r="K135" s="124"/>
    </row>
    <row r="136" spans="2:11" ht="39.75" customHeight="1">
      <c r="B136" s="103">
        <v>111</v>
      </c>
      <c r="C136" s="107" t="s">
        <v>508</v>
      </c>
      <c r="D136" s="86" t="s">
        <v>253</v>
      </c>
      <c r="E136" s="180"/>
      <c r="F136" s="150">
        <v>53</v>
      </c>
      <c r="G136" s="222">
        <v>40633</v>
      </c>
      <c r="H136" s="291" t="s">
        <v>534</v>
      </c>
      <c r="I136" s="111" t="s">
        <v>534</v>
      </c>
      <c r="J136" s="297" t="s">
        <v>534</v>
      </c>
      <c r="K136" s="124"/>
    </row>
    <row r="137" spans="2:11" ht="39.75" customHeight="1">
      <c r="B137" s="103">
        <v>112</v>
      </c>
      <c r="C137" s="107" t="s">
        <v>508</v>
      </c>
      <c r="D137" s="86" t="s">
        <v>254</v>
      </c>
      <c r="E137" s="180"/>
      <c r="F137" s="150">
        <v>12</v>
      </c>
      <c r="G137" s="224">
        <v>40633</v>
      </c>
      <c r="H137" s="296" t="s">
        <v>534</v>
      </c>
      <c r="I137" s="111" t="s">
        <v>534</v>
      </c>
      <c r="J137" s="297" t="s">
        <v>534</v>
      </c>
      <c r="K137" s="124"/>
    </row>
    <row r="138" spans="2:11" ht="39.75" customHeight="1">
      <c r="B138" s="103">
        <v>113</v>
      </c>
      <c r="C138" s="107" t="s">
        <v>508</v>
      </c>
      <c r="D138" s="86" t="s">
        <v>255</v>
      </c>
      <c r="E138" s="180"/>
      <c r="F138" s="150">
        <v>17</v>
      </c>
      <c r="G138" s="222">
        <v>40633</v>
      </c>
      <c r="H138" s="291" t="s">
        <v>534</v>
      </c>
      <c r="I138" s="111" t="s">
        <v>534</v>
      </c>
      <c r="J138" s="297" t="s">
        <v>534</v>
      </c>
      <c r="K138" s="124"/>
    </row>
    <row r="139" spans="2:11" ht="39.75" customHeight="1">
      <c r="B139" s="103">
        <v>114</v>
      </c>
      <c r="C139" s="107" t="s">
        <v>508</v>
      </c>
      <c r="D139" s="86" t="s">
        <v>256</v>
      </c>
      <c r="E139" s="180"/>
      <c r="F139" s="150">
        <v>14</v>
      </c>
      <c r="G139" s="224">
        <v>40633</v>
      </c>
      <c r="H139" s="296" t="s">
        <v>534</v>
      </c>
      <c r="I139" s="111" t="s">
        <v>534</v>
      </c>
      <c r="J139" s="297" t="s">
        <v>534</v>
      </c>
      <c r="K139" s="124"/>
    </row>
    <row r="140" spans="2:11" ht="39.75" customHeight="1">
      <c r="B140" s="103">
        <v>115</v>
      </c>
      <c r="C140" s="107" t="s">
        <v>508</v>
      </c>
      <c r="D140" s="86" t="s">
        <v>257</v>
      </c>
      <c r="E140" s="180"/>
      <c r="F140" s="150">
        <v>25</v>
      </c>
      <c r="G140" s="222">
        <v>40633</v>
      </c>
      <c r="H140" s="291" t="s">
        <v>534</v>
      </c>
      <c r="I140" s="111" t="s">
        <v>534</v>
      </c>
      <c r="J140" s="297" t="s">
        <v>534</v>
      </c>
      <c r="K140" s="124"/>
    </row>
    <row r="141" spans="2:11" ht="39.75" customHeight="1">
      <c r="B141" s="103">
        <v>116</v>
      </c>
      <c r="C141" s="107" t="s">
        <v>508</v>
      </c>
      <c r="D141" s="86" t="s">
        <v>258</v>
      </c>
      <c r="E141" s="180"/>
      <c r="F141" s="150">
        <v>26</v>
      </c>
      <c r="G141" s="224">
        <v>40633</v>
      </c>
      <c r="H141" s="296" t="s">
        <v>534</v>
      </c>
      <c r="I141" s="111" t="s">
        <v>534</v>
      </c>
      <c r="J141" s="297" t="s">
        <v>534</v>
      </c>
      <c r="K141" s="124"/>
    </row>
    <row r="142" spans="2:11" ht="39.75" customHeight="1">
      <c r="B142" s="103">
        <v>117</v>
      </c>
      <c r="C142" s="107" t="s">
        <v>508</v>
      </c>
      <c r="D142" s="86" t="s">
        <v>259</v>
      </c>
      <c r="E142" s="180"/>
      <c r="F142" s="150">
        <v>45</v>
      </c>
      <c r="G142" s="227">
        <v>40633</v>
      </c>
      <c r="H142" s="296" t="s">
        <v>534</v>
      </c>
      <c r="I142" s="111" t="s">
        <v>534</v>
      </c>
      <c r="J142" s="297" t="s">
        <v>534</v>
      </c>
      <c r="K142" s="124"/>
    </row>
    <row r="143" spans="2:11" ht="39.75" customHeight="1">
      <c r="B143" s="103">
        <v>118</v>
      </c>
      <c r="C143" s="107" t="s">
        <v>508</v>
      </c>
      <c r="D143" s="86" t="s">
        <v>260</v>
      </c>
      <c r="E143" s="180"/>
      <c r="F143" s="150">
        <v>11</v>
      </c>
      <c r="G143" s="224">
        <v>40633</v>
      </c>
      <c r="H143" s="296" t="s">
        <v>534</v>
      </c>
      <c r="I143" s="111" t="s">
        <v>534</v>
      </c>
      <c r="J143" s="297" t="s">
        <v>534</v>
      </c>
      <c r="K143" s="124"/>
    </row>
    <row r="144" spans="2:11" ht="39.75" customHeight="1">
      <c r="B144" s="103">
        <v>119</v>
      </c>
      <c r="C144" s="107" t="s">
        <v>508</v>
      </c>
      <c r="D144" s="86" t="s">
        <v>261</v>
      </c>
      <c r="E144" s="180"/>
      <c r="F144" s="150">
        <v>28</v>
      </c>
      <c r="G144" s="228">
        <v>40633</v>
      </c>
      <c r="H144" s="291" t="s">
        <v>534</v>
      </c>
      <c r="I144" s="111" t="s">
        <v>534</v>
      </c>
      <c r="J144" s="297" t="s">
        <v>534</v>
      </c>
      <c r="K144" s="124"/>
    </row>
    <row r="145" spans="2:11" ht="39.75" customHeight="1">
      <c r="B145" s="103">
        <v>120</v>
      </c>
      <c r="C145" s="107" t="s">
        <v>508</v>
      </c>
      <c r="D145" s="86" t="s">
        <v>262</v>
      </c>
      <c r="E145" s="180"/>
      <c r="F145" s="150">
        <v>10</v>
      </c>
      <c r="G145" s="222">
        <v>40633</v>
      </c>
      <c r="H145" s="296" t="s">
        <v>534</v>
      </c>
      <c r="I145" s="111" t="s">
        <v>534</v>
      </c>
      <c r="J145" s="297" t="s">
        <v>534</v>
      </c>
      <c r="K145" s="124"/>
    </row>
    <row r="146" spans="2:11" ht="39.75" customHeight="1">
      <c r="B146" s="103">
        <v>121</v>
      </c>
      <c r="C146" s="107" t="s">
        <v>508</v>
      </c>
      <c r="D146" s="86" t="s">
        <v>263</v>
      </c>
      <c r="E146" s="180"/>
      <c r="F146" s="150">
        <v>7</v>
      </c>
      <c r="G146" s="224">
        <v>40633</v>
      </c>
      <c r="H146" s="291" t="s">
        <v>534</v>
      </c>
      <c r="I146" s="111" t="s">
        <v>534</v>
      </c>
      <c r="J146" s="297" t="s">
        <v>534</v>
      </c>
      <c r="K146" s="124"/>
    </row>
    <row r="147" spans="2:11" ht="39.75" customHeight="1">
      <c r="B147" s="103">
        <v>122</v>
      </c>
      <c r="C147" s="107" t="s">
        <v>508</v>
      </c>
      <c r="D147" s="86" t="s">
        <v>264</v>
      </c>
      <c r="E147" s="180"/>
      <c r="F147" s="150">
        <v>17</v>
      </c>
      <c r="G147" s="222">
        <v>40633</v>
      </c>
      <c r="H147" s="296" t="s">
        <v>534</v>
      </c>
      <c r="I147" s="111" t="s">
        <v>534</v>
      </c>
      <c r="J147" s="297" t="s">
        <v>534</v>
      </c>
      <c r="K147" s="124"/>
    </row>
    <row r="148" spans="2:11" ht="39.75" customHeight="1">
      <c r="B148" s="103">
        <v>123</v>
      </c>
      <c r="C148" s="107" t="s">
        <v>508</v>
      </c>
      <c r="D148" s="86" t="s">
        <v>265</v>
      </c>
      <c r="E148" s="180"/>
      <c r="F148" s="150">
        <v>224</v>
      </c>
      <c r="G148" s="224">
        <v>40633</v>
      </c>
      <c r="H148" s="291" t="s">
        <v>534</v>
      </c>
      <c r="I148" s="111" t="s">
        <v>534</v>
      </c>
      <c r="J148" s="297" t="s">
        <v>534</v>
      </c>
      <c r="K148" s="124"/>
    </row>
    <row r="149" spans="2:11" ht="39.75" customHeight="1">
      <c r="B149" s="103">
        <v>124</v>
      </c>
      <c r="C149" s="107" t="s">
        <v>508</v>
      </c>
      <c r="D149" s="86" t="s">
        <v>266</v>
      </c>
      <c r="E149" s="180"/>
      <c r="F149" s="150">
        <v>487</v>
      </c>
      <c r="G149" s="222">
        <v>40633</v>
      </c>
      <c r="H149" s="296" t="s">
        <v>534</v>
      </c>
      <c r="I149" s="111" t="s">
        <v>534</v>
      </c>
      <c r="J149" s="297" t="s">
        <v>534</v>
      </c>
      <c r="K149" s="124"/>
    </row>
    <row r="150" spans="2:11" ht="39.75" customHeight="1">
      <c r="B150" s="103">
        <v>125</v>
      </c>
      <c r="C150" s="107" t="s">
        <v>508</v>
      </c>
      <c r="D150" s="86" t="s">
        <v>267</v>
      </c>
      <c r="E150" s="180"/>
      <c r="F150" s="150">
        <v>13</v>
      </c>
      <c r="G150" s="224">
        <v>40633</v>
      </c>
      <c r="H150" s="111" t="s">
        <v>534</v>
      </c>
      <c r="I150" s="111" t="s">
        <v>534</v>
      </c>
      <c r="J150" s="297" t="s">
        <v>534</v>
      </c>
      <c r="K150" s="124"/>
    </row>
    <row r="151" spans="2:11" ht="39.75" customHeight="1">
      <c r="B151" s="103">
        <v>126</v>
      </c>
      <c r="C151" s="107" t="s">
        <v>508</v>
      </c>
      <c r="D151" s="86" t="s">
        <v>268</v>
      </c>
      <c r="E151" s="107"/>
      <c r="F151" s="150">
        <v>11</v>
      </c>
      <c r="G151" s="222">
        <v>40633</v>
      </c>
      <c r="H151" s="296" t="s">
        <v>534</v>
      </c>
      <c r="I151" s="111" t="s">
        <v>534</v>
      </c>
      <c r="J151" s="297" t="s">
        <v>534</v>
      </c>
      <c r="K151" s="124"/>
    </row>
    <row r="152" spans="2:11" ht="39.75" customHeight="1">
      <c r="B152" s="103">
        <v>127</v>
      </c>
      <c r="C152" s="107" t="s">
        <v>508</v>
      </c>
      <c r="D152" s="86" t="s">
        <v>269</v>
      </c>
      <c r="E152" s="182"/>
      <c r="F152" s="150">
        <v>38</v>
      </c>
      <c r="G152" s="224">
        <v>40633</v>
      </c>
      <c r="H152" s="291" t="s">
        <v>534</v>
      </c>
      <c r="I152" s="111" t="s">
        <v>534</v>
      </c>
      <c r="J152" s="297" t="s">
        <v>534</v>
      </c>
      <c r="K152" s="124"/>
    </row>
    <row r="153" spans="2:11" ht="39.75" customHeight="1">
      <c r="B153" s="103">
        <v>128</v>
      </c>
      <c r="C153" s="107" t="s">
        <v>508</v>
      </c>
      <c r="D153" s="86" t="s">
        <v>270</v>
      </c>
      <c r="E153" s="182"/>
      <c r="F153" s="150">
        <v>7</v>
      </c>
      <c r="G153" s="222">
        <v>40633</v>
      </c>
      <c r="H153" s="296" t="s">
        <v>535</v>
      </c>
      <c r="I153" s="111" t="s">
        <v>535</v>
      </c>
      <c r="J153" s="297" t="s">
        <v>535</v>
      </c>
      <c r="K153" s="124"/>
    </row>
    <row r="154" spans="2:11" ht="39.75" customHeight="1">
      <c r="B154" s="103">
        <v>129</v>
      </c>
      <c r="C154" s="107" t="s">
        <v>508</v>
      </c>
      <c r="D154" s="86" t="s">
        <v>510</v>
      </c>
      <c r="E154" s="183"/>
      <c r="F154" s="150">
        <v>46</v>
      </c>
      <c r="G154" s="224">
        <v>40633</v>
      </c>
      <c r="H154" s="296" t="s">
        <v>534</v>
      </c>
      <c r="I154" s="111" t="s">
        <v>534</v>
      </c>
      <c r="J154" s="297" t="s">
        <v>534</v>
      </c>
      <c r="K154" s="124"/>
    </row>
    <row r="155" spans="2:11" ht="39.75" customHeight="1">
      <c r="B155" s="103">
        <v>130</v>
      </c>
      <c r="C155" s="107" t="s">
        <v>508</v>
      </c>
      <c r="D155" s="86" t="s">
        <v>509</v>
      </c>
      <c r="E155" s="182"/>
      <c r="F155" s="150">
        <v>90</v>
      </c>
      <c r="G155" s="222">
        <v>40633</v>
      </c>
      <c r="H155" s="291" t="s">
        <v>534</v>
      </c>
      <c r="I155" s="111" t="s">
        <v>534</v>
      </c>
      <c r="J155" s="297" t="s">
        <v>534</v>
      </c>
      <c r="K155" s="124"/>
    </row>
    <row r="156" spans="2:11" ht="39.75" customHeight="1" thickBot="1">
      <c r="B156" s="103">
        <v>131</v>
      </c>
      <c r="C156" s="164" t="s">
        <v>508</v>
      </c>
      <c r="D156" s="145" t="s">
        <v>271</v>
      </c>
      <c r="E156" s="184"/>
      <c r="F156" s="152">
        <v>18</v>
      </c>
      <c r="G156" s="229">
        <v>40633</v>
      </c>
      <c r="H156" s="296" t="s">
        <v>534</v>
      </c>
      <c r="I156" s="111" t="s">
        <v>534</v>
      </c>
      <c r="J156" s="290" t="s">
        <v>534</v>
      </c>
      <c r="K156" s="108"/>
    </row>
    <row r="157" spans="2:11" s="208" customFormat="1" ht="39.75" customHeight="1" thickBot="1" thickTop="1">
      <c r="B157" s="230"/>
      <c r="C157" s="18" t="s">
        <v>520</v>
      </c>
      <c r="D157" s="19"/>
      <c r="E157" s="19"/>
      <c r="F157" s="231">
        <f>SUM(F26:F156)</f>
        <v>7297</v>
      </c>
      <c r="G157" s="217"/>
      <c r="H157" s="92"/>
      <c r="I157" s="92"/>
      <c r="J157" s="132"/>
      <c r="K157" s="130"/>
    </row>
    <row r="158" spans="2:11" ht="39.75" customHeight="1">
      <c r="B158" s="103">
        <v>1</v>
      </c>
      <c r="C158" s="109" t="s">
        <v>500</v>
      </c>
      <c r="D158" s="188" t="s">
        <v>507</v>
      </c>
      <c r="E158" s="96" t="s">
        <v>500</v>
      </c>
      <c r="F158" s="155">
        <v>60</v>
      </c>
      <c r="G158" s="232">
        <v>40999</v>
      </c>
      <c r="H158" s="298" t="s">
        <v>540</v>
      </c>
      <c r="I158" s="298" t="s">
        <v>540</v>
      </c>
      <c r="J158" s="297" t="s">
        <v>541</v>
      </c>
      <c r="K158" s="108"/>
    </row>
    <row r="159" spans="2:11" ht="39.75" customHeight="1">
      <c r="B159" s="103">
        <v>2</v>
      </c>
      <c r="C159" s="189"/>
      <c r="D159" s="190" t="s">
        <v>506</v>
      </c>
      <c r="E159" s="107" t="s">
        <v>500</v>
      </c>
      <c r="F159" s="157">
        <v>48</v>
      </c>
      <c r="G159" s="104">
        <v>73870</v>
      </c>
      <c r="H159" s="298" t="s">
        <v>540</v>
      </c>
      <c r="I159" s="298" t="s">
        <v>540</v>
      </c>
      <c r="J159" s="297" t="s">
        <v>541</v>
      </c>
      <c r="K159" s="124"/>
    </row>
    <row r="160" spans="2:11" ht="39.75" customHeight="1">
      <c r="B160" s="103">
        <v>3</v>
      </c>
      <c r="C160" s="189"/>
      <c r="D160" s="191" t="s">
        <v>505</v>
      </c>
      <c r="E160" s="125" t="s">
        <v>500</v>
      </c>
      <c r="F160" s="176">
        <v>27</v>
      </c>
      <c r="G160" s="104">
        <v>73870</v>
      </c>
      <c r="H160" s="298" t="s">
        <v>540</v>
      </c>
      <c r="I160" s="298" t="s">
        <v>540</v>
      </c>
      <c r="J160" s="297" t="s">
        <v>541</v>
      </c>
      <c r="K160" s="124"/>
    </row>
    <row r="161" spans="2:11" ht="39.75" customHeight="1">
      <c r="B161" s="103">
        <v>4</v>
      </c>
      <c r="C161" s="109"/>
      <c r="D161" s="190" t="s">
        <v>504</v>
      </c>
      <c r="E161" s="107" t="s">
        <v>500</v>
      </c>
      <c r="F161" s="181">
        <v>23</v>
      </c>
      <c r="G161" s="104">
        <v>73870</v>
      </c>
      <c r="H161" s="298" t="s">
        <v>540</v>
      </c>
      <c r="I161" s="298" t="s">
        <v>540</v>
      </c>
      <c r="J161" s="297" t="s">
        <v>541</v>
      </c>
      <c r="K161" s="124"/>
    </row>
    <row r="162" spans="2:11" ht="39.75" customHeight="1">
      <c r="B162" s="103">
        <v>5</v>
      </c>
      <c r="C162" s="189"/>
      <c r="D162" s="188" t="s">
        <v>503</v>
      </c>
      <c r="E162" s="96" t="s">
        <v>500</v>
      </c>
      <c r="F162" s="155">
        <v>21</v>
      </c>
      <c r="G162" s="104">
        <v>73870</v>
      </c>
      <c r="H162" s="298" t="s">
        <v>540</v>
      </c>
      <c r="I162" s="298" t="s">
        <v>540</v>
      </c>
      <c r="J162" s="297" t="s">
        <v>541</v>
      </c>
      <c r="K162" s="124"/>
    </row>
    <row r="163" spans="2:11" ht="39.75" customHeight="1">
      <c r="B163" s="103">
        <v>6</v>
      </c>
      <c r="C163" s="189"/>
      <c r="D163" s="190" t="s">
        <v>502</v>
      </c>
      <c r="E163" s="107" t="s">
        <v>500</v>
      </c>
      <c r="F163" s="181">
        <v>12</v>
      </c>
      <c r="G163" s="104">
        <v>73870</v>
      </c>
      <c r="H163" s="298" t="s">
        <v>540</v>
      </c>
      <c r="I163" s="298" t="s">
        <v>540</v>
      </c>
      <c r="J163" s="297" t="s">
        <v>541</v>
      </c>
      <c r="K163" s="124"/>
    </row>
    <row r="164" spans="2:11" ht="39.75" customHeight="1" thickBot="1">
      <c r="B164" s="103">
        <v>7</v>
      </c>
      <c r="C164" s="233"/>
      <c r="D164" s="192" t="s">
        <v>501</v>
      </c>
      <c r="E164" s="115" t="s">
        <v>500</v>
      </c>
      <c r="F164" s="179">
        <v>15</v>
      </c>
      <c r="G164" s="102">
        <v>73870</v>
      </c>
      <c r="H164" s="298" t="s">
        <v>540</v>
      </c>
      <c r="I164" s="298" t="s">
        <v>540</v>
      </c>
      <c r="J164" s="297" t="s">
        <v>541</v>
      </c>
      <c r="K164" s="124"/>
    </row>
    <row r="165" spans="2:11" s="208" customFormat="1" ht="39.75" customHeight="1" thickBot="1" thickTop="1">
      <c r="B165" s="230"/>
      <c r="C165" s="95"/>
      <c r="D165" s="92"/>
      <c r="E165" s="92"/>
      <c r="F165" s="216">
        <f>SUM(F158:F164)</f>
        <v>206</v>
      </c>
      <c r="G165" s="234"/>
      <c r="H165" s="90"/>
      <c r="I165" s="92"/>
      <c r="J165" s="132"/>
      <c r="K165" s="130"/>
    </row>
    <row r="166" spans="2:11" ht="39.75" customHeight="1">
      <c r="B166" s="103">
        <v>1</v>
      </c>
      <c r="C166" s="109" t="s">
        <v>367</v>
      </c>
      <c r="D166" s="173" t="s">
        <v>368</v>
      </c>
      <c r="E166" s="96"/>
      <c r="F166" s="155">
        <v>106</v>
      </c>
      <c r="G166" s="98">
        <v>40847</v>
      </c>
      <c r="H166" s="225" t="s">
        <v>20</v>
      </c>
      <c r="I166" s="225" t="s">
        <v>20</v>
      </c>
      <c r="J166" s="225" t="s">
        <v>20</v>
      </c>
      <c r="K166" s="108"/>
    </row>
    <row r="167" spans="2:11" ht="39.75" customHeight="1">
      <c r="B167" s="103">
        <v>2</v>
      </c>
      <c r="C167" s="189"/>
      <c r="D167" s="87" t="s">
        <v>369</v>
      </c>
      <c r="E167" s="107"/>
      <c r="F167" s="157">
        <v>85</v>
      </c>
      <c r="G167" s="98">
        <v>40847</v>
      </c>
      <c r="H167" s="221" t="s">
        <v>20</v>
      </c>
      <c r="I167" s="221" t="s">
        <v>20</v>
      </c>
      <c r="J167" s="221" t="s">
        <v>20</v>
      </c>
      <c r="K167" s="124"/>
    </row>
    <row r="168" spans="2:11" ht="39.75" customHeight="1">
      <c r="B168" s="103">
        <v>3</v>
      </c>
      <c r="C168" s="189"/>
      <c r="D168" s="87" t="s">
        <v>370</v>
      </c>
      <c r="E168" s="125"/>
      <c r="F168" s="176">
        <v>93</v>
      </c>
      <c r="G168" s="98">
        <v>40847</v>
      </c>
      <c r="H168" s="221" t="s">
        <v>20</v>
      </c>
      <c r="I168" s="221" t="s">
        <v>20</v>
      </c>
      <c r="J168" s="221" t="s">
        <v>20</v>
      </c>
      <c r="K168" s="124"/>
    </row>
    <row r="169" spans="2:11" ht="39.75" customHeight="1">
      <c r="B169" s="103">
        <v>4</v>
      </c>
      <c r="C169" s="189"/>
      <c r="D169" s="87" t="s">
        <v>371</v>
      </c>
      <c r="E169" s="125"/>
      <c r="F169" s="176">
        <v>84</v>
      </c>
      <c r="G169" s="98">
        <v>40847</v>
      </c>
      <c r="H169" s="221" t="s">
        <v>20</v>
      </c>
      <c r="I169" s="221" t="s">
        <v>20</v>
      </c>
      <c r="J169" s="221" t="s">
        <v>20</v>
      </c>
      <c r="K169" s="124"/>
    </row>
    <row r="170" spans="2:11" ht="39.75" customHeight="1">
      <c r="B170" s="103">
        <v>5</v>
      </c>
      <c r="C170" s="189"/>
      <c r="D170" s="87" t="s">
        <v>372</v>
      </c>
      <c r="E170" s="125"/>
      <c r="F170" s="181">
        <v>30</v>
      </c>
      <c r="G170" s="98">
        <v>40847</v>
      </c>
      <c r="H170" s="221" t="s">
        <v>20</v>
      </c>
      <c r="I170" s="221" t="s">
        <v>20</v>
      </c>
      <c r="J170" s="221" t="s">
        <v>20</v>
      </c>
      <c r="K170" s="124"/>
    </row>
    <row r="171" spans="2:11" ht="39.75" customHeight="1">
      <c r="B171" s="103">
        <v>6</v>
      </c>
      <c r="C171" s="189"/>
      <c r="D171" s="87" t="s">
        <v>373</v>
      </c>
      <c r="E171" s="125"/>
      <c r="F171" s="176">
        <v>120</v>
      </c>
      <c r="G171" s="98">
        <v>40847</v>
      </c>
      <c r="H171" s="221" t="s">
        <v>20</v>
      </c>
      <c r="I171" s="221" t="s">
        <v>20</v>
      </c>
      <c r="J171" s="221" t="s">
        <v>20</v>
      </c>
      <c r="K171" s="124"/>
    </row>
    <row r="172" spans="2:11" ht="39.75" customHeight="1">
      <c r="B172" s="103">
        <v>7</v>
      </c>
      <c r="C172" s="189"/>
      <c r="D172" s="87" t="s">
        <v>374</v>
      </c>
      <c r="E172" s="125"/>
      <c r="F172" s="176">
        <v>80</v>
      </c>
      <c r="G172" s="98">
        <v>40847</v>
      </c>
      <c r="H172" s="221" t="s">
        <v>20</v>
      </c>
      <c r="I172" s="221" t="s">
        <v>20</v>
      </c>
      <c r="J172" s="221" t="s">
        <v>20</v>
      </c>
      <c r="K172" s="124"/>
    </row>
    <row r="173" spans="2:11" ht="39.75" customHeight="1">
      <c r="B173" s="103">
        <v>8</v>
      </c>
      <c r="C173" s="189"/>
      <c r="D173" s="87" t="s">
        <v>375</v>
      </c>
      <c r="E173" s="125"/>
      <c r="F173" s="176">
        <v>96</v>
      </c>
      <c r="G173" s="98">
        <v>40847</v>
      </c>
      <c r="H173" s="221" t="s">
        <v>20</v>
      </c>
      <c r="I173" s="221" t="s">
        <v>20</v>
      </c>
      <c r="J173" s="221" t="s">
        <v>20</v>
      </c>
      <c r="K173" s="124"/>
    </row>
    <row r="174" spans="2:11" ht="39.75" customHeight="1">
      <c r="B174" s="103">
        <v>9</v>
      </c>
      <c r="C174" s="189"/>
      <c r="D174" s="87" t="s">
        <v>376</v>
      </c>
      <c r="E174" s="125"/>
      <c r="F174" s="176">
        <v>153</v>
      </c>
      <c r="G174" s="98">
        <v>40847</v>
      </c>
      <c r="H174" s="221" t="s">
        <v>20</v>
      </c>
      <c r="I174" s="221" t="s">
        <v>20</v>
      </c>
      <c r="J174" s="221" t="s">
        <v>20</v>
      </c>
      <c r="K174" s="124"/>
    </row>
    <row r="175" spans="2:11" ht="39.75" customHeight="1">
      <c r="B175" s="103">
        <v>10</v>
      </c>
      <c r="C175" s="189"/>
      <c r="D175" s="87" t="s">
        <v>442</v>
      </c>
      <c r="E175" s="125"/>
      <c r="F175" s="176">
        <v>186</v>
      </c>
      <c r="G175" s="98">
        <v>40847</v>
      </c>
      <c r="H175" s="221" t="s">
        <v>20</v>
      </c>
      <c r="I175" s="221" t="s">
        <v>20</v>
      </c>
      <c r="J175" s="221" t="s">
        <v>20</v>
      </c>
      <c r="K175" s="124"/>
    </row>
    <row r="176" spans="2:11" ht="39.75" customHeight="1">
      <c r="B176" s="103">
        <v>11</v>
      </c>
      <c r="C176" s="189"/>
      <c r="D176" s="87" t="s">
        <v>377</v>
      </c>
      <c r="E176" s="125"/>
      <c r="F176" s="176">
        <v>41</v>
      </c>
      <c r="G176" s="98">
        <v>40847</v>
      </c>
      <c r="H176" s="221" t="s">
        <v>20</v>
      </c>
      <c r="I176" s="221" t="s">
        <v>20</v>
      </c>
      <c r="J176" s="221" t="s">
        <v>20</v>
      </c>
      <c r="K176" s="124"/>
    </row>
    <row r="177" spans="2:11" ht="39.75" customHeight="1">
      <c r="B177" s="103">
        <v>12</v>
      </c>
      <c r="C177" s="189"/>
      <c r="D177" s="87" t="s">
        <v>378</v>
      </c>
      <c r="E177" s="125"/>
      <c r="F177" s="176">
        <v>20</v>
      </c>
      <c r="G177" s="98">
        <v>40847</v>
      </c>
      <c r="H177" s="221" t="s">
        <v>20</v>
      </c>
      <c r="I177" s="221" t="s">
        <v>20</v>
      </c>
      <c r="J177" s="221" t="s">
        <v>20</v>
      </c>
      <c r="K177" s="124"/>
    </row>
    <row r="178" spans="2:11" ht="39.75" customHeight="1">
      <c r="B178" s="103">
        <v>13</v>
      </c>
      <c r="C178" s="189"/>
      <c r="D178" s="87" t="s">
        <v>379</v>
      </c>
      <c r="E178" s="125"/>
      <c r="F178" s="176">
        <v>35</v>
      </c>
      <c r="G178" s="98">
        <v>40847</v>
      </c>
      <c r="H178" s="221" t="s">
        <v>20</v>
      </c>
      <c r="I178" s="221" t="s">
        <v>20</v>
      </c>
      <c r="J178" s="221" t="s">
        <v>20</v>
      </c>
      <c r="K178" s="124"/>
    </row>
    <row r="179" spans="2:11" ht="39.75" customHeight="1">
      <c r="B179" s="103">
        <v>14</v>
      </c>
      <c r="C179" s="189"/>
      <c r="D179" s="87" t="s">
        <v>380</v>
      </c>
      <c r="E179" s="125"/>
      <c r="F179" s="176">
        <v>89</v>
      </c>
      <c r="G179" s="98">
        <v>40847</v>
      </c>
      <c r="H179" s="221" t="s">
        <v>20</v>
      </c>
      <c r="I179" s="221" t="s">
        <v>20</v>
      </c>
      <c r="J179" s="221" t="s">
        <v>20</v>
      </c>
      <c r="K179" s="124"/>
    </row>
    <row r="180" spans="2:11" ht="39.75" customHeight="1">
      <c r="B180" s="103">
        <v>15</v>
      </c>
      <c r="C180" s="189"/>
      <c r="D180" s="87" t="s">
        <v>381</v>
      </c>
      <c r="E180" s="107"/>
      <c r="F180" s="157">
        <v>35</v>
      </c>
      <c r="G180" s="98">
        <v>40847</v>
      </c>
      <c r="H180" s="221" t="s">
        <v>20</v>
      </c>
      <c r="I180" s="221" t="s">
        <v>20</v>
      </c>
      <c r="J180" s="221" t="s">
        <v>20</v>
      </c>
      <c r="K180" s="124"/>
    </row>
    <row r="181" spans="2:11" ht="39.75" customHeight="1">
      <c r="B181" s="103">
        <v>16</v>
      </c>
      <c r="C181" s="189"/>
      <c r="D181" s="87" t="s">
        <v>382</v>
      </c>
      <c r="E181" s="125"/>
      <c r="F181" s="176">
        <v>28</v>
      </c>
      <c r="G181" s="98">
        <v>40847</v>
      </c>
      <c r="H181" s="221" t="s">
        <v>20</v>
      </c>
      <c r="I181" s="221" t="s">
        <v>20</v>
      </c>
      <c r="J181" s="221" t="s">
        <v>20</v>
      </c>
      <c r="K181" s="124"/>
    </row>
    <row r="182" spans="2:11" ht="39.75" customHeight="1">
      <c r="B182" s="103">
        <v>17</v>
      </c>
      <c r="C182" s="189"/>
      <c r="D182" s="87" t="s">
        <v>383</v>
      </c>
      <c r="E182" s="125"/>
      <c r="F182" s="176">
        <v>17</v>
      </c>
      <c r="G182" s="98">
        <v>40847</v>
      </c>
      <c r="H182" s="221" t="s">
        <v>20</v>
      </c>
      <c r="I182" s="221" t="s">
        <v>20</v>
      </c>
      <c r="J182" s="221" t="s">
        <v>20</v>
      </c>
      <c r="K182" s="124"/>
    </row>
    <row r="183" spans="2:11" ht="39.75" customHeight="1">
      <c r="B183" s="103">
        <v>18</v>
      </c>
      <c r="C183" s="189"/>
      <c r="D183" s="87" t="s">
        <v>384</v>
      </c>
      <c r="E183" s="125"/>
      <c r="F183" s="176">
        <v>96</v>
      </c>
      <c r="G183" s="98">
        <v>40847</v>
      </c>
      <c r="H183" s="221" t="s">
        <v>20</v>
      </c>
      <c r="I183" s="221" t="s">
        <v>20</v>
      </c>
      <c r="J183" s="221" t="s">
        <v>20</v>
      </c>
      <c r="K183" s="124"/>
    </row>
    <row r="184" spans="2:11" ht="39.75" customHeight="1">
      <c r="B184" s="103">
        <v>19</v>
      </c>
      <c r="C184" s="189"/>
      <c r="D184" s="87" t="s">
        <v>385</v>
      </c>
      <c r="E184" s="125"/>
      <c r="F184" s="176">
        <v>17</v>
      </c>
      <c r="G184" s="98">
        <v>40847</v>
      </c>
      <c r="H184" s="221" t="s">
        <v>20</v>
      </c>
      <c r="I184" s="221" t="s">
        <v>20</v>
      </c>
      <c r="J184" s="221" t="s">
        <v>20</v>
      </c>
      <c r="K184" s="124"/>
    </row>
    <row r="185" spans="2:11" ht="39.75" customHeight="1">
      <c r="B185" s="103">
        <v>20</v>
      </c>
      <c r="C185" s="189"/>
      <c r="D185" s="87" t="s">
        <v>386</v>
      </c>
      <c r="E185" s="125"/>
      <c r="F185" s="176">
        <v>21</v>
      </c>
      <c r="G185" s="98">
        <v>40847</v>
      </c>
      <c r="H185" s="221" t="s">
        <v>20</v>
      </c>
      <c r="I185" s="221" t="s">
        <v>20</v>
      </c>
      <c r="J185" s="221" t="s">
        <v>20</v>
      </c>
      <c r="K185" s="124"/>
    </row>
    <row r="186" spans="2:11" ht="39.75" customHeight="1">
      <c r="B186" s="103">
        <v>21</v>
      </c>
      <c r="C186" s="189"/>
      <c r="D186" s="87" t="s">
        <v>387</v>
      </c>
      <c r="E186" s="125"/>
      <c r="F186" s="176">
        <v>64</v>
      </c>
      <c r="G186" s="98">
        <v>40847</v>
      </c>
      <c r="H186" s="221" t="s">
        <v>20</v>
      </c>
      <c r="I186" s="221" t="s">
        <v>20</v>
      </c>
      <c r="J186" s="221" t="s">
        <v>20</v>
      </c>
      <c r="K186" s="124"/>
    </row>
    <row r="187" spans="2:11" ht="39.75" customHeight="1">
      <c r="B187" s="103">
        <v>22</v>
      </c>
      <c r="C187" s="189"/>
      <c r="D187" s="87" t="s">
        <v>388</v>
      </c>
      <c r="E187" s="125"/>
      <c r="F187" s="176">
        <v>20</v>
      </c>
      <c r="G187" s="98">
        <v>40847</v>
      </c>
      <c r="H187" s="221" t="s">
        <v>20</v>
      </c>
      <c r="I187" s="221" t="s">
        <v>20</v>
      </c>
      <c r="J187" s="221" t="s">
        <v>20</v>
      </c>
      <c r="K187" s="124"/>
    </row>
    <row r="188" spans="2:11" ht="39.75" customHeight="1">
      <c r="B188" s="103">
        <v>23</v>
      </c>
      <c r="C188" s="189"/>
      <c r="D188" s="87" t="s">
        <v>443</v>
      </c>
      <c r="E188" s="125"/>
      <c r="F188" s="176">
        <v>25</v>
      </c>
      <c r="G188" s="98">
        <v>40847</v>
      </c>
      <c r="H188" s="221" t="s">
        <v>20</v>
      </c>
      <c r="I188" s="221" t="s">
        <v>20</v>
      </c>
      <c r="J188" s="221" t="s">
        <v>20</v>
      </c>
      <c r="K188" s="124"/>
    </row>
    <row r="189" spans="2:11" ht="39.75" customHeight="1">
      <c r="B189" s="103">
        <v>24</v>
      </c>
      <c r="C189" s="189"/>
      <c r="D189" s="87" t="s">
        <v>389</v>
      </c>
      <c r="E189" s="125"/>
      <c r="F189" s="176">
        <v>15</v>
      </c>
      <c r="G189" s="98">
        <v>40847</v>
      </c>
      <c r="H189" s="221" t="s">
        <v>20</v>
      </c>
      <c r="I189" s="221" t="s">
        <v>20</v>
      </c>
      <c r="J189" s="221" t="s">
        <v>20</v>
      </c>
      <c r="K189" s="124"/>
    </row>
    <row r="190" spans="2:11" ht="39.75" customHeight="1">
      <c r="B190" s="103">
        <v>25</v>
      </c>
      <c r="C190" s="189"/>
      <c r="D190" s="87" t="s">
        <v>390</v>
      </c>
      <c r="E190" s="125"/>
      <c r="F190" s="176">
        <v>20</v>
      </c>
      <c r="G190" s="98">
        <v>40847</v>
      </c>
      <c r="H190" s="221" t="s">
        <v>20</v>
      </c>
      <c r="I190" s="221" t="s">
        <v>20</v>
      </c>
      <c r="J190" s="221" t="s">
        <v>20</v>
      </c>
      <c r="K190" s="124"/>
    </row>
    <row r="191" spans="2:11" ht="39.75" customHeight="1">
      <c r="B191" s="103">
        <v>26</v>
      </c>
      <c r="C191" s="189"/>
      <c r="D191" s="87" t="s">
        <v>391</v>
      </c>
      <c r="E191" s="125"/>
      <c r="F191" s="176">
        <v>22</v>
      </c>
      <c r="G191" s="98">
        <v>40847</v>
      </c>
      <c r="H191" s="221" t="s">
        <v>20</v>
      </c>
      <c r="I191" s="221" t="s">
        <v>20</v>
      </c>
      <c r="J191" s="221" t="s">
        <v>20</v>
      </c>
      <c r="K191" s="124"/>
    </row>
    <row r="192" spans="2:11" ht="39.75" customHeight="1">
      <c r="B192" s="103">
        <v>27</v>
      </c>
      <c r="C192" s="189"/>
      <c r="D192" s="87" t="s">
        <v>392</v>
      </c>
      <c r="E192" s="125"/>
      <c r="F192" s="176">
        <v>18</v>
      </c>
      <c r="G192" s="98">
        <v>40847</v>
      </c>
      <c r="H192" s="221" t="s">
        <v>20</v>
      </c>
      <c r="I192" s="221" t="s">
        <v>20</v>
      </c>
      <c r="J192" s="221" t="s">
        <v>20</v>
      </c>
      <c r="K192" s="124"/>
    </row>
    <row r="193" spans="2:11" ht="39.75" customHeight="1">
      <c r="B193" s="103">
        <v>28</v>
      </c>
      <c r="C193" s="189"/>
      <c r="D193" s="87" t="s">
        <v>393</v>
      </c>
      <c r="E193" s="125"/>
      <c r="F193" s="176">
        <v>13</v>
      </c>
      <c r="G193" s="98">
        <v>40847</v>
      </c>
      <c r="H193" s="221" t="s">
        <v>20</v>
      </c>
      <c r="I193" s="221" t="s">
        <v>20</v>
      </c>
      <c r="J193" s="221" t="s">
        <v>20</v>
      </c>
      <c r="K193" s="124"/>
    </row>
    <row r="194" spans="2:11" ht="39.75" customHeight="1">
      <c r="B194" s="103">
        <v>29</v>
      </c>
      <c r="C194" s="189"/>
      <c r="D194" s="87" t="s">
        <v>394</v>
      </c>
      <c r="E194" s="125"/>
      <c r="F194" s="176">
        <v>22</v>
      </c>
      <c r="G194" s="98">
        <v>40847</v>
      </c>
      <c r="H194" s="221" t="s">
        <v>20</v>
      </c>
      <c r="I194" s="221" t="s">
        <v>20</v>
      </c>
      <c r="J194" s="221" t="s">
        <v>20</v>
      </c>
      <c r="K194" s="124"/>
    </row>
    <row r="195" spans="2:11" ht="39.75" customHeight="1">
      <c r="B195" s="103">
        <v>30</v>
      </c>
      <c r="C195" s="189"/>
      <c r="D195" s="87" t="s">
        <v>444</v>
      </c>
      <c r="E195" s="125"/>
      <c r="F195" s="176">
        <v>83</v>
      </c>
      <c r="G195" s="98">
        <v>40847</v>
      </c>
      <c r="H195" s="221" t="s">
        <v>20</v>
      </c>
      <c r="I195" s="221" t="s">
        <v>20</v>
      </c>
      <c r="J195" s="221" t="s">
        <v>20</v>
      </c>
      <c r="K195" s="124"/>
    </row>
    <row r="196" spans="2:11" ht="39.75" customHeight="1">
      <c r="B196" s="103">
        <v>31</v>
      </c>
      <c r="C196" s="189"/>
      <c r="D196" s="87" t="s">
        <v>395</v>
      </c>
      <c r="E196" s="125"/>
      <c r="F196" s="176">
        <v>170</v>
      </c>
      <c r="G196" s="98">
        <v>40847</v>
      </c>
      <c r="H196" s="221" t="s">
        <v>20</v>
      </c>
      <c r="I196" s="221" t="s">
        <v>20</v>
      </c>
      <c r="J196" s="221" t="s">
        <v>20</v>
      </c>
      <c r="K196" s="124"/>
    </row>
    <row r="197" spans="2:11" ht="39.75" customHeight="1">
      <c r="B197" s="103">
        <v>32</v>
      </c>
      <c r="C197" s="189"/>
      <c r="D197" s="87" t="s">
        <v>396</v>
      </c>
      <c r="E197" s="125"/>
      <c r="F197" s="176">
        <v>21</v>
      </c>
      <c r="G197" s="98">
        <v>40847</v>
      </c>
      <c r="H197" s="221" t="s">
        <v>20</v>
      </c>
      <c r="I197" s="221" t="s">
        <v>20</v>
      </c>
      <c r="J197" s="221" t="s">
        <v>20</v>
      </c>
      <c r="K197" s="124"/>
    </row>
    <row r="198" spans="2:11" ht="39.75" customHeight="1">
      <c r="B198" s="103">
        <v>33</v>
      </c>
      <c r="C198" s="189"/>
      <c r="D198" s="87" t="s">
        <v>445</v>
      </c>
      <c r="E198" s="107"/>
      <c r="F198" s="181">
        <v>20</v>
      </c>
      <c r="G198" s="98">
        <v>40847</v>
      </c>
      <c r="H198" s="221" t="s">
        <v>20</v>
      </c>
      <c r="I198" s="221" t="s">
        <v>20</v>
      </c>
      <c r="J198" s="221" t="s">
        <v>20</v>
      </c>
      <c r="K198" s="124"/>
    </row>
    <row r="199" spans="2:11" ht="39.75" customHeight="1">
      <c r="B199" s="103">
        <v>34</v>
      </c>
      <c r="C199" s="189"/>
      <c r="D199" s="87" t="s">
        <v>397</v>
      </c>
      <c r="E199" s="125"/>
      <c r="F199" s="176">
        <v>32</v>
      </c>
      <c r="G199" s="98">
        <v>40847</v>
      </c>
      <c r="H199" s="221" t="s">
        <v>20</v>
      </c>
      <c r="I199" s="221" t="s">
        <v>20</v>
      </c>
      <c r="J199" s="221" t="s">
        <v>20</v>
      </c>
      <c r="K199" s="124"/>
    </row>
    <row r="200" spans="2:11" ht="39.75" customHeight="1">
      <c r="B200" s="103">
        <v>35</v>
      </c>
      <c r="C200" s="189"/>
      <c r="D200" s="87" t="s">
        <v>446</v>
      </c>
      <c r="E200" s="125"/>
      <c r="F200" s="176">
        <v>57</v>
      </c>
      <c r="G200" s="98">
        <v>40847</v>
      </c>
      <c r="H200" s="221" t="s">
        <v>20</v>
      </c>
      <c r="I200" s="221" t="s">
        <v>20</v>
      </c>
      <c r="J200" s="221" t="s">
        <v>20</v>
      </c>
      <c r="K200" s="124"/>
    </row>
    <row r="201" spans="2:11" ht="39.75" customHeight="1">
      <c r="B201" s="103">
        <v>36</v>
      </c>
      <c r="C201" s="189"/>
      <c r="D201" s="87" t="s">
        <v>398</v>
      </c>
      <c r="E201" s="125"/>
      <c r="F201" s="176">
        <v>10</v>
      </c>
      <c r="G201" s="98">
        <v>40847</v>
      </c>
      <c r="H201" s="221" t="s">
        <v>20</v>
      </c>
      <c r="I201" s="221" t="s">
        <v>20</v>
      </c>
      <c r="J201" s="221" t="s">
        <v>20</v>
      </c>
      <c r="K201" s="124"/>
    </row>
    <row r="202" spans="2:11" ht="39.75" customHeight="1">
      <c r="B202" s="103">
        <v>37</v>
      </c>
      <c r="C202" s="189"/>
      <c r="D202" s="87" t="s">
        <v>447</v>
      </c>
      <c r="E202" s="125"/>
      <c r="F202" s="176">
        <v>40</v>
      </c>
      <c r="G202" s="98">
        <v>40847</v>
      </c>
      <c r="H202" s="221" t="s">
        <v>20</v>
      </c>
      <c r="I202" s="221" t="s">
        <v>20</v>
      </c>
      <c r="J202" s="221" t="s">
        <v>20</v>
      </c>
      <c r="K202" s="124"/>
    </row>
    <row r="203" spans="2:11" ht="39.75" customHeight="1">
      <c r="B203" s="103">
        <v>38</v>
      </c>
      <c r="C203" s="189"/>
      <c r="D203" s="87" t="s">
        <v>448</v>
      </c>
      <c r="E203" s="125"/>
      <c r="F203" s="176">
        <v>23</v>
      </c>
      <c r="G203" s="98">
        <v>40847</v>
      </c>
      <c r="H203" s="221" t="s">
        <v>20</v>
      </c>
      <c r="I203" s="221" t="s">
        <v>20</v>
      </c>
      <c r="J203" s="221" t="s">
        <v>20</v>
      </c>
      <c r="K203" s="124"/>
    </row>
    <row r="204" spans="2:11" ht="39.75" customHeight="1">
      <c r="B204" s="103">
        <v>39</v>
      </c>
      <c r="C204" s="189"/>
      <c r="D204" s="87" t="s">
        <v>449</v>
      </c>
      <c r="E204" s="125"/>
      <c r="F204" s="176">
        <v>13</v>
      </c>
      <c r="G204" s="98">
        <v>40847</v>
      </c>
      <c r="H204" s="221" t="s">
        <v>20</v>
      </c>
      <c r="I204" s="221" t="s">
        <v>20</v>
      </c>
      <c r="J204" s="221" t="s">
        <v>20</v>
      </c>
      <c r="K204" s="124"/>
    </row>
    <row r="205" spans="2:11" ht="39.75" customHeight="1">
      <c r="B205" s="103">
        <v>40</v>
      </c>
      <c r="C205" s="189"/>
      <c r="D205" s="87" t="s">
        <v>450</v>
      </c>
      <c r="E205" s="125"/>
      <c r="F205" s="176">
        <v>26</v>
      </c>
      <c r="G205" s="98">
        <v>40847</v>
      </c>
      <c r="H205" s="221" t="s">
        <v>20</v>
      </c>
      <c r="I205" s="221" t="s">
        <v>20</v>
      </c>
      <c r="J205" s="221" t="s">
        <v>20</v>
      </c>
      <c r="K205" s="124"/>
    </row>
    <row r="206" spans="2:11" ht="39.75" customHeight="1">
      <c r="B206" s="103">
        <v>41</v>
      </c>
      <c r="C206" s="189"/>
      <c r="D206" s="87" t="s">
        <v>399</v>
      </c>
      <c r="E206" s="125"/>
      <c r="F206" s="176">
        <v>8</v>
      </c>
      <c r="G206" s="98">
        <v>40847</v>
      </c>
      <c r="H206" s="221" t="s">
        <v>20</v>
      </c>
      <c r="I206" s="221" t="s">
        <v>20</v>
      </c>
      <c r="J206" s="221" t="s">
        <v>20</v>
      </c>
      <c r="K206" s="124"/>
    </row>
    <row r="207" spans="2:11" ht="39.75" customHeight="1">
      <c r="B207" s="103">
        <v>42</v>
      </c>
      <c r="C207" s="189"/>
      <c r="D207" s="87" t="s">
        <v>400</v>
      </c>
      <c r="E207" s="125"/>
      <c r="F207" s="176">
        <v>20</v>
      </c>
      <c r="G207" s="98">
        <v>40847</v>
      </c>
      <c r="H207" s="221" t="s">
        <v>20</v>
      </c>
      <c r="I207" s="221" t="s">
        <v>20</v>
      </c>
      <c r="J207" s="221" t="s">
        <v>20</v>
      </c>
      <c r="K207" s="124"/>
    </row>
    <row r="208" spans="2:11" ht="39.75" customHeight="1">
      <c r="B208" s="103">
        <v>43</v>
      </c>
      <c r="C208" s="189"/>
      <c r="D208" s="87" t="s">
        <v>401</v>
      </c>
      <c r="E208" s="125"/>
      <c r="F208" s="176">
        <v>18</v>
      </c>
      <c r="G208" s="98">
        <v>40847</v>
      </c>
      <c r="H208" s="221" t="s">
        <v>20</v>
      </c>
      <c r="I208" s="221" t="s">
        <v>20</v>
      </c>
      <c r="J208" s="221" t="s">
        <v>20</v>
      </c>
      <c r="K208" s="124"/>
    </row>
    <row r="209" spans="2:11" ht="39.75" customHeight="1">
      <c r="B209" s="103">
        <v>44</v>
      </c>
      <c r="C209" s="189"/>
      <c r="D209" s="87" t="s">
        <v>451</v>
      </c>
      <c r="E209" s="125"/>
      <c r="F209" s="176">
        <v>9</v>
      </c>
      <c r="G209" s="98">
        <v>40847</v>
      </c>
      <c r="H209" s="221" t="s">
        <v>20</v>
      </c>
      <c r="I209" s="221" t="s">
        <v>20</v>
      </c>
      <c r="J209" s="221" t="s">
        <v>20</v>
      </c>
      <c r="K209" s="124"/>
    </row>
    <row r="210" spans="2:11" ht="39.75" customHeight="1">
      <c r="B210" s="103">
        <v>45</v>
      </c>
      <c r="C210" s="189"/>
      <c r="D210" s="87" t="s">
        <v>402</v>
      </c>
      <c r="E210" s="107"/>
      <c r="F210" s="157">
        <v>35</v>
      </c>
      <c r="G210" s="98">
        <v>40847</v>
      </c>
      <c r="H210" s="221" t="s">
        <v>20</v>
      </c>
      <c r="I210" s="221" t="s">
        <v>20</v>
      </c>
      <c r="J210" s="221" t="s">
        <v>20</v>
      </c>
      <c r="K210" s="124"/>
    </row>
    <row r="211" spans="2:11" ht="39.75" customHeight="1">
      <c r="B211" s="103">
        <v>46</v>
      </c>
      <c r="C211" s="189"/>
      <c r="D211" s="88" t="s">
        <v>403</v>
      </c>
      <c r="E211" s="125"/>
      <c r="F211" s="176">
        <v>60</v>
      </c>
      <c r="G211" s="98">
        <v>40847</v>
      </c>
      <c r="H211" s="221" t="s">
        <v>20</v>
      </c>
      <c r="I211" s="221" t="s">
        <v>20</v>
      </c>
      <c r="J211" s="221" t="s">
        <v>20</v>
      </c>
      <c r="K211" s="124"/>
    </row>
    <row r="212" spans="2:11" ht="39.75" customHeight="1">
      <c r="B212" s="103">
        <v>47</v>
      </c>
      <c r="C212" s="189"/>
      <c r="D212" s="88" t="s">
        <v>404</v>
      </c>
      <c r="E212" s="125"/>
      <c r="F212" s="176">
        <v>27</v>
      </c>
      <c r="G212" s="98">
        <v>40847</v>
      </c>
      <c r="H212" s="221" t="s">
        <v>20</v>
      </c>
      <c r="I212" s="221" t="s">
        <v>20</v>
      </c>
      <c r="J212" s="221" t="s">
        <v>20</v>
      </c>
      <c r="K212" s="124"/>
    </row>
    <row r="213" spans="2:11" ht="39.75" customHeight="1">
      <c r="B213" s="103">
        <v>48</v>
      </c>
      <c r="C213" s="189"/>
      <c r="D213" s="88" t="s">
        <v>405</v>
      </c>
      <c r="E213" s="125"/>
      <c r="F213" s="176">
        <v>20</v>
      </c>
      <c r="G213" s="98">
        <v>40847</v>
      </c>
      <c r="H213" s="221" t="s">
        <v>20</v>
      </c>
      <c r="I213" s="221" t="s">
        <v>20</v>
      </c>
      <c r="J213" s="221" t="s">
        <v>20</v>
      </c>
      <c r="K213" s="124"/>
    </row>
    <row r="214" spans="2:11" ht="39.75" customHeight="1">
      <c r="B214" s="103">
        <v>49</v>
      </c>
      <c r="C214" s="189"/>
      <c r="D214" s="88" t="s">
        <v>406</v>
      </c>
      <c r="E214" s="125"/>
      <c r="F214" s="176">
        <v>54</v>
      </c>
      <c r="G214" s="98">
        <v>40847</v>
      </c>
      <c r="H214" s="221" t="s">
        <v>20</v>
      </c>
      <c r="I214" s="221" t="s">
        <v>20</v>
      </c>
      <c r="J214" s="221" t="s">
        <v>20</v>
      </c>
      <c r="K214" s="124"/>
    </row>
    <row r="215" spans="2:11" ht="39.75" customHeight="1">
      <c r="B215" s="103">
        <v>50</v>
      </c>
      <c r="C215" s="189"/>
      <c r="D215" s="88" t="s">
        <v>407</v>
      </c>
      <c r="E215" s="125"/>
      <c r="F215" s="176">
        <v>50</v>
      </c>
      <c r="G215" s="98">
        <v>40847</v>
      </c>
      <c r="H215" s="221" t="s">
        <v>20</v>
      </c>
      <c r="I215" s="221" t="s">
        <v>20</v>
      </c>
      <c r="J215" s="221" t="s">
        <v>20</v>
      </c>
      <c r="K215" s="124"/>
    </row>
    <row r="216" spans="2:11" ht="39.75" customHeight="1">
      <c r="B216" s="103">
        <v>51</v>
      </c>
      <c r="C216" s="189"/>
      <c r="D216" s="88" t="s">
        <v>499</v>
      </c>
      <c r="E216" s="125"/>
      <c r="F216" s="176">
        <v>16</v>
      </c>
      <c r="G216" s="98">
        <v>40847</v>
      </c>
      <c r="H216" s="221" t="s">
        <v>20</v>
      </c>
      <c r="I216" s="221" t="s">
        <v>20</v>
      </c>
      <c r="J216" s="221" t="s">
        <v>20</v>
      </c>
      <c r="K216" s="124"/>
    </row>
    <row r="217" spans="2:11" ht="39.75" customHeight="1">
      <c r="B217" s="103">
        <v>52</v>
      </c>
      <c r="C217" s="189"/>
      <c r="D217" s="88" t="s">
        <v>408</v>
      </c>
      <c r="E217" s="125"/>
      <c r="F217" s="176">
        <v>14</v>
      </c>
      <c r="G217" s="98">
        <v>40847</v>
      </c>
      <c r="H217" s="221" t="s">
        <v>20</v>
      </c>
      <c r="I217" s="221" t="s">
        <v>20</v>
      </c>
      <c r="J217" s="221" t="s">
        <v>20</v>
      </c>
      <c r="K217" s="124"/>
    </row>
    <row r="218" spans="2:11" ht="39.75" customHeight="1">
      <c r="B218" s="103">
        <v>53</v>
      </c>
      <c r="C218" s="189"/>
      <c r="D218" s="88" t="s">
        <v>409</v>
      </c>
      <c r="E218" s="125"/>
      <c r="F218" s="176">
        <v>22</v>
      </c>
      <c r="G218" s="98">
        <v>40847</v>
      </c>
      <c r="H218" s="221" t="s">
        <v>20</v>
      </c>
      <c r="I218" s="221" t="s">
        <v>20</v>
      </c>
      <c r="J218" s="221" t="s">
        <v>20</v>
      </c>
      <c r="K218" s="124"/>
    </row>
    <row r="219" spans="2:11" ht="39.75" customHeight="1">
      <c r="B219" s="103">
        <v>54</v>
      </c>
      <c r="C219" s="189"/>
      <c r="D219" s="88" t="s">
        <v>410</v>
      </c>
      <c r="E219" s="125"/>
      <c r="F219" s="176">
        <v>29</v>
      </c>
      <c r="G219" s="98">
        <v>40847</v>
      </c>
      <c r="H219" s="221" t="s">
        <v>20</v>
      </c>
      <c r="I219" s="221" t="s">
        <v>20</v>
      </c>
      <c r="J219" s="221" t="s">
        <v>20</v>
      </c>
      <c r="K219" s="124"/>
    </row>
    <row r="220" spans="2:11" ht="39.75" customHeight="1">
      <c r="B220" s="103">
        <v>55</v>
      </c>
      <c r="C220" s="189"/>
      <c r="D220" s="88" t="s">
        <v>411</v>
      </c>
      <c r="E220" s="125"/>
      <c r="F220" s="176">
        <v>9</v>
      </c>
      <c r="G220" s="98">
        <v>40847</v>
      </c>
      <c r="H220" s="221" t="s">
        <v>20</v>
      </c>
      <c r="I220" s="221" t="s">
        <v>20</v>
      </c>
      <c r="J220" s="221" t="s">
        <v>20</v>
      </c>
      <c r="K220" s="103"/>
    </row>
    <row r="221" spans="2:11" ht="39.75" customHeight="1">
      <c r="B221" s="103">
        <v>56</v>
      </c>
      <c r="C221" s="189"/>
      <c r="D221" s="88" t="s">
        <v>412</v>
      </c>
      <c r="E221" s="125"/>
      <c r="F221" s="176">
        <v>18</v>
      </c>
      <c r="G221" s="98">
        <v>40847</v>
      </c>
      <c r="H221" s="221" t="s">
        <v>20</v>
      </c>
      <c r="I221" s="221" t="s">
        <v>20</v>
      </c>
      <c r="J221" s="221" t="s">
        <v>20</v>
      </c>
      <c r="K221" s="103"/>
    </row>
    <row r="222" spans="2:11" ht="39.75" customHeight="1">
      <c r="B222" s="103">
        <v>57</v>
      </c>
      <c r="C222" s="189"/>
      <c r="D222" s="88" t="s">
        <v>413</v>
      </c>
      <c r="E222" s="125"/>
      <c r="F222" s="176">
        <v>18</v>
      </c>
      <c r="G222" s="98">
        <v>40847</v>
      </c>
      <c r="H222" s="221" t="s">
        <v>20</v>
      </c>
      <c r="I222" s="221" t="s">
        <v>20</v>
      </c>
      <c r="J222" s="221" t="s">
        <v>20</v>
      </c>
      <c r="K222" s="103"/>
    </row>
    <row r="223" spans="2:11" ht="39.75" customHeight="1">
      <c r="B223" s="103">
        <v>58</v>
      </c>
      <c r="C223" s="189"/>
      <c r="D223" s="88" t="s">
        <v>414</v>
      </c>
      <c r="E223" s="125"/>
      <c r="F223" s="176">
        <v>6</v>
      </c>
      <c r="G223" s="98">
        <v>40847</v>
      </c>
      <c r="H223" s="221" t="s">
        <v>20</v>
      </c>
      <c r="I223" s="221" t="s">
        <v>20</v>
      </c>
      <c r="J223" s="221" t="s">
        <v>20</v>
      </c>
      <c r="K223" s="124"/>
    </row>
    <row r="224" spans="2:11" ht="39.75" customHeight="1">
      <c r="B224" s="103">
        <v>59</v>
      </c>
      <c r="C224" s="189"/>
      <c r="D224" s="88" t="s">
        <v>415</v>
      </c>
      <c r="E224" s="125"/>
      <c r="F224" s="176">
        <v>9</v>
      </c>
      <c r="G224" s="98">
        <v>40847</v>
      </c>
      <c r="H224" s="221" t="s">
        <v>20</v>
      </c>
      <c r="I224" s="221" t="s">
        <v>20</v>
      </c>
      <c r="J224" s="221" t="s">
        <v>20</v>
      </c>
      <c r="K224" s="124"/>
    </row>
    <row r="225" spans="2:11" ht="39.75" customHeight="1">
      <c r="B225" s="103">
        <v>60</v>
      </c>
      <c r="C225" s="189"/>
      <c r="D225" s="88" t="s">
        <v>416</v>
      </c>
      <c r="E225" s="125"/>
      <c r="F225" s="176">
        <v>8</v>
      </c>
      <c r="G225" s="98">
        <v>40847</v>
      </c>
      <c r="H225" s="221" t="s">
        <v>20</v>
      </c>
      <c r="I225" s="221" t="s">
        <v>20</v>
      </c>
      <c r="J225" s="221" t="s">
        <v>20</v>
      </c>
      <c r="K225" s="124"/>
    </row>
    <row r="226" spans="2:11" ht="39.75" customHeight="1">
      <c r="B226" s="103">
        <v>61</v>
      </c>
      <c r="C226" s="189"/>
      <c r="D226" s="88" t="s">
        <v>417</v>
      </c>
      <c r="E226" s="125"/>
      <c r="F226" s="176">
        <v>14</v>
      </c>
      <c r="G226" s="98">
        <v>40847</v>
      </c>
      <c r="H226" s="221" t="s">
        <v>20</v>
      </c>
      <c r="I226" s="221" t="s">
        <v>20</v>
      </c>
      <c r="J226" s="221" t="s">
        <v>20</v>
      </c>
      <c r="K226" s="124"/>
    </row>
    <row r="227" spans="2:11" ht="39.75" customHeight="1">
      <c r="B227" s="103">
        <v>62</v>
      </c>
      <c r="C227" s="189"/>
      <c r="D227" s="88" t="s">
        <v>418</v>
      </c>
      <c r="E227" s="125"/>
      <c r="F227" s="176">
        <v>70</v>
      </c>
      <c r="G227" s="98">
        <v>40847</v>
      </c>
      <c r="H227" s="221" t="s">
        <v>20</v>
      </c>
      <c r="I227" s="221" t="s">
        <v>20</v>
      </c>
      <c r="J227" s="221" t="s">
        <v>20</v>
      </c>
      <c r="K227" s="124"/>
    </row>
    <row r="228" spans="2:11" ht="39.75" customHeight="1">
      <c r="B228" s="103">
        <v>63</v>
      </c>
      <c r="C228" s="189"/>
      <c r="D228" s="88" t="s">
        <v>419</v>
      </c>
      <c r="E228" s="125"/>
      <c r="F228" s="176">
        <v>13</v>
      </c>
      <c r="G228" s="98">
        <v>40847</v>
      </c>
      <c r="H228" s="221" t="s">
        <v>20</v>
      </c>
      <c r="I228" s="221" t="s">
        <v>20</v>
      </c>
      <c r="J228" s="221" t="s">
        <v>20</v>
      </c>
      <c r="K228" s="124"/>
    </row>
    <row r="229" spans="2:11" ht="39.75" customHeight="1">
      <c r="B229" s="103">
        <v>64</v>
      </c>
      <c r="C229" s="189"/>
      <c r="D229" s="88" t="s">
        <v>420</v>
      </c>
      <c r="E229" s="125"/>
      <c r="F229" s="176">
        <v>9</v>
      </c>
      <c r="G229" s="98">
        <v>40847</v>
      </c>
      <c r="H229" s="221" t="s">
        <v>20</v>
      </c>
      <c r="I229" s="221" t="s">
        <v>20</v>
      </c>
      <c r="J229" s="221" t="s">
        <v>20</v>
      </c>
      <c r="K229" s="124"/>
    </row>
    <row r="230" spans="2:11" ht="39.75" customHeight="1">
      <c r="B230" s="103">
        <v>65</v>
      </c>
      <c r="C230" s="189"/>
      <c r="D230" s="88" t="s">
        <v>452</v>
      </c>
      <c r="E230" s="125"/>
      <c r="F230" s="176">
        <v>7</v>
      </c>
      <c r="G230" s="98">
        <v>40847</v>
      </c>
      <c r="H230" s="221" t="s">
        <v>20</v>
      </c>
      <c r="I230" s="221" t="s">
        <v>20</v>
      </c>
      <c r="J230" s="221" t="s">
        <v>20</v>
      </c>
      <c r="K230" s="124"/>
    </row>
    <row r="231" spans="2:11" ht="39.75" customHeight="1">
      <c r="B231" s="103">
        <v>66</v>
      </c>
      <c r="C231" s="189"/>
      <c r="D231" s="88" t="s">
        <v>421</v>
      </c>
      <c r="E231" s="125"/>
      <c r="F231" s="176">
        <v>10</v>
      </c>
      <c r="G231" s="98">
        <v>40847</v>
      </c>
      <c r="H231" s="221" t="s">
        <v>20</v>
      </c>
      <c r="I231" s="221" t="s">
        <v>20</v>
      </c>
      <c r="J231" s="221" t="s">
        <v>20</v>
      </c>
      <c r="K231" s="124"/>
    </row>
    <row r="232" spans="2:11" ht="39.75" customHeight="1">
      <c r="B232" s="103">
        <v>67</v>
      </c>
      <c r="C232" s="189"/>
      <c r="D232" s="88" t="s">
        <v>422</v>
      </c>
      <c r="E232" s="125"/>
      <c r="F232" s="176">
        <v>8</v>
      </c>
      <c r="G232" s="98">
        <v>40847</v>
      </c>
      <c r="H232" s="221" t="s">
        <v>20</v>
      </c>
      <c r="I232" s="221" t="s">
        <v>20</v>
      </c>
      <c r="J232" s="221" t="s">
        <v>20</v>
      </c>
      <c r="K232" s="124"/>
    </row>
    <row r="233" spans="2:11" ht="39.75" customHeight="1">
      <c r="B233" s="103">
        <v>68</v>
      </c>
      <c r="C233" s="189"/>
      <c r="D233" s="88" t="s">
        <v>423</v>
      </c>
      <c r="E233" s="125"/>
      <c r="F233" s="176">
        <v>15</v>
      </c>
      <c r="G233" s="98">
        <v>40847</v>
      </c>
      <c r="H233" s="221" t="s">
        <v>20</v>
      </c>
      <c r="I233" s="221" t="s">
        <v>20</v>
      </c>
      <c r="J233" s="221" t="s">
        <v>20</v>
      </c>
      <c r="K233" s="124"/>
    </row>
    <row r="234" spans="2:11" ht="39.75" customHeight="1">
      <c r="B234" s="103">
        <v>69</v>
      </c>
      <c r="C234" s="189"/>
      <c r="D234" s="88" t="s">
        <v>424</v>
      </c>
      <c r="E234" s="125"/>
      <c r="F234" s="176">
        <v>14</v>
      </c>
      <c r="G234" s="98">
        <v>40847</v>
      </c>
      <c r="H234" s="221" t="s">
        <v>20</v>
      </c>
      <c r="I234" s="221" t="s">
        <v>20</v>
      </c>
      <c r="J234" s="221" t="s">
        <v>20</v>
      </c>
      <c r="K234" s="124"/>
    </row>
    <row r="235" spans="2:11" ht="39.75" customHeight="1">
      <c r="B235" s="103">
        <v>70</v>
      </c>
      <c r="C235" s="189"/>
      <c r="D235" s="88" t="s">
        <v>425</v>
      </c>
      <c r="E235" s="125"/>
      <c r="F235" s="176">
        <v>10</v>
      </c>
      <c r="G235" s="98">
        <v>40847</v>
      </c>
      <c r="H235" s="221" t="s">
        <v>20</v>
      </c>
      <c r="I235" s="221" t="s">
        <v>20</v>
      </c>
      <c r="J235" s="221" t="s">
        <v>20</v>
      </c>
      <c r="K235" s="124"/>
    </row>
    <row r="236" spans="2:11" ht="39.75" customHeight="1">
      <c r="B236" s="103">
        <v>71</v>
      </c>
      <c r="C236" s="189"/>
      <c r="D236" s="88" t="s">
        <v>426</v>
      </c>
      <c r="E236" s="125"/>
      <c r="F236" s="176">
        <v>108</v>
      </c>
      <c r="G236" s="98">
        <v>40847</v>
      </c>
      <c r="H236" s="221" t="s">
        <v>20</v>
      </c>
      <c r="I236" s="221" t="s">
        <v>20</v>
      </c>
      <c r="J236" s="221" t="s">
        <v>20</v>
      </c>
      <c r="K236" s="124"/>
    </row>
    <row r="237" spans="2:11" ht="39.75" customHeight="1">
      <c r="B237" s="103">
        <v>72</v>
      </c>
      <c r="C237" s="189"/>
      <c r="D237" s="88" t="s">
        <v>427</v>
      </c>
      <c r="E237" s="125"/>
      <c r="F237" s="176">
        <v>7</v>
      </c>
      <c r="G237" s="98">
        <v>40847</v>
      </c>
      <c r="H237" s="221" t="s">
        <v>20</v>
      </c>
      <c r="I237" s="221" t="s">
        <v>20</v>
      </c>
      <c r="J237" s="221" t="s">
        <v>20</v>
      </c>
      <c r="K237" s="124"/>
    </row>
    <row r="238" spans="2:11" ht="39.75" customHeight="1">
      <c r="B238" s="103">
        <v>73</v>
      </c>
      <c r="C238" s="189"/>
      <c r="D238" s="88" t="s">
        <v>428</v>
      </c>
      <c r="E238" s="125"/>
      <c r="F238" s="176">
        <v>20</v>
      </c>
      <c r="G238" s="98">
        <v>40847</v>
      </c>
      <c r="H238" s="221" t="s">
        <v>20</v>
      </c>
      <c r="I238" s="221" t="s">
        <v>20</v>
      </c>
      <c r="J238" s="221" t="s">
        <v>20</v>
      </c>
      <c r="K238" s="124"/>
    </row>
    <row r="239" spans="2:11" ht="39.75" customHeight="1">
      <c r="B239" s="103">
        <v>74</v>
      </c>
      <c r="C239" s="189"/>
      <c r="D239" s="88" t="s">
        <v>429</v>
      </c>
      <c r="E239" s="125"/>
      <c r="F239" s="176">
        <v>8</v>
      </c>
      <c r="G239" s="98">
        <v>40847</v>
      </c>
      <c r="H239" s="221" t="s">
        <v>20</v>
      </c>
      <c r="I239" s="221" t="s">
        <v>20</v>
      </c>
      <c r="J239" s="221" t="s">
        <v>20</v>
      </c>
      <c r="K239" s="124"/>
    </row>
    <row r="240" spans="2:11" ht="39.75" customHeight="1">
      <c r="B240" s="103">
        <v>75</v>
      </c>
      <c r="C240" s="189"/>
      <c r="D240" s="88" t="s">
        <v>453</v>
      </c>
      <c r="E240" s="107"/>
      <c r="F240" s="157">
        <v>8</v>
      </c>
      <c r="G240" s="98">
        <v>40847</v>
      </c>
      <c r="H240" s="221" t="s">
        <v>20</v>
      </c>
      <c r="I240" s="221" t="s">
        <v>20</v>
      </c>
      <c r="J240" s="221" t="s">
        <v>20</v>
      </c>
      <c r="K240" s="124"/>
    </row>
    <row r="241" spans="2:11" ht="39.75" customHeight="1">
      <c r="B241" s="103">
        <v>76</v>
      </c>
      <c r="C241" s="189"/>
      <c r="D241" s="88" t="s">
        <v>430</v>
      </c>
      <c r="E241" s="125"/>
      <c r="F241" s="176">
        <v>13</v>
      </c>
      <c r="G241" s="98">
        <v>40847</v>
      </c>
      <c r="H241" s="221" t="s">
        <v>20</v>
      </c>
      <c r="I241" s="221" t="s">
        <v>20</v>
      </c>
      <c r="J241" s="221" t="s">
        <v>20</v>
      </c>
      <c r="K241" s="124"/>
    </row>
    <row r="242" spans="2:11" ht="39.75" customHeight="1">
      <c r="B242" s="103">
        <v>77</v>
      </c>
      <c r="C242" s="189"/>
      <c r="D242" s="88" t="s">
        <v>431</v>
      </c>
      <c r="E242" s="125"/>
      <c r="F242" s="176">
        <v>58</v>
      </c>
      <c r="G242" s="98">
        <v>40847</v>
      </c>
      <c r="H242" s="221" t="s">
        <v>20</v>
      </c>
      <c r="I242" s="221" t="s">
        <v>20</v>
      </c>
      <c r="J242" s="221" t="s">
        <v>20</v>
      </c>
      <c r="K242" s="124"/>
    </row>
    <row r="243" spans="2:11" ht="39.75" customHeight="1">
      <c r="B243" s="103">
        <v>78</v>
      </c>
      <c r="C243" s="189"/>
      <c r="D243" s="88" t="s">
        <v>432</v>
      </c>
      <c r="E243" s="125"/>
      <c r="F243" s="176">
        <v>12</v>
      </c>
      <c r="G243" s="98">
        <v>40847</v>
      </c>
      <c r="H243" s="221" t="s">
        <v>20</v>
      </c>
      <c r="I243" s="221" t="s">
        <v>20</v>
      </c>
      <c r="J243" s="221" t="s">
        <v>20</v>
      </c>
      <c r="K243" s="124"/>
    </row>
    <row r="244" spans="2:11" ht="39.75" customHeight="1">
      <c r="B244" s="103">
        <v>79</v>
      </c>
      <c r="C244" s="189"/>
      <c r="D244" s="88" t="s">
        <v>433</v>
      </c>
      <c r="E244" s="125"/>
      <c r="F244" s="176">
        <v>10</v>
      </c>
      <c r="G244" s="98">
        <v>40847</v>
      </c>
      <c r="H244" s="221" t="s">
        <v>20</v>
      </c>
      <c r="I244" s="221" t="s">
        <v>20</v>
      </c>
      <c r="J244" s="221" t="s">
        <v>20</v>
      </c>
      <c r="K244" s="124"/>
    </row>
    <row r="245" spans="2:11" ht="39.75" customHeight="1">
      <c r="B245" s="103">
        <v>80</v>
      </c>
      <c r="C245" s="189"/>
      <c r="D245" s="88" t="s">
        <v>434</v>
      </c>
      <c r="E245" s="125"/>
      <c r="F245" s="176">
        <v>10</v>
      </c>
      <c r="G245" s="98">
        <v>40847</v>
      </c>
      <c r="H245" s="221" t="s">
        <v>20</v>
      </c>
      <c r="I245" s="221" t="s">
        <v>20</v>
      </c>
      <c r="J245" s="221" t="s">
        <v>20</v>
      </c>
      <c r="K245" s="124"/>
    </row>
    <row r="246" spans="2:11" ht="39.75" customHeight="1">
      <c r="B246" s="103">
        <v>81</v>
      </c>
      <c r="C246" s="189"/>
      <c r="D246" s="88" t="s">
        <v>435</v>
      </c>
      <c r="E246" s="125"/>
      <c r="F246" s="176">
        <v>10</v>
      </c>
      <c r="G246" s="98">
        <v>40847</v>
      </c>
      <c r="H246" s="221" t="s">
        <v>20</v>
      </c>
      <c r="I246" s="221" t="s">
        <v>20</v>
      </c>
      <c r="J246" s="221" t="s">
        <v>20</v>
      </c>
      <c r="K246" s="124"/>
    </row>
    <row r="247" spans="2:11" ht="39.75" customHeight="1">
      <c r="B247" s="103">
        <v>82</v>
      </c>
      <c r="C247" s="189"/>
      <c r="D247" s="88" t="s">
        <v>436</v>
      </c>
      <c r="E247" s="125"/>
      <c r="F247" s="176">
        <v>30</v>
      </c>
      <c r="G247" s="98">
        <v>40847</v>
      </c>
      <c r="H247" s="221" t="s">
        <v>20</v>
      </c>
      <c r="I247" s="221" t="s">
        <v>20</v>
      </c>
      <c r="J247" s="221" t="s">
        <v>20</v>
      </c>
      <c r="K247" s="124"/>
    </row>
    <row r="248" spans="2:11" ht="39.75" customHeight="1">
      <c r="B248" s="103">
        <v>83</v>
      </c>
      <c r="C248" s="189"/>
      <c r="D248" s="88" t="s">
        <v>437</v>
      </c>
      <c r="E248" s="125"/>
      <c r="F248" s="176">
        <v>56</v>
      </c>
      <c r="G248" s="98">
        <v>40847</v>
      </c>
      <c r="H248" s="221" t="s">
        <v>20</v>
      </c>
      <c r="I248" s="221" t="s">
        <v>20</v>
      </c>
      <c r="J248" s="221" t="s">
        <v>20</v>
      </c>
      <c r="K248" s="124"/>
    </row>
    <row r="249" spans="2:11" ht="39.75" customHeight="1">
      <c r="B249" s="103">
        <v>84</v>
      </c>
      <c r="C249" s="189"/>
      <c r="D249" s="88" t="s">
        <v>438</v>
      </c>
      <c r="E249" s="125"/>
      <c r="F249" s="176">
        <v>8</v>
      </c>
      <c r="G249" s="98">
        <v>40847</v>
      </c>
      <c r="H249" s="221" t="s">
        <v>20</v>
      </c>
      <c r="I249" s="221" t="s">
        <v>20</v>
      </c>
      <c r="J249" s="221" t="s">
        <v>20</v>
      </c>
      <c r="K249" s="124"/>
    </row>
    <row r="250" spans="2:11" ht="39.75" customHeight="1">
      <c r="B250" s="103">
        <v>85</v>
      </c>
      <c r="C250" s="122"/>
      <c r="D250" s="273" t="s">
        <v>439</v>
      </c>
      <c r="E250" s="125"/>
      <c r="F250" s="176">
        <v>7</v>
      </c>
      <c r="G250" s="99">
        <v>40847</v>
      </c>
      <c r="H250" s="122" t="s">
        <v>20</v>
      </c>
      <c r="I250" s="107" t="s">
        <v>20</v>
      </c>
      <c r="J250" s="269" t="s">
        <v>20</v>
      </c>
      <c r="K250" s="124"/>
    </row>
    <row r="251" spans="1:28" ht="39.75" customHeight="1">
      <c r="A251" s="139"/>
      <c r="B251" s="189">
        <v>88</v>
      </c>
      <c r="C251" s="122"/>
      <c r="D251" s="273" t="s">
        <v>526</v>
      </c>
      <c r="E251" s="125"/>
      <c r="F251" s="176">
        <v>7</v>
      </c>
      <c r="G251" s="100">
        <v>40893</v>
      </c>
      <c r="H251" s="122" t="s">
        <v>20</v>
      </c>
      <c r="I251" s="107" t="s">
        <v>20</v>
      </c>
      <c r="J251" s="269" t="s">
        <v>20</v>
      </c>
      <c r="K251" s="283"/>
      <c r="L251" s="278"/>
      <c r="M251" s="279"/>
      <c r="N251" s="279"/>
      <c r="O251" s="279"/>
      <c r="P251" s="280"/>
      <c r="Q251" s="278"/>
      <c r="R251" s="278"/>
      <c r="S251" s="278"/>
      <c r="T251" s="278"/>
      <c r="U251" s="279"/>
      <c r="V251" s="279"/>
      <c r="W251" s="279"/>
      <c r="X251" s="279"/>
      <c r="Y251" s="279"/>
      <c r="Z251" s="279"/>
      <c r="AA251" s="279"/>
      <c r="AB251" s="252"/>
    </row>
    <row r="252" spans="1:28" ht="39.75" customHeight="1">
      <c r="A252" s="139"/>
      <c r="B252" s="109">
        <v>89</v>
      </c>
      <c r="C252" s="122"/>
      <c r="D252" s="273" t="s">
        <v>527</v>
      </c>
      <c r="E252" s="125"/>
      <c r="F252" s="176">
        <v>12</v>
      </c>
      <c r="G252" s="100">
        <v>40893</v>
      </c>
      <c r="H252" s="122" t="s">
        <v>20</v>
      </c>
      <c r="I252" s="107" t="s">
        <v>20</v>
      </c>
      <c r="J252" s="269" t="s">
        <v>20</v>
      </c>
      <c r="K252" s="282"/>
      <c r="L252" s="278"/>
      <c r="M252" s="279"/>
      <c r="N252" s="279"/>
      <c r="O252" s="279"/>
      <c r="P252" s="280"/>
      <c r="Q252" s="278"/>
      <c r="R252" s="278"/>
      <c r="S252" s="278"/>
      <c r="T252" s="278"/>
      <c r="U252" s="279"/>
      <c r="V252" s="279"/>
      <c r="W252" s="279"/>
      <c r="X252" s="279"/>
      <c r="Y252" s="279"/>
      <c r="Z252" s="279"/>
      <c r="AA252" s="279"/>
      <c r="AB252" s="252"/>
    </row>
    <row r="253" spans="1:28" ht="39.75" customHeight="1">
      <c r="A253" s="139"/>
      <c r="B253" s="189">
        <v>90</v>
      </c>
      <c r="C253" s="122"/>
      <c r="D253" s="273" t="s">
        <v>528</v>
      </c>
      <c r="E253" s="125"/>
      <c r="F253" s="176">
        <v>8</v>
      </c>
      <c r="G253" s="100">
        <v>40893</v>
      </c>
      <c r="H253" s="122" t="s">
        <v>20</v>
      </c>
      <c r="I253" s="107" t="s">
        <v>20</v>
      </c>
      <c r="J253" s="269" t="s">
        <v>20</v>
      </c>
      <c r="K253" s="282"/>
      <c r="L253" s="278"/>
      <c r="M253" s="279"/>
      <c r="N253" s="279"/>
      <c r="O253" s="279"/>
      <c r="P253" s="280"/>
      <c r="Q253" s="278"/>
      <c r="R253" s="278"/>
      <c r="S253" s="278"/>
      <c r="T253" s="278"/>
      <c r="U253" s="279"/>
      <c r="V253" s="279"/>
      <c r="W253" s="279"/>
      <c r="X253" s="279"/>
      <c r="Y253" s="279"/>
      <c r="Z253" s="279"/>
      <c r="AA253" s="279"/>
      <c r="AB253" s="252"/>
    </row>
    <row r="254" spans="1:28" ht="39.75" customHeight="1">
      <c r="A254" s="139"/>
      <c r="B254" s="109">
        <v>91</v>
      </c>
      <c r="C254" s="122"/>
      <c r="D254" s="273" t="s">
        <v>529</v>
      </c>
      <c r="E254" s="125"/>
      <c r="F254" s="176">
        <v>10</v>
      </c>
      <c r="G254" s="100">
        <v>40903</v>
      </c>
      <c r="H254" s="122" t="s">
        <v>20</v>
      </c>
      <c r="I254" s="107" t="s">
        <v>20</v>
      </c>
      <c r="J254" s="269" t="s">
        <v>20</v>
      </c>
      <c r="K254" s="282"/>
      <c r="L254" s="278"/>
      <c r="M254" s="279"/>
      <c r="N254" s="279"/>
      <c r="O254" s="279"/>
      <c r="P254" s="280"/>
      <c r="Q254" s="278"/>
      <c r="R254" s="278"/>
      <c r="S254" s="278"/>
      <c r="T254" s="278"/>
      <c r="U254" s="279"/>
      <c r="V254" s="279"/>
      <c r="W254" s="279"/>
      <c r="X254" s="279"/>
      <c r="Y254" s="279"/>
      <c r="Z254" s="279"/>
      <c r="AA254" s="279"/>
      <c r="AB254" s="252"/>
    </row>
    <row r="255" spans="1:28" ht="39.75" customHeight="1">
      <c r="A255" s="139"/>
      <c r="B255" s="189">
        <v>92</v>
      </c>
      <c r="C255" s="272"/>
      <c r="D255" s="273" t="s">
        <v>530</v>
      </c>
      <c r="E255" s="125"/>
      <c r="F255" s="176">
        <v>8</v>
      </c>
      <c r="G255" s="100">
        <v>40897</v>
      </c>
      <c r="H255" s="122" t="s">
        <v>20</v>
      </c>
      <c r="I255" s="107" t="s">
        <v>20</v>
      </c>
      <c r="J255" s="269" t="s">
        <v>20</v>
      </c>
      <c r="K255" s="282"/>
      <c r="L255" s="278"/>
      <c r="M255" s="279"/>
      <c r="N255" s="279"/>
      <c r="O255" s="279"/>
      <c r="P255" s="280"/>
      <c r="Q255" s="278"/>
      <c r="R255" s="278"/>
      <c r="S255" s="278"/>
      <c r="T255" s="278"/>
      <c r="U255" s="279"/>
      <c r="V255" s="279"/>
      <c r="W255" s="279"/>
      <c r="X255" s="279"/>
      <c r="Y255" s="279"/>
      <c r="Z255" s="279"/>
      <c r="AA255" s="279"/>
      <c r="AB255" s="252"/>
    </row>
    <row r="256" spans="1:28" ht="39.75" customHeight="1" thickBot="1">
      <c r="A256" s="139"/>
      <c r="B256" s="109">
        <v>93</v>
      </c>
      <c r="C256" s="194"/>
      <c r="D256" s="141" t="s">
        <v>531</v>
      </c>
      <c r="E256" s="127"/>
      <c r="F256" s="186">
        <v>8</v>
      </c>
      <c r="G256" s="102">
        <v>40897</v>
      </c>
      <c r="H256" s="271" t="s">
        <v>532</v>
      </c>
      <c r="I256" s="127" t="s">
        <v>20</v>
      </c>
      <c r="J256" s="253" t="s">
        <v>20</v>
      </c>
      <c r="K256" s="144"/>
      <c r="L256" s="278"/>
      <c r="M256" s="279"/>
      <c r="N256" s="279"/>
      <c r="O256" s="279"/>
      <c r="P256" s="280"/>
      <c r="Q256" s="281"/>
      <c r="R256" s="281"/>
      <c r="S256" s="278"/>
      <c r="T256" s="278"/>
      <c r="U256" s="279"/>
      <c r="V256" s="279"/>
      <c r="W256" s="279"/>
      <c r="X256" s="279"/>
      <c r="Y256" s="279"/>
      <c r="Z256" s="279"/>
      <c r="AA256" s="279"/>
      <c r="AB256" s="252"/>
    </row>
    <row r="257" spans="2:11" ht="39.75" customHeight="1" thickBot="1" thickTop="1">
      <c r="B257" s="103"/>
      <c r="C257" s="200"/>
      <c r="D257" s="235"/>
      <c r="E257" s="236"/>
      <c r="F257" s="237">
        <f>SUM(F166:F256)</f>
        <v>3184</v>
      </c>
      <c r="G257" s="143"/>
      <c r="H257" s="274"/>
      <c r="I257" s="275"/>
      <c r="J257" s="276"/>
      <c r="K257" s="277"/>
    </row>
    <row r="258" spans="2:11" ht="39.75" customHeight="1">
      <c r="B258" s="103">
        <v>86</v>
      </c>
      <c r="C258" s="112" t="s">
        <v>497</v>
      </c>
      <c r="D258" s="238" t="s">
        <v>498</v>
      </c>
      <c r="E258" s="239" t="s">
        <v>495</v>
      </c>
      <c r="F258" s="240">
        <v>92</v>
      </c>
      <c r="G258" s="142">
        <v>40847</v>
      </c>
      <c r="H258" s="225" t="s">
        <v>20</v>
      </c>
      <c r="I258" s="225" t="s">
        <v>20</v>
      </c>
      <c r="J258" s="225" t="s">
        <v>20</v>
      </c>
      <c r="K258" s="108"/>
    </row>
    <row r="259" spans="2:11" ht="39.75" customHeight="1" thickBot="1">
      <c r="B259" s="103">
        <v>87</v>
      </c>
      <c r="C259" s="194" t="s">
        <v>497</v>
      </c>
      <c r="D259" s="196" t="s">
        <v>496</v>
      </c>
      <c r="E259" s="127" t="s">
        <v>495</v>
      </c>
      <c r="F259" s="186">
        <v>228</v>
      </c>
      <c r="G259" s="97">
        <v>40847</v>
      </c>
      <c r="H259" s="165" t="s">
        <v>20</v>
      </c>
      <c r="I259" s="165" t="s">
        <v>20</v>
      </c>
      <c r="J259" s="165" t="s">
        <v>20</v>
      </c>
      <c r="K259" s="129"/>
    </row>
    <row r="260" spans="2:11" ht="39.75" customHeight="1" thickBot="1" thickTop="1">
      <c r="B260" s="103"/>
      <c r="C260" s="241"/>
      <c r="D260" s="242"/>
      <c r="E260" s="243"/>
      <c r="F260" s="244">
        <f>SUM(F258:F259)</f>
        <v>320</v>
      </c>
      <c r="G260" s="162"/>
      <c r="H260" s="245"/>
      <c r="I260" s="205"/>
      <c r="J260" s="246"/>
      <c r="K260" s="247"/>
    </row>
    <row r="261" spans="2:11" ht="39.75" customHeight="1" thickBot="1" thickTop="1">
      <c r="B261" s="193"/>
      <c r="C261" s="116" t="s">
        <v>494</v>
      </c>
      <c r="D261" s="248"/>
      <c r="E261" s="133"/>
      <c r="F261" s="198">
        <f>F257+F260</f>
        <v>3504</v>
      </c>
      <c r="G261" s="94"/>
      <c r="H261" s="120"/>
      <c r="I261" s="133"/>
      <c r="J261" s="134"/>
      <c r="K261" s="135"/>
    </row>
    <row r="262" spans="2:11" ht="39.75" customHeight="1">
      <c r="B262" s="109">
        <v>1</v>
      </c>
      <c r="C262" s="109" t="s">
        <v>493</v>
      </c>
      <c r="D262" s="110" t="s">
        <v>454</v>
      </c>
      <c r="E262" s="96"/>
      <c r="F262" s="154">
        <v>102</v>
      </c>
      <c r="G262" s="100">
        <v>40659</v>
      </c>
      <c r="H262" s="298" t="s">
        <v>537</v>
      </c>
      <c r="I262" s="105" t="s">
        <v>537</v>
      </c>
      <c r="J262" s="123" t="s">
        <v>537</v>
      </c>
      <c r="K262" s="108"/>
    </row>
    <row r="263" spans="2:11" ht="39.75" customHeight="1">
      <c r="B263" s="189">
        <v>2</v>
      </c>
      <c r="C263" s="189"/>
      <c r="D263" s="89" t="s">
        <v>457</v>
      </c>
      <c r="E263" s="107"/>
      <c r="F263" s="156">
        <v>180</v>
      </c>
      <c r="G263" s="104">
        <v>40677</v>
      </c>
      <c r="H263" s="299" t="s">
        <v>537</v>
      </c>
      <c r="I263" s="299" t="s">
        <v>537</v>
      </c>
      <c r="J263" s="297" t="s">
        <v>537</v>
      </c>
      <c r="K263" s="124"/>
    </row>
    <row r="264" spans="2:11" ht="39.75" customHeight="1">
      <c r="B264" s="189">
        <v>3</v>
      </c>
      <c r="C264" s="189"/>
      <c r="D264" s="89" t="s">
        <v>455</v>
      </c>
      <c r="E264" s="107"/>
      <c r="F264" s="156">
        <v>128</v>
      </c>
      <c r="G264" s="104">
        <v>40679</v>
      </c>
      <c r="H264" s="299" t="s">
        <v>537</v>
      </c>
      <c r="I264" s="299" t="s">
        <v>537</v>
      </c>
      <c r="J264" s="297" t="s">
        <v>537</v>
      </c>
      <c r="K264" s="124"/>
    </row>
    <row r="265" spans="2:11" ht="39.75" customHeight="1">
      <c r="B265" s="189">
        <v>4</v>
      </c>
      <c r="C265" s="201"/>
      <c r="D265" s="89" t="s">
        <v>456</v>
      </c>
      <c r="E265" s="96"/>
      <c r="F265" s="156">
        <v>120</v>
      </c>
      <c r="G265" s="104">
        <v>40679</v>
      </c>
      <c r="H265" s="299" t="s">
        <v>537</v>
      </c>
      <c r="I265" s="299" t="s">
        <v>537</v>
      </c>
      <c r="J265" s="297" t="s">
        <v>537</v>
      </c>
      <c r="K265" s="124"/>
    </row>
    <row r="266" spans="2:11" ht="39.75" customHeight="1">
      <c r="B266" s="189">
        <v>5</v>
      </c>
      <c r="C266" s="109"/>
      <c r="D266" s="89" t="s">
        <v>458</v>
      </c>
      <c r="E266" s="96"/>
      <c r="F266" s="156">
        <v>182</v>
      </c>
      <c r="G266" s="104">
        <v>40679</v>
      </c>
      <c r="H266" s="299" t="s">
        <v>537</v>
      </c>
      <c r="I266" s="299" t="s">
        <v>537</v>
      </c>
      <c r="J266" s="297" t="s">
        <v>537</v>
      </c>
      <c r="K266" s="124"/>
    </row>
    <row r="267" spans="2:11" ht="39.75" customHeight="1">
      <c r="B267" s="189">
        <v>6</v>
      </c>
      <c r="C267" s="189"/>
      <c r="D267" s="89" t="s">
        <v>459</v>
      </c>
      <c r="E267" s="96"/>
      <c r="F267" s="156">
        <v>27</v>
      </c>
      <c r="G267" s="104">
        <v>40679</v>
      </c>
      <c r="H267" s="299" t="s">
        <v>537</v>
      </c>
      <c r="I267" s="299" t="s">
        <v>537</v>
      </c>
      <c r="J267" s="297" t="s">
        <v>537</v>
      </c>
      <c r="K267" s="124"/>
    </row>
    <row r="268" spans="2:11" ht="39.75" customHeight="1">
      <c r="B268" s="189">
        <v>7</v>
      </c>
      <c r="C268" s="109"/>
      <c r="D268" s="89" t="s">
        <v>492</v>
      </c>
      <c r="E268" s="96"/>
      <c r="F268" s="156">
        <v>150</v>
      </c>
      <c r="G268" s="104">
        <v>40735</v>
      </c>
      <c r="H268" s="299" t="s">
        <v>537</v>
      </c>
      <c r="I268" s="299" t="s">
        <v>537</v>
      </c>
      <c r="J268" s="297" t="s">
        <v>537</v>
      </c>
      <c r="K268" s="124"/>
    </row>
    <row r="269" spans="2:11" ht="39.75" customHeight="1" thickBot="1">
      <c r="B269" s="189">
        <v>8</v>
      </c>
      <c r="C269" s="109"/>
      <c r="D269" s="89" t="s">
        <v>460</v>
      </c>
      <c r="E269" s="96"/>
      <c r="F269" s="156">
        <v>21</v>
      </c>
      <c r="G269" s="102">
        <v>41161</v>
      </c>
      <c r="H269" s="293" t="s">
        <v>537</v>
      </c>
      <c r="I269" s="300" t="s">
        <v>537</v>
      </c>
      <c r="J269" s="301" t="s">
        <v>537</v>
      </c>
      <c r="K269" s="249"/>
    </row>
    <row r="270" spans="2:11" ht="39.75" customHeight="1" thickBot="1" thickTop="1">
      <c r="B270" s="250"/>
      <c r="C270" s="90"/>
      <c r="D270" s="91"/>
      <c r="E270" s="92"/>
      <c r="F270" s="153">
        <f>SUM(F262:F269)</f>
        <v>910</v>
      </c>
      <c r="G270" s="94"/>
      <c r="H270" s="120"/>
      <c r="I270" s="133"/>
      <c r="J270" s="134"/>
      <c r="K270" s="135"/>
    </row>
    <row r="271" spans="2:11" ht="39.75" customHeight="1">
      <c r="B271" s="189">
        <v>1</v>
      </c>
      <c r="C271" s="109" t="s">
        <v>360</v>
      </c>
      <c r="D271" s="188" t="s">
        <v>361</v>
      </c>
      <c r="E271" s="96"/>
      <c r="F271" s="155">
        <v>45</v>
      </c>
      <c r="G271" s="100">
        <v>40847</v>
      </c>
      <c r="H271" s="302" t="s">
        <v>533</v>
      </c>
      <c r="I271" s="302" t="s">
        <v>533</v>
      </c>
      <c r="J271" s="302" t="s">
        <v>533</v>
      </c>
      <c r="K271" s="108"/>
    </row>
    <row r="272" spans="2:11" ht="39.75" customHeight="1">
      <c r="B272" s="189">
        <v>2</v>
      </c>
      <c r="C272" s="109"/>
      <c r="D272" s="188" t="s">
        <v>362</v>
      </c>
      <c r="E272" s="96"/>
      <c r="F272" s="155">
        <v>54</v>
      </c>
      <c r="G272" s="104">
        <v>40847</v>
      </c>
      <c r="H272" s="302" t="s">
        <v>533</v>
      </c>
      <c r="I272" s="302" t="s">
        <v>533</v>
      </c>
      <c r="J272" s="303" t="s">
        <v>533</v>
      </c>
      <c r="K272" s="124"/>
    </row>
    <row r="273" spans="2:11" ht="39.75" customHeight="1">
      <c r="B273" s="189">
        <v>3</v>
      </c>
      <c r="C273" s="109"/>
      <c r="D273" s="188" t="s">
        <v>363</v>
      </c>
      <c r="E273" s="96"/>
      <c r="F273" s="155">
        <v>38</v>
      </c>
      <c r="G273" s="104">
        <v>40847</v>
      </c>
      <c r="H273" s="302" t="s">
        <v>533</v>
      </c>
      <c r="I273" s="302" t="s">
        <v>533</v>
      </c>
      <c r="J273" s="303" t="s">
        <v>533</v>
      </c>
      <c r="K273" s="124"/>
    </row>
    <row r="274" spans="2:11" ht="39.75" customHeight="1">
      <c r="B274" s="189">
        <v>4</v>
      </c>
      <c r="C274" s="109"/>
      <c r="D274" s="188" t="s">
        <v>364</v>
      </c>
      <c r="E274" s="96"/>
      <c r="F274" s="155">
        <v>162</v>
      </c>
      <c r="G274" s="104">
        <v>40847</v>
      </c>
      <c r="H274" s="302" t="s">
        <v>533</v>
      </c>
      <c r="I274" s="302" t="s">
        <v>533</v>
      </c>
      <c r="J274" s="303" t="s">
        <v>533</v>
      </c>
      <c r="K274" s="124"/>
    </row>
    <row r="275" spans="2:11" ht="39.75" customHeight="1">
      <c r="B275" s="189">
        <v>5</v>
      </c>
      <c r="C275" s="189"/>
      <c r="D275" s="190" t="s">
        <v>365</v>
      </c>
      <c r="E275" s="107"/>
      <c r="F275" s="157">
        <v>50</v>
      </c>
      <c r="G275" s="104">
        <v>40847</v>
      </c>
      <c r="H275" s="302" t="s">
        <v>533</v>
      </c>
      <c r="I275" s="302" t="s">
        <v>533</v>
      </c>
      <c r="J275" s="303" t="s">
        <v>533</v>
      </c>
      <c r="K275" s="124"/>
    </row>
    <row r="276" spans="2:11" ht="39.75" customHeight="1" thickBot="1">
      <c r="B276" s="189">
        <v>6</v>
      </c>
      <c r="C276" s="194"/>
      <c r="D276" s="196" t="s">
        <v>366</v>
      </c>
      <c r="E276" s="127"/>
      <c r="F276" s="186">
        <v>24</v>
      </c>
      <c r="G276" s="104">
        <v>40847</v>
      </c>
      <c r="H276" s="302" t="s">
        <v>533</v>
      </c>
      <c r="I276" s="302" t="s">
        <v>533</v>
      </c>
      <c r="J276" s="303" t="s">
        <v>533</v>
      </c>
      <c r="K276" s="129"/>
    </row>
    <row r="277" spans="2:11" ht="39.75" customHeight="1" thickBot="1" thickTop="1">
      <c r="B277" s="250"/>
      <c r="C277" s="90"/>
      <c r="D277" s="91"/>
      <c r="E277" s="92"/>
      <c r="F277" s="153">
        <f>SUM(F271:F276)</f>
        <v>373</v>
      </c>
      <c r="G277" s="93"/>
      <c r="H277" s="251"/>
      <c r="I277" s="117"/>
      <c r="J277" s="118"/>
      <c r="K277" s="119"/>
    </row>
    <row r="278" spans="2:11" ht="39.75" customHeight="1">
      <c r="B278" s="189">
        <v>1</v>
      </c>
      <c r="C278" s="109" t="s">
        <v>491</v>
      </c>
      <c r="D278" s="188" t="s">
        <v>490</v>
      </c>
      <c r="E278" s="96"/>
      <c r="F278" s="155">
        <v>162</v>
      </c>
      <c r="G278" s="100">
        <v>40967</v>
      </c>
      <c r="H278" s="298" t="s">
        <v>545</v>
      </c>
      <c r="I278" s="105" t="s">
        <v>546</v>
      </c>
      <c r="J278" s="123" t="s">
        <v>546</v>
      </c>
      <c r="K278" s="108"/>
    </row>
    <row r="279" spans="2:11" ht="39.75" customHeight="1">
      <c r="B279" s="189">
        <v>2</v>
      </c>
      <c r="C279" s="189"/>
      <c r="D279" s="190" t="s">
        <v>489</v>
      </c>
      <c r="E279" s="107"/>
      <c r="F279" s="157">
        <v>162</v>
      </c>
      <c r="G279" s="100">
        <v>40967</v>
      </c>
      <c r="H279" s="299" t="s">
        <v>545</v>
      </c>
      <c r="I279" s="111" t="s">
        <v>546</v>
      </c>
      <c r="J279" s="304" t="s">
        <v>546</v>
      </c>
      <c r="K279" s="124"/>
    </row>
    <row r="280" spans="2:11" ht="39.75" customHeight="1" thickBot="1">
      <c r="B280" s="189">
        <v>3</v>
      </c>
      <c r="C280" s="189"/>
      <c r="D280" s="196" t="s">
        <v>488</v>
      </c>
      <c r="E280" s="127"/>
      <c r="F280" s="186">
        <v>60</v>
      </c>
      <c r="G280" s="100">
        <v>40967</v>
      </c>
      <c r="H280" s="300" t="s">
        <v>545</v>
      </c>
      <c r="I280" s="286" t="s">
        <v>546</v>
      </c>
      <c r="J280" s="304" t="s">
        <v>546</v>
      </c>
      <c r="K280" s="129"/>
    </row>
    <row r="281" spans="2:11" ht="39.75" customHeight="1" thickBot="1" thickTop="1">
      <c r="B281" s="250"/>
      <c r="C281" s="90" t="s">
        <v>519</v>
      </c>
      <c r="D281" s="91"/>
      <c r="E281" s="92"/>
      <c r="F281" s="153">
        <f>SUM(F278:F280)</f>
        <v>384</v>
      </c>
      <c r="G281" s="93"/>
      <c r="H281" s="251"/>
      <c r="I281" s="117"/>
      <c r="J281" s="118"/>
      <c r="K281" s="119"/>
    </row>
    <row r="282" spans="2:11" ht="39.75" customHeight="1">
      <c r="B282" s="189">
        <v>1</v>
      </c>
      <c r="C282" s="109" t="s">
        <v>109</v>
      </c>
      <c r="D282" s="199" t="s">
        <v>110</v>
      </c>
      <c r="E282" s="96" t="s">
        <v>109</v>
      </c>
      <c r="F282" s="154">
        <v>277</v>
      </c>
      <c r="G282" s="98">
        <v>40899</v>
      </c>
      <c r="H282" s="105" t="s">
        <v>539</v>
      </c>
      <c r="I282" s="105" t="s">
        <v>539</v>
      </c>
      <c r="J282" s="123" t="s">
        <v>538</v>
      </c>
      <c r="K282" s="108"/>
    </row>
    <row r="283" spans="2:11" ht="39.75" customHeight="1">
      <c r="B283" s="189">
        <v>2</v>
      </c>
      <c r="C283" s="109"/>
      <c r="D283" s="88" t="s">
        <v>487</v>
      </c>
      <c r="E283" s="96" t="s">
        <v>109</v>
      </c>
      <c r="F283" s="156">
        <v>243</v>
      </c>
      <c r="G283" s="98">
        <v>40899</v>
      </c>
      <c r="H283" s="105" t="s">
        <v>539</v>
      </c>
      <c r="I283" s="105" t="s">
        <v>539</v>
      </c>
      <c r="J283" s="123" t="s">
        <v>539</v>
      </c>
      <c r="K283" s="124"/>
    </row>
    <row r="284" spans="2:11" ht="39.75" customHeight="1">
      <c r="B284" s="189">
        <v>3</v>
      </c>
      <c r="C284" s="109"/>
      <c r="D284" s="88" t="s">
        <v>486</v>
      </c>
      <c r="E284" s="96" t="s">
        <v>109</v>
      </c>
      <c r="F284" s="156">
        <v>57</v>
      </c>
      <c r="G284" s="98">
        <v>40899</v>
      </c>
      <c r="H284" s="105" t="s">
        <v>539</v>
      </c>
      <c r="I284" s="105" t="s">
        <v>538</v>
      </c>
      <c r="J284" s="123" t="s">
        <v>538</v>
      </c>
      <c r="K284" s="124"/>
    </row>
    <row r="285" spans="2:11" ht="39.75" customHeight="1">
      <c r="B285" s="189">
        <v>4</v>
      </c>
      <c r="C285" s="109"/>
      <c r="D285" s="88" t="s">
        <v>111</v>
      </c>
      <c r="E285" s="96" t="s">
        <v>109</v>
      </c>
      <c r="F285" s="156">
        <v>203</v>
      </c>
      <c r="G285" s="98">
        <v>40899</v>
      </c>
      <c r="H285" s="105" t="s">
        <v>539</v>
      </c>
      <c r="I285" s="105" t="s">
        <v>539</v>
      </c>
      <c r="J285" s="123" t="s">
        <v>538</v>
      </c>
      <c r="K285" s="124"/>
    </row>
    <row r="286" spans="2:11" ht="39.75" customHeight="1">
      <c r="B286" s="189">
        <v>5</v>
      </c>
      <c r="C286" s="109"/>
      <c r="D286" s="88" t="s">
        <v>112</v>
      </c>
      <c r="E286" s="96" t="s">
        <v>109</v>
      </c>
      <c r="F286" s="156">
        <v>21</v>
      </c>
      <c r="G286" s="98">
        <v>40899</v>
      </c>
      <c r="H286" s="105" t="s">
        <v>539</v>
      </c>
      <c r="I286" s="105" t="s">
        <v>538</v>
      </c>
      <c r="J286" s="123" t="s">
        <v>538</v>
      </c>
      <c r="K286" s="124"/>
    </row>
    <row r="287" spans="2:11" ht="39.75" customHeight="1">
      <c r="B287" s="189">
        <v>6</v>
      </c>
      <c r="C287" s="109"/>
      <c r="D287" s="88" t="s">
        <v>113</v>
      </c>
      <c r="E287" s="96" t="s">
        <v>109</v>
      </c>
      <c r="F287" s="156">
        <v>11</v>
      </c>
      <c r="G287" s="98">
        <v>40899</v>
      </c>
      <c r="H287" s="105" t="s">
        <v>539</v>
      </c>
      <c r="I287" s="105" t="s">
        <v>538</v>
      </c>
      <c r="J287" s="123" t="s">
        <v>538</v>
      </c>
      <c r="K287" s="124"/>
    </row>
    <row r="288" spans="2:11" ht="39.75" customHeight="1">
      <c r="B288" s="189">
        <v>7</v>
      </c>
      <c r="C288" s="109"/>
      <c r="D288" s="88" t="s">
        <v>114</v>
      </c>
      <c r="E288" s="96" t="s">
        <v>109</v>
      </c>
      <c r="F288" s="156">
        <v>20</v>
      </c>
      <c r="G288" s="98">
        <v>40899</v>
      </c>
      <c r="H288" s="105" t="s">
        <v>539</v>
      </c>
      <c r="I288" s="105" t="s">
        <v>538</v>
      </c>
      <c r="J288" s="123" t="s">
        <v>538</v>
      </c>
      <c r="K288" s="124"/>
    </row>
    <row r="289" spans="2:11" ht="39.75" customHeight="1">
      <c r="B289" s="189">
        <v>8</v>
      </c>
      <c r="C289" s="109"/>
      <c r="D289" s="88" t="s">
        <v>115</v>
      </c>
      <c r="E289" s="96" t="s">
        <v>109</v>
      </c>
      <c r="F289" s="156">
        <v>371</v>
      </c>
      <c r="G289" s="98">
        <v>40899</v>
      </c>
      <c r="H289" s="105" t="s">
        <v>539</v>
      </c>
      <c r="I289" s="105" t="s">
        <v>539</v>
      </c>
      <c r="J289" s="123" t="s">
        <v>539</v>
      </c>
      <c r="K289" s="124"/>
    </row>
    <row r="290" spans="2:11" ht="39.75" customHeight="1">
      <c r="B290" s="189">
        <v>9</v>
      </c>
      <c r="C290" s="109"/>
      <c r="D290" s="88" t="s">
        <v>116</v>
      </c>
      <c r="E290" s="96" t="s">
        <v>109</v>
      </c>
      <c r="F290" s="156">
        <v>29</v>
      </c>
      <c r="G290" s="98">
        <v>40899</v>
      </c>
      <c r="H290" s="105" t="s">
        <v>539</v>
      </c>
      <c r="I290" s="105" t="s">
        <v>538</v>
      </c>
      <c r="J290" s="123" t="s">
        <v>539</v>
      </c>
      <c r="K290" s="124"/>
    </row>
    <row r="291" spans="2:11" ht="39.75" customHeight="1">
      <c r="B291" s="189">
        <v>10</v>
      </c>
      <c r="C291" s="101"/>
      <c r="D291" s="88" t="s">
        <v>117</v>
      </c>
      <c r="E291" s="105" t="s">
        <v>109</v>
      </c>
      <c r="F291" s="156">
        <v>47</v>
      </c>
      <c r="G291" s="98">
        <v>40899</v>
      </c>
      <c r="H291" s="105" t="s">
        <v>539</v>
      </c>
      <c r="I291" s="105" t="s">
        <v>538</v>
      </c>
      <c r="J291" s="123" t="s">
        <v>538</v>
      </c>
      <c r="K291" s="124"/>
    </row>
    <row r="292" spans="2:11" ht="39.75" customHeight="1">
      <c r="B292" s="189">
        <v>11</v>
      </c>
      <c r="C292" s="109"/>
      <c r="D292" s="88" t="s">
        <v>118</v>
      </c>
      <c r="E292" s="96" t="s">
        <v>109</v>
      </c>
      <c r="F292" s="156">
        <v>31</v>
      </c>
      <c r="G292" s="98">
        <v>40899</v>
      </c>
      <c r="H292" s="105" t="s">
        <v>539</v>
      </c>
      <c r="I292" s="105" t="s">
        <v>538</v>
      </c>
      <c r="J292" s="123" t="s">
        <v>538</v>
      </c>
      <c r="K292" s="124"/>
    </row>
    <row r="293" spans="2:11" ht="39.75" customHeight="1">
      <c r="B293" s="189">
        <v>12</v>
      </c>
      <c r="C293" s="109"/>
      <c r="D293" s="88" t="s">
        <v>119</v>
      </c>
      <c r="E293" s="96" t="s">
        <v>109</v>
      </c>
      <c r="F293" s="156">
        <v>22</v>
      </c>
      <c r="G293" s="98">
        <v>40899</v>
      </c>
      <c r="H293" s="105" t="s">
        <v>539</v>
      </c>
      <c r="I293" s="105" t="s">
        <v>538</v>
      </c>
      <c r="J293" s="123" t="s">
        <v>538</v>
      </c>
      <c r="K293" s="124"/>
    </row>
    <row r="294" spans="2:11" ht="39.75" customHeight="1">
      <c r="B294" s="189">
        <v>13</v>
      </c>
      <c r="C294" s="101"/>
      <c r="D294" s="88" t="s">
        <v>120</v>
      </c>
      <c r="E294" s="105" t="s">
        <v>109</v>
      </c>
      <c r="F294" s="156">
        <v>20</v>
      </c>
      <c r="G294" s="98">
        <v>40899</v>
      </c>
      <c r="H294" s="105" t="s">
        <v>539</v>
      </c>
      <c r="I294" s="105" t="s">
        <v>538</v>
      </c>
      <c r="J294" s="123" t="s">
        <v>538</v>
      </c>
      <c r="K294" s="124"/>
    </row>
    <row r="295" spans="2:11" ht="39.75" customHeight="1">
      <c r="B295" s="189">
        <v>14</v>
      </c>
      <c r="C295" s="101"/>
      <c r="D295" s="88" t="s">
        <v>121</v>
      </c>
      <c r="E295" s="105" t="s">
        <v>109</v>
      </c>
      <c r="F295" s="156">
        <v>22</v>
      </c>
      <c r="G295" s="98">
        <v>40899</v>
      </c>
      <c r="H295" s="105" t="s">
        <v>539</v>
      </c>
      <c r="I295" s="105" t="s">
        <v>538</v>
      </c>
      <c r="J295" s="123" t="s">
        <v>539</v>
      </c>
      <c r="K295" s="124"/>
    </row>
    <row r="296" spans="2:11" ht="39.75" customHeight="1">
      <c r="B296" s="189">
        <v>15</v>
      </c>
      <c r="C296" s="101"/>
      <c r="D296" s="88" t="s">
        <v>122</v>
      </c>
      <c r="E296" s="105" t="s">
        <v>109</v>
      </c>
      <c r="F296" s="156">
        <v>16</v>
      </c>
      <c r="G296" s="98">
        <v>40899</v>
      </c>
      <c r="H296" s="105" t="s">
        <v>539</v>
      </c>
      <c r="I296" s="105" t="s">
        <v>538</v>
      </c>
      <c r="J296" s="123" t="s">
        <v>539</v>
      </c>
      <c r="K296" s="124"/>
    </row>
    <row r="297" spans="2:11" ht="39.75" customHeight="1">
      <c r="B297" s="189">
        <v>16</v>
      </c>
      <c r="C297" s="101"/>
      <c r="D297" s="88" t="s">
        <v>123</v>
      </c>
      <c r="E297" s="105" t="s">
        <v>109</v>
      </c>
      <c r="F297" s="156">
        <v>32</v>
      </c>
      <c r="G297" s="98">
        <v>40899</v>
      </c>
      <c r="H297" s="105" t="s">
        <v>539</v>
      </c>
      <c r="I297" s="105" t="s">
        <v>538</v>
      </c>
      <c r="J297" s="123" t="s">
        <v>539</v>
      </c>
      <c r="K297" s="124"/>
    </row>
    <row r="298" spans="2:11" ht="39.75" customHeight="1">
      <c r="B298" s="189">
        <v>17</v>
      </c>
      <c r="C298" s="101"/>
      <c r="D298" s="88" t="s">
        <v>124</v>
      </c>
      <c r="E298" s="105" t="s">
        <v>109</v>
      </c>
      <c r="F298" s="156">
        <v>9</v>
      </c>
      <c r="G298" s="98">
        <v>40899</v>
      </c>
      <c r="H298" s="105" t="s">
        <v>539</v>
      </c>
      <c r="I298" s="105" t="s">
        <v>538</v>
      </c>
      <c r="J298" s="123" t="s">
        <v>539</v>
      </c>
      <c r="K298" s="124"/>
    </row>
    <row r="299" spans="2:11" ht="39.75" customHeight="1">
      <c r="B299" s="189">
        <v>18</v>
      </c>
      <c r="C299" s="109"/>
      <c r="D299" s="88" t="s">
        <v>125</v>
      </c>
      <c r="E299" s="96" t="s">
        <v>109</v>
      </c>
      <c r="F299" s="156">
        <v>55</v>
      </c>
      <c r="G299" s="98">
        <v>40899</v>
      </c>
      <c r="H299" s="105" t="s">
        <v>539</v>
      </c>
      <c r="I299" s="105" t="s">
        <v>538</v>
      </c>
      <c r="J299" s="123" t="s">
        <v>538</v>
      </c>
      <c r="K299" s="124"/>
    </row>
    <row r="300" spans="2:11" ht="39.75" customHeight="1">
      <c r="B300" s="189">
        <v>19</v>
      </c>
      <c r="C300" s="109"/>
      <c r="D300" s="88" t="s">
        <v>126</v>
      </c>
      <c r="E300" s="96" t="s">
        <v>109</v>
      </c>
      <c r="F300" s="156">
        <v>34</v>
      </c>
      <c r="G300" s="98">
        <v>40899</v>
      </c>
      <c r="H300" s="105" t="s">
        <v>539</v>
      </c>
      <c r="I300" s="105" t="s">
        <v>538</v>
      </c>
      <c r="J300" s="123" t="s">
        <v>538</v>
      </c>
      <c r="K300" s="124"/>
    </row>
    <row r="301" spans="2:11" ht="39.75" customHeight="1">
      <c r="B301" s="189">
        <v>20</v>
      </c>
      <c r="C301" s="109"/>
      <c r="D301" s="88" t="s">
        <v>127</v>
      </c>
      <c r="E301" s="96" t="s">
        <v>109</v>
      </c>
      <c r="F301" s="156">
        <v>29</v>
      </c>
      <c r="G301" s="98">
        <v>40899</v>
      </c>
      <c r="H301" s="105" t="s">
        <v>539</v>
      </c>
      <c r="I301" s="105" t="s">
        <v>538</v>
      </c>
      <c r="J301" s="123" t="s">
        <v>538</v>
      </c>
      <c r="K301" s="124"/>
    </row>
    <row r="302" spans="2:11" ht="39.75" customHeight="1">
      <c r="B302" s="189">
        <v>21</v>
      </c>
      <c r="C302" s="109"/>
      <c r="D302" s="88" t="s">
        <v>128</v>
      </c>
      <c r="E302" s="96" t="s">
        <v>109</v>
      </c>
      <c r="F302" s="156">
        <v>10</v>
      </c>
      <c r="G302" s="98">
        <v>40899</v>
      </c>
      <c r="H302" s="105" t="s">
        <v>539</v>
      </c>
      <c r="I302" s="105" t="s">
        <v>539</v>
      </c>
      <c r="J302" s="105" t="s">
        <v>539</v>
      </c>
      <c r="K302" s="124"/>
    </row>
    <row r="303" spans="2:11" ht="39.75" customHeight="1">
      <c r="B303" s="189">
        <v>22</v>
      </c>
      <c r="C303" s="109"/>
      <c r="D303" s="88" t="s">
        <v>129</v>
      </c>
      <c r="E303" s="96" t="s">
        <v>109</v>
      </c>
      <c r="F303" s="156">
        <v>28</v>
      </c>
      <c r="G303" s="98">
        <v>40899</v>
      </c>
      <c r="H303" s="105" t="s">
        <v>538</v>
      </c>
      <c r="I303" s="105" t="s">
        <v>538</v>
      </c>
      <c r="J303" s="123" t="s">
        <v>538</v>
      </c>
      <c r="K303" s="124"/>
    </row>
    <row r="304" spans="2:11" ht="39.75" customHeight="1">
      <c r="B304" s="189">
        <v>23</v>
      </c>
      <c r="C304" s="109"/>
      <c r="D304" s="88" t="s">
        <v>130</v>
      </c>
      <c r="E304" s="96" t="s">
        <v>109</v>
      </c>
      <c r="F304" s="156">
        <v>16</v>
      </c>
      <c r="G304" s="98">
        <v>40899</v>
      </c>
      <c r="H304" s="105" t="s">
        <v>539</v>
      </c>
      <c r="I304" s="105" t="s">
        <v>539</v>
      </c>
      <c r="J304" s="105" t="s">
        <v>539</v>
      </c>
      <c r="K304" s="124"/>
    </row>
    <row r="305" spans="2:11" ht="39.75" customHeight="1">
      <c r="B305" s="189">
        <v>24</v>
      </c>
      <c r="C305" s="109"/>
      <c r="D305" s="88" t="s">
        <v>131</v>
      </c>
      <c r="E305" s="96" t="s">
        <v>109</v>
      </c>
      <c r="F305" s="156">
        <v>80</v>
      </c>
      <c r="G305" s="98">
        <v>40899</v>
      </c>
      <c r="H305" s="105" t="s">
        <v>539</v>
      </c>
      <c r="I305" s="105" t="s">
        <v>539</v>
      </c>
      <c r="J305" s="123" t="s">
        <v>538</v>
      </c>
      <c r="K305" s="124"/>
    </row>
    <row r="306" spans="2:11" ht="39.75" customHeight="1" thickBot="1">
      <c r="B306" s="189">
        <v>25</v>
      </c>
      <c r="C306" s="194"/>
      <c r="D306" s="141" t="s">
        <v>132</v>
      </c>
      <c r="E306" s="127" t="s">
        <v>109</v>
      </c>
      <c r="F306" s="158">
        <v>70</v>
      </c>
      <c r="G306" s="97">
        <v>40899</v>
      </c>
      <c r="H306" s="293" t="s">
        <v>539</v>
      </c>
      <c r="I306" s="286" t="s">
        <v>539</v>
      </c>
      <c r="J306" s="290" t="s">
        <v>538</v>
      </c>
      <c r="K306" s="129"/>
    </row>
    <row r="307" spans="2:11" ht="39.75" customHeight="1" thickBot="1" thickTop="1">
      <c r="B307" s="193"/>
      <c r="C307" s="18"/>
      <c r="D307" s="197"/>
      <c r="E307" s="19"/>
      <c r="F307" s="198">
        <f>SUM(F282:F306)</f>
        <v>1753</v>
      </c>
      <c r="G307" s="94"/>
      <c r="H307" s="120"/>
      <c r="I307" s="133"/>
      <c r="J307" s="134"/>
      <c r="K307" s="135"/>
    </row>
    <row r="308" spans="2:11" ht="39.75" customHeight="1">
      <c r="B308" s="200">
        <v>1</v>
      </c>
      <c r="C308" s="109" t="s">
        <v>479</v>
      </c>
      <c r="D308" s="188" t="s">
        <v>485</v>
      </c>
      <c r="E308" s="96" t="s">
        <v>479</v>
      </c>
      <c r="F308" s="155">
        <v>116</v>
      </c>
      <c r="G308" s="100">
        <v>40877</v>
      </c>
      <c r="H308" s="299" t="s">
        <v>542</v>
      </c>
      <c r="I308" s="299" t="s">
        <v>542</v>
      </c>
      <c r="J308" s="304" t="s">
        <v>543</v>
      </c>
      <c r="K308" s="108"/>
    </row>
    <row r="309" spans="2:11" ht="39.75" customHeight="1">
      <c r="B309" s="201">
        <v>2</v>
      </c>
      <c r="C309" s="109"/>
      <c r="D309" s="188" t="s">
        <v>484</v>
      </c>
      <c r="E309" s="96" t="s">
        <v>479</v>
      </c>
      <c r="F309" s="155">
        <v>95</v>
      </c>
      <c r="G309" s="100">
        <v>40877</v>
      </c>
      <c r="H309" s="299" t="s">
        <v>542</v>
      </c>
      <c r="I309" s="299" t="s">
        <v>542</v>
      </c>
      <c r="J309" s="304" t="s">
        <v>543</v>
      </c>
      <c r="K309" s="124"/>
    </row>
    <row r="310" spans="2:11" ht="39.75" customHeight="1">
      <c r="B310" s="200">
        <v>3</v>
      </c>
      <c r="C310" s="109"/>
      <c r="D310" s="188" t="s">
        <v>483</v>
      </c>
      <c r="E310" s="96" t="s">
        <v>479</v>
      </c>
      <c r="F310" s="155">
        <v>85</v>
      </c>
      <c r="G310" s="100">
        <v>40877</v>
      </c>
      <c r="H310" s="299" t="s">
        <v>542</v>
      </c>
      <c r="I310" s="299" t="s">
        <v>542</v>
      </c>
      <c r="J310" s="304" t="s">
        <v>543</v>
      </c>
      <c r="K310" s="124"/>
    </row>
    <row r="311" spans="2:11" ht="39.75" customHeight="1">
      <c r="B311" s="200">
        <v>4</v>
      </c>
      <c r="C311" s="109"/>
      <c r="D311" s="188" t="s">
        <v>482</v>
      </c>
      <c r="E311" s="96" t="s">
        <v>481</v>
      </c>
      <c r="F311" s="155">
        <v>558</v>
      </c>
      <c r="G311" s="100">
        <v>40877</v>
      </c>
      <c r="H311" s="299" t="s">
        <v>542</v>
      </c>
      <c r="I311" s="299" t="s">
        <v>542</v>
      </c>
      <c r="J311" s="304" t="s">
        <v>543</v>
      </c>
      <c r="K311" s="124"/>
    </row>
    <row r="312" spans="2:11" ht="39.75" customHeight="1" thickBot="1">
      <c r="B312" s="200">
        <v>5</v>
      </c>
      <c r="C312" s="189"/>
      <c r="D312" s="188" t="s">
        <v>480</v>
      </c>
      <c r="E312" s="96" t="s">
        <v>479</v>
      </c>
      <c r="F312" s="186">
        <v>272</v>
      </c>
      <c r="G312" s="100">
        <v>40877</v>
      </c>
      <c r="H312" s="299" t="s">
        <v>542</v>
      </c>
      <c r="I312" s="299" t="s">
        <v>542</v>
      </c>
      <c r="J312" s="304" t="s">
        <v>543</v>
      </c>
      <c r="K312" s="129"/>
    </row>
    <row r="313" spans="2:11" ht="39.75" customHeight="1" thickBot="1" thickTop="1">
      <c r="B313" s="250"/>
      <c r="C313" s="90" t="s">
        <v>517</v>
      </c>
      <c r="D313" s="91"/>
      <c r="E313" s="92"/>
      <c r="F313" s="153">
        <f>SUM(F308:F312)</f>
        <v>1126</v>
      </c>
      <c r="G313" s="93"/>
      <c r="H313" s="251"/>
      <c r="I313" s="117"/>
      <c r="J313" s="118"/>
      <c r="K313" s="119"/>
    </row>
    <row r="314" spans="2:11" ht="39.75" customHeight="1">
      <c r="B314" s="147">
        <v>1</v>
      </c>
      <c r="C314" s="109" t="s">
        <v>133</v>
      </c>
      <c r="D314" s="188" t="s">
        <v>134</v>
      </c>
      <c r="E314" s="96" t="s">
        <v>133</v>
      </c>
      <c r="F314" s="155">
        <v>78</v>
      </c>
      <c r="G314" s="100">
        <v>40999</v>
      </c>
      <c r="H314" s="225" t="s">
        <v>463</v>
      </c>
      <c r="I314" s="96" t="s">
        <v>463</v>
      </c>
      <c r="J314" s="106" t="s">
        <v>463</v>
      </c>
      <c r="K314" s="108"/>
    </row>
    <row r="315" spans="2:11" ht="39.75" customHeight="1">
      <c r="B315" s="147">
        <v>2</v>
      </c>
      <c r="C315" s="109"/>
      <c r="D315" s="188" t="s">
        <v>135</v>
      </c>
      <c r="E315" s="96" t="s">
        <v>133</v>
      </c>
      <c r="F315" s="155">
        <v>141</v>
      </c>
      <c r="G315" s="100">
        <v>40999</v>
      </c>
      <c r="H315" s="221" t="s">
        <v>464</v>
      </c>
      <c r="I315" s="107" t="s">
        <v>464</v>
      </c>
      <c r="J315" s="121" t="s">
        <v>464</v>
      </c>
      <c r="K315" s="124"/>
    </row>
    <row r="316" spans="2:11" ht="39.75" customHeight="1">
      <c r="B316" s="147">
        <v>3</v>
      </c>
      <c r="C316" s="109"/>
      <c r="D316" s="188" t="s">
        <v>136</v>
      </c>
      <c r="E316" s="96" t="s">
        <v>133</v>
      </c>
      <c r="F316" s="155">
        <v>130</v>
      </c>
      <c r="G316" s="100">
        <v>40999</v>
      </c>
      <c r="H316" s="221" t="s">
        <v>464</v>
      </c>
      <c r="I316" s="107" t="s">
        <v>464</v>
      </c>
      <c r="J316" s="121" t="s">
        <v>464</v>
      </c>
      <c r="K316" s="124"/>
    </row>
    <row r="317" spans="2:11" ht="39.75" customHeight="1">
      <c r="B317" s="147">
        <v>4</v>
      </c>
      <c r="C317" s="109"/>
      <c r="D317" s="188" t="s">
        <v>137</v>
      </c>
      <c r="E317" s="96" t="s">
        <v>133</v>
      </c>
      <c r="F317" s="155">
        <v>82</v>
      </c>
      <c r="G317" s="100">
        <v>40999</v>
      </c>
      <c r="H317" s="221" t="s">
        <v>464</v>
      </c>
      <c r="I317" s="107" t="s">
        <v>464</v>
      </c>
      <c r="J317" s="121" t="s">
        <v>464</v>
      </c>
      <c r="K317" s="124"/>
    </row>
    <row r="318" spans="2:11" ht="39.75" customHeight="1">
      <c r="B318" s="147">
        <v>5</v>
      </c>
      <c r="C318" s="109"/>
      <c r="D318" s="188" t="s">
        <v>138</v>
      </c>
      <c r="E318" s="96" t="s">
        <v>133</v>
      </c>
      <c r="F318" s="155">
        <v>106</v>
      </c>
      <c r="G318" s="100">
        <v>40999</v>
      </c>
      <c r="H318" s="221" t="s">
        <v>464</v>
      </c>
      <c r="I318" s="107" t="s">
        <v>464</v>
      </c>
      <c r="J318" s="121" t="s">
        <v>464</v>
      </c>
      <c r="K318" s="124"/>
    </row>
    <row r="319" spans="2:11" ht="39.75" customHeight="1">
      <c r="B319" s="147">
        <v>6</v>
      </c>
      <c r="C319" s="109"/>
      <c r="D319" s="188" t="s">
        <v>139</v>
      </c>
      <c r="E319" s="96" t="s">
        <v>133</v>
      </c>
      <c r="F319" s="155">
        <v>63</v>
      </c>
      <c r="G319" s="100">
        <v>40999</v>
      </c>
      <c r="H319" s="221" t="s">
        <v>464</v>
      </c>
      <c r="I319" s="107" t="s">
        <v>464</v>
      </c>
      <c r="J319" s="121" t="s">
        <v>464</v>
      </c>
      <c r="K319" s="124"/>
    </row>
    <row r="320" spans="2:11" ht="39.75" customHeight="1">
      <c r="B320" s="147">
        <v>7</v>
      </c>
      <c r="C320" s="109"/>
      <c r="D320" s="188" t="s">
        <v>140</v>
      </c>
      <c r="E320" s="96" t="s">
        <v>133</v>
      </c>
      <c r="F320" s="155">
        <v>30</v>
      </c>
      <c r="G320" s="100">
        <v>40999</v>
      </c>
      <c r="H320" s="221" t="s">
        <v>464</v>
      </c>
      <c r="I320" s="107" t="s">
        <v>464</v>
      </c>
      <c r="J320" s="121" t="s">
        <v>464</v>
      </c>
      <c r="K320" s="124"/>
    </row>
    <row r="321" spans="2:11" ht="39.75" customHeight="1">
      <c r="B321" s="147">
        <v>8</v>
      </c>
      <c r="C321" s="109"/>
      <c r="D321" s="188" t="s">
        <v>141</v>
      </c>
      <c r="E321" s="96" t="s">
        <v>133</v>
      </c>
      <c r="F321" s="155">
        <v>38</v>
      </c>
      <c r="G321" s="100">
        <v>40999</v>
      </c>
      <c r="H321" s="221" t="s">
        <v>464</v>
      </c>
      <c r="I321" s="107" t="s">
        <v>464</v>
      </c>
      <c r="J321" s="121" t="s">
        <v>464</v>
      </c>
      <c r="K321" s="124"/>
    </row>
    <row r="322" spans="2:11" ht="39.75" customHeight="1">
      <c r="B322" s="147">
        <v>9</v>
      </c>
      <c r="C322" s="109"/>
      <c r="D322" s="188" t="s">
        <v>142</v>
      </c>
      <c r="E322" s="96" t="s">
        <v>133</v>
      </c>
      <c r="F322" s="155">
        <v>125</v>
      </c>
      <c r="G322" s="100">
        <v>40999</v>
      </c>
      <c r="H322" s="221" t="s">
        <v>463</v>
      </c>
      <c r="I322" s="107" t="s">
        <v>463</v>
      </c>
      <c r="J322" s="121" t="s">
        <v>463</v>
      </c>
      <c r="K322" s="124"/>
    </row>
    <row r="323" spans="2:11" ht="39.75" customHeight="1">
      <c r="B323" s="147">
        <v>10</v>
      </c>
      <c r="C323" s="189"/>
      <c r="D323" s="190" t="s">
        <v>143</v>
      </c>
      <c r="E323" s="107" t="s">
        <v>133</v>
      </c>
      <c r="F323" s="157">
        <v>159</v>
      </c>
      <c r="G323" s="100">
        <v>40999</v>
      </c>
      <c r="H323" s="221" t="s">
        <v>521</v>
      </c>
      <c r="I323" s="107" t="s">
        <v>521</v>
      </c>
      <c r="J323" s="121" t="s">
        <v>463</v>
      </c>
      <c r="K323" s="124"/>
    </row>
    <row r="324" spans="2:11" ht="39.75" customHeight="1" thickBot="1">
      <c r="B324" s="147">
        <v>11</v>
      </c>
      <c r="C324" s="189"/>
      <c r="D324" s="196" t="s">
        <v>144</v>
      </c>
      <c r="E324" s="127" t="s">
        <v>133</v>
      </c>
      <c r="F324" s="186">
        <v>78</v>
      </c>
      <c r="G324" s="102">
        <v>40999</v>
      </c>
      <c r="H324" s="165" t="s">
        <v>464</v>
      </c>
      <c r="I324" s="127" t="s">
        <v>464</v>
      </c>
      <c r="J324" s="128" t="s">
        <v>464</v>
      </c>
      <c r="K324" s="129"/>
    </row>
    <row r="325" spans="2:11" ht="39.75" customHeight="1" thickBot="1" thickTop="1">
      <c r="B325" s="250"/>
      <c r="C325" s="90" t="s">
        <v>518</v>
      </c>
      <c r="D325" s="91"/>
      <c r="E325" s="92"/>
      <c r="F325" s="153">
        <f>SUM(F314:F324)</f>
        <v>1030</v>
      </c>
      <c r="G325" s="94"/>
      <c r="H325" s="120"/>
      <c r="I325" s="133"/>
      <c r="J325" s="134"/>
      <c r="K325" s="135"/>
    </row>
    <row r="326" spans="2:11" ht="39.75" customHeight="1">
      <c r="B326" s="189">
        <v>1</v>
      </c>
      <c r="C326" s="109" t="s">
        <v>478</v>
      </c>
      <c r="D326" s="188" t="s">
        <v>477</v>
      </c>
      <c r="E326" s="96"/>
      <c r="F326" s="155">
        <v>151</v>
      </c>
      <c r="G326" s="100">
        <v>40999</v>
      </c>
      <c r="H326" s="298" t="s">
        <v>547</v>
      </c>
      <c r="I326" s="298" t="s">
        <v>547</v>
      </c>
      <c r="J326" s="123" t="s">
        <v>548</v>
      </c>
      <c r="K326" s="108"/>
    </row>
    <row r="327" spans="2:11" ht="39.75" customHeight="1">
      <c r="B327" s="189">
        <v>2</v>
      </c>
      <c r="C327" s="109"/>
      <c r="D327" s="188" t="s">
        <v>476</v>
      </c>
      <c r="E327" s="96"/>
      <c r="F327" s="155">
        <v>106</v>
      </c>
      <c r="G327" s="100">
        <v>40999</v>
      </c>
      <c r="H327" s="298" t="s">
        <v>547</v>
      </c>
      <c r="I327" s="298" t="s">
        <v>547</v>
      </c>
      <c r="J327" s="123" t="s">
        <v>548</v>
      </c>
      <c r="K327" s="124"/>
    </row>
    <row r="328" spans="2:11" ht="39.75" customHeight="1">
      <c r="B328" s="189">
        <v>3</v>
      </c>
      <c r="C328" s="109"/>
      <c r="D328" s="188" t="s">
        <v>475</v>
      </c>
      <c r="E328" s="96"/>
      <c r="F328" s="155">
        <v>68</v>
      </c>
      <c r="G328" s="100">
        <v>40999</v>
      </c>
      <c r="H328" s="298" t="s">
        <v>547</v>
      </c>
      <c r="I328" s="298" t="s">
        <v>547</v>
      </c>
      <c r="J328" s="123" t="s">
        <v>548</v>
      </c>
      <c r="K328" s="124"/>
    </row>
    <row r="329" spans="2:11" ht="39.75" customHeight="1">
      <c r="B329" s="189">
        <v>4</v>
      </c>
      <c r="C329" s="109"/>
      <c r="D329" s="188" t="s">
        <v>474</v>
      </c>
      <c r="E329" s="96"/>
      <c r="F329" s="155">
        <v>17</v>
      </c>
      <c r="G329" s="100">
        <v>40999</v>
      </c>
      <c r="H329" s="298" t="s">
        <v>547</v>
      </c>
      <c r="I329" s="298" t="s">
        <v>547</v>
      </c>
      <c r="J329" s="123" t="s">
        <v>548</v>
      </c>
      <c r="K329" s="124"/>
    </row>
    <row r="330" spans="2:11" ht="39.75" customHeight="1">
      <c r="B330" s="189">
        <v>5</v>
      </c>
      <c r="C330" s="109"/>
      <c r="D330" s="188" t="s">
        <v>473</v>
      </c>
      <c r="E330" s="96"/>
      <c r="F330" s="155">
        <v>17</v>
      </c>
      <c r="G330" s="100">
        <v>40999</v>
      </c>
      <c r="H330" s="298" t="s">
        <v>547</v>
      </c>
      <c r="I330" s="298" t="s">
        <v>547</v>
      </c>
      <c r="J330" s="123" t="s">
        <v>548</v>
      </c>
      <c r="K330" s="124"/>
    </row>
    <row r="331" spans="2:11" ht="39.75" customHeight="1">
      <c r="B331" s="189">
        <v>6</v>
      </c>
      <c r="C331" s="109"/>
      <c r="D331" s="191" t="s">
        <v>472</v>
      </c>
      <c r="E331" s="125"/>
      <c r="F331" s="176">
        <v>48</v>
      </c>
      <c r="G331" s="100">
        <v>40999</v>
      </c>
      <c r="H331" s="298" t="s">
        <v>547</v>
      </c>
      <c r="I331" s="298" t="s">
        <v>547</v>
      </c>
      <c r="J331" s="123" t="s">
        <v>548</v>
      </c>
      <c r="K331" s="124"/>
    </row>
    <row r="332" spans="2:11" ht="39.75" customHeight="1" thickBot="1">
      <c r="B332" s="189">
        <v>7</v>
      </c>
      <c r="C332" s="109"/>
      <c r="D332" s="196" t="s">
        <v>471</v>
      </c>
      <c r="E332" s="127"/>
      <c r="F332" s="186">
        <v>14</v>
      </c>
      <c r="G332" s="102">
        <v>40999</v>
      </c>
      <c r="H332" s="293" t="s">
        <v>547</v>
      </c>
      <c r="I332" s="300" t="s">
        <v>547</v>
      </c>
      <c r="J332" s="290" t="s">
        <v>548</v>
      </c>
      <c r="K332" s="129"/>
    </row>
    <row r="333" spans="2:11" ht="39.75" customHeight="1" thickBot="1" thickTop="1">
      <c r="B333" s="250"/>
      <c r="C333" s="90"/>
      <c r="D333" s="91"/>
      <c r="E333" s="92"/>
      <c r="F333" s="153">
        <f>SUM(F326:F332)</f>
        <v>421</v>
      </c>
      <c r="G333" s="94"/>
      <c r="H333" s="120"/>
      <c r="I333" s="133"/>
      <c r="J333" s="134"/>
      <c r="K333" s="135"/>
    </row>
    <row r="334" spans="2:11" ht="39.75" customHeight="1">
      <c r="B334" s="189">
        <v>1</v>
      </c>
      <c r="C334" s="109" t="s">
        <v>274</v>
      </c>
      <c r="D334" s="188" t="s">
        <v>275</v>
      </c>
      <c r="E334" s="96" t="s">
        <v>274</v>
      </c>
      <c r="F334" s="155">
        <v>57</v>
      </c>
      <c r="G334" s="100">
        <v>40633</v>
      </c>
      <c r="H334" s="298" t="s">
        <v>534</v>
      </c>
      <c r="I334" s="105" t="s">
        <v>534</v>
      </c>
      <c r="J334" s="123" t="s">
        <v>534</v>
      </c>
      <c r="K334" s="108"/>
    </row>
    <row r="335" spans="2:11" ht="39.75" customHeight="1">
      <c r="B335" s="189">
        <v>2</v>
      </c>
      <c r="C335" s="109"/>
      <c r="D335" s="188" t="s">
        <v>276</v>
      </c>
      <c r="E335" s="96" t="s">
        <v>274</v>
      </c>
      <c r="F335" s="155">
        <v>154</v>
      </c>
      <c r="G335" s="100">
        <v>40633</v>
      </c>
      <c r="H335" s="298" t="s">
        <v>534</v>
      </c>
      <c r="I335" s="105" t="s">
        <v>534</v>
      </c>
      <c r="J335" s="123" t="s">
        <v>534</v>
      </c>
      <c r="K335" s="124"/>
    </row>
    <row r="336" spans="2:11" ht="39.75" customHeight="1">
      <c r="B336" s="189">
        <v>3</v>
      </c>
      <c r="C336" s="189"/>
      <c r="D336" s="190" t="s">
        <v>277</v>
      </c>
      <c r="E336" s="107" t="s">
        <v>274</v>
      </c>
      <c r="F336" s="157">
        <v>144</v>
      </c>
      <c r="G336" s="100">
        <v>40633</v>
      </c>
      <c r="H336" s="298" t="s">
        <v>534</v>
      </c>
      <c r="I336" s="105" t="s">
        <v>534</v>
      </c>
      <c r="J336" s="123" t="s">
        <v>534</v>
      </c>
      <c r="K336" s="124"/>
    </row>
    <row r="337" spans="2:11" ht="39.75" customHeight="1">
      <c r="B337" s="189">
        <v>4</v>
      </c>
      <c r="C337" s="109"/>
      <c r="D337" s="188" t="s">
        <v>278</v>
      </c>
      <c r="E337" s="96" t="s">
        <v>274</v>
      </c>
      <c r="F337" s="155">
        <v>33</v>
      </c>
      <c r="G337" s="100">
        <v>40633</v>
      </c>
      <c r="H337" s="298" t="s">
        <v>534</v>
      </c>
      <c r="I337" s="105" t="s">
        <v>534</v>
      </c>
      <c r="J337" s="123" t="s">
        <v>534</v>
      </c>
      <c r="K337" s="124"/>
    </row>
    <row r="338" spans="2:11" ht="39.75" customHeight="1">
      <c r="B338" s="189">
        <v>5</v>
      </c>
      <c r="C338" s="109"/>
      <c r="D338" s="188" t="s">
        <v>279</v>
      </c>
      <c r="E338" s="96" t="s">
        <v>274</v>
      </c>
      <c r="F338" s="155">
        <v>17</v>
      </c>
      <c r="G338" s="100">
        <v>40633</v>
      </c>
      <c r="H338" s="298" t="s">
        <v>534</v>
      </c>
      <c r="I338" s="105" t="s">
        <v>534</v>
      </c>
      <c r="J338" s="123" t="s">
        <v>534</v>
      </c>
      <c r="K338" s="124"/>
    </row>
    <row r="339" spans="2:11" ht="39.75" customHeight="1">
      <c r="B339" s="189">
        <v>6</v>
      </c>
      <c r="C339" s="109"/>
      <c r="D339" s="188" t="s">
        <v>280</v>
      </c>
      <c r="E339" s="96" t="s">
        <v>274</v>
      </c>
      <c r="F339" s="155">
        <v>16</v>
      </c>
      <c r="G339" s="100">
        <v>40633</v>
      </c>
      <c r="H339" s="298" t="s">
        <v>534</v>
      </c>
      <c r="I339" s="105" t="s">
        <v>534</v>
      </c>
      <c r="J339" s="123" t="s">
        <v>534</v>
      </c>
      <c r="K339" s="124"/>
    </row>
    <row r="340" spans="2:11" ht="39.75" customHeight="1">
      <c r="B340" s="189">
        <v>7</v>
      </c>
      <c r="C340" s="109"/>
      <c r="D340" s="188" t="s">
        <v>281</v>
      </c>
      <c r="E340" s="96" t="s">
        <v>274</v>
      </c>
      <c r="F340" s="155">
        <v>7</v>
      </c>
      <c r="G340" s="100">
        <v>40633</v>
      </c>
      <c r="H340" s="298" t="s">
        <v>534</v>
      </c>
      <c r="I340" s="105" t="s">
        <v>534</v>
      </c>
      <c r="J340" s="123" t="s">
        <v>534</v>
      </c>
      <c r="K340" s="124"/>
    </row>
    <row r="341" spans="2:11" ht="39.75" customHeight="1">
      <c r="B341" s="189">
        <v>8</v>
      </c>
      <c r="C341" s="109"/>
      <c r="D341" s="188" t="s">
        <v>282</v>
      </c>
      <c r="E341" s="96" t="s">
        <v>274</v>
      </c>
      <c r="F341" s="155">
        <v>40</v>
      </c>
      <c r="G341" s="100">
        <v>40633</v>
      </c>
      <c r="H341" s="298" t="s">
        <v>534</v>
      </c>
      <c r="I341" s="105" t="s">
        <v>534</v>
      </c>
      <c r="J341" s="123" t="s">
        <v>534</v>
      </c>
      <c r="K341" s="124"/>
    </row>
    <row r="342" spans="2:11" ht="39.75" customHeight="1">
      <c r="B342" s="189">
        <v>9</v>
      </c>
      <c r="C342" s="109"/>
      <c r="D342" s="188" t="s">
        <v>283</v>
      </c>
      <c r="E342" s="96" t="s">
        <v>274</v>
      </c>
      <c r="F342" s="155">
        <v>25</v>
      </c>
      <c r="G342" s="100">
        <v>40633</v>
      </c>
      <c r="H342" s="298" t="s">
        <v>534</v>
      </c>
      <c r="I342" s="105" t="s">
        <v>534</v>
      </c>
      <c r="J342" s="123" t="s">
        <v>534</v>
      </c>
      <c r="K342" s="124"/>
    </row>
    <row r="343" spans="2:11" ht="39.75" customHeight="1">
      <c r="B343" s="189">
        <v>10</v>
      </c>
      <c r="C343" s="109"/>
      <c r="D343" s="188" t="s">
        <v>287</v>
      </c>
      <c r="E343" s="96" t="s">
        <v>274</v>
      </c>
      <c r="F343" s="155">
        <v>9</v>
      </c>
      <c r="G343" s="100">
        <v>40633</v>
      </c>
      <c r="H343" s="298" t="s">
        <v>534</v>
      </c>
      <c r="I343" s="105" t="s">
        <v>534</v>
      </c>
      <c r="J343" s="123" t="s">
        <v>534</v>
      </c>
      <c r="K343" s="124"/>
    </row>
    <row r="344" spans="2:11" ht="39.75" customHeight="1">
      <c r="B344" s="189">
        <v>11</v>
      </c>
      <c r="C344" s="109"/>
      <c r="D344" s="188" t="s">
        <v>288</v>
      </c>
      <c r="E344" s="96" t="s">
        <v>274</v>
      </c>
      <c r="F344" s="155">
        <v>8</v>
      </c>
      <c r="G344" s="100">
        <v>40633</v>
      </c>
      <c r="H344" s="298" t="s">
        <v>534</v>
      </c>
      <c r="I344" s="105" t="s">
        <v>534</v>
      </c>
      <c r="J344" s="123" t="s">
        <v>534</v>
      </c>
      <c r="K344" s="124"/>
    </row>
    <row r="345" spans="2:11" ht="39.75" customHeight="1">
      <c r="B345" s="189">
        <v>12</v>
      </c>
      <c r="C345" s="109"/>
      <c r="D345" s="188" t="s">
        <v>440</v>
      </c>
      <c r="E345" s="96" t="s">
        <v>274</v>
      </c>
      <c r="F345" s="155">
        <v>56</v>
      </c>
      <c r="G345" s="100">
        <v>40633</v>
      </c>
      <c r="H345" s="298" t="s">
        <v>534</v>
      </c>
      <c r="I345" s="105" t="s">
        <v>534</v>
      </c>
      <c r="J345" s="123" t="s">
        <v>534</v>
      </c>
      <c r="K345" s="124"/>
    </row>
    <row r="346" spans="2:11" ht="39.75" customHeight="1">
      <c r="B346" s="189">
        <v>13</v>
      </c>
      <c r="C346" s="109"/>
      <c r="D346" s="188" t="s">
        <v>289</v>
      </c>
      <c r="E346" s="96" t="s">
        <v>274</v>
      </c>
      <c r="F346" s="155">
        <v>48</v>
      </c>
      <c r="G346" s="100">
        <v>40633</v>
      </c>
      <c r="H346" s="298" t="s">
        <v>534</v>
      </c>
      <c r="I346" s="105" t="s">
        <v>534</v>
      </c>
      <c r="J346" s="123" t="s">
        <v>534</v>
      </c>
      <c r="K346" s="124"/>
    </row>
    <row r="347" spans="2:11" ht="39.75" customHeight="1">
      <c r="B347" s="189">
        <v>14</v>
      </c>
      <c r="C347" s="109"/>
      <c r="D347" s="188" t="s">
        <v>470</v>
      </c>
      <c r="E347" s="96" t="s">
        <v>274</v>
      </c>
      <c r="F347" s="155">
        <v>31</v>
      </c>
      <c r="G347" s="100">
        <v>40633</v>
      </c>
      <c r="H347" s="298" t="s">
        <v>534</v>
      </c>
      <c r="I347" s="105" t="s">
        <v>534</v>
      </c>
      <c r="J347" s="123" t="s">
        <v>534</v>
      </c>
      <c r="K347" s="124"/>
    </row>
    <row r="348" spans="2:11" ht="39.75" customHeight="1">
      <c r="B348" s="189">
        <v>15</v>
      </c>
      <c r="C348" s="109"/>
      <c r="D348" s="188" t="s">
        <v>290</v>
      </c>
      <c r="E348" s="96" t="s">
        <v>274</v>
      </c>
      <c r="F348" s="155">
        <v>10</v>
      </c>
      <c r="G348" s="100">
        <v>40633</v>
      </c>
      <c r="H348" s="298" t="s">
        <v>534</v>
      </c>
      <c r="I348" s="105" t="s">
        <v>534</v>
      </c>
      <c r="J348" s="123" t="s">
        <v>534</v>
      </c>
      <c r="K348" s="124"/>
    </row>
    <row r="349" spans="2:11" ht="39.75" customHeight="1">
      <c r="B349" s="189">
        <v>16</v>
      </c>
      <c r="C349" s="109"/>
      <c r="D349" s="188" t="s">
        <v>291</v>
      </c>
      <c r="E349" s="96" t="s">
        <v>274</v>
      </c>
      <c r="F349" s="155">
        <v>19</v>
      </c>
      <c r="G349" s="100">
        <v>40633</v>
      </c>
      <c r="H349" s="298" t="s">
        <v>534</v>
      </c>
      <c r="I349" s="105" t="s">
        <v>534</v>
      </c>
      <c r="J349" s="123" t="s">
        <v>534</v>
      </c>
      <c r="K349" s="124"/>
    </row>
    <row r="350" spans="2:11" ht="39.75" customHeight="1">
      <c r="B350" s="189">
        <v>17</v>
      </c>
      <c r="C350" s="109"/>
      <c r="D350" s="188" t="s">
        <v>292</v>
      </c>
      <c r="E350" s="96" t="s">
        <v>274</v>
      </c>
      <c r="F350" s="155">
        <v>24</v>
      </c>
      <c r="G350" s="100">
        <v>40633</v>
      </c>
      <c r="H350" s="298" t="s">
        <v>534</v>
      </c>
      <c r="I350" s="105" t="s">
        <v>534</v>
      </c>
      <c r="J350" s="123" t="s">
        <v>534</v>
      </c>
      <c r="K350" s="124"/>
    </row>
    <row r="351" spans="2:11" ht="39.75" customHeight="1">
      <c r="B351" s="189">
        <v>18</v>
      </c>
      <c r="C351" s="109"/>
      <c r="D351" s="188" t="s">
        <v>293</v>
      </c>
      <c r="E351" s="96" t="s">
        <v>274</v>
      </c>
      <c r="F351" s="155">
        <v>6</v>
      </c>
      <c r="G351" s="100">
        <v>40633</v>
      </c>
      <c r="H351" s="298" t="s">
        <v>534</v>
      </c>
      <c r="I351" s="105" t="s">
        <v>534</v>
      </c>
      <c r="J351" s="123" t="s">
        <v>534</v>
      </c>
      <c r="K351" s="124"/>
    </row>
    <row r="352" spans="2:11" ht="39.75" customHeight="1">
      <c r="B352" s="189">
        <v>19</v>
      </c>
      <c r="C352" s="109"/>
      <c r="D352" s="188" t="s">
        <v>294</v>
      </c>
      <c r="E352" s="96" t="s">
        <v>274</v>
      </c>
      <c r="F352" s="155">
        <v>9</v>
      </c>
      <c r="G352" s="100">
        <v>40633</v>
      </c>
      <c r="H352" s="298" t="s">
        <v>534</v>
      </c>
      <c r="I352" s="105" t="s">
        <v>534</v>
      </c>
      <c r="J352" s="123" t="s">
        <v>534</v>
      </c>
      <c r="K352" s="124"/>
    </row>
    <row r="353" spans="2:11" ht="39.75" customHeight="1">
      <c r="B353" s="189">
        <v>20</v>
      </c>
      <c r="C353" s="109"/>
      <c r="D353" s="188" t="s">
        <v>295</v>
      </c>
      <c r="E353" s="96" t="s">
        <v>274</v>
      </c>
      <c r="F353" s="155">
        <v>14</v>
      </c>
      <c r="G353" s="100">
        <v>40633</v>
      </c>
      <c r="H353" s="298" t="s">
        <v>534</v>
      </c>
      <c r="I353" s="105" t="s">
        <v>534</v>
      </c>
      <c r="J353" s="123" t="s">
        <v>534</v>
      </c>
      <c r="K353" s="124"/>
    </row>
    <row r="354" spans="2:11" ht="39.75" customHeight="1">
      <c r="B354" s="189">
        <v>21</v>
      </c>
      <c r="C354" s="109"/>
      <c r="D354" s="188" t="s">
        <v>296</v>
      </c>
      <c r="E354" s="96" t="s">
        <v>274</v>
      </c>
      <c r="F354" s="155">
        <v>11</v>
      </c>
      <c r="G354" s="100">
        <v>40633</v>
      </c>
      <c r="H354" s="298" t="s">
        <v>534</v>
      </c>
      <c r="I354" s="105" t="s">
        <v>534</v>
      </c>
      <c r="J354" s="123" t="s">
        <v>534</v>
      </c>
      <c r="K354" s="124"/>
    </row>
    <row r="355" spans="2:11" ht="39.75" customHeight="1">
      <c r="B355" s="189">
        <v>22</v>
      </c>
      <c r="C355" s="189"/>
      <c r="D355" s="190" t="s">
        <v>297</v>
      </c>
      <c r="E355" s="96" t="s">
        <v>274</v>
      </c>
      <c r="F355" s="157">
        <v>6</v>
      </c>
      <c r="G355" s="100">
        <v>40633</v>
      </c>
      <c r="H355" s="298" t="s">
        <v>534</v>
      </c>
      <c r="I355" s="105" t="s">
        <v>534</v>
      </c>
      <c r="J355" s="123" t="s">
        <v>534</v>
      </c>
      <c r="K355" s="124"/>
    </row>
    <row r="356" spans="2:11" ht="39.75" customHeight="1">
      <c r="B356" s="189">
        <v>23</v>
      </c>
      <c r="C356" s="189"/>
      <c r="D356" s="191" t="s">
        <v>469</v>
      </c>
      <c r="E356" s="96" t="s">
        <v>274</v>
      </c>
      <c r="F356" s="176">
        <v>3</v>
      </c>
      <c r="G356" s="100">
        <v>40633</v>
      </c>
      <c r="H356" s="298" t="s">
        <v>534</v>
      </c>
      <c r="I356" s="105" t="s">
        <v>534</v>
      </c>
      <c r="J356" s="123" t="s">
        <v>534</v>
      </c>
      <c r="K356" s="124"/>
    </row>
    <row r="357" spans="2:11" ht="39.75" customHeight="1">
      <c r="B357" s="189">
        <v>24</v>
      </c>
      <c r="C357" s="189"/>
      <c r="D357" s="191" t="s">
        <v>468</v>
      </c>
      <c r="E357" s="96" t="s">
        <v>274</v>
      </c>
      <c r="F357" s="176">
        <v>3</v>
      </c>
      <c r="G357" s="100">
        <v>40633</v>
      </c>
      <c r="H357" s="298" t="s">
        <v>534</v>
      </c>
      <c r="I357" s="105" t="s">
        <v>534</v>
      </c>
      <c r="J357" s="123" t="s">
        <v>534</v>
      </c>
      <c r="K357" s="124"/>
    </row>
    <row r="358" spans="2:11" ht="39.75" customHeight="1">
      <c r="B358" s="189">
        <v>25</v>
      </c>
      <c r="C358" s="189"/>
      <c r="D358" s="191" t="s">
        <v>298</v>
      </c>
      <c r="E358" s="96" t="s">
        <v>274</v>
      </c>
      <c r="F358" s="176">
        <v>23</v>
      </c>
      <c r="G358" s="100">
        <v>40633</v>
      </c>
      <c r="H358" s="298" t="s">
        <v>534</v>
      </c>
      <c r="I358" s="105" t="s">
        <v>534</v>
      </c>
      <c r="J358" s="123" t="s">
        <v>534</v>
      </c>
      <c r="K358" s="124"/>
    </row>
    <row r="359" spans="2:11" ht="39.75" customHeight="1">
      <c r="B359" s="189">
        <v>26</v>
      </c>
      <c r="C359" s="189"/>
      <c r="D359" s="191" t="s">
        <v>299</v>
      </c>
      <c r="E359" s="96" t="s">
        <v>274</v>
      </c>
      <c r="F359" s="176">
        <v>42</v>
      </c>
      <c r="G359" s="100">
        <v>40633</v>
      </c>
      <c r="H359" s="298" t="s">
        <v>534</v>
      </c>
      <c r="I359" s="105" t="s">
        <v>534</v>
      </c>
      <c r="J359" s="123" t="s">
        <v>534</v>
      </c>
      <c r="K359" s="124"/>
    </row>
    <row r="360" spans="2:11" ht="39.75" customHeight="1" thickBot="1">
      <c r="B360" s="189">
        <v>27</v>
      </c>
      <c r="C360" s="189"/>
      <c r="D360" s="196" t="s">
        <v>300</v>
      </c>
      <c r="E360" s="127" t="s">
        <v>274</v>
      </c>
      <c r="F360" s="185">
        <v>189</v>
      </c>
      <c r="G360" s="100">
        <v>40633</v>
      </c>
      <c r="H360" s="299" t="s">
        <v>536</v>
      </c>
      <c r="I360" s="111" t="s">
        <v>536</v>
      </c>
      <c r="J360" s="304" t="s">
        <v>536</v>
      </c>
      <c r="K360" s="124"/>
    </row>
    <row r="361" spans="2:15" ht="39.75" customHeight="1" thickBot="1" thickTop="1">
      <c r="B361" s="189"/>
      <c r="C361" s="201"/>
      <c r="D361" s="169"/>
      <c r="E361" s="236"/>
      <c r="F361" s="237">
        <f>SUM(F334:F360)</f>
        <v>1004</v>
      </c>
      <c r="G361" s="146"/>
      <c r="H361" s="195"/>
      <c r="I361" s="159"/>
      <c r="J361" s="160"/>
      <c r="K361" s="163"/>
      <c r="L361" s="175"/>
      <c r="M361" s="175"/>
      <c r="N361" s="175"/>
      <c r="O361" s="252"/>
    </row>
    <row r="362" spans="2:11" ht="39.75" customHeight="1">
      <c r="B362" s="189">
        <v>28</v>
      </c>
      <c r="C362" s="109"/>
      <c r="D362" s="190" t="s">
        <v>284</v>
      </c>
      <c r="E362" s="107" t="s">
        <v>274</v>
      </c>
      <c r="F362" s="181">
        <v>236</v>
      </c>
      <c r="G362" s="100">
        <v>40633</v>
      </c>
      <c r="H362" s="96" t="s">
        <v>466</v>
      </c>
      <c r="I362" s="96" t="s">
        <v>467</v>
      </c>
      <c r="J362" s="106" t="s">
        <v>466</v>
      </c>
      <c r="K362" s="108"/>
    </row>
    <row r="363" spans="2:11" ht="39.75" customHeight="1">
      <c r="B363" s="189">
        <v>29</v>
      </c>
      <c r="C363" s="109"/>
      <c r="D363" s="188" t="s">
        <v>285</v>
      </c>
      <c r="E363" s="96" t="s">
        <v>274</v>
      </c>
      <c r="F363" s="155">
        <v>31</v>
      </c>
      <c r="G363" s="100">
        <v>40633</v>
      </c>
      <c r="H363" s="96" t="s">
        <v>466</v>
      </c>
      <c r="I363" s="96" t="s">
        <v>467</v>
      </c>
      <c r="J363" s="106" t="s">
        <v>466</v>
      </c>
      <c r="K363" s="124"/>
    </row>
    <row r="364" spans="2:11" ht="39.75" customHeight="1" thickBot="1">
      <c r="B364" s="189">
        <v>30</v>
      </c>
      <c r="C364" s="189"/>
      <c r="D364" s="196" t="s">
        <v>286</v>
      </c>
      <c r="E364" s="127" t="s">
        <v>274</v>
      </c>
      <c r="F364" s="186">
        <v>23</v>
      </c>
      <c r="G364" s="102">
        <v>40633</v>
      </c>
      <c r="H364" s="164" t="s">
        <v>466</v>
      </c>
      <c r="I364" s="127" t="s">
        <v>467</v>
      </c>
      <c r="J364" s="253" t="s">
        <v>466</v>
      </c>
      <c r="K364" s="129"/>
    </row>
    <row r="365" spans="2:15" ht="39.75" customHeight="1" thickBot="1" thickTop="1">
      <c r="B365" s="201"/>
      <c r="C365" s="233"/>
      <c r="D365" s="254"/>
      <c r="E365" s="255"/>
      <c r="F365" s="256">
        <f>SUM(F362:F364)</f>
        <v>290</v>
      </c>
      <c r="G365" s="207"/>
      <c r="H365" s="257"/>
      <c r="I365" s="205"/>
      <c r="J365" s="246"/>
      <c r="K365" s="162"/>
      <c r="L365" s="175"/>
      <c r="M365" s="175"/>
      <c r="N365" s="175"/>
      <c r="O365" s="252"/>
    </row>
    <row r="366" spans="2:11" ht="39.75" customHeight="1" thickBot="1" thickTop="1">
      <c r="B366" s="193"/>
      <c r="C366" s="161" t="s">
        <v>301</v>
      </c>
      <c r="D366" s="91"/>
      <c r="E366" s="92"/>
      <c r="F366" s="153">
        <f>F361+F365</f>
        <v>1294</v>
      </c>
      <c r="G366" s="94"/>
      <c r="H366" s="120"/>
      <c r="I366" s="133"/>
      <c r="J366" s="134"/>
      <c r="K366" s="119"/>
    </row>
    <row r="367" spans="2:11" ht="39.75" customHeight="1">
      <c r="B367" s="258">
        <v>1</v>
      </c>
      <c r="C367" s="259" t="s">
        <v>465</v>
      </c>
      <c r="D367" s="260" t="s">
        <v>302</v>
      </c>
      <c r="E367" s="113" t="s">
        <v>462</v>
      </c>
      <c r="F367" s="261">
        <v>59</v>
      </c>
      <c r="G367" s="232">
        <v>40847</v>
      </c>
      <c r="H367" s="221" t="s">
        <v>522</v>
      </c>
      <c r="I367" s="107" t="s">
        <v>522</v>
      </c>
      <c r="J367" s="121" t="s">
        <v>522</v>
      </c>
      <c r="K367" s="108"/>
    </row>
    <row r="368" spans="2:11" ht="39.75" customHeight="1">
      <c r="B368" s="189">
        <v>2</v>
      </c>
      <c r="C368" s="202"/>
      <c r="D368" s="88" t="s">
        <v>303</v>
      </c>
      <c r="E368" s="96"/>
      <c r="F368" s="156">
        <v>81</v>
      </c>
      <c r="G368" s="104">
        <v>40847</v>
      </c>
      <c r="H368" s="221" t="s">
        <v>522</v>
      </c>
      <c r="I368" s="107" t="s">
        <v>522</v>
      </c>
      <c r="J368" s="121" t="s">
        <v>522</v>
      </c>
      <c r="K368" s="124"/>
    </row>
    <row r="369" spans="2:11" ht="39.75" customHeight="1">
      <c r="B369" s="189">
        <v>3</v>
      </c>
      <c r="C369" s="202"/>
      <c r="D369" s="88" t="s">
        <v>304</v>
      </c>
      <c r="E369" s="96"/>
      <c r="F369" s="156">
        <v>84</v>
      </c>
      <c r="G369" s="104">
        <v>40847</v>
      </c>
      <c r="H369" s="221" t="s">
        <v>522</v>
      </c>
      <c r="I369" s="107" t="s">
        <v>522</v>
      </c>
      <c r="J369" s="121" t="s">
        <v>522</v>
      </c>
      <c r="K369" s="124"/>
    </row>
    <row r="370" spans="2:11" ht="39.75" customHeight="1">
      <c r="B370" s="189">
        <v>4</v>
      </c>
      <c r="C370" s="202"/>
      <c r="D370" s="88" t="s">
        <v>305</v>
      </c>
      <c r="E370" s="96"/>
      <c r="F370" s="156">
        <v>60</v>
      </c>
      <c r="G370" s="104">
        <v>40999</v>
      </c>
      <c r="H370" s="221" t="s">
        <v>523</v>
      </c>
      <c r="I370" s="107" t="s">
        <v>524</v>
      </c>
      <c r="J370" s="121" t="s">
        <v>524</v>
      </c>
      <c r="K370" s="124"/>
    </row>
    <row r="371" spans="2:11" ht="39.75" customHeight="1">
      <c r="B371" s="189">
        <v>5</v>
      </c>
      <c r="C371" s="202"/>
      <c r="D371" s="88" t="s">
        <v>306</v>
      </c>
      <c r="E371" s="96"/>
      <c r="F371" s="156">
        <v>102</v>
      </c>
      <c r="G371" s="104">
        <v>40999</v>
      </c>
      <c r="H371" s="221" t="s">
        <v>524</v>
      </c>
      <c r="I371" s="107" t="s">
        <v>524</v>
      </c>
      <c r="J371" s="121" t="s">
        <v>524</v>
      </c>
      <c r="K371" s="124"/>
    </row>
    <row r="372" spans="2:11" ht="39.75" customHeight="1">
      <c r="B372" s="189">
        <v>6</v>
      </c>
      <c r="C372" s="202"/>
      <c r="D372" s="88" t="s">
        <v>307</v>
      </c>
      <c r="E372" s="96"/>
      <c r="F372" s="156">
        <v>58</v>
      </c>
      <c r="G372" s="104">
        <v>40878</v>
      </c>
      <c r="H372" s="221" t="s">
        <v>522</v>
      </c>
      <c r="I372" s="107" t="s">
        <v>522</v>
      </c>
      <c r="J372" s="121" t="s">
        <v>525</v>
      </c>
      <c r="K372" s="124"/>
    </row>
    <row r="373" spans="2:11" ht="39.75" customHeight="1">
      <c r="B373" s="189">
        <v>7</v>
      </c>
      <c r="C373" s="202"/>
      <c r="D373" s="88" t="s">
        <v>308</v>
      </c>
      <c r="E373" s="96"/>
      <c r="F373" s="156">
        <v>246</v>
      </c>
      <c r="G373" s="104">
        <v>40999</v>
      </c>
      <c r="H373" s="221" t="s">
        <v>523</v>
      </c>
      <c r="I373" s="107" t="s">
        <v>525</v>
      </c>
      <c r="J373" s="121" t="s">
        <v>525</v>
      </c>
      <c r="K373" s="124"/>
    </row>
    <row r="374" spans="2:11" ht="39.75" customHeight="1">
      <c r="B374" s="189">
        <v>8</v>
      </c>
      <c r="C374" s="202"/>
      <c r="D374" s="88" t="s">
        <v>309</v>
      </c>
      <c r="E374" s="96"/>
      <c r="F374" s="156">
        <v>37</v>
      </c>
      <c r="G374" s="104">
        <v>40999</v>
      </c>
      <c r="H374" s="221" t="s">
        <v>524</v>
      </c>
      <c r="I374" s="107" t="s">
        <v>522</v>
      </c>
      <c r="J374" s="121" t="s">
        <v>522</v>
      </c>
      <c r="K374" s="124"/>
    </row>
    <row r="375" spans="2:11" ht="39.75" customHeight="1">
      <c r="B375" s="189">
        <v>9</v>
      </c>
      <c r="C375" s="202"/>
      <c r="D375" s="88" t="s">
        <v>310</v>
      </c>
      <c r="E375" s="96"/>
      <c r="F375" s="156">
        <v>37</v>
      </c>
      <c r="G375" s="104">
        <v>40847</v>
      </c>
      <c r="H375" s="221" t="s">
        <v>522</v>
      </c>
      <c r="I375" s="107" t="s">
        <v>522</v>
      </c>
      <c r="J375" s="121" t="s">
        <v>522</v>
      </c>
      <c r="K375" s="124"/>
    </row>
    <row r="376" spans="2:11" ht="39.75" customHeight="1">
      <c r="B376" s="189">
        <v>10</v>
      </c>
      <c r="C376" s="202"/>
      <c r="D376" s="88" t="s">
        <v>311</v>
      </c>
      <c r="E376" s="96"/>
      <c r="F376" s="156">
        <v>32</v>
      </c>
      <c r="G376" s="104">
        <v>40999</v>
      </c>
      <c r="H376" s="221" t="s">
        <v>523</v>
      </c>
      <c r="I376" s="107" t="s">
        <v>524</v>
      </c>
      <c r="J376" s="121" t="s">
        <v>524</v>
      </c>
      <c r="K376" s="124"/>
    </row>
    <row r="377" spans="2:11" ht="39.75" customHeight="1">
      <c r="B377" s="189">
        <v>11</v>
      </c>
      <c r="C377" s="202"/>
      <c r="D377" s="88" t="s">
        <v>312</v>
      </c>
      <c r="E377" s="96"/>
      <c r="F377" s="156">
        <v>67</v>
      </c>
      <c r="G377" s="104">
        <v>40847</v>
      </c>
      <c r="H377" s="221" t="s">
        <v>522</v>
      </c>
      <c r="I377" s="107" t="s">
        <v>522</v>
      </c>
      <c r="J377" s="121" t="s">
        <v>522</v>
      </c>
      <c r="K377" s="124"/>
    </row>
    <row r="378" spans="2:11" ht="39.75" customHeight="1">
      <c r="B378" s="189">
        <v>12</v>
      </c>
      <c r="C378" s="202"/>
      <c r="D378" s="88" t="s">
        <v>313</v>
      </c>
      <c r="E378" s="96"/>
      <c r="F378" s="156">
        <v>18</v>
      </c>
      <c r="G378" s="104">
        <v>40847</v>
      </c>
      <c r="H378" s="221" t="s">
        <v>522</v>
      </c>
      <c r="I378" s="107" t="s">
        <v>522</v>
      </c>
      <c r="J378" s="121" t="s">
        <v>522</v>
      </c>
      <c r="K378" s="124"/>
    </row>
    <row r="379" spans="2:11" ht="39.75" customHeight="1">
      <c r="B379" s="189">
        <v>13</v>
      </c>
      <c r="C379" s="202"/>
      <c r="D379" s="88" t="s">
        <v>314</v>
      </c>
      <c r="E379" s="96"/>
      <c r="F379" s="156">
        <v>18</v>
      </c>
      <c r="G379" s="104">
        <v>40847</v>
      </c>
      <c r="H379" s="221" t="s">
        <v>522</v>
      </c>
      <c r="I379" s="107" t="s">
        <v>522</v>
      </c>
      <c r="J379" s="121" t="s">
        <v>522</v>
      </c>
      <c r="K379" s="124"/>
    </row>
    <row r="380" spans="2:11" ht="39.75" customHeight="1">
      <c r="B380" s="189">
        <v>14</v>
      </c>
      <c r="C380" s="202"/>
      <c r="D380" s="88" t="s">
        <v>315</v>
      </c>
      <c r="E380" s="96" t="s">
        <v>462</v>
      </c>
      <c r="F380" s="156">
        <v>200</v>
      </c>
      <c r="G380" s="104">
        <v>40999</v>
      </c>
      <c r="H380" s="221" t="s">
        <v>525</v>
      </c>
      <c r="I380" s="107" t="s">
        <v>525</v>
      </c>
      <c r="J380" s="121" t="s">
        <v>524</v>
      </c>
      <c r="K380" s="124"/>
    </row>
    <row r="381" spans="2:11" ht="39.75" customHeight="1">
      <c r="B381" s="189">
        <v>15</v>
      </c>
      <c r="C381" s="202"/>
      <c r="D381" s="88" t="s">
        <v>316</v>
      </c>
      <c r="E381" s="96"/>
      <c r="F381" s="156">
        <v>20</v>
      </c>
      <c r="G381" s="104">
        <v>40999</v>
      </c>
      <c r="H381" s="221" t="s">
        <v>524</v>
      </c>
      <c r="I381" s="107" t="s">
        <v>522</v>
      </c>
      <c r="J381" s="121" t="s">
        <v>524</v>
      </c>
      <c r="K381" s="124"/>
    </row>
    <row r="382" spans="2:11" ht="39.75" customHeight="1">
      <c r="B382" s="189">
        <v>16</v>
      </c>
      <c r="C382" s="202"/>
      <c r="D382" s="88" t="s">
        <v>317</v>
      </c>
      <c r="E382" s="96"/>
      <c r="F382" s="156">
        <v>44</v>
      </c>
      <c r="G382" s="104">
        <v>40847</v>
      </c>
      <c r="H382" s="221" t="s">
        <v>522</v>
      </c>
      <c r="I382" s="107" t="s">
        <v>522</v>
      </c>
      <c r="J382" s="121" t="s">
        <v>522</v>
      </c>
      <c r="K382" s="124"/>
    </row>
    <row r="383" spans="2:11" ht="39.75" customHeight="1">
      <c r="B383" s="189">
        <v>17</v>
      </c>
      <c r="C383" s="202"/>
      <c r="D383" s="88" t="s">
        <v>318</v>
      </c>
      <c r="E383" s="96"/>
      <c r="F383" s="156">
        <v>18</v>
      </c>
      <c r="G383" s="104">
        <v>40847</v>
      </c>
      <c r="H383" s="221" t="s">
        <v>522</v>
      </c>
      <c r="I383" s="107" t="s">
        <v>522</v>
      </c>
      <c r="J383" s="121" t="s">
        <v>522</v>
      </c>
      <c r="K383" s="124"/>
    </row>
    <row r="384" spans="2:11" ht="39.75" customHeight="1">
      <c r="B384" s="189">
        <v>18</v>
      </c>
      <c r="C384" s="202"/>
      <c r="D384" s="88" t="s">
        <v>319</v>
      </c>
      <c r="E384" s="96"/>
      <c r="F384" s="156">
        <v>31</v>
      </c>
      <c r="G384" s="104">
        <v>40847</v>
      </c>
      <c r="H384" s="221" t="s">
        <v>522</v>
      </c>
      <c r="I384" s="107" t="s">
        <v>522</v>
      </c>
      <c r="J384" s="121" t="s">
        <v>522</v>
      </c>
      <c r="K384" s="124"/>
    </row>
    <row r="385" spans="2:11" ht="39.75" customHeight="1">
      <c r="B385" s="189">
        <v>19</v>
      </c>
      <c r="C385" s="202"/>
      <c r="D385" s="88" t="s">
        <v>320</v>
      </c>
      <c r="E385" s="96"/>
      <c r="F385" s="156">
        <v>12</v>
      </c>
      <c r="G385" s="104">
        <v>40847</v>
      </c>
      <c r="H385" s="221" t="s">
        <v>522</v>
      </c>
      <c r="I385" s="107" t="s">
        <v>522</v>
      </c>
      <c r="J385" s="121" t="s">
        <v>522</v>
      </c>
      <c r="K385" s="124"/>
    </row>
    <row r="386" spans="2:11" ht="39.75" customHeight="1">
      <c r="B386" s="189">
        <v>20</v>
      </c>
      <c r="C386" s="202"/>
      <c r="D386" s="88" t="s">
        <v>321</v>
      </c>
      <c r="E386" s="96"/>
      <c r="F386" s="156">
        <v>17</v>
      </c>
      <c r="G386" s="104">
        <v>40847</v>
      </c>
      <c r="H386" s="221" t="s">
        <v>522</v>
      </c>
      <c r="I386" s="107" t="s">
        <v>522</v>
      </c>
      <c r="J386" s="121" t="s">
        <v>522</v>
      </c>
      <c r="K386" s="124"/>
    </row>
    <row r="387" spans="2:11" ht="39.75" customHeight="1">
      <c r="B387" s="189">
        <v>21</v>
      </c>
      <c r="C387" s="202"/>
      <c r="D387" s="88" t="s">
        <v>322</v>
      </c>
      <c r="E387" s="96"/>
      <c r="F387" s="156">
        <v>9</v>
      </c>
      <c r="G387" s="104">
        <v>40847</v>
      </c>
      <c r="H387" s="221" t="s">
        <v>522</v>
      </c>
      <c r="I387" s="107" t="s">
        <v>522</v>
      </c>
      <c r="J387" s="121" t="s">
        <v>522</v>
      </c>
      <c r="K387" s="124"/>
    </row>
    <row r="388" spans="2:11" ht="39.75" customHeight="1">
      <c r="B388" s="189">
        <v>22</v>
      </c>
      <c r="C388" s="202"/>
      <c r="D388" s="88" t="s">
        <v>323</v>
      </c>
      <c r="E388" s="96"/>
      <c r="F388" s="156">
        <v>42</v>
      </c>
      <c r="G388" s="104">
        <v>40897</v>
      </c>
      <c r="H388" s="221" t="s">
        <v>523</v>
      </c>
      <c r="I388" s="107" t="s">
        <v>522</v>
      </c>
      <c r="J388" s="121" t="s">
        <v>522</v>
      </c>
      <c r="K388" s="124"/>
    </row>
    <row r="389" spans="2:11" ht="39.75" customHeight="1">
      <c r="B389" s="189">
        <v>23</v>
      </c>
      <c r="C389" s="202"/>
      <c r="D389" s="88" t="s">
        <v>324</v>
      </c>
      <c r="E389" s="96" t="s">
        <v>462</v>
      </c>
      <c r="F389" s="156">
        <v>22</v>
      </c>
      <c r="G389" s="104">
        <v>40999</v>
      </c>
      <c r="H389" s="221" t="s">
        <v>524</v>
      </c>
      <c r="I389" s="107" t="s">
        <v>524</v>
      </c>
      <c r="J389" s="121" t="s">
        <v>522</v>
      </c>
      <c r="K389" s="124"/>
    </row>
    <row r="390" spans="2:11" ht="39.75" customHeight="1">
      <c r="B390" s="189">
        <v>24</v>
      </c>
      <c r="C390" s="202"/>
      <c r="D390" s="88" t="s">
        <v>325</v>
      </c>
      <c r="E390" s="96"/>
      <c r="F390" s="156">
        <v>21</v>
      </c>
      <c r="G390" s="104">
        <v>40806</v>
      </c>
      <c r="H390" s="221" t="s">
        <v>522</v>
      </c>
      <c r="I390" s="107" t="s">
        <v>522</v>
      </c>
      <c r="J390" s="121" t="s">
        <v>522</v>
      </c>
      <c r="K390" s="124"/>
    </row>
    <row r="391" spans="2:11" ht="39.75" customHeight="1">
      <c r="B391" s="189">
        <v>25</v>
      </c>
      <c r="C391" s="202"/>
      <c r="D391" s="88" t="s">
        <v>326</v>
      </c>
      <c r="E391" s="96"/>
      <c r="F391" s="156">
        <v>16</v>
      </c>
      <c r="G391" s="104">
        <v>40847</v>
      </c>
      <c r="H391" s="221" t="s">
        <v>522</v>
      </c>
      <c r="I391" s="107" t="s">
        <v>522</v>
      </c>
      <c r="J391" s="121" t="s">
        <v>522</v>
      </c>
      <c r="K391" s="124"/>
    </row>
    <row r="392" spans="2:11" ht="39.75" customHeight="1">
      <c r="B392" s="189">
        <v>26</v>
      </c>
      <c r="C392" s="202"/>
      <c r="D392" s="88" t="s">
        <v>327</v>
      </c>
      <c r="E392" s="96"/>
      <c r="F392" s="156">
        <v>6</v>
      </c>
      <c r="G392" s="104">
        <v>40847</v>
      </c>
      <c r="H392" s="221" t="s">
        <v>522</v>
      </c>
      <c r="I392" s="107" t="s">
        <v>522</v>
      </c>
      <c r="J392" s="121" t="s">
        <v>522</v>
      </c>
      <c r="K392" s="124"/>
    </row>
    <row r="393" spans="2:11" ht="39.75" customHeight="1">
      <c r="B393" s="189">
        <v>27</v>
      </c>
      <c r="C393" s="202"/>
      <c r="D393" s="88" t="s">
        <v>328</v>
      </c>
      <c r="E393" s="96"/>
      <c r="F393" s="156">
        <v>23</v>
      </c>
      <c r="G393" s="104">
        <v>40847</v>
      </c>
      <c r="H393" s="221" t="s">
        <v>522</v>
      </c>
      <c r="I393" s="107" t="s">
        <v>522</v>
      </c>
      <c r="J393" s="121" t="s">
        <v>522</v>
      </c>
      <c r="K393" s="124"/>
    </row>
    <row r="394" spans="2:11" ht="39.75" customHeight="1">
      <c r="B394" s="189">
        <v>28</v>
      </c>
      <c r="C394" s="202"/>
      <c r="D394" s="88" t="s">
        <v>329</v>
      </c>
      <c r="E394" s="96"/>
      <c r="F394" s="156">
        <v>34</v>
      </c>
      <c r="G394" s="104">
        <v>40847</v>
      </c>
      <c r="H394" s="221" t="s">
        <v>522</v>
      </c>
      <c r="I394" s="107" t="s">
        <v>522</v>
      </c>
      <c r="J394" s="121" t="s">
        <v>522</v>
      </c>
      <c r="K394" s="124"/>
    </row>
    <row r="395" spans="2:11" ht="39.75" customHeight="1">
      <c r="B395" s="189">
        <v>29</v>
      </c>
      <c r="C395" s="202"/>
      <c r="D395" s="88" t="s">
        <v>330</v>
      </c>
      <c r="E395" s="96"/>
      <c r="F395" s="156">
        <v>38</v>
      </c>
      <c r="G395" s="104">
        <v>40999</v>
      </c>
      <c r="H395" s="221" t="s">
        <v>524</v>
      </c>
      <c r="I395" s="107" t="s">
        <v>522</v>
      </c>
      <c r="J395" s="121" t="s">
        <v>522</v>
      </c>
      <c r="K395" s="124"/>
    </row>
    <row r="396" spans="2:11" ht="39.75" customHeight="1">
      <c r="B396" s="189">
        <v>30</v>
      </c>
      <c r="C396" s="262"/>
      <c r="D396" s="88" t="s">
        <v>331</v>
      </c>
      <c r="E396" s="107"/>
      <c r="F396" s="156">
        <v>20</v>
      </c>
      <c r="G396" s="104">
        <v>40847</v>
      </c>
      <c r="H396" s="221" t="s">
        <v>522</v>
      </c>
      <c r="I396" s="107" t="s">
        <v>522</v>
      </c>
      <c r="J396" s="121" t="s">
        <v>522</v>
      </c>
      <c r="K396" s="124"/>
    </row>
    <row r="397" spans="2:11" ht="39.75" customHeight="1">
      <c r="B397" s="189">
        <v>31</v>
      </c>
      <c r="C397" s="202"/>
      <c r="D397" s="88" t="s">
        <v>332</v>
      </c>
      <c r="E397" s="96"/>
      <c r="F397" s="156">
        <v>7</v>
      </c>
      <c r="G397" s="104">
        <v>40897</v>
      </c>
      <c r="H397" s="221" t="s">
        <v>523</v>
      </c>
      <c r="I397" s="107" t="s">
        <v>522</v>
      </c>
      <c r="J397" s="121" t="s">
        <v>522</v>
      </c>
      <c r="K397" s="124"/>
    </row>
    <row r="398" spans="2:11" ht="39.75" customHeight="1">
      <c r="B398" s="189">
        <v>32</v>
      </c>
      <c r="C398" s="202"/>
      <c r="D398" s="88" t="s">
        <v>333</v>
      </c>
      <c r="E398" s="96"/>
      <c r="F398" s="156">
        <v>30</v>
      </c>
      <c r="G398" s="104">
        <v>40847</v>
      </c>
      <c r="H398" s="221" t="s">
        <v>522</v>
      </c>
      <c r="I398" s="107" t="s">
        <v>522</v>
      </c>
      <c r="J398" s="121" t="s">
        <v>522</v>
      </c>
      <c r="K398" s="124"/>
    </row>
    <row r="399" spans="2:11" ht="39.75" customHeight="1">
      <c r="B399" s="189">
        <v>33</v>
      </c>
      <c r="C399" s="202"/>
      <c r="D399" s="88" t="s">
        <v>334</v>
      </c>
      <c r="E399" s="96"/>
      <c r="F399" s="156">
        <v>33</v>
      </c>
      <c r="G399" s="104">
        <v>40847</v>
      </c>
      <c r="H399" s="221" t="s">
        <v>522</v>
      </c>
      <c r="I399" s="107" t="s">
        <v>522</v>
      </c>
      <c r="J399" s="121" t="s">
        <v>522</v>
      </c>
      <c r="K399" s="124"/>
    </row>
    <row r="400" spans="2:11" ht="39.75" customHeight="1">
      <c r="B400" s="189">
        <v>34</v>
      </c>
      <c r="C400" s="202"/>
      <c r="D400" s="88" t="s">
        <v>335</v>
      </c>
      <c r="E400" s="96"/>
      <c r="F400" s="156">
        <v>7</v>
      </c>
      <c r="G400" s="104">
        <v>40847</v>
      </c>
      <c r="H400" s="221" t="s">
        <v>522</v>
      </c>
      <c r="I400" s="107" t="s">
        <v>522</v>
      </c>
      <c r="J400" s="121" t="s">
        <v>522</v>
      </c>
      <c r="K400" s="124"/>
    </row>
    <row r="401" spans="2:11" ht="39.75" customHeight="1">
      <c r="B401" s="189">
        <v>35</v>
      </c>
      <c r="C401" s="202"/>
      <c r="D401" s="88" t="s">
        <v>336</v>
      </c>
      <c r="E401" s="96"/>
      <c r="F401" s="156">
        <v>11</v>
      </c>
      <c r="G401" s="104">
        <v>40847</v>
      </c>
      <c r="H401" s="221" t="s">
        <v>522</v>
      </c>
      <c r="I401" s="107" t="s">
        <v>522</v>
      </c>
      <c r="J401" s="121" t="s">
        <v>522</v>
      </c>
      <c r="K401" s="124"/>
    </row>
    <row r="402" spans="2:11" ht="39.75" customHeight="1">
      <c r="B402" s="189">
        <v>36</v>
      </c>
      <c r="C402" s="202"/>
      <c r="D402" s="88" t="s">
        <v>337</v>
      </c>
      <c r="E402" s="96"/>
      <c r="F402" s="156">
        <v>16</v>
      </c>
      <c r="G402" s="104">
        <v>40847</v>
      </c>
      <c r="H402" s="221" t="s">
        <v>522</v>
      </c>
      <c r="I402" s="107" t="s">
        <v>522</v>
      </c>
      <c r="J402" s="121" t="s">
        <v>522</v>
      </c>
      <c r="K402" s="124"/>
    </row>
    <row r="403" spans="2:11" ht="39.75" customHeight="1">
      <c r="B403" s="189">
        <v>37</v>
      </c>
      <c r="C403" s="202"/>
      <c r="D403" s="88" t="s">
        <v>338</v>
      </c>
      <c r="E403" s="96"/>
      <c r="F403" s="156">
        <v>12</v>
      </c>
      <c r="G403" s="104">
        <v>40847</v>
      </c>
      <c r="H403" s="221" t="s">
        <v>522</v>
      </c>
      <c r="I403" s="107" t="s">
        <v>522</v>
      </c>
      <c r="J403" s="121" t="s">
        <v>522</v>
      </c>
      <c r="K403" s="124"/>
    </row>
    <row r="404" spans="2:11" ht="39.75" customHeight="1">
      <c r="B404" s="189">
        <v>38</v>
      </c>
      <c r="C404" s="202"/>
      <c r="D404" s="88" t="s">
        <v>339</v>
      </c>
      <c r="E404" s="96"/>
      <c r="F404" s="156">
        <v>44</v>
      </c>
      <c r="G404" s="104">
        <v>40847</v>
      </c>
      <c r="H404" s="221" t="s">
        <v>522</v>
      </c>
      <c r="I404" s="107" t="s">
        <v>522</v>
      </c>
      <c r="J404" s="121" t="s">
        <v>522</v>
      </c>
      <c r="K404" s="124"/>
    </row>
    <row r="405" spans="2:11" ht="39.75" customHeight="1">
      <c r="B405" s="189">
        <v>39</v>
      </c>
      <c r="C405" s="202"/>
      <c r="D405" s="203" t="s">
        <v>340</v>
      </c>
      <c r="E405" s="96"/>
      <c r="F405" s="156">
        <v>15</v>
      </c>
      <c r="G405" s="104">
        <v>40999</v>
      </c>
      <c r="H405" s="221" t="s">
        <v>522</v>
      </c>
      <c r="I405" s="107" t="s">
        <v>524</v>
      </c>
      <c r="J405" s="121" t="s">
        <v>524</v>
      </c>
      <c r="K405" s="124"/>
    </row>
    <row r="406" spans="2:11" ht="39.75" customHeight="1">
      <c r="B406" s="189">
        <v>40</v>
      </c>
      <c r="C406" s="202"/>
      <c r="D406" s="203" t="s">
        <v>341</v>
      </c>
      <c r="E406" s="96"/>
      <c r="F406" s="156">
        <v>35</v>
      </c>
      <c r="G406" s="104">
        <v>40847</v>
      </c>
      <c r="H406" s="221" t="s">
        <v>522</v>
      </c>
      <c r="I406" s="107" t="s">
        <v>522</v>
      </c>
      <c r="J406" s="121" t="s">
        <v>522</v>
      </c>
      <c r="K406" s="124"/>
    </row>
    <row r="407" spans="2:11" ht="39.75" customHeight="1">
      <c r="B407" s="189">
        <v>41</v>
      </c>
      <c r="C407" s="202"/>
      <c r="D407" s="203" t="s">
        <v>342</v>
      </c>
      <c r="E407" s="96"/>
      <c r="F407" s="156">
        <v>10</v>
      </c>
      <c r="G407" s="104">
        <v>40847</v>
      </c>
      <c r="H407" s="221" t="s">
        <v>522</v>
      </c>
      <c r="I407" s="107" t="s">
        <v>522</v>
      </c>
      <c r="J407" s="121" t="s">
        <v>522</v>
      </c>
      <c r="K407" s="124"/>
    </row>
    <row r="408" spans="2:11" ht="39.75" customHeight="1">
      <c r="B408" s="189">
        <v>42</v>
      </c>
      <c r="C408" s="202"/>
      <c r="D408" s="203" t="s">
        <v>343</v>
      </c>
      <c r="E408" s="96"/>
      <c r="F408" s="156">
        <v>38</v>
      </c>
      <c r="G408" s="104">
        <v>40847</v>
      </c>
      <c r="H408" s="221" t="s">
        <v>522</v>
      </c>
      <c r="I408" s="107" t="s">
        <v>522</v>
      </c>
      <c r="J408" s="121" t="s">
        <v>522</v>
      </c>
      <c r="K408" s="124"/>
    </row>
    <row r="409" spans="2:11" ht="39.75" customHeight="1">
      <c r="B409" s="189">
        <v>43</v>
      </c>
      <c r="C409" s="202"/>
      <c r="D409" s="203" t="s">
        <v>344</v>
      </c>
      <c r="E409" s="96"/>
      <c r="F409" s="156">
        <v>48</v>
      </c>
      <c r="G409" s="104">
        <v>40878</v>
      </c>
      <c r="H409" s="221" t="s">
        <v>525</v>
      </c>
      <c r="I409" s="107" t="s">
        <v>522</v>
      </c>
      <c r="J409" s="121" t="s">
        <v>525</v>
      </c>
      <c r="K409" s="124"/>
    </row>
    <row r="410" spans="2:11" ht="39.75" customHeight="1">
      <c r="B410" s="189">
        <v>44</v>
      </c>
      <c r="C410" s="202"/>
      <c r="D410" s="203" t="s">
        <v>345</v>
      </c>
      <c r="E410" s="96"/>
      <c r="F410" s="156">
        <v>18</v>
      </c>
      <c r="G410" s="104">
        <v>40878</v>
      </c>
      <c r="H410" s="221" t="s">
        <v>525</v>
      </c>
      <c r="I410" s="107" t="s">
        <v>522</v>
      </c>
      <c r="J410" s="121" t="s">
        <v>525</v>
      </c>
      <c r="K410" s="124"/>
    </row>
    <row r="411" spans="2:11" ht="39.75" customHeight="1">
      <c r="B411" s="189">
        <v>45</v>
      </c>
      <c r="C411" s="202"/>
      <c r="D411" s="203" t="s">
        <v>346</v>
      </c>
      <c r="E411" s="96"/>
      <c r="F411" s="156">
        <v>10</v>
      </c>
      <c r="G411" s="104">
        <v>40847</v>
      </c>
      <c r="H411" s="221" t="s">
        <v>522</v>
      </c>
      <c r="I411" s="107" t="s">
        <v>522</v>
      </c>
      <c r="J411" s="121" t="s">
        <v>522</v>
      </c>
      <c r="K411" s="124"/>
    </row>
    <row r="412" spans="2:11" ht="39.75" customHeight="1">
      <c r="B412" s="189">
        <v>46</v>
      </c>
      <c r="C412" s="202"/>
      <c r="D412" s="203" t="s">
        <v>347</v>
      </c>
      <c r="E412" s="96"/>
      <c r="F412" s="156">
        <v>8</v>
      </c>
      <c r="G412" s="104">
        <v>40999</v>
      </c>
      <c r="H412" s="221" t="s">
        <v>522</v>
      </c>
      <c r="I412" s="107" t="s">
        <v>522</v>
      </c>
      <c r="J412" s="121" t="s">
        <v>524</v>
      </c>
      <c r="K412" s="124"/>
    </row>
    <row r="413" spans="2:11" ht="39.75" customHeight="1">
      <c r="B413" s="189">
        <v>47</v>
      </c>
      <c r="C413" s="202"/>
      <c r="D413" s="203" t="s">
        <v>348</v>
      </c>
      <c r="E413" s="96"/>
      <c r="F413" s="156">
        <v>17</v>
      </c>
      <c r="G413" s="104">
        <v>40847</v>
      </c>
      <c r="H413" s="221" t="s">
        <v>522</v>
      </c>
      <c r="I413" s="107" t="s">
        <v>522</v>
      </c>
      <c r="J413" s="121" t="s">
        <v>522</v>
      </c>
      <c r="K413" s="124"/>
    </row>
    <row r="414" spans="2:11" ht="39.75" customHeight="1">
      <c r="B414" s="189">
        <v>48</v>
      </c>
      <c r="C414" s="202"/>
      <c r="D414" s="203" t="s">
        <v>349</v>
      </c>
      <c r="E414" s="96"/>
      <c r="F414" s="156">
        <v>18</v>
      </c>
      <c r="G414" s="104">
        <v>40878</v>
      </c>
      <c r="H414" s="221" t="s">
        <v>525</v>
      </c>
      <c r="I414" s="107" t="s">
        <v>522</v>
      </c>
      <c r="J414" s="121" t="s">
        <v>525</v>
      </c>
      <c r="K414" s="124"/>
    </row>
    <row r="415" spans="2:11" ht="39.75" customHeight="1">
      <c r="B415" s="189">
        <v>49</v>
      </c>
      <c r="C415" s="202"/>
      <c r="D415" s="203" t="s">
        <v>350</v>
      </c>
      <c r="E415" s="96"/>
      <c r="F415" s="156">
        <v>10</v>
      </c>
      <c r="G415" s="104">
        <v>40847</v>
      </c>
      <c r="H415" s="221" t="s">
        <v>522</v>
      </c>
      <c r="I415" s="107" t="s">
        <v>522</v>
      </c>
      <c r="J415" s="121" t="s">
        <v>522</v>
      </c>
      <c r="K415" s="124"/>
    </row>
    <row r="416" spans="2:11" ht="39.75" customHeight="1">
      <c r="B416" s="189">
        <v>50</v>
      </c>
      <c r="C416" s="202"/>
      <c r="D416" s="203" t="s">
        <v>359</v>
      </c>
      <c r="E416" s="96"/>
      <c r="F416" s="156">
        <v>40</v>
      </c>
      <c r="G416" s="104">
        <v>40878</v>
      </c>
      <c r="H416" s="221" t="s">
        <v>525</v>
      </c>
      <c r="I416" s="107" t="s">
        <v>522</v>
      </c>
      <c r="J416" s="121" t="s">
        <v>522</v>
      </c>
      <c r="K416" s="124"/>
    </row>
    <row r="417" spans="2:11" ht="39.75" customHeight="1">
      <c r="B417" s="189">
        <v>51</v>
      </c>
      <c r="C417" s="202"/>
      <c r="D417" s="203" t="s">
        <v>351</v>
      </c>
      <c r="E417" s="96"/>
      <c r="F417" s="156">
        <v>21</v>
      </c>
      <c r="G417" s="104">
        <v>40847</v>
      </c>
      <c r="H417" s="221" t="s">
        <v>522</v>
      </c>
      <c r="I417" s="107" t="s">
        <v>522</v>
      </c>
      <c r="J417" s="121" t="s">
        <v>522</v>
      </c>
      <c r="K417" s="124"/>
    </row>
    <row r="418" spans="2:11" ht="39.75" customHeight="1">
      <c r="B418" s="189">
        <v>52</v>
      </c>
      <c r="C418" s="202"/>
      <c r="D418" s="203" t="s">
        <v>352</v>
      </c>
      <c r="E418" s="96"/>
      <c r="F418" s="156">
        <v>12</v>
      </c>
      <c r="G418" s="104">
        <v>40897</v>
      </c>
      <c r="H418" s="221" t="s">
        <v>523</v>
      </c>
      <c r="I418" s="107" t="s">
        <v>522</v>
      </c>
      <c r="J418" s="121" t="s">
        <v>524</v>
      </c>
      <c r="K418" s="124"/>
    </row>
    <row r="419" spans="2:11" ht="39.75" customHeight="1">
      <c r="B419" s="189">
        <v>53</v>
      </c>
      <c r="C419" s="202"/>
      <c r="D419" s="203" t="s">
        <v>353</v>
      </c>
      <c r="E419" s="96"/>
      <c r="F419" s="156">
        <v>10</v>
      </c>
      <c r="G419" s="104">
        <v>40847</v>
      </c>
      <c r="H419" s="221" t="s">
        <v>522</v>
      </c>
      <c r="I419" s="107" t="s">
        <v>522</v>
      </c>
      <c r="J419" s="121" t="s">
        <v>522</v>
      </c>
      <c r="K419" s="124"/>
    </row>
    <row r="420" spans="2:11" ht="39.75" customHeight="1">
      <c r="B420" s="189">
        <v>54</v>
      </c>
      <c r="C420" s="202"/>
      <c r="D420" s="203" t="s">
        <v>354</v>
      </c>
      <c r="E420" s="96"/>
      <c r="F420" s="156">
        <v>20</v>
      </c>
      <c r="G420" s="104">
        <v>40847</v>
      </c>
      <c r="H420" s="221" t="s">
        <v>522</v>
      </c>
      <c r="I420" s="107" t="s">
        <v>522</v>
      </c>
      <c r="J420" s="121" t="s">
        <v>522</v>
      </c>
      <c r="K420" s="124"/>
    </row>
    <row r="421" spans="2:11" ht="39.75" customHeight="1">
      <c r="B421" s="189">
        <v>55</v>
      </c>
      <c r="C421" s="202"/>
      <c r="D421" s="203" t="s">
        <v>355</v>
      </c>
      <c r="E421" s="96"/>
      <c r="F421" s="156">
        <v>28</v>
      </c>
      <c r="G421" s="104">
        <v>40847</v>
      </c>
      <c r="H421" s="221" t="s">
        <v>522</v>
      </c>
      <c r="I421" s="107" t="s">
        <v>522</v>
      </c>
      <c r="J421" s="121" t="s">
        <v>522</v>
      </c>
      <c r="K421" s="124"/>
    </row>
    <row r="422" spans="2:11" ht="39.75" customHeight="1">
      <c r="B422" s="189">
        <v>56</v>
      </c>
      <c r="C422" s="202"/>
      <c r="D422" s="203" t="s">
        <v>356</v>
      </c>
      <c r="E422" s="96" t="s">
        <v>462</v>
      </c>
      <c r="F422" s="156">
        <v>151</v>
      </c>
      <c r="G422" s="104">
        <v>40999</v>
      </c>
      <c r="H422" s="221" t="s">
        <v>523</v>
      </c>
      <c r="I422" s="107" t="s">
        <v>522</v>
      </c>
      <c r="J422" s="121" t="s">
        <v>525</v>
      </c>
      <c r="K422" s="124"/>
    </row>
    <row r="423" spans="2:11" ht="39.75" customHeight="1">
      <c r="B423" s="189">
        <v>57</v>
      </c>
      <c r="C423" s="202"/>
      <c r="D423" s="203" t="s">
        <v>357</v>
      </c>
      <c r="E423" s="96" t="s">
        <v>462</v>
      </c>
      <c r="F423" s="156">
        <v>24</v>
      </c>
      <c r="G423" s="104">
        <v>40847</v>
      </c>
      <c r="H423" s="221" t="s">
        <v>522</v>
      </c>
      <c r="I423" s="107" t="s">
        <v>522</v>
      </c>
      <c r="J423" s="121" t="s">
        <v>522</v>
      </c>
      <c r="K423" s="124"/>
    </row>
    <row r="424" spans="2:11" ht="39.75" customHeight="1" thickBot="1">
      <c r="B424" s="189">
        <v>58</v>
      </c>
      <c r="C424" s="202"/>
      <c r="D424" s="203" t="s">
        <v>358</v>
      </c>
      <c r="E424" s="96" t="s">
        <v>462</v>
      </c>
      <c r="F424" s="156">
        <v>30</v>
      </c>
      <c r="G424" s="102">
        <v>40878</v>
      </c>
      <c r="H424" s="165" t="s">
        <v>525</v>
      </c>
      <c r="I424" s="165" t="s">
        <v>525</v>
      </c>
      <c r="J424" s="165" t="s">
        <v>525</v>
      </c>
      <c r="K424" s="129"/>
    </row>
    <row r="425" spans="2:11" ht="39.75" customHeight="1" thickBot="1" thickTop="1">
      <c r="B425" s="177"/>
      <c r="C425" s="90"/>
      <c r="D425" s="91"/>
      <c r="E425" s="92"/>
      <c r="F425" s="153">
        <f>SUM(F367:F424)</f>
        <v>2195</v>
      </c>
      <c r="G425" s="93"/>
      <c r="H425" s="251"/>
      <c r="I425" s="117"/>
      <c r="J425" s="118"/>
      <c r="K425" s="263"/>
    </row>
    <row r="426" spans="2:11" ht="39.75" customHeight="1" thickBot="1">
      <c r="B426" s="189">
        <v>1</v>
      </c>
      <c r="C426" s="109" t="s">
        <v>145</v>
      </c>
      <c r="D426" s="204" t="s">
        <v>272</v>
      </c>
      <c r="E426" s="205" t="s">
        <v>273</v>
      </c>
      <c r="F426" s="206">
        <v>15</v>
      </c>
      <c r="G426" s="264">
        <v>40847</v>
      </c>
      <c r="H426" s="305" t="s">
        <v>544</v>
      </c>
      <c r="I426" s="305" t="s">
        <v>544</v>
      </c>
      <c r="J426" s="306" t="s">
        <v>544</v>
      </c>
      <c r="K426" s="265"/>
    </row>
    <row r="427" spans="2:11" ht="39.75" customHeight="1" thickBot="1" thickTop="1">
      <c r="B427" s="177"/>
      <c r="C427" s="90"/>
      <c r="D427" s="91"/>
      <c r="E427" s="92"/>
      <c r="F427" s="153">
        <f>SUM(F426)</f>
        <v>15</v>
      </c>
      <c r="G427" s="93"/>
      <c r="H427" s="251"/>
      <c r="I427" s="117"/>
      <c r="J427" s="118"/>
      <c r="K427" s="119"/>
    </row>
    <row r="428" spans="2:11" ht="39.75" customHeight="1">
      <c r="B428" s="189">
        <v>1</v>
      </c>
      <c r="C428" s="109" t="s">
        <v>146</v>
      </c>
      <c r="D428" s="188" t="s">
        <v>147</v>
      </c>
      <c r="E428" s="96"/>
      <c r="F428" s="155">
        <v>12</v>
      </c>
      <c r="G428" s="100">
        <v>40847</v>
      </c>
      <c r="H428" s="225" t="s">
        <v>461</v>
      </c>
      <c r="I428" s="225" t="s">
        <v>461</v>
      </c>
      <c r="J428" s="172" t="s">
        <v>461</v>
      </c>
      <c r="K428" s="108"/>
    </row>
    <row r="429" spans="2:11" ht="39.75" customHeight="1" thickBot="1">
      <c r="B429" s="189">
        <v>2</v>
      </c>
      <c r="C429" s="189" t="s">
        <v>146</v>
      </c>
      <c r="D429" s="196" t="s">
        <v>148</v>
      </c>
      <c r="E429" s="127"/>
      <c r="F429" s="186">
        <v>52</v>
      </c>
      <c r="G429" s="102">
        <v>40847</v>
      </c>
      <c r="H429" s="165" t="s">
        <v>461</v>
      </c>
      <c r="I429" s="165" t="s">
        <v>461</v>
      </c>
      <c r="J429" s="166" t="s">
        <v>461</v>
      </c>
      <c r="K429" s="129"/>
    </row>
    <row r="430" spans="2:11" ht="39.75" customHeight="1" thickBot="1" thickTop="1">
      <c r="B430" s="177"/>
      <c r="C430" s="131"/>
      <c r="D430" s="197"/>
      <c r="E430" s="148"/>
      <c r="F430" s="187">
        <f>SUM(F428:F429)</f>
        <v>64</v>
      </c>
      <c r="G430" s="94"/>
      <c r="H430" s="251"/>
      <c r="I430" s="117"/>
      <c r="J430" s="118"/>
      <c r="K430" s="119"/>
    </row>
    <row r="431" spans="2:11" s="208" customFormat="1" ht="39.75" customHeight="1" thickBot="1">
      <c r="B431" s="331" t="s">
        <v>7</v>
      </c>
      <c r="C431" s="332"/>
      <c r="D431" s="333"/>
      <c r="E431" s="266"/>
      <c r="F431" s="267">
        <f>F25+F157+F165+F261+F270+F277+F281+F307+F313+F325+F333+F366+F425+F427+F430</f>
        <v>22095</v>
      </c>
      <c r="G431" s="268"/>
      <c r="H431" s="209"/>
      <c r="I431" s="136"/>
      <c r="J431" s="137"/>
      <c r="K431" s="138"/>
    </row>
    <row r="432" ht="14.25" customHeight="1"/>
    <row r="433" ht="27" customHeight="1"/>
    <row r="434" ht="27" customHeight="1"/>
    <row r="435" ht="27" customHeight="1"/>
    <row r="436" ht="27" customHeight="1"/>
    <row r="437" ht="27" customHeight="1"/>
    <row r="438" ht="27" customHeight="1"/>
    <row r="439" ht="27" customHeight="1"/>
    <row r="440" ht="27" customHeight="1"/>
    <row r="441" ht="27" customHeight="1"/>
    <row r="442" ht="27" customHeight="1"/>
    <row r="443" ht="27" customHeight="1"/>
    <row r="444" ht="27" customHeight="1"/>
    <row r="445" ht="27" customHeight="1"/>
    <row r="446" ht="27" customHeight="1"/>
    <row r="447" ht="27" customHeight="1"/>
    <row r="448" ht="27" customHeight="1"/>
  </sheetData>
  <sheetProtection/>
  <autoFilter ref="A5:AB5"/>
  <mergeCells count="8">
    <mergeCell ref="B431:D431"/>
    <mergeCell ref="G4:G5"/>
    <mergeCell ref="K4:K5"/>
    <mergeCell ref="H4:J4"/>
    <mergeCell ref="B4:B5"/>
    <mergeCell ref="C4:C5"/>
    <mergeCell ref="D4:E4"/>
    <mergeCell ref="F4:F5"/>
  </mergeCells>
  <conditionalFormatting sqref="D205:D210 D118:D156 D395:D404">
    <cfRule type="cellIs" priority="7" dxfId="1" operator="equal" stopIfTrue="1">
      <formula>0</formula>
    </cfRule>
  </conditionalFormatting>
  <printOptions/>
  <pageMargins left="0.4330708661417323" right="0.3937007874015748" top="0.7480314960629921" bottom="0.7480314960629921" header="0.31496062992125984" footer="0.31496062992125984"/>
  <pageSetup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N23"/>
  <sheetViews>
    <sheetView view="pageBreakPreview" zoomScale="70" zoomScaleSheetLayoutView="70" zoomScalePageLayoutView="0" workbookViewId="0" topLeftCell="F1">
      <selection activeCell="M6" sqref="M6"/>
    </sheetView>
  </sheetViews>
  <sheetFormatPr defaultColWidth="9.140625" defaultRowHeight="15"/>
  <cols>
    <col min="1" max="1" width="4.57421875" style="0" customWidth="1"/>
    <col min="2" max="2" width="10.421875" style="1" customWidth="1"/>
    <col min="3" max="3" width="11.421875" style="1" customWidth="1"/>
    <col min="4" max="4" width="26.8515625" style="1" customWidth="1"/>
    <col min="5" max="5" width="10.421875" style="1" customWidth="1"/>
    <col min="6" max="6" width="10.7109375" style="1" customWidth="1"/>
    <col min="7" max="8" width="10.57421875" style="1" customWidth="1"/>
    <col min="9" max="10" width="13.421875" style="1" customWidth="1"/>
    <col min="11" max="13" width="53.140625" style="0" customWidth="1"/>
    <col min="14" max="14" width="35.8515625" style="0" customWidth="1"/>
  </cols>
  <sheetData>
    <row r="2" ht="47.25" customHeight="1">
      <c r="B2" s="74" t="s">
        <v>63</v>
      </c>
    </row>
    <row r="3" ht="50.25" customHeight="1" thickBot="1">
      <c r="B3" s="74" t="s">
        <v>62</v>
      </c>
    </row>
    <row r="4" spans="2:14" s="2" customFormat="1" ht="41.25" customHeight="1" thickBot="1">
      <c r="B4" s="319" t="s">
        <v>1</v>
      </c>
      <c r="C4" s="321" t="s">
        <v>0</v>
      </c>
      <c r="D4" s="322" t="s">
        <v>4</v>
      </c>
      <c r="E4" s="323"/>
      <c r="F4" s="324" t="s">
        <v>27</v>
      </c>
      <c r="G4" s="308" t="s">
        <v>25</v>
      </c>
      <c r="H4" s="308" t="s">
        <v>26</v>
      </c>
      <c r="I4" s="310" t="s">
        <v>23</v>
      </c>
      <c r="J4" s="310" t="s">
        <v>22</v>
      </c>
      <c r="K4" s="312" t="s">
        <v>61</v>
      </c>
      <c r="L4" s="313"/>
      <c r="M4" s="340"/>
      <c r="N4" s="310" t="s">
        <v>54</v>
      </c>
    </row>
    <row r="5" spans="2:14" s="2" customFormat="1" ht="51" customHeight="1" thickBot="1">
      <c r="B5" s="320"/>
      <c r="C5" s="309"/>
      <c r="D5" s="23" t="s">
        <v>19</v>
      </c>
      <c r="E5" s="22" t="s">
        <v>14</v>
      </c>
      <c r="F5" s="325"/>
      <c r="G5" s="309"/>
      <c r="H5" s="309"/>
      <c r="I5" s="311"/>
      <c r="J5" s="311"/>
      <c r="K5" s="82" t="s">
        <v>84</v>
      </c>
      <c r="L5" s="82" t="s">
        <v>85</v>
      </c>
      <c r="M5" s="85" t="s">
        <v>60</v>
      </c>
      <c r="N5" s="318"/>
    </row>
    <row r="6" spans="2:14" s="1" customFormat="1" ht="39.75" customHeight="1">
      <c r="B6" s="16"/>
      <c r="C6" s="32"/>
      <c r="D6" s="4"/>
      <c r="E6" s="4"/>
      <c r="F6" s="5"/>
      <c r="G6" s="5"/>
      <c r="H6" s="5"/>
      <c r="I6" s="46"/>
      <c r="J6" s="46"/>
      <c r="K6" s="4"/>
      <c r="L6" s="4"/>
      <c r="M6" s="4"/>
      <c r="N6" s="14"/>
    </row>
    <row r="7" spans="2:14" ht="39.75" customHeight="1">
      <c r="B7" s="13"/>
      <c r="C7" s="13"/>
      <c r="D7" s="3"/>
      <c r="E7" s="3"/>
      <c r="F7" s="6"/>
      <c r="G7" s="6"/>
      <c r="H7" s="6"/>
      <c r="I7" s="37"/>
      <c r="J7" s="37"/>
      <c r="K7" s="53"/>
      <c r="L7" s="53"/>
      <c r="M7" s="53"/>
      <c r="N7" s="66"/>
    </row>
    <row r="8" spans="2:14" ht="39.75" customHeight="1" thickBot="1">
      <c r="B8" s="13"/>
      <c r="C8" s="13"/>
      <c r="D8" s="9"/>
      <c r="E8" s="9"/>
      <c r="F8" s="10"/>
      <c r="G8" s="10"/>
      <c r="H8" s="9"/>
      <c r="I8" s="38"/>
      <c r="J8" s="38"/>
      <c r="K8" s="9"/>
      <c r="L8" s="9"/>
      <c r="M8" s="9"/>
      <c r="N8" s="67"/>
    </row>
    <row r="9" spans="2:14" s="27" customFormat="1" ht="39.75" customHeight="1" thickBot="1" thickTop="1">
      <c r="B9" s="28"/>
      <c r="C9" s="28"/>
      <c r="D9" s="75"/>
      <c r="E9" s="75"/>
      <c r="F9" s="77">
        <f>SUM(F6:F8)</f>
        <v>0</v>
      </c>
      <c r="G9" s="77">
        <f>SUM(G6:G8)</f>
        <v>0</v>
      </c>
      <c r="H9" s="77">
        <f>SUM(H6:H8)</f>
        <v>0</v>
      </c>
      <c r="I9" s="78"/>
      <c r="J9" s="78"/>
      <c r="K9" s="57"/>
      <c r="L9" s="57"/>
      <c r="M9" s="57"/>
      <c r="N9" s="68"/>
    </row>
    <row r="10" spans="2:14" ht="39.75" customHeight="1">
      <c r="B10" s="32"/>
      <c r="C10" s="32"/>
      <c r="D10" s="4"/>
      <c r="E10" s="4"/>
      <c r="F10" s="5"/>
      <c r="G10" s="5"/>
      <c r="H10" s="5"/>
      <c r="I10" s="46"/>
      <c r="J10" s="46"/>
      <c r="K10" s="4"/>
      <c r="L10" s="4"/>
      <c r="M10" s="4"/>
      <c r="N10" s="69"/>
    </row>
    <row r="11" spans="2:14" ht="39.75" customHeight="1">
      <c r="B11" s="13"/>
      <c r="C11" s="13"/>
      <c r="D11" s="4"/>
      <c r="E11" s="4"/>
      <c r="F11" s="5"/>
      <c r="G11" s="5"/>
      <c r="H11" s="5"/>
      <c r="I11" s="37"/>
      <c r="J11" s="37"/>
      <c r="K11" s="3"/>
      <c r="L11" s="3"/>
      <c r="M11" s="3"/>
      <c r="N11" s="66"/>
    </row>
    <row r="12" spans="2:14" ht="39.75" customHeight="1" thickBot="1">
      <c r="B12" s="13"/>
      <c r="C12" s="13"/>
      <c r="D12" s="9"/>
      <c r="E12" s="9"/>
      <c r="F12" s="10"/>
      <c r="G12" s="10"/>
      <c r="H12" s="10"/>
      <c r="I12" s="38"/>
      <c r="J12" s="38"/>
      <c r="K12" s="9"/>
      <c r="L12" s="9"/>
      <c r="M12" s="9"/>
      <c r="N12" s="67"/>
    </row>
    <row r="13" spans="2:14" s="27" customFormat="1" ht="39.75" customHeight="1" thickBot="1" thickTop="1">
      <c r="B13" s="28"/>
      <c r="C13" s="33"/>
      <c r="D13" s="75"/>
      <c r="E13" s="75"/>
      <c r="F13" s="77">
        <f>SUM(F10:F12)</f>
        <v>0</v>
      </c>
      <c r="G13" s="77">
        <f>SUM(G10:G12)</f>
        <v>0</v>
      </c>
      <c r="H13" s="77">
        <f>SUM(H10:H12)</f>
        <v>0</v>
      </c>
      <c r="I13" s="78"/>
      <c r="J13" s="78"/>
      <c r="K13" s="75"/>
      <c r="L13" s="75"/>
      <c r="M13" s="75"/>
      <c r="N13" s="70"/>
    </row>
    <row r="14" spans="2:14" ht="39.75" customHeight="1" thickBot="1">
      <c r="B14" s="13"/>
      <c r="C14" s="18"/>
      <c r="D14" s="19"/>
      <c r="E14" s="19"/>
      <c r="F14" s="20">
        <f>F9+F13</f>
        <v>0</v>
      </c>
      <c r="G14" s="20">
        <f>G9+G13</f>
        <v>0</v>
      </c>
      <c r="H14" s="20">
        <f>H9+H13</f>
        <v>0</v>
      </c>
      <c r="I14" s="21"/>
      <c r="J14" s="21"/>
      <c r="K14" s="60"/>
      <c r="L14" s="60"/>
      <c r="M14" s="60"/>
      <c r="N14" s="71"/>
    </row>
    <row r="15" spans="2:14" ht="39.75" customHeight="1">
      <c r="B15" s="13"/>
      <c r="C15" s="15"/>
      <c r="D15" s="29"/>
      <c r="E15" s="29"/>
      <c r="F15" s="30"/>
      <c r="G15" s="39"/>
      <c r="H15" s="39"/>
      <c r="I15" s="11"/>
      <c r="J15" s="11"/>
      <c r="K15" s="4"/>
      <c r="L15" s="4"/>
      <c r="M15" s="4"/>
      <c r="N15" s="69"/>
    </row>
    <row r="16" spans="2:14" ht="39.75" customHeight="1">
      <c r="B16" s="13"/>
      <c r="C16" s="13"/>
      <c r="D16" s="3"/>
      <c r="E16" s="3"/>
      <c r="F16" s="6"/>
      <c r="G16" s="6"/>
      <c r="H16" s="6"/>
      <c r="I16" s="11"/>
      <c r="J16" s="11"/>
      <c r="K16" s="3"/>
      <c r="L16" s="3"/>
      <c r="M16" s="3"/>
      <c r="N16" s="66"/>
    </row>
    <row r="17" spans="2:14" ht="39.75" customHeight="1" thickBot="1">
      <c r="B17" s="13"/>
      <c r="C17" s="8"/>
      <c r="D17" s="9"/>
      <c r="E17" s="9"/>
      <c r="F17" s="10"/>
      <c r="G17" s="12"/>
      <c r="H17" s="12"/>
      <c r="I17" s="11"/>
      <c r="J17" s="11"/>
      <c r="K17" s="9"/>
      <c r="L17" s="9"/>
      <c r="M17" s="9"/>
      <c r="N17" s="67"/>
    </row>
    <row r="18" spans="2:14" s="27" customFormat="1" ht="39.75" customHeight="1" thickBot="1" thickTop="1">
      <c r="B18" s="28"/>
      <c r="C18" s="31"/>
      <c r="D18" s="24"/>
      <c r="E18" s="24"/>
      <c r="F18" s="25">
        <f>SUM(F15:F17)</f>
        <v>0</v>
      </c>
      <c r="G18" s="25">
        <f>SUM(G15:G17)</f>
        <v>0</v>
      </c>
      <c r="H18" s="25">
        <f>SUM(H15:H17)</f>
        <v>0</v>
      </c>
      <c r="I18" s="26"/>
      <c r="J18" s="26"/>
      <c r="K18" s="24"/>
      <c r="L18" s="24"/>
      <c r="M18" s="24"/>
      <c r="N18" s="72"/>
    </row>
    <row r="19" spans="2:14" s="27" customFormat="1" ht="39.75" customHeight="1" thickBot="1">
      <c r="B19" s="315" t="s">
        <v>7</v>
      </c>
      <c r="C19" s="316"/>
      <c r="D19" s="317"/>
      <c r="E19" s="35"/>
      <c r="F19" s="36">
        <f>F18+F14</f>
        <v>0</v>
      </c>
      <c r="G19" s="36">
        <f>G18+G14</f>
        <v>0</v>
      </c>
      <c r="H19" s="36">
        <f>H18+H14</f>
        <v>0</v>
      </c>
      <c r="I19" s="40"/>
      <c r="J19" s="40"/>
      <c r="K19" s="63"/>
      <c r="L19" s="63"/>
      <c r="M19" s="63"/>
      <c r="N19" s="73"/>
    </row>
    <row r="20" ht="14.25" customHeight="1"/>
    <row r="21" ht="42.75" customHeight="1">
      <c r="B21" s="84" t="s">
        <v>88</v>
      </c>
    </row>
    <row r="22" ht="21" customHeight="1">
      <c r="B22" s="7"/>
    </row>
    <row r="23" ht="21.75" customHeight="1">
      <c r="B23" s="7"/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</sheetData>
  <sheetProtection/>
  <mergeCells count="11">
    <mergeCell ref="F4:F5"/>
    <mergeCell ref="G4:G5"/>
    <mergeCell ref="H4:H5"/>
    <mergeCell ref="I4:I5"/>
    <mergeCell ref="J4:J5"/>
    <mergeCell ref="N4:N5"/>
    <mergeCell ref="B19:D19"/>
    <mergeCell ref="K4:M4"/>
    <mergeCell ref="B4:B5"/>
    <mergeCell ref="C4:C5"/>
    <mergeCell ref="D4:E4"/>
  </mergeCells>
  <printOptions/>
  <pageMargins left="0.4330708661417323" right="0.3937007874015748" top="0.7480314960629921" bottom="0.7480314960629921" header="0.31496062992125984" footer="0.31496062992125984"/>
  <pageSetup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Q23"/>
  <sheetViews>
    <sheetView view="pageBreakPreview" zoomScale="70" zoomScaleNormal="70" zoomScaleSheetLayoutView="70" zoomScalePageLayoutView="0" workbookViewId="0" topLeftCell="E3">
      <selection activeCell="N5" sqref="N5"/>
    </sheetView>
  </sheetViews>
  <sheetFormatPr defaultColWidth="9.140625" defaultRowHeight="15"/>
  <cols>
    <col min="1" max="1" width="4.57421875" style="0" customWidth="1"/>
    <col min="2" max="2" width="10.421875" style="1" customWidth="1"/>
    <col min="3" max="3" width="11.421875" style="1" customWidth="1"/>
    <col min="4" max="4" width="26.8515625" style="1" customWidth="1"/>
    <col min="5" max="5" width="10.421875" style="1" customWidth="1"/>
    <col min="6" max="6" width="10.7109375" style="1" customWidth="1"/>
    <col min="7" max="8" width="10.57421875" style="1" customWidth="1"/>
    <col min="9" max="10" width="13.421875" style="1" customWidth="1"/>
    <col min="11" max="16" width="25.57421875" style="0" customWidth="1"/>
    <col min="17" max="17" width="35.8515625" style="0" customWidth="1"/>
  </cols>
  <sheetData>
    <row r="2" ht="47.25" customHeight="1">
      <c r="B2" s="74" t="s">
        <v>72</v>
      </c>
    </row>
    <row r="3" ht="50.25" customHeight="1" thickBot="1">
      <c r="B3" s="74" t="s">
        <v>64</v>
      </c>
    </row>
    <row r="4" spans="2:17" s="2" customFormat="1" ht="41.25" customHeight="1" thickBot="1">
      <c r="B4" s="319" t="s">
        <v>1</v>
      </c>
      <c r="C4" s="321" t="s">
        <v>0</v>
      </c>
      <c r="D4" s="322" t="s">
        <v>4</v>
      </c>
      <c r="E4" s="323"/>
      <c r="F4" s="324" t="s">
        <v>27</v>
      </c>
      <c r="G4" s="308" t="s">
        <v>25</v>
      </c>
      <c r="H4" s="308" t="s">
        <v>26</v>
      </c>
      <c r="I4" s="310" t="s">
        <v>23</v>
      </c>
      <c r="J4" s="310" t="s">
        <v>22</v>
      </c>
      <c r="K4" s="312" t="s">
        <v>65</v>
      </c>
      <c r="L4" s="313"/>
      <c r="M4" s="313"/>
      <c r="N4" s="313"/>
      <c r="O4" s="313"/>
      <c r="P4" s="313"/>
      <c r="Q4" s="310" t="s">
        <v>54</v>
      </c>
    </row>
    <row r="5" spans="2:17" s="2" customFormat="1" ht="51" customHeight="1" thickBot="1">
      <c r="B5" s="320"/>
      <c r="C5" s="309"/>
      <c r="D5" s="23" t="s">
        <v>19</v>
      </c>
      <c r="E5" s="22" t="s">
        <v>14</v>
      </c>
      <c r="F5" s="325"/>
      <c r="G5" s="309"/>
      <c r="H5" s="309"/>
      <c r="I5" s="311"/>
      <c r="J5" s="311"/>
      <c r="K5" s="82" t="s">
        <v>66</v>
      </c>
      <c r="L5" s="81" t="s">
        <v>67</v>
      </c>
      <c r="M5" s="82" t="s">
        <v>68</v>
      </c>
      <c r="N5" s="82" t="s">
        <v>69</v>
      </c>
      <c r="O5" s="82" t="s">
        <v>70</v>
      </c>
      <c r="P5" s="48" t="s">
        <v>71</v>
      </c>
      <c r="Q5" s="318"/>
    </row>
    <row r="6" spans="2:17" s="1" customFormat="1" ht="39.75" customHeight="1">
      <c r="B6" s="16"/>
      <c r="C6" s="32"/>
      <c r="D6" s="4"/>
      <c r="E6" s="4"/>
      <c r="F6" s="5"/>
      <c r="G6" s="5"/>
      <c r="H6" s="5"/>
      <c r="I6" s="46"/>
      <c r="J6" s="46"/>
      <c r="K6" s="32"/>
      <c r="L6" s="4"/>
      <c r="M6" s="4"/>
      <c r="N6" s="4"/>
      <c r="O6" s="4"/>
      <c r="P6" s="4"/>
      <c r="Q6" s="14"/>
    </row>
    <row r="7" spans="2:17" ht="39.75" customHeight="1">
      <c r="B7" s="13"/>
      <c r="C7" s="13"/>
      <c r="D7" s="3"/>
      <c r="E7" s="3"/>
      <c r="F7" s="6"/>
      <c r="G7" s="6"/>
      <c r="H7" s="6"/>
      <c r="I7" s="37"/>
      <c r="J7" s="37"/>
      <c r="K7" s="52"/>
      <c r="L7" s="53"/>
      <c r="M7" s="53"/>
      <c r="N7" s="53"/>
      <c r="O7" s="53"/>
      <c r="P7" s="53"/>
      <c r="Q7" s="66"/>
    </row>
    <row r="8" spans="2:17" ht="39.75" customHeight="1" thickBot="1">
      <c r="B8" s="13"/>
      <c r="C8" s="13"/>
      <c r="D8" s="9"/>
      <c r="E8" s="9"/>
      <c r="F8" s="10"/>
      <c r="G8" s="10"/>
      <c r="H8" s="9"/>
      <c r="I8" s="38"/>
      <c r="J8" s="38"/>
      <c r="K8" s="55"/>
      <c r="L8" s="9"/>
      <c r="M8" s="9"/>
      <c r="N8" s="9"/>
      <c r="O8" s="9"/>
      <c r="P8" s="9"/>
      <c r="Q8" s="67"/>
    </row>
    <row r="9" spans="2:17" s="27" customFormat="1" ht="39.75" customHeight="1" thickBot="1" thickTop="1">
      <c r="B9" s="28"/>
      <c r="C9" s="28"/>
      <c r="D9" s="75"/>
      <c r="E9" s="75"/>
      <c r="F9" s="77">
        <f>SUM(F6:F8)</f>
        <v>0</v>
      </c>
      <c r="G9" s="77">
        <f>SUM(G6:G8)</f>
        <v>0</v>
      </c>
      <c r="H9" s="77">
        <f>SUM(H6:H8)</f>
        <v>0</v>
      </c>
      <c r="I9" s="78"/>
      <c r="J9" s="78"/>
      <c r="K9" s="56"/>
      <c r="L9" s="57"/>
      <c r="M9" s="57"/>
      <c r="N9" s="57"/>
      <c r="O9" s="57"/>
      <c r="P9" s="57"/>
      <c r="Q9" s="68"/>
    </row>
    <row r="10" spans="2:17" ht="39.75" customHeight="1">
      <c r="B10" s="32"/>
      <c r="C10" s="32"/>
      <c r="D10" s="4"/>
      <c r="E10" s="4"/>
      <c r="F10" s="5"/>
      <c r="G10" s="5"/>
      <c r="H10" s="5"/>
      <c r="I10" s="46"/>
      <c r="J10" s="46"/>
      <c r="K10" s="32"/>
      <c r="L10" s="4"/>
      <c r="M10" s="4"/>
      <c r="N10" s="4"/>
      <c r="O10" s="4"/>
      <c r="P10" s="4"/>
      <c r="Q10" s="69"/>
    </row>
    <row r="11" spans="2:17" ht="39.75" customHeight="1">
      <c r="B11" s="13"/>
      <c r="C11" s="13"/>
      <c r="D11" s="4"/>
      <c r="E11" s="4"/>
      <c r="F11" s="5"/>
      <c r="G11" s="5"/>
      <c r="H11" s="5"/>
      <c r="I11" s="37"/>
      <c r="J11" s="37"/>
      <c r="K11" s="13"/>
      <c r="L11" s="3"/>
      <c r="M11" s="3"/>
      <c r="N11" s="3"/>
      <c r="O11" s="3"/>
      <c r="P11" s="3"/>
      <c r="Q11" s="66"/>
    </row>
    <row r="12" spans="2:17" ht="39.75" customHeight="1" thickBot="1">
      <c r="B12" s="13"/>
      <c r="C12" s="13"/>
      <c r="D12" s="9"/>
      <c r="E12" s="9"/>
      <c r="F12" s="10"/>
      <c r="G12" s="10"/>
      <c r="H12" s="10"/>
      <c r="I12" s="38"/>
      <c r="J12" s="38"/>
      <c r="K12" s="55"/>
      <c r="L12" s="9"/>
      <c r="M12" s="9"/>
      <c r="N12" s="9"/>
      <c r="O12" s="9"/>
      <c r="P12" s="9"/>
      <c r="Q12" s="67"/>
    </row>
    <row r="13" spans="2:17" s="27" customFormat="1" ht="39.75" customHeight="1" thickBot="1" thickTop="1">
      <c r="B13" s="28"/>
      <c r="C13" s="33"/>
      <c r="D13" s="75"/>
      <c r="E13" s="75"/>
      <c r="F13" s="77">
        <f>SUM(F10:F12)</f>
        <v>0</v>
      </c>
      <c r="G13" s="77">
        <f>SUM(G10:G12)</f>
        <v>0</v>
      </c>
      <c r="H13" s="77">
        <f>SUM(H10:H12)</f>
        <v>0</v>
      </c>
      <c r="I13" s="78"/>
      <c r="J13" s="78"/>
      <c r="K13" s="76"/>
      <c r="L13" s="75"/>
      <c r="M13" s="75"/>
      <c r="N13" s="75"/>
      <c r="O13" s="75"/>
      <c r="P13" s="75"/>
      <c r="Q13" s="70"/>
    </row>
    <row r="14" spans="2:17" ht="39.75" customHeight="1" thickBot="1">
      <c r="B14" s="13"/>
      <c r="C14" s="18"/>
      <c r="D14" s="19"/>
      <c r="E14" s="19"/>
      <c r="F14" s="20">
        <f>F9+F13</f>
        <v>0</v>
      </c>
      <c r="G14" s="20">
        <f>G9+G13</f>
        <v>0</v>
      </c>
      <c r="H14" s="20">
        <f>H9+H13</f>
        <v>0</v>
      </c>
      <c r="I14" s="21"/>
      <c r="J14" s="21"/>
      <c r="K14" s="59"/>
      <c r="L14" s="60"/>
      <c r="M14" s="60"/>
      <c r="N14" s="60"/>
      <c r="O14" s="60"/>
      <c r="P14" s="60"/>
      <c r="Q14" s="71"/>
    </row>
    <row r="15" spans="2:17" ht="39.75" customHeight="1">
      <c r="B15" s="13"/>
      <c r="C15" s="15"/>
      <c r="D15" s="29"/>
      <c r="E15" s="29"/>
      <c r="F15" s="30"/>
      <c r="G15" s="39"/>
      <c r="H15" s="39"/>
      <c r="I15" s="11"/>
      <c r="J15" s="11"/>
      <c r="K15" s="32"/>
      <c r="L15" s="4"/>
      <c r="M15" s="4"/>
      <c r="N15" s="4"/>
      <c r="O15" s="4"/>
      <c r="P15" s="4"/>
      <c r="Q15" s="69"/>
    </row>
    <row r="16" spans="2:17" ht="39.75" customHeight="1">
      <c r="B16" s="13"/>
      <c r="C16" s="13"/>
      <c r="D16" s="3"/>
      <c r="E16" s="3"/>
      <c r="F16" s="6"/>
      <c r="G16" s="6"/>
      <c r="H16" s="6"/>
      <c r="I16" s="11"/>
      <c r="J16" s="11"/>
      <c r="K16" s="13"/>
      <c r="L16" s="3"/>
      <c r="M16" s="3"/>
      <c r="N16" s="3"/>
      <c r="O16" s="3"/>
      <c r="P16" s="3"/>
      <c r="Q16" s="66"/>
    </row>
    <row r="17" spans="2:17" ht="39.75" customHeight="1" thickBot="1">
      <c r="B17" s="13"/>
      <c r="C17" s="8"/>
      <c r="D17" s="9"/>
      <c r="E17" s="9"/>
      <c r="F17" s="10"/>
      <c r="G17" s="12"/>
      <c r="H17" s="12"/>
      <c r="I17" s="11"/>
      <c r="J17" s="11"/>
      <c r="K17" s="55"/>
      <c r="L17" s="9"/>
      <c r="M17" s="9"/>
      <c r="N17" s="9"/>
      <c r="O17" s="9"/>
      <c r="P17" s="9"/>
      <c r="Q17" s="67"/>
    </row>
    <row r="18" spans="2:17" s="27" customFormat="1" ht="39.75" customHeight="1" thickBot="1" thickTop="1">
      <c r="B18" s="28"/>
      <c r="C18" s="31"/>
      <c r="D18" s="24"/>
      <c r="E18" s="24"/>
      <c r="F18" s="25">
        <f>SUM(F15:F17)</f>
        <v>0</v>
      </c>
      <c r="G18" s="25">
        <f>SUM(G15:G17)</f>
        <v>0</v>
      </c>
      <c r="H18" s="25">
        <f>SUM(H15:H17)</f>
        <v>0</v>
      </c>
      <c r="I18" s="26"/>
      <c r="J18" s="26"/>
      <c r="K18" s="34"/>
      <c r="L18" s="24"/>
      <c r="M18" s="24"/>
      <c r="N18" s="24"/>
      <c r="O18" s="24"/>
      <c r="P18" s="24"/>
      <c r="Q18" s="72"/>
    </row>
    <row r="19" spans="2:17" s="27" customFormat="1" ht="39.75" customHeight="1" thickBot="1">
      <c r="B19" s="315" t="s">
        <v>7</v>
      </c>
      <c r="C19" s="316"/>
      <c r="D19" s="317"/>
      <c r="E19" s="35"/>
      <c r="F19" s="36">
        <f>F18+F14</f>
        <v>0</v>
      </c>
      <c r="G19" s="36">
        <f>G18+G14</f>
        <v>0</v>
      </c>
      <c r="H19" s="36">
        <f>H18+H14</f>
        <v>0</v>
      </c>
      <c r="I19" s="40"/>
      <c r="J19" s="40"/>
      <c r="K19" s="62"/>
      <c r="L19" s="63"/>
      <c r="M19" s="63"/>
      <c r="N19" s="63"/>
      <c r="O19" s="63"/>
      <c r="P19" s="63"/>
      <c r="Q19" s="73"/>
    </row>
    <row r="20" ht="14.25" customHeight="1"/>
    <row r="21" ht="45.75" customHeight="1">
      <c r="B21" s="84" t="s">
        <v>88</v>
      </c>
    </row>
    <row r="22" ht="21" customHeight="1">
      <c r="B22" s="7"/>
    </row>
    <row r="23" ht="21.75" customHeight="1">
      <c r="B23" s="7"/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</sheetData>
  <sheetProtection/>
  <mergeCells count="11">
    <mergeCell ref="B19:D19"/>
    <mergeCell ref="B4:B5"/>
    <mergeCell ref="C4:C5"/>
    <mergeCell ref="D4:E4"/>
    <mergeCell ref="F4:F5"/>
    <mergeCell ref="G4:G5"/>
    <mergeCell ref="H4:H5"/>
    <mergeCell ref="I4:I5"/>
    <mergeCell ref="J4:J5"/>
    <mergeCell ref="K4:P4"/>
    <mergeCell ref="Q4:Q5"/>
  </mergeCells>
  <printOptions/>
  <pageMargins left="0.4330708661417323" right="0.3937007874015748" top="0.7480314960629921" bottom="0.7480314960629921" header="0.31496062992125984" footer="0.31496062992125984"/>
  <pageSetup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R23"/>
  <sheetViews>
    <sheetView view="pageBreakPreview" zoomScale="70" zoomScaleNormal="70" zoomScaleSheetLayoutView="70" zoomScalePageLayoutView="0" workbookViewId="0" topLeftCell="E3">
      <selection activeCell="O12" sqref="O12"/>
    </sheetView>
  </sheetViews>
  <sheetFormatPr defaultColWidth="9.140625" defaultRowHeight="15"/>
  <cols>
    <col min="1" max="1" width="4.57421875" style="0" customWidth="1"/>
    <col min="2" max="2" width="10.421875" style="1" customWidth="1"/>
    <col min="3" max="3" width="11.421875" style="1" customWidth="1"/>
    <col min="4" max="4" width="26.8515625" style="1" customWidth="1"/>
    <col min="5" max="5" width="10.421875" style="1" customWidth="1"/>
    <col min="6" max="6" width="10.7109375" style="1" customWidth="1"/>
    <col min="7" max="8" width="10.57421875" style="1" customWidth="1"/>
    <col min="9" max="10" width="13.421875" style="1" customWidth="1"/>
    <col min="11" max="17" width="25.57421875" style="0" customWidth="1"/>
    <col min="18" max="18" width="35.8515625" style="0" customWidth="1"/>
  </cols>
  <sheetData>
    <row r="2" ht="47.25" customHeight="1">
      <c r="B2" s="74" t="s">
        <v>73</v>
      </c>
    </row>
    <row r="3" ht="50.25" customHeight="1" thickBot="1">
      <c r="B3" s="74" t="s">
        <v>75</v>
      </c>
    </row>
    <row r="4" spans="2:18" s="2" customFormat="1" ht="41.25" customHeight="1" thickBot="1">
      <c r="B4" s="319" t="s">
        <v>1</v>
      </c>
      <c r="C4" s="321" t="s">
        <v>0</v>
      </c>
      <c r="D4" s="322" t="s">
        <v>4</v>
      </c>
      <c r="E4" s="323"/>
      <c r="F4" s="324" t="s">
        <v>27</v>
      </c>
      <c r="G4" s="308" t="s">
        <v>25</v>
      </c>
      <c r="H4" s="308" t="s">
        <v>26</v>
      </c>
      <c r="I4" s="310" t="s">
        <v>23</v>
      </c>
      <c r="J4" s="310" t="s">
        <v>22</v>
      </c>
      <c r="K4" s="312" t="s">
        <v>76</v>
      </c>
      <c r="L4" s="313"/>
      <c r="M4" s="313"/>
      <c r="N4" s="313"/>
      <c r="O4" s="313"/>
      <c r="P4" s="313"/>
      <c r="Q4" s="313"/>
      <c r="R4" s="310" t="s">
        <v>54</v>
      </c>
    </row>
    <row r="5" spans="2:18" s="2" customFormat="1" ht="51" customHeight="1" thickBot="1">
      <c r="B5" s="320"/>
      <c r="C5" s="309"/>
      <c r="D5" s="23" t="s">
        <v>19</v>
      </c>
      <c r="E5" s="22" t="s">
        <v>14</v>
      </c>
      <c r="F5" s="325"/>
      <c r="G5" s="309"/>
      <c r="H5" s="309"/>
      <c r="I5" s="311"/>
      <c r="J5" s="311"/>
      <c r="K5" s="48" t="s">
        <v>77</v>
      </c>
      <c r="L5" s="83" t="s">
        <v>78</v>
      </c>
      <c r="M5" s="83" t="s">
        <v>79</v>
      </c>
      <c r="N5" s="85" t="s">
        <v>74</v>
      </c>
      <c r="O5" s="82" t="s">
        <v>80</v>
      </c>
      <c r="P5" s="82" t="s">
        <v>81</v>
      </c>
      <c r="Q5" s="82" t="s">
        <v>82</v>
      </c>
      <c r="R5" s="318"/>
    </row>
    <row r="6" spans="2:18" s="1" customFormat="1" ht="39.75" customHeight="1">
      <c r="B6" s="16"/>
      <c r="C6" s="32"/>
      <c r="D6" s="4"/>
      <c r="E6" s="4"/>
      <c r="F6" s="5"/>
      <c r="G6" s="5"/>
      <c r="H6" s="5"/>
      <c r="I6" s="46"/>
      <c r="J6" s="46"/>
      <c r="K6" s="32"/>
      <c r="L6" s="4"/>
      <c r="M6" s="4"/>
      <c r="N6" s="4"/>
      <c r="O6" s="4"/>
      <c r="P6" s="4"/>
      <c r="Q6" s="4"/>
      <c r="R6" s="14"/>
    </row>
    <row r="7" spans="2:18" ht="39.75" customHeight="1">
      <c r="B7" s="13"/>
      <c r="C7" s="13"/>
      <c r="D7" s="3"/>
      <c r="E7" s="3"/>
      <c r="F7" s="6"/>
      <c r="G7" s="6"/>
      <c r="H7" s="6"/>
      <c r="I7" s="37"/>
      <c r="J7" s="37"/>
      <c r="K7" s="52"/>
      <c r="L7" s="53"/>
      <c r="M7" s="53"/>
      <c r="N7" s="53"/>
      <c r="O7" s="53"/>
      <c r="P7" s="53"/>
      <c r="Q7" s="53"/>
      <c r="R7" s="66"/>
    </row>
    <row r="8" spans="2:18" ht="39.75" customHeight="1" thickBot="1">
      <c r="B8" s="13"/>
      <c r="C8" s="13"/>
      <c r="D8" s="9"/>
      <c r="E8" s="9"/>
      <c r="F8" s="10"/>
      <c r="G8" s="10"/>
      <c r="H8" s="9"/>
      <c r="I8" s="38"/>
      <c r="J8" s="38"/>
      <c r="K8" s="55"/>
      <c r="L8" s="9"/>
      <c r="M8" s="9"/>
      <c r="N8" s="9"/>
      <c r="O8" s="9"/>
      <c r="P8" s="9"/>
      <c r="Q8" s="9"/>
      <c r="R8" s="67"/>
    </row>
    <row r="9" spans="2:18" s="27" customFormat="1" ht="39.75" customHeight="1" thickBot="1" thickTop="1">
      <c r="B9" s="28"/>
      <c r="C9" s="28"/>
      <c r="D9" s="75"/>
      <c r="E9" s="75"/>
      <c r="F9" s="77">
        <f>SUM(F6:F8)</f>
        <v>0</v>
      </c>
      <c r="G9" s="77">
        <f>SUM(G6:G8)</f>
        <v>0</v>
      </c>
      <c r="H9" s="77">
        <f>SUM(H6:H8)</f>
        <v>0</v>
      </c>
      <c r="I9" s="78"/>
      <c r="J9" s="78"/>
      <c r="K9" s="56"/>
      <c r="L9" s="57"/>
      <c r="M9" s="57"/>
      <c r="N9" s="57"/>
      <c r="O9" s="57"/>
      <c r="P9" s="57"/>
      <c r="Q9" s="57"/>
      <c r="R9" s="68"/>
    </row>
    <row r="10" spans="2:18" ht="39.75" customHeight="1">
      <c r="B10" s="32"/>
      <c r="C10" s="32"/>
      <c r="D10" s="4"/>
      <c r="E10" s="4"/>
      <c r="F10" s="5"/>
      <c r="G10" s="5"/>
      <c r="H10" s="5"/>
      <c r="I10" s="46"/>
      <c r="J10" s="46"/>
      <c r="K10" s="32"/>
      <c r="L10" s="4"/>
      <c r="M10" s="4"/>
      <c r="N10" s="4"/>
      <c r="O10" s="4"/>
      <c r="P10" s="4"/>
      <c r="Q10" s="4"/>
      <c r="R10" s="69"/>
    </row>
    <row r="11" spans="2:18" ht="39.75" customHeight="1">
      <c r="B11" s="13"/>
      <c r="C11" s="13"/>
      <c r="D11" s="4"/>
      <c r="E11" s="4"/>
      <c r="F11" s="5"/>
      <c r="G11" s="5"/>
      <c r="H11" s="5"/>
      <c r="I11" s="37"/>
      <c r="J11" s="37"/>
      <c r="K11" s="13"/>
      <c r="L11" s="3"/>
      <c r="M11" s="3"/>
      <c r="N11" s="3"/>
      <c r="O11" s="3"/>
      <c r="P11" s="3"/>
      <c r="Q11" s="3"/>
      <c r="R11" s="66"/>
    </row>
    <row r="12" spans="2:18" ht="39.75" customHeight="1" thickBot="1">
      <c r="B12" s="13"/>
      <c r="C12" s="13"/>
      <c r="D12" s="9"/>
      <c r="E12" s="9"/>
      <c r="F12" s="10"/>
      <c r="G12" s="10"/>
      <c r="H12" s="10"/>
      <c r="I12" s="38"/>
      <c r="J12" s="38"/>
      <c r="K12" s="55"/>
      <c r="L12" s="9"/>
      <c r="M12" s="9"/>
      <c r="N12" s="9"/>
      <c r="O12" s="9"/>
      <c r="P12" s="9"/>
      <c r="Q12" s="9"/>
      <c r="R12" s="67"/>
    </row>
    <row r="13" spans="2:18" s="27" customFormat="1" ht="39.75" customHeight="1" thickBot="1" thickTop="1">
      <c r="B13" s="28"/>
      <c r="C13" s="33"/>
      <c r="D13" s="75"/>
      <c r="E13" s="75"/>
      <c r="F13" s="77">
        <f>SUM(F10:F12)</f>
        <v>0</v>
      </c>
      <c r="G13" s="77">
        <f>SUM(G10:G12)</f>
        <v>0</v>
      </c>
      <c r="H13" s="77">
        <f>SUM(H10:H12)</f>
        <v>0</v>
      </c>
      <c r="I13" s="78"/>
      <c r="J13" s="78"/>
      <c r="K13" s="76"/>
      <c r="L13" s="75"/>
      <c r="M13" s="75"/>
      <c r="N13" s="79"/>
      <c r="O13" s="75"/>
      <c r="P13" s="75"/>
      <c r="Q13" s="75"/>
      <c r="R13" s="70"/>
    </row>
    <row r="14" spans="2:18" ht="39.75" customHeight="1" thickBot="1">
      <c r="B14" s="13"/>
      <c r="C14" s="18"/>
      <c r="D14" s="19"/>
      <c r="E14" s="19"/>
      <c r="F14" s="20">
        <f>F9+F13</f>
        <v>0</v>
      </c>
      <c r="G14" s="20">
        <f>G9+G13</f>
        <v>0</v>
      </c>
      <c r="H14" s="20">
        <f>H9+H13</f>
        <v>0</v>
      </c>
      <c r="I14" s="21"/>
      <c r="J14" s="21"/>
      <c r="K14" s="59"/>
      <c r="L14" s="60"/>
      <c r="M14" s="60"/>
      <c r="N14" s="60"/>
      <c r="O14" s="60"/>
      <c r="P14" s="60"/>
      <c r="Q14" s="60"/>
      <c r="R14" s="71"/>
    </row>
    <row r="15" spans="2:18" ht="39.75" customHeight="1">
      <c r="B15" s="13"/>
      <c r="C15" s="15"/>
      <c r="D15" s="29"/>
      <c r="E15" s="29"/>
      <c r="F15" s="30"/>
      <c r="G15" s="39"/>
      <c r="H15" s="39"/>
      <c r="I15" s="11"/>
      <c r="J15" s="11"/>
      <c r="K15" s="32"/>
      <c r="L15" s="4"/>
      <c r="M15" s="4"/>
      <c r="N15" s="4"/>
      <c r="O15" s="4"/>
      <c r="P15" s="4"/>
      <c r="Q15" s="4"/>
      <c r="R15" s="69"/>
    </row>
    <row r="16" spans="2:18" ht="39.75" customHeight="1">
      <c r="B16" s="13"/>
      <c r="C16" s="13"/>
      <c r="D16" s="3"/>
      <c r="E16" s="3"/>
      <c r="F16" s="6"/>
      <c r="G16" s="6"/>
      <c r="H16" s="6"/>
      <c r="I16" s="11"/>
      <c r="J16" s="11"/>
      <c r="K16" s="13"/>
      <c r="L16" s="3"/>
      <c r="M16" s="3"/>
      <c r="N16" s="3"/>
      <c r="O16" s="3"/>
      <c r="P16" s="3"/>
      <c r="Q16" s="3"/>
      <c r="R16" s="66"/>
    </row>
    <row r="17" spans="2:18" ht="39.75" customHeight="1" thickBot="1">
      <c r="B17" s="13"/>
      <c r="C17" s="8"/>
      <c r="D17" s="9"/>
      <c r="E17" s="9"/>
      <c r="F17" s="10"/>
      <c r="G17" s="12"/>
      <c r="H17" s="12"/>
      <c r="I17" s="11"/>
      <c r="J17" s="11"/>
      <c r="K17" s="55"/>
      <c r="L17" s="9"/>
      <c r="M17" s="9"/>
      <c r="N17" s="9"/>
      <c r="O17" s="9"/>
      <c r="P17" s="9"/>
      <c r="Q17" s="9"/>
      <c r="R17" s="67"/>
    </row>
    <row r="18" spans="2:18" s="27" customFormat="1" ht="39.75" customHeight="1" thickBot="1" thickTop="1">
      <c r="B18" s="28"/>
      <c r="C18" s="31"/>
      <c r="D18" s="24"/>
      <c r="E18" s="24"/>
      <c r="F18" s="25">
        <f>SUM(F15:F17)</f>
        <v>0</v>
      </c>
      <c r="G18" s="25">
        <f>SUM(G15:G17)</f>
        <v>0</v>
      </c>
      <c r="H18" s="25">
        <f>SUM(H15:H17)</f>
        <v>0</v>
      </c>
      <c r="I18" s="26"/>
      <c r="J18" s="26"/>
      <c r="K18" s="34"/>
      <c r="L18" s="24"/>
      <c r="M18" s="24"/>
      <c r="N18" s="24"/>
      <c r="O18" s="24"/>
      <c r="P18" s="24"/>
      <c r="Q18" s="24"/>
      <c r="R18" s="72"/>
    </row>
    <row r="19" spans="2:18" s="27" customFormat="1" ht="39.75" customHeight="1" thickBot="1">
      <c r="B19" s="315" t="s">
        <v>7</v>
      </c>
      <c r="C19" s="316"/>
      <c r="D19" s="317"/>
      <c r="E19" s="35"/>
      <c r="F19" s="36">
        <f>F18+F14</f>
        <v>0</v>
      </c>
      <c r="G19" s="36">
        <f>G18+G14</f>
        <v>0</v>
      </c>
      <c r="H19" s="36">
        <f>H18+H14</f>
        <v>0</v>
      </c>
      <c r="I19" s="40"/>
      <c r="J19" s="40"/>
      <c r="K19" s="62"/>
      <c r="L19" s="63"/>
      <c r="M19" s="63"/>
      <c r="N19" s="63"/>
      <c r="O19" s="63"/>
      <c r="P19" s="63"/>
      <c r="Q19" s="63"/>
      <c r="R19" s="73"/>
    </row>
    <row r="20" ht="14.25" customHeight="1"/>
    <row r="21" ht="47.25" customHeight="1">
      <c r="B21" s="84" t="s">
        <v>88</v>
      </c>
    </row>
    <row r="22" ht="21" customHeight="1">
      <c r="B22" s="7"/>
    </row>
    <row r="23" ht="21.75" customHeight="1">
      <c r="B23" s="7"/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</sheetData>
  <sheetProtection/>
  <mergeCells count="11">
    <mergeCell ref="B19:D19"/>
    <mergeCell ref="B4:B5"/>
    <mergeCell ref="C4:C5"/>
    <mergeCell ref="D4:E4"/>
    <mergeCell ref="F4:F5"/>
    <mergeCell ref="G4:G5"/>
    <mergeCell ref="H4:H5"/>
    <mergeCell ref="I4:I5"/>
    <mergeCell ref="J4:J5"/>
    <mergeCell ref="K4:Q4"/>
    <mergeCell ref="R4:R5"/>
  </mergeCells>
  <printOptions/>
  <pageMargins left="0.4330708661417323" right="0.3937007874015748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2012-01-18T07:12:46Z</cp:lastPrinted>
  <dcterms:created xsi:type="dcterms:W3CDTF">2011-04-26T13:54:29Z</dcterms:created>
  <dcterms:modified xsi:type="dcterms:W3CDTF">2012-01-20T02:26:28Z</dcterms:modified>
  <cp:category/>
  <cp:version/>
  <cp:contentType/>
  <cp:contentStatus/>
</cp:coreProperties>
</file>