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5" windowWidth="18405" windowHeight="9480" tabRatio="851" activeTab="0"/>
  </bookViews>
  <sheets>
    <sheet name="日程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<sst xmlns="http://schemas.openxmlformats.org/spreadsheetml/2006/main" count="91" uniqueCount="43">
  <si>
    <t>発</t>
  </si>
  <si>
    <t>着</t>
  </si>
  <si>
    <t>曜</t>
  </si>
  <si>
    <t>日</t>
  </si>
  <si>
    <t>時間</t>
  </si>
  <si>
    <t>泊</t>
  </si>
  <si>
    <t>都市</t>
  </si>
  <si>
    <t>成田</t>
  </si>
  <si>
    <t>※　日程は、現地事情等により変更することがある。</t>
  </si>
  <si>
    <t>空港第2ﾋﾞﾙ</t>
  </si>
  <si>
    <t>【政府関係機関表敬及び打合せ】</t>
  </si>
  <si>
    <t>【遺骨収集】</t>
  </si>
  <si>
    <t>【遺骨箱封印及び遺骨持出しの許可】</t>
  </si>
  <si>
    <t>千代田区</t>
  </si>
  <si>
    <t>（バス）</t>
  </si>
  <si>
    <t>【遺骨引渡式及び解団式】</t>
  </si>
  <si>
    <t>【結団式】</t>
  </si>
  <si>
    <t>行動及び概要</t>
  </si>
  <si>
    <t>機中</t>
  </si>
  <si>
    <t>【パプアニューギニア日本国大使館表敬及び打合せ】</t>
  </si>
  <si>
    <t>ブカ</t>
  </si>
  <si>
    <t>（ボート）</t>
  </si>
  <si>
    <t>タロキナ</t>
  </si>
  <si>
    <t>タロキナ</t>
  </si>
  <si>
    <t>霞ヶ関</t>
  </si>
  <si>
    <t>発</t>
  </si>
  <si>
    <t>（鉄路）</t>
  </si>
  <si>
    <t>平成２１年度　ﾋﾞｽﾏｰｸ諸島遺骨収集　日程表（案）</t>
  </si>
  <si>
    <t>（ＰＸ２５２）</t>
  </si>
  <si>
    <t>（ＰＸ２５３）</t>
  </si>
  <si>
    <t>ﾎﾟｰﾄﾓﾚｽﾋﾞｰ</t>
  </si>
  <si>
    <t>【現地関係機関表敬及び打合せ】</t>
  </si>
  <si>
    <t>【遺骨受領】</t>
  </si>
  <si>
    <t>【焼骨・追悼式】</t>
  </si>
  <si>
    <t>【帰還準備】</t>
  </si>
  <si>
    <t>【打合せ】</t>
  </si>
  <si>
    <t>ケアンズ</t>
  </si>
  <si>
    <t>（ＪＱ０２６）</t>
  </si>
  <si>
    <t>（ＰＸ０９３）</t>
  </si>
  <si>
    <t>（ＰＸ０９８）</t>
  </si>
  <si>
    <t>（ＪＱ０２５）</t>
  </si>
  <si>
    <t>【パプアニューギニア国立博物館表敬及び打合せ】</t>
  </si>
  <si>
    <t>別紙１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</si>
</sst>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0.000_ "/>
    <numFmt numFmtId="179" formatCode="0.0_ "/>
    <numFmt numFmtId="180" formatCode="&quot;¥&quot;#,##0.0_);[Red]\(&quot;¥&quot;#,##0.0\)"/>
    <numFmt numFmtId="181" formatCode="&quot;US$&quot;#,##0.00;\-&quot;US$&quot;#,##0.00"/>
    <numFmt numFmtId="182" formatCode="#,##0_ "/>
    <numFmt numFmtId="183" formatCode="0_ "/>
    <numFmt numFmtId="184" formatCode="#,##0.0_);[Red]\(#,##0.0\)"/>
    <numFmt numFmtId="185" formatCode="#,##0.0_ "/>
    <numFmt numFmtId="186" formatCode="&quot;¥&quot;#,##0.0;&quot;¥&quot;\-#,##0.0"/>
    <numFmt numFmtId="187" formatCode="\$#,##0.00;\-\$#,##0.00"/>
    <numFmt numFmtId="188" formatCode="dd\-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\-yyyy"/>
    <numFmt numFmtId="193" formatCode="#,##0_);[Red]\(#,##0\)"/>
    <numFmt numFmtId="194" formatCode="aaa"/>
    <numFmt numFmtId="195" formatCode="m&quot;月&quot;d&quot;日&quot;;@"/>
    <numFmt numFmtId="196" formatCode="aaa&quot;曜日&quot;"/>
    <numFmt numFmtId="197" formatCode="hh:mm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[$€-2]\ #,##0.00_);[Red]\([$€-2]\ #,##0.00\)"/>
    <numFmt numFmtId="207" formatCode="[$-FC19]d\ mmmm\ yyyy\ &quot;г.&quot;"/>
    <numFmt numFmtId="208" formatCode="yyyy/m/d;@"/>
    <numFmt numFmtId="209" formatCode="0&quot;名&quot;_ "/>
    <numFmt numFmtId="210" formatCode="[$-411]ggge&quot;年&quot;m&quot;月&quot;d&quot;日&quot;;@"/>
    <numFmt numFmtId="211" formatCode="#,##0&quot;名&quot;_ "/>
    <numFmt numFmtId="212" formatCode="[$-411]ge\.m\.d;@"/>
    <numFmt numFmtId="213" formatCode="#,##0&quot;埋葬地&quot;"/>
    <numFmt numFmtId="214" formatCode="#,##0&quot;名&quot;"/>
    <numFmt numFmtId="215" formatCode="#,##0&quot;柱&quot;"/>
    <numFmt numFmtId="216" formatCode="#,##0;[Red]#,##0"/>
    <numFmt numFmtId="217" formatCode="0;[Red]0"/>
    <numFmt numFmtId="218" formatCode="h:mm;@"/>
    <numFmt numFmtId="219" formatCode="hh:mm;@"/>
    <numFmt numFmtId="220" formatCode="&quot;＜&quot;0&quot;＞&quot;;&quot;△ &quot;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6"/>
      <name val="Verdana"/>
      <family val="2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56" fontId="6" fillId="0" borderId="0" xfId="61" applyNumberFormat="1" applyFont="1" applyBorder="1" applyAlignment="1">
      <alignment vertical="center"/>
      <protection/>
    </xf>
    <xf numFmtId="194" fontId="6" fillId="0" borderId="0" xfId="61" applyNumberFormat="1" applyFont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194" fontId="6" fillId="0" borderId="12" xfId="61" applyNumberFormat="1" applyFont="1" applyBorder="1" applyAlignment="1">
      <alignment vertical="center"/>
      <protection/>
    </xf>
    <xf numFmtId="194" fontId="6" fillId="0" borderId="12" xfId="61" applyNumberFormat="1" applyFont="1" applyBorder="1" applyAlignment="1">
      <alignment horizontal="center" vertical="center"/>
      <protection/>
    </xf>
    <xf numFmtId="1" fontId="6" fillId="0" borderId="13" xfId="61" applyNumberFormat="1" applyFont="1" applyFill="1" applyBorder="1" applyAlignment="1">
      <alignment horizontal="center" vertical="center"/>
      <protection/>
    </xf>
    <xf numFmtId="195" fontId="6" fillId="0" borderId="0" xfId="61" applyNumberFormat="1" applyFont="1" applyBorder="1" applyAlignment="1">
      <alignment horizontal="center" vertical="center"/>
      <protection/>
    </xf>
    <xf numFmtId="195" fontId="6" fillId="0" borderId="14" xfId="61" applyNumberFormat="1" applyFont="1" applyBorder="1" applyAlignment="1">
      <alignment horizontal="center" vertical="center"/>
      <protection/>
    </xf>
    <xf numFmtId="195" fontId="6" fillId="0" borderId="12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1" fontId="6" fillId="0" borderId="15" xfId="61" applyNumberFormat="1" applyFont="1" applyFill="1" applyBorder="1" applyAlignment="1">
      <alignment horizontal="center" vertical="center"/>
      <protection/>
    </xf>
    <xf numFmtId="195" fontId="6" fillId="0" borderId="16" xfId="61" applyNumberFormat="1" applyFont="1" applyBorder="1" applyAlignment="1">
      <alignment horizontal="center" vertical="center"/>
      <protection/>
    </xf>
    <xf numFmtId="194" fontId="6" fillId="0" borderId="16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18" xfId="61" applyFont="1" applyBorder="1" applyAlignment="1">
      <alignment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195" fontId="6" fillId="0" borderId="12" xfId="61" applyNumberFormat="1" applyFont="1" applyBorder="1" applyAlignment="1">
      <alignment vertical="center"/>
      <protection/>
    </xf>
    <xf numFmtId="194" fontId="8" fillId="0" borderId="12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vertical="center"/>
      <protection/>
    </xf>
    <xf numFmtId="1" fontId="6" fillId="0" borderId="22" xfId="61" applyNumberFormat="1" applyFont="1" applyFill="1" applyBorder="1" applyAlignment="1">
      <alignment horizontal="center" vertical="center"/>
      <protection/>
    </xf>
    <xf numFmtId="1" fontId="6" fillId="0" borderId="23" xfId="61" applyNumberFormat="1" applyFont="1" applyFill="1" applyBorder="1" applyAlignment="1">
      <alignment horizontal="center" vertical="center"/>
      <protection/>
    </xf>
    <xf numFmtId="1" fontId="6" fillId="0" borderId="24" xfId="61" applyNumberFormat="1" applyFont="1" applyFill="1" applyBorder="1" applyAlignment="1">
      <alignment horizontal="center" vertical="center"/>
      <protection/>
    </xf>
    <xf numFmtId="194" fontId="6" fillId="0" borderId="14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vertical="center"/>
      <protection/>
    </xf>
    <xf numFmtId="195" fontId="5" fillId="0" borderId="0" xfId="61" applyNumberFormat="1" applyFont="1" applyAlignment="1">
      <alignment vertical="center"/>
      <protection/>
    </xf>
    <xf numFmtId="194" fontId="5" fillId="0" borderId="0" xfId="61" applyNumberFormat="1" applyFont="1" applyAlignment="1">
      <alignment vertical="center"/>
      <protection/>
    </xf>
    <xf numFmtId="49" fontId="5" fillId="0" borderId="11" xfId="61" applyNumberFormat="1" applyFont="1" applyBorder="1" applyAlignment="1">
      <alignment vertical="center"/>
      <protection/>
    </xf>
    <xf numFmtId="195" fontId="5" fillId="0" borderId="11" xfId="61" applyNumberFormat="1" applyFont="1" applyBorder="1" applyAlignment="1">
      <alignment vertical="center"/>
      <protection/>
    </xf>
    <xf numFmtId="194" fontId="5" fillId="0" borderId="11" xfId="61" applyNumberFormat="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20" fontId="6" fillId="0" borderId="10" xfId="61" applyNumberFormat="1" applyFont="1" applyBorder="1" applyAlignment="1">
      <alignment horizontal="distributed" vertical="center"/>
      <protection/>
    </xf>
    <xf numFmtId="0" fontId="6" fillId="0" borderId="26" xfId="61" applyFont="1" applyBorder="1" applyAlignment="1">
      <alignment vertical="center"/>
      <protection/>
    </xf>
    <xf numFmtId="20" fontId="5" fillId="0" borderId="0" xfId="61" applyNumberFormat="1" applyFont="1" applyFill="1" applyBorder="1" applyAlignment="1">
      <alignment vertical="center"/>
      <protection/>
    </xf>
    <xf numFmtId="0" fontId="6" fillId="0" borderId="17" xfId="61" applyFont="1" applyBorder="1" applyAlignment="1">
      <alignment horizontal="right"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20" fontId="6" fillId="0" borderId="0" xfId="61" applyNumberFormat="1" applyFont="1" applyFill="1" applyBorder="1" applyAlignment="1">
      <alignment horizontal="left" vertical="center"/>
      <protection/>
    </xf>
    <xf numFmtId="20" fontId="5" fillId="0" borderId="0" xfId="61" applyNumberFormat="1" applyFont="1" applyFill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7" xfId="61" applyNumberFormat="1" applyFont="1" applyFill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5" fillId="0" borderId="0" xfId="61" applyNumberFormat="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0" fontId="6" fillId="0" borderId="28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29" xfId="61" applyFont="1" applyBorder="1" applyAlignment="1">
      <alignment vertical="center"/>
      <protection/>
    </xf>
    <xf numFmtId="195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49" fontId="5" fillId="0" borderId="0" xfId="61" applyNumberFormat="1" applyFont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20" fontId="6" fillId="0" borderId="10" xfId="61" applyNumberFormat="1" applyFont="1" applyBorder="1" applyAlignment="1">
      <alignment horizontal="distributed" vertical="center"/>
      <protection/>
    </xf>
    <xf numFmtId="0" fontId="6" fillId="0" borderId="17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20" fontId="6" fillId="0" borderId="0" xfId="61" applyNumberFormat="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 shrinkToFit="1"/>
      <protection/>
    </xf>
    <xf numFmtId="0" fontId="9" fillId="0" borderId="0" xfId="0" applyFont="1" applyAlignment="1">
      <alignment horizontal="distributed" vertical="center"/>
    </xf>
    <xf numFmtId="219" fontId="5" fillId="0" borderId="0" xfId="61" applyNumberFormat="1" applyFont="1" applyAlignment="1">
      <alignment vertical="center"/>
      <protection/>
    </xf>
    <xf numFmtId="219" fontId="5" fillId="0" borderId="11" xfId="61" applyNumberFormat="1" applyFont="1" applyBorder="1" applyAlignment="1">
      <alignment vertical="center"/>
      <protection/>
    </xf>
    <xf numFmtId="219" fontId="6" fillId="0" borderId="30" xfId="61" applyNumberFormat="1" applyFont="1" applyBorder="1" applyAlignment="1">
      <alignment horizontal="center" vertical="center"/>
      <protection/>
    </xf>
    <xf numFmtId="219" fontId="6" fillId="0" borderId="31" xfId="61" applyNumberFormat="1" applyFont="1" applyBorder="1" applyAlignment="1">
      <alignment horizontal="center" vertical="center"/>
      <protection/>
    </xf>
    <xf numFmtId="219" fontId="6" fillId="0" borderId="31" xfId="61" applyNumberFormat="1" applyFont="1" applyBorder="1" applyAlignment="1">
      <alignment horizontal="right" vertical="center"/>
      <protection/>
    </xf>
    <xf numFmtId="219" fontId="6" fillId="0" borderId="32" xfId="61" applyNumberFormat="1" applyFont="1" applyBorder="1" applyAlignment="1">
      <alignment horizontal="center" vertical="center"/>
      <protection/>
    </xf>
    <xf numFmtId="219" fontId="6" fillId="0" borderId="33" xfId="61" applyNumberFormat="1" applyFont="1" applyBorder="1" applyAlignment="1">
      <alignment horizontal="center" vertical="center"/>
      <protection/>
    </xf>
    <xf numFmtId="219" fontId="6" fillId="0" borderId="34" xfId="61" applyNumberFormat="1" applyFont="1" applyBorder="1" applyAlignment="1">
      <alignment horizontal="center" vertical="center"/>
      <protection/>
    </xf>
    <xf numFmtId="219" fontId="6" fillId="0" borderId="0" xfId="61" applyNumberFormat="1" applyFont="1" applyBorder="1" applyAlignment="1">
      <alignment horizontal="center" vertical="center"/>
      <protection/>
    </xf>
    <xf numFmtId="219" fontId="9" fillId="0" borderId="0" xfId="0" applyNumberFormat="1" applyFont="1" applyAlignment="1">
      <alignment vertical="center"/>
    </xf>
    <xf numFmtId="0" fontId="6" fillId="0" borderId="35" xfId="61" applyFont="1" applyBorder="1" applyAlignment="1">
      <alignment horizontal="distributed" vertical="center"/>
      <protection/>
    </xf>
    <xf numFmtId="0" fontId="6" fillId="0" borderId="36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38" xfId="61" applyFont="1" applyBorder="1" applyAlignment="1">
      <alignment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95" fontId="6" fillId="0" borderId="19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vertical="center"/>
      <protection/>
    </xf>
    <xf numFmtId="195" fontId="6" fillId="0" borderId="0" xfId="61" applyNumberFormat="1" applyFont="1" applyAlignment="1">
      <alignment vertical="center"/>
      <protection/>
    </xf>
    <xf numFmtId="194" fontId="6" fillId="0" borderId="0" xfId="61" applyNumberFormat="1" applyFont="1" applyAlignment="1">
      <alignment vertical="center"/>
      <protection/>
    </xf>
    <xf numFmtId="219" fontId="6" fillId="0" borderId="0" xfId="61" applyNumberFormat="1" applyFont="1" applyAlignment="1">
      <alignment vertical="center"/>
      <protection/>
    </xf>
    <xf numFmtId="0" fontId="6" fillId="0" borderId="0" xfId="61" applyFont="1" applyAlignment="1">
      <alignment horizontal="distributed" vertical="center"/>
      <protection/>
    </xf>
    <xf numFmtId="0" fontId="5" fillId="0" borderId="0" xfId="61" applyFont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194" fontId="5" fillId="33" borderId="39" xfId="61" applyNumberFormat="1" applyFont="1" applyFill="1" applyBorder="1" applyAlignment="1">
      <alignment horizontal="distributed" vertical="center"/>
      <protection/>
    </xf>
    <xf numFmtId="219" fontId="5" fillId="33" borderId="40" xfId="61" applyNumberFormat="1" applyFont="1" applyFill="1" applyBorder="1" applyAlignment="1">
      <alignment horizontal="distributed" vertical="center"/>
      <protection/>
    </xf>
    <xf numFmtId="195" fontId="9" fillId="0" borderId="16" xfId="0" applyNumberFormat="1" applyFont="1" applyBorder="1" applyAlignment="1">
      <alignment horizontal="center" vertical="center"/>
    </xf>
    <xf numFmtId="194" fontId="9" fillId="0" borderId="16" xfId="0" applyNumberFormat="1" applyFont="1" applyBorder="1" applyAlignment="1">
      <alignment horizontal="center" vertical="center"/>
    </xf>
    <xf numFmtId="195" fontId="9" fillId="0" borderId="12" xfId="0" applyNumberFormat="1" applyFont="1" applyBorder="1" applyAlignment="1">
      <alignment horizontal="center" vertical="center"/>
    </xf>
    <xf numFmtId="194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95" fontId="9" fillId="0" borderId="42" xfId="0" applyNumberFormat="1" applyFont="1" applyBorder="1" applyAlignment="1">
      <alignment horizontal="center" vertical="center"/>
    </xf>
    <xf numFmtId="194" fontId="9" fillId="0" borderId="42" xfId="0" applyNumberFormat="1" applyFont="1" applyBorder="1" applyAlignment="1">
      <alignment horizontal="center" vertical="center"/>
    </xf>
    <xf numFmtId="0" fontId="8" fillId="0" borderId="0" xfId="61" applyFont="1" applyAlignment="1">
      <alignment vertical="center"/>
      <protection/>
    </xf>
    <xf numFmtId="219" fontId="6" fillId="0" borderId="43" xfId="61" applyNumberFormat="1" applyFont="1" applyBorder="1" applyAlignment="1">
      <alignment horizontal="center" vertical="center"/>
      <protection/>
    </xf>
    <xf numFmtId="219" fontId="6" fillId="0" borderId="44" xfId="61" applyNumberFormat="1" applyFont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1" fontId="6" fillId="0" borderId="23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left"/>
      <protection/>
    </xf>
    <xf numFmtId="194" fontId="6" fillId="0" borderId="14" xfId="61" applyNumberFormat="1" applyFont="1" applyBorder="1" applyAlignment="1">
      <alignment horizontal="center" vertical="center"/>
      <protection/>
    </xf>
    <xf numFmtId="194" fontId="6" fillId="0" borderId="16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26" xfId="61" applyFont="1" applyBorder="1" applyAlignment="1">
      <alignment horizontal="left" vertical="center"/>
      <protection/>
    </xf>
    <xf numFmtId="1" fontId="6" fillId="0" borderId="22" xfId="61" applyNumberFormat="1" applyFont="1" applyFill="1" applyBorder="1" applyAlignment="1">
      <alignment horizontal="center" vertical="center"/>
      <protection/>
    </xf>
    <xf numFmtId="1" fontId="6" fillId="0" borderId="24" xfId="61" applyNumberFormat="1" applyFont="1" applyFill="1" applyBorder="1" applyAlignment="1">
      <alignment horizontal="center" vertical="center"/>
      <protection/>
    </xf>
    <xf numFmtId="195" fontId="6" fillId="0" borderId="14" xfId="61" applyNumberFormat="1" applyFont="1" applyBorder="1" applyAlignment="1">
      <alignment horizontal="center" vertical="center"/>
      <protection/>
    </xf>
    <xf numFmtId="195" fontId="6" fillId="0" borderId="16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33" borderId="46" xfId="61" applyFont="1" applyFill="1" applyBorder="1" applyAlignment="1">
      <alignment horizontal="distributed" vertical="center"/>
      <protection/>
    </xf>
    <xf numFmtId="0" fontId="9" fillId="0" borderId="47" xfId="0" applyFont="1" applyBorder="1" applyAlignment="1">
      <alignment horizontal="distributed" vertical="center"/>
    </xf>
    <xf numFmtId="0" fontId="5" fillId="33" borderId="48" xfId="61" applyFont="1" applyFill="1" applyBorder="1" applyAlignment="1">
      <alignment horizontal="distributed" vertical="center"/>
      <protection/>
    </xf>
    <xf numFmtId="0" fontId="5" fillId="33" borderId="49" xfId="61" applyFont="1" applyFill="1" applyBorder="1" applyAlignment="1">
      <alignment horizontal="distributed" vertical="center"/>
      <protection/>
    </xf>
    <xf numFmtId="0" fontId="9" fillId="0" borderId="50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iyokoBL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2649200"/>
          <a:ext cx="8362950" cy="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60" zoomScalePageLayoutView="0" workbookViewId="0" topLeftCell="A1">
      <selection activeCell="Q24" sqref="Q24"/>
    </sheetView>
  </sheetViews>
  <sheetFormatPr defaultColWidth="9.00390625" defaultRowHeight="13.5"/>
  <cols>
    <col min="1" max="1" width="3.125" style="95" customWidth="1"/>
    <col min="2" max="2" width="9.75390625" style="96" bestFit="1" customWidth="1"/>
    <col min="3" max="3" width="3.625" style="97" customWidth="1"/>
    <col min="4" max="4" width="7.625" style="98" bestFit="1" customWidth="1"/>
    <col min="5" max="5" width="18.375" style="99" bestFit="1" customWidth="1"/>
    <col min="6" max="6" width="2.875" style="68" customWidth="1"/>
    <col min="7" max="7" width="3.00390625" style="68" customWidth="1"/>
    <col min="8" max="8" width="27.625" style="68" customWidth="1"/>
    <col min="9" max="9" width="10.625" style="68" customWidth="1"/>
    <col min="10" max="10" width="18.375" style="68" bestFit="1" customWidth="1"/>
    <col min="11" max="11" width="4.75390625" style="68" bestFit="1" customWidth="1"/>
    <col min="12" max="16384" width="9.00390625" style="68" customWidth="1"/>
  </cols>
  <sheetData>
    <row r="1" spans="10:11" ht="14.25">
      <c r="J1" s="126" t="s">
        <v>42</v>
      </c>
      <c r="K1" s="126"/>
    </row>
    <row r="2" ht="14.25">
      <c r="K2" s="67"/>
    </row>
    <row r="3" spans="1:11" s="100" customFormat="1" ht="27" customHeight="1">
      <c r="A3" s="127" t="s">
        <v>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5" ht="14.25">
      <c r="A4" s="37"/>
      <c r="B4" s="38"/>
      <c r="C4" s="39"/>
      <c r="D4" s="79"/>
      <c r="E4" s="69"/>
    </row>
    <row r="5" spans="1:11" ht="15" thickBot="1">
      <c r="A5" s="40"/>
      <c r="B5" s="41"/>
      <c r="C5" s="42"/>
      <c r="D5" s="80"/>
      <c r="E5" s="70"/>
      <c r="F5" s="101"/>
      <c r="G5" s="128"/>
      <c r="H5" s="128"/>
      <c r="I5" s="128"/>
      <c r="J5" s="128"/>
      <c r="K5" s="128"/>
    </row>
    <row r="6" spans="1:11" s="99" customFormat="1" ht="27" customHeight="1">
      <c r="A6" s="129" t="s">
        <v>3</v>
      </c>
      <c r="B6" s="130"/>
      <c r="C6" s="102" t="s">
        <v>2</v>
      </c>
      <c r="D6" s="103" t="s">
        <v>4</v>
      </c>
      <c r="E6" s="131" t="s">
        <v>6</v>
      </c>
      <c r="F6" s="130"/>
      <c r="G6" s="132" t="s">
        <v>17</v>
      </c>
      <c r="H6" s="133"/>
      <c r="I6" s="133"/>
      <c r="J6" s="133"/>
      <c r="K6" s="134"/>
    </row>
    <row r="7" spans="1:11" ht="15.75" customHeight="1">
      <c r="A7" s="12"/>
      <c r="B7" s="15"/>
      <c r="C7" s="11"/>
      <c r="D7" s="81"/>
      <c r="E7" s="72"/>
      <c r="F7" s="29"/>
      <c r="G7" s="16"/>
      <c r="I7" s="2"/>
      <c r="J7" s="16"/>
      <c r="K7" s="45"/>
    </row>
    <row r="8" spans="1:11" ht="15.75" customHeight="1">
      <c r="A8" s="116">
        <v>1</v>
      </c>
      <c r="B8" s="24">
        <v>40244</v>
      </c>
      <c r="C8" s="10">
        <f>WEEKDAY(B8)</f>
        <v>1</v>
      </c>
      <c r="D8" s="81"/>
      <c r="E8" s="75" t="s">
        <v>24</v>
      </c>
      <c r="F8" s="29" t="s">
        <v>25</v>
      </c>
      <c r="G8" s="16" t="s">
        <v>26</v>
      </c>
      <c r="I8" s="2"/>
      <c r="J8" s="16"/>
      <c r="K8" s="45"/>
    </row>
    <row r="9" spans="1:11" ht="18" customHeight="1">
      <c r="A9" s="116"/>
      <c r="B9" s="24"/>
      <c r="C9" s="10"/>
      <c r="D9" s="81"/>
      <c r="E9" s="71" t="s">
        <v>9</v>
      </c>
      <c r="F9" s="29" t="s">
        <v>1</v>
      </c>
      <c r="G9" s="16"/>
      <c r="H9" s="2"/>
      <c r="I9" s="2"/>
      <c r="J9" s="16"/>
      <c r="K9" s="45"/>
    </row>
    <row r="10" spans="1:11" ht="15.75" customHeight="1">
      <c r="A10" s="116"/>
      <c r="B10" s="24"/>
      <c r="C10" s="10"/>
      <c r="D10" s="81"/>
      <c r="E10" s="71"/>
      <c r="F10" s="29"/>
      <c r="G10" s="16"/>
      <c r="H10" s="46" t="s">
        <v>16</v>
      </c>
      <c r="I10" s="2"/>
      <c r="J10" s="16"/>
      <c r="K10" s="45"/>
    </row>
    <row r="11" spans="1:11" ht="15.75" customHeight="1">
      <c r="A11" s="34"/>
      <c r="B11" s="15"/>
      <c r="C11" s="11"/>
      <c r="D11" s="81">
        <v>0.8402777777777778</v>
      </c>
      <c r="E11" s="1" t="s">
        <v>7</v>
      </c>
      <c r="F11" s="29" t="s">
        <v>0</v>
      </c>
      <c r="G11" s="2" t="s">
        <v>37</v>
      </c>
      <c r="I11" s="2"/>
      <c r="J11" s="16"/>
      <c r="K11" s="45"/>
    </row>
    <row r="12" spans="1:11" ht="15.75" customHeight="1">
      <c r="A12" s="93"/>
      <c r="B12" s="104"/>
      <c r="C12" s="105"/>
      <c r="D12" s="82"/>
      <c r="E12" s="20"/>
      <c r="F12" s="30"/>
      <c r="G12" s="32"/>
      <c r="H12" s="32"/>
      <c r="I12" s="47"/>
      <c r="J12" s="89" t="s">
        <v>18</v>
      </c>
      <c r="K12" s="48" t="s">
        <v>5</v>
      </c>
    </row>
    <row r="13" spans="1:11" ht="15.75" customHeight="1">
      <c r="A13" s="12"/>
      <c r="B13" s="15"/>
      <c r="C13" s="25"/>
      <c r="D13" s="81"/>
      <c r="E13" s="4"/>
      <c r="F13" s="29"/>
      <c r="G13" s="16"/>
      <c r="H13" s="3"/>
      <c r="I13" s="2"/>
      <c r="J13" s="16"/>
      <c r="K13" s="45"/>
    </row>
    <row r="14" spans="1:11" ht="15.75" customHeight="1">
      <c r="A14" s="34">
        <f>MAX($A$7:A13)+1</f>
        <v>2</v>
      </c>
      <c r="B14" s="15">
        <f>MAX($B$7:B13)+1</f>
        <v>40245</v>
      </c>
      <c r="C14" s="11">
        <f>WEEKDAY(B14)</f>
        <v>2</v>
      </c>
      <c r="D14" s="81">
        <v>0.20138888888888887</v>
      </c>
      <c r="E14" s="44" t="s">
        <v>36</v>
      </c>
      <c r="F14" s="49" t="s">
        <v>1</v>
      </c>
      <c r="G14" s="16"/>
      <c r="H14" s="16"/>
      <c r="I14" s="2"/>
      <c r="J14" s="16"/>
      <c r="K14" s="45"/>
    </row>
    <row r="15" spans="1:11" ht="15.75" customHeight="1">
      <c r="A15" s="34"/>
      <c r="B15" s="15"/>
      <c r="C15" s="11"/>
      <c r="D15" s="81">
        <v>0.5416666666666666</v>
      </c>
      <c r="E15" s="44" t="s">
        <v>36</v>
      </c>
      <c r="F15" s="49" t="s">
        <v>0</v>
      </c>
      <c r="G15" s="50" t="s">
        <v>38</v>
      </c>
      <c r="I15" s="2"/>
      <c r="J15" s="16"/>
      <c r="K15" s="45"/>
    </row>
    <row r="16" spans="1:11" ht="15.75" customHeight="1">
      <c r="A16" s="34"/>
      <c r="B16" s="15"/>
      <c r="C16" s="11"/>
      <c r="D16" s="81">
        <v>0.6006944444444444</v>
      </c>
      <c r="E16" s="75" t="s">
        <v>30</v>
      </c>
      <c r="F16" s="49" t="s">
        <v>1</v>
      </c>
      <c r="G16" s="16"/>
      <c r="H16" s="51"/>
      <c r="I16" s="2"/>
      <c r="J16" s="16"/>
      <c r="K16" s="45"/>
    </row>
    <row r="17" spans="1:11" ht="15.75" customHeight="1">
      <c r="A17" s="12"/>
      <c r="B17" s="15"/>
      <c r="C17" s="11"/>
      <c r="D17" s="81"/>
      <c r="E17" s="75"/>
      <c r="F17" s="49"/>
      <c r="G17" s="16"/>
      <c r="H17" s="26" t="s">
        <v>19</v>
      </c>
      <c r="I17" s="2"/>
      <c r="J17" s="16"/>
      <c r="K17" s="45"/>
    </row>
    <row r="18" spans="1:11" ht="15.75" customHeight="1">
      <c r="A18" s="12"/>
      <c r="B18" s="15"/>
      <c r="C18" s="11"/>
      <c r="D18" s="81"/>
      <c r="E18" s="75"/>
      <c r="F18" s="49"/>
      <c r="G18" s="16"/>
      <c r="H18" s="117" t="s">
        <v>41</v>
      </c>
      <c r="I18" s="2"/>
      <c r="J18" s="16"/>
      <c r="K18" s="45"/>
    </row>
    <row r="19" spans="1:11" ht="15.75" customHeight="1">
      <c r="A19" s="93"/>
      <c r="B19" s="104"/>
      <c r="C19" s="105"/>
      <c r="D19" s="83"/>
      <c r="E19" s="73"/>
      <c r="F19" s="52"/>
      <c r="G19" s="32"/>
      <c r="H19" s="32"/>
      <c r="I19" s="47"/>
      <c r="J19" s="89" t="s">
        <v>30</v>
      </c>
      <c r="K19" s="48" t="s">
        <v>5</v>
      </c>
    </row>
    <row r="20" spans="1:11" ht="15.75" customHeight="1">
      <c r="A20" s="12"/>
      <c r="B20" s="15"/>
      <c r="C20" s="11"/>
      <c r="D20" s="84"/>
      <c r="E20" s="71"/>
      <c r="F20" s="31"/>
      <c r="G20" s="90"/>
      <c r="H20" s="3"/>
      <c r="I20" s="2"/>
      <c r="J20" s="16"/>
      <c r="K20" s="45"/>
    </row>
    <row r="21" spans="1:11" ht="15.75" customHeight="1">
      <c r="A21" s="34">
        <f>MAX($A$7:A18)+1</f>
        <v>3</v>
      </c>
      <c r="B21" s="15">
        <f>MAX($B$7:B18)+1</f>
        <v>40246</v>
      </c>
      <c r="C21" s="11">
        <f>WEEKDAY(B21)</f>
        <v>3</v>
      </c>
      <c r="D21" s="81">
        <v>0.3993055555555556</v>
      </c>
      <c r="E21" s="75" t="s">
        <v>30</v>
      </c>
      <c r="F21" s="49" t="s">
        <v>0</v>
      </c>
      <c r="G21" s="50" t="s">
        <v>28</v>
      </c>
      <c r="J21" s="26"/>
      <c r="K21" s="45"/>
    </row>
    <row r="22" spans="1:11" ht="15.75" customHeight="1">
      <c r="A22" s="34"/>
      <c r="B22" s="15"/>
      <c r="C22" s="11"/>
      <c r="D22" s="81">
        <v>0.5069444444444444</v>
      </c>
      <c r="E22" s="75" t="s">
        <v>20</v>
      </c>
      <c r="F22" s="49" t="s">
        <v>1</v>
      </c>
      <c r="G22" s="91"/>
      <c r="J22" s="26"/>
      <c r="K22" s="45"/>
    </row>
    <row r="23" spans="1:11" ht="15.75" customHeight="1">
      <c r="A23" s="34"/>
      <c r="B23" s="15"/>
      <c r="C23" s="11"/>
      <c r="D23" s="81"/>
      <c r="E23" s="75"/>
      <c r="F23" s="49"/>
      <c r="G23" s="91"/>
      <c r="H23" s="26" t="s">
        <v>10</v>
      </c>
      <c r="J23" s="26"/>
      <c r="K23" s="45"/>
    </row>
    <row r="24" spans="1:11" ht="15.75" customHeight="1">
      <c r="A24" s="34"/>
      <c r="B24" s="15"/>
      <c r="C24" s="11"/>
      <c r="D24" s="81"/>
      <c r="E24" s="75"/>
      <c r="F24" s="49"/>
      <c r="G24" s="91"/>
      <c r="H24" s="26" t="s">
        <v>32</v>
      </c>
      <c r="J24" s="26"/>
      <c r="K24" s="45"/>
    </row>
    <row r="25" spans="1:11" ht="15.75" customHeight="1">
      <c r="A25" s="34"/>
      <c r="B25" s="15"/>
      <c r="C25" s="11"/>
      <c r="D25" s="84"/>
      <c r="E25" s="75" t="s">
        <v>20</v>
      </c>
      <c r="F25" s="49" t="s">
        <v>0</v>
      </c>
      <c r="G25" s="91" t="s">
        <v>21</v>
      </c>
      <c r="I25" s="26"/>
      <c r="J25" s="16"/>
      <c r="K25" s="45"/>
    </row>
    <row r="26" spans="1:11" ht="15.75" customHeight="1">
      <c r="A26" s="34"/>
      <c r="B26" s="94"/>
      <c r="C26" s="11"/>
      <c r="D26" s="84"/>
      <c r="E26" s="99" t="s">
        <v>22</v>
      </c>
      <c r="F26" s="49" t="s">
        <v>1</v>
      </c>
      <c r="G26" s="91"/>
      <c r="I26" s="26"/>
      <c r="J26" s="16"/>
      <c r="K26" s="45"/>
    </row>
    <row r="27" spans="1:11" ht="15.75" customHeight="1">
      <c r="A27" s="93"/>
      <c r="B27" s="104"/>
      <c r="C27" s="105"/>
      <c r="D27" s="85"/>
      <c r="E27" s="73"/>
      <c r="F27" s="30"/>
      <c r="G27" s="92"/>
      <c r="H27" s="32"/>
      <c r="I27" s="47"/>
      <c r="J27" s="89" t="s">
        <v>23</v>
      </c>
      <c r="K27" s="48" t="s">
        <v>5</v>
      </c>
    </row>
    <row r="28" spans="1:11" ht="15.75" customHeight="1">
      <c r="A28" s="33"/>
      <c r="B28" s="14"/>
      <c r="C28" s="36"/>
      <c r="D28" s="81"/>
      <c r="E28" s="71"/>
      <c r="F28" s="29"/>
      <c r="G28" s="16"/>
      <c r="H28" s="2"/>
      <c r="I28" s="2"/>
      <c r="J28" s="16"/>
      <c r="K28" s="45"/>
    </row>
    <row r="29" spans="1:11" ht="15.75" customHeight="1">
      <c r="A29" s="34">
        <f>MAX($A$7:A28)+1</f>
        <v>4</v>
      </c>
      <c r="B29" s="15">
        <f>MAX($B$7:B28)+1</f>
        <v>40247</v>
      </c>
      <c r="C29" s="11">
        <f>WEEKDAY(B29)</f>
        <v>4</v>
      </c>
      <c r="D29" s="81"/>
      <c r="E29" s="71"/>
      <c r="F29" s="29"/>
      <c r="G29" s="16"/>
      <c r="H29" s="26" t="s">
        <v>31</v>
      </c>
      <c r="I29" s="2"/>
      <c r="J29" s="16"/>
      <c r="K29" s="45"/>
    </row>
    <row r="30" spans="1:11" ht="15.75" customHeight="1">
      <c r="A30" s="34"/>
      <c r="B30" s="15"/>
      <c r="C30" s="11"/>
      <c r="D30" s="81"/>
      <c r="E30" s="71"/>
      <c r="F30" s="29"/>
      <c r="G30" s="16"/>
      <c r="H30" s="26" t="s">
        <v>11</v>
      </c>
      <c r="I30" s="2"/>
      <c r="J30" s="16"/>
      <c r="K30" s="45"/>
    </row>
    <row r="31" spans="1:11" ht="15.75" customHeight="1">
      <c r="A31" s="93"/>
      <c r="B31" s="104"/>
      <c r="C31" s="105"/>
      <c r="D31" s="85"/>
      <c r="E31" s="73"/>
      <c r="F31" s="30"/>
      <c r="G31" s="92"/>
      <c r="H31" s="32"/>
      <c r="I31" s="47"/>
      <c r="J31" s="89" t="s">
        <v>23</v>
      </c>
      <c r="K31" s="48" t="s">
        <v>5</v>
      </c>
    </row>
    <row r="32" spans="1:11" ht="15.75" customHeight="1">
      <c r="A32" s="122">
        <f>MAX($A$7:A30)+1</f>
        <v>5</v>
      </c>
      <c r="B32" s="124">
        <f>MAX($B$7:B30)+1</f>
        <v>40248</v>
      </c>
      <c r="C32" s="118">
        <f>WEEKDAY(B32)</f>
        <v>5</v>
      </c>
      <c r="D32" s="81"/>
      <c r="E32" s="71"/>
      <c r="F32" s="29"/>
      <c r="G32" s="16"/>
      <c r="H32" s="26"/>
      <c r="I32" s="26"/>
      <c r="J32" s="16"/>
      <c r="K32" s="45"/>
    </row>
    <row r="33" spans="1:11" ht="15.75" customHeight="1">
      <c r="A33" s="123"/>
      <c r="B33" s="125"/>
      <c r="C33" s="119"/>
      <c r="D33" s="84"/>
      <c r="E33" s="71"/>
      <c r="F33" s="29"/>
      <c r="G33" s="16"/>
      <c r="H33" s="120" t="s">
        <v>11</v>
      </c>
      <c r="I33" s="120"/>
      <c r="J33" s="120"/>
      <c r="K33" s="121"/>
    </row>
    <row r="34" spans="1:11" ht="15.75" customHeight="1">
      <c r="A34" s="122">
        <f>MAX($A$7:A32)+1</f>
        <v>6</v>
      </c>
      <c r="B34" s="124">
        <f>MAX($B$7:B32)+1</f>
        <v>40249</v>
      </c>
      <c r="C34" s="118">
        <f>WEEKDAY(B34)</f>
        <v>6</v>
      </c>
      <c r="D34" s="81"/>
      <c r="E34" s="71"/>
      <c r="F34" s="29"/>
      <c r="G34" s="16"/>
      <c r="H34" s="120"/>
      <c r="I34" s="120"/>
      <c r="J34" s="120"/>
      <c r="K34" s="121"/>
    </row>
    <row r="35" spans="1:11" ht="15.75" customHeight="1">
      <c r="A35" s="123"/>
      <c r="B35" s="125"/>
      <c r="C35" s="119"/>
      <c r="D35" s="85"/>
      <c r="E35" s="73"/>
      <c r="F35" s="30"/>
      <c r="G35" s="32"/>
      <c r="H35" s="28"/>
      <c r="I35" s="28"/>
      <c r="J35" s="89" t="s">
        <v>23</v>
      </c>
      <c r="K35" s="48" t="s">
        <v>5</v>
      </c>
    </row>
    <row r="36" spans="1:11" ht="15.75" customHeight="1">
      <c r="A36" s="33"/>
      <c r="B36" s="14"/>
      <c r="C36" s="36"/>
      <c r="D36" s="84"/>
      <c r="E36" s="71"/>
      <c r="F36" s="29"/>
      <c r="G36" s="16"/>
      <c r="H36" s="27"/>
      <c r="I36" s="27"/>
      <c r="J36" s="54"/>
      <c r="K36" s="45"/>
    </row>
    <row r="37" spans="1:11" ht="15.75" customHeight="1">
      <c r="A37" s="34">
        <f>MAX($A$7:A36)+1</f>
        <v>7</v>
      </c>
      <c r="B37" s="15">
        <f>MAX($B$7:B36)+1</f>
        <v>40250</v>
      </c>
      <c r="C37" s="11">
        <f>WEEKDAY(B37)</f>
        <v>7</v>
      </c>
      <c r="D37" s="84"/>
      <c r="F37" s="29"/>
      <c r="G37" s="16"/>
      <c r="H37" s="26" t="s">
        <v>33</v>
      </c>
      <c r="I37" s="26"/>
      <c r="J37" s="54"/>
      <c r="K37" s="45"/>
    </row>
    <row r="38" spans="1:11" ht="15.75" customHeight="1">
      <c r="A38" s="35"/>
      <c r="B38" s="18"/>
      <c r="C38" s="19"/>
      <c r="D38" s="84"/>
      <c r="E38" s="71"/>
      <c r="F38" s="29"/>
      <c r="G38" s="16"/>
      <c r="H38" s="28"/>
      <c r="I38" s="28"/>
      <c r="J38" s="89" t="s">
        <v>23</v>
      </c>
      <c r="K38" s="48" t="s">
        <v>5</v>
      </c>
    </row>
    <row r="39" spans="1:11" ht="15.75" customHeight="1">
      <c r="A39" s="33"/>
      <c r="B39" s="14"/>
      <c r="C39" s="36"/>
      <c r="D39" s="113"/>
      <c r="E39" s="76"/>
      <c r="F39" s="31"/>
      <c r="G39" s="22"/>
      <c r="H39" s="27"/>
      <c r="I39" s="27"/>
      <c r="J39" s="53"/>
      <c r="K39" s="45"/>
    </row>
    <row r="40" spans="1:11" ht="15.75" customHeight="1">
      <c r="A40" s="34">
        <f>MAX($A$7:A39)+1</f>
        <v>8</v>
      </c>
      <c r="B40" s="15">
        <f>MAX($B$7:B39)+1</f>
        <v>40251</v>
      </c>
      <c r="C40" s="11">
        <f>WEEKDAY(B40)</f>
        <v>1</v>
      </c>
      <c r="D40" s="84"/>
      <c r="E40" s="99" t="s">
        <v>22</v>
      </c>
      <c r="F40" s="29" t="s">
        <v>0</v>
      </c>
      <c r="G40" s="16"/>
      <c r="H40" s="26" t="s">
        <v>34</v>
      </c>
      <c r="I40" s="26"/>
      <c r="J40" s="54"/>
      <c r="K40" s="45"/>
    </row>
    <row r="41" spans="1:11" ht="15.75" customHeight="1">
      <c r="A41" s="34"/>
      <c r="B41" s="15"/>
      <c r="C41" s="11"/>
      <c r="D41" s="84"/>
      <c r="E41" s="75" t="s">
        <v>20</v>
      </c>
      <c r="F41" s="29" t="s">
        <v>1</v>
      </c>
      <c r="G41" s="16"/>
      <c r="H41" s="26"/>
      <c r="I41" s="26"/>
      <c r="J41" s="54"/>
      <c r="K41" s="45"/>
    </row>
    <row r="42" spans="1:11" ht="15.75" customHeight="1">
      <c r="A42" s="35"/>
      <c r="B42" s="18"/>
      <c r="C42" s="19"/>
      <c r="D42" s="85"/>
      <c r="E42" s="73"/>
      <c r="F42" s="30"/>
      <c r="G42" s="32"/>
      <c r="H42" s="28"/>
      <c r="I42" s="28"/>
      <c r="J42" s="89" t="s">
        <v>20</v>
      </c>
      <c r="K42" s="48" t="s">
        <v>5</v>
      </c>
    </row>
    <row r="43" spans="1:11" ht="15.75" customHeight="1">
      <c r="A43" s="33"/>
      <c r="B43" s="14"/>
      <c r="C43" s="36"/>
      <c r="D43" s="86"/>
      <c r="E43" s="76"/>
      <c r="F43" s="31"/>
      <c r="G43" s="22"/>
      <c r="H43" s="27"/>
      <c r="I43" s="27"/>
      <c r="J43" s="53"/>
      <c r="K43" s="43"/>
    </row>
    <row r="44" spans="1:11" ht="15.75" customHeight="1">
      <c r="A44" s="34">
        <f>MAX($A$7:A43)+1</f>
        <v>9</v>
      </c>
      <c r="B44" s="15">
        <f>MAX($B$7:B43)+1</f>
        <v>40252</v>
      </c>
      <c r="C44" s="11">
        <f>WEEKDAY(B44)</f>
        <v>2</v>
      </c>
      <c r="D44" s="81">
        <v>0.5277777777777778</v>
      </c>
      <c r="E44" s="75" t="s">
        <v>20</v>
      </c>
      <c r="F44" s="29" t="s">
        <v>0</v>
      </c>
      <c r="G44" s="16" t="s">
        <v>29</v>
      </c>
      <c r="I44" s="5"/>
      <c r="J44" s="54"/>
      <c r="K44" s="45"/>
    </row>
    <row r="45" spans="1:11" ht="15.75" customHeight="1">
      <c r="A45" s="12"/>
      <c r="B45" s="15"/>
      <c r="C45" s="11"/>
      <c r="D45" s="81">
        <v>0.6319444444444444</v>
      </c>
      <c r="E45" s="75" t="s">
        <v>30</v>
      </c>
      <c r="F45" s="29" t="s">
        <v>1</v>
      </c>
      <c r="G45" s="16"/>
      <c r="H45" s="57"/>
      <c r="I45" s="5"/>
      <c r="J45" s="54"/>
      <c r="K45" s="45"/>
    </row>
    <row r="46" spans="1:11" ht="15.75" customHeight="1">
      <c r="A46" s="12"/>
      <c r="B46" s="15"/>
      <c r="C46" s="11"/>
      <c r="D46" s="81"/>
      <c r="E46" s="71"/>
      <c r="F46" s="29"/>
      <c r="G46" s="16"/>
      <c r="H46" s="58" t="s">
        <v>12</v>
      </c>
      <c r="I46" s="58"/>
      <c r="J46" s="58"/>
      <c r="K46" s="45"/>
    </row>
    <row r="47" spans="1:11" ht="15.75" customHeight="1">
      <c r="A47" s="35"/>
      <c r="B47" s="18"/>
      <c r="C47" s="19"/>
      <c r="D47" s="82"/>
      <c r="E47" s="73"/>
      <c r="F47" s="30"/>
      <c r="G47" s="32"/>
      <c r="H47" s="32"/>
      <c r="I47" s="28"/>
      <c r="J47" s="89" t="s">
        <v>30</v>
      </c>
      <c r="K47" s="48" t="s">
        <v>5</v>
      </c>
    </row>
    <row r="48" spans="1:11" ht="15.75" customHeight="1">
      <c r="A48" s="12"/>
      <c r="B48" s="15"/>
      <c r="C48" s="11"/>
      <c r="D48" s="81"/>
      <c r="E48" s="71"/>
      <c r="F48" s="29"/>
      <c r="G48" s="16"/>
      <c r="H48" s="57"/>
      <c r="I48" s="5"/>
      <c r="J48" s="54"/>
      <c r="K48" s="45"/>
    </row>
    <row r="49" spans="1:11" ht="15.75" customHeight="1">
      <c r="A49" s="34">
        <f>MAX($A$7:A48)+1</f>
        <v>10</v>
      </c>
      <c r="B49" s="15">
        <f>MAX($B$7:B48)+1</f>
        <v>40253</v>
      </c>
      <c r="C49" s="11">
        <f>WEEKDAY(B49)</f>
        <v>3</v>
      </c>
      <c r="D49" s="81">
        <v>0.71875</v>
      </c>
      <c r="E49" s="75" t="s">
        <v>30</v>
      </c>
      <c r="F49" s="29" t="s">
        <v>0</v>
      </c>
      <c r="G49" s="50" t="s">
        <v>39</v>
      </c>
      <c r="I49" s="5"/>
      <c r="J49" s="54"/>
      <c r="K49" s="45"/>
    </row>
    <row r="50" spans="1:11" ht="15.75" customHeight="1">
      <c r="A50" s="34"/>
      <c r="B50" s="15"/>
      <c r="C50" s="11"/>
      <c r="D50" s="81">
        <v>0.8020833333333334</v>
      </c>
      <c r="E50" s="44" t="s">
        <v>36</v>
      </c>
      <c r="F50" s="29" t="s">
        <v>1</v>
      </c>
      <c r="G50" s="16"/>
      <c r="H50" s="26" t="s">
        <v>34</v>
      </c>
      <c r="I50" s="5"/>
      <c r="J50" s="54"/>
      <c r="K50" s="45"/>
    </row>
    <row r="51" spans="1:11" ht="15.75" customHeight="1">
      <c r="A51" s="17"/>
      <c r="B51" s="18"/>
      <c r="C51" s="19"/>
      <c r="D51" s="82"/>
      <c r="E51" s="73"/>
      <c r="F51" s="30"/>
      <c r="G51" s="32"/>
      <c r="H51" s="55"/>
      <c r="I51" s="21"/>
      <c r="J51" s="89" t="s">
        <v>36</v>
      </c>
      <c r="K51" s="48" t="s">
        <v>5</v>
      </c>
    </row>
    <row r="52" spans="1:11" ht="15.75" customHeight="1">
      <c r="A52" s="12"/>
      <c r="B52" s="15"/>
      <c r="C52" s="11"/>
      <c r="D52" s="81"/>
      <c r="E52" s="71"/>
      <c r="F52" s="29"/>
      <c r="G52" s="16"/>
      <c r="H52" s="57"/>
      <c r="I52" s="5"/>
      <c r="J52" s="54"/>
      <c r="K52" s="45"/>
    </row>
    <row r="53" spans="1:11" ht="15.75" customHeight="1">
      <c r="A53" s="12">
        <f>MAX($A$7:A51)+1</f>
        <v>11</v>
      </c>
      <c r="B53" s="15">
        <f>MAX($B$7:B52)+1</f>
        <v>40254</v>
      </c>
      <c r="C53" s="11">
        <f>WEEKDAY(B53)</f>
        <v>4</v>
      </c>
      <c r="D53" s="81">
        <v>0.5520833333333334</v>
      </c>
      <c r="E53" s="44" t="s">
        <v>36</v>
      </c>
      <c r="F53" s="29" t="s">
        <v>0</v>
      </c>
      <c r="G53" s="2" t="s">
        <v>40</v>
      </c>
      <c r="I53" s="5"/>
      <c r="J53" s="54"/>
      <c r="K53" s="45"/>
    </row>
    <row r="54" spans="1:11" ht="15.75" customHeight="1">
      <c r="A54" s="12"/>
      <c r="B54" s="15"/>
      <c r="C54" s="11"/>
      <c r="D54" s="81">
        <v>0.8333333333333334</v>
      </c>
      <c r="E54" s="71" t="s">
        <v>7</v>
      </c>
      <c r="F54" s="29" t="s">
        <v>1</v>
      </c>
      <c r="G54" s="16"/>
      <c r="I54" s="5"/>
      <c r="J54" s="54"/>
      <c r="K54" s="45"/>
    </row>
    <row r="55" spans="1:11" ht="15.75" customHeight="1">
      <c r="A55" s="12"/>
      <c r="B55" s="106"/>
      <c r="C55" s="107"/>
      <c r="D55" s="81"/>
      <c r="E55" s="71" t="s">
        <v>9</v>
      </c>
      <c r="F55" s="29" t="s">
        <v>0</v>
      </c>
      <c r="G55" s="5" t="s">
        <v>14</v>
      </c>
      <c r="I55" s="5"/>
      <c r="J55" s="54"/>
      <c r="K55" s="45"/>
    </row>
    <row r="56" spans="1:11" ht="15.75" customHeight="1">
      <c r="A56" s="12"/>
      <c r="B56" s="106"/>
      <c r="C56" s="107"/>
      <c r="D56" s="81"/>
      <c r="E56" s="74" t="s">
        <v>13</v>
      </c>
      <c r="F56" s="29" t="s">
        <v>1</v>
      </c>
      <c r="G56" s="5"/>
      <c r="I56" s="5"/>
      <c r="J56" s="54"/>
      <c r="K56" s="45"/>
    </row>
    <row r="57" spans="1:11" ht="15.75" customHeight="1">
      <c r="A57" s="12"/>
      <c r="B57" s="106"/>
      <c r="C57" s="107"/>
      <c r="D57" s="81"/>
      <c r="E57" s="71"/>
      <c r="F57" s="29"/>
      <c r="G57" s="5"/>
      <c r="H57" s="26" t="s">
        <v>35</v>
      </c>
      <c r="I57" s="5"/>
      <c r="J57" s="54"/>
      <c r="K57" s="45"/>
    </row>
    <row r="58" spans="1:11" ht="15.75" customHeight="1">
      <c r="A58" s="17"/>
      <c r="B58" s="104"/>
      <c r="C58" s="105"/>
      <c r="D58" s="85"/>
      <c r="E58" s="73"/>
      <c r="F58" s="30"/>
      <c r="G58" s="32"/>
      <c r="H58" s="23"/>
      <c r="I58" s="21"/>
      <c r="J58" s="89" t="s">
        <v>13</v>
      </c>
      <c r="K58" s="48" t="s">
        <v>5</v>
      </c>
    </row>
    <row r="59" spans="1:11" ht="15.75" customHeight="1">
      <c r="A59" s="108"/>
      <c r="B59" s="106"/>
      <c r="C59" s="107"/>
      <c r="D59" s="113"/>
      <c r="E59" s="71"/>
      <c r="F59" s="31"/>
      <c r="G59" s="16"/>
      <c r="H59" s="6"/>
      <c r="I59" s="5"/>
      <c r="J59" s="54"/>
      <c r="K59" s="45"/>
    </row>
    <row r="60" spans="1:11" ht="15.75" customHeight="1">
      <c r="A60" s="12">
        <f>MAX($A$7:A59)+1</f>
        <v>12</v>
      </c>
      <c r="B60" s="15">
        <f>MAX($B$7:B59)+1</f>
        <v>40255</v>
      </c>
      <c r="C60" s="11">
        <f>WEEKDAY(B60)</f>
        <v>5</v>
      </c>
      <c r="D60" s="84"/>
      <c r="E60" s="71"/>
      <c r="F60" s="29"/>
      <c r="G60" s="16"/>
      <c r="H60" s="46" t="s">
        <v>15</v>
      </c>
      <c r="I60" s="5"/>
      <c r="J60" s="54"/>
      <c r="K60" s="45"/>
    </row>
    <row r="61" spans="1:12" ht="15.75" customHeight="1" thickBot="1">
      <c r="A61" s="109"/>
      <c r="B61" s="110"/>
      <c r="C61" s="111"/>
      <c r="D61" s="114"/>
      <c r="E61" s="77"/>
      <c r="F61" s="115"/>
      <c r="G61" s="60"/>
      <c r="H61" s="9"/>
      <c r="I61" s="61"/>
      <c r="J61" s="59"/>
      <c r="K61" s="62"/>
      <c r="L61" s="112"/>
    </row>
    <row r="62" spans="1:12" ht="15.75" customHeight="1">
      <c r="A62" s="7"/>
      <c r="B62" s="13"/>
      <c r="C62" s="8"/>
      <c r="D62" s="87"/>
      <c r="E62" s="71"/>
      <c r="F62" s="16"/>
      <c r="G62" s="16"/>
      <c r="H62" s="16"/>
      <c r="I62" s="63"/>
      <c r="J62" s="56"/>
      <c r="K62" s="64"/>
      <c r="L62" s="16"/>
    </row>
    <row r="63" spans="1:12" ht="15.75" customHeight="1">
      <c r="A63" s="7" t="s">
        <v>8</v>
      </c>
      <c r="B63" s="65"/>
      <c r="C63" s="66"/>
      <c r="D63" s="88"/>
      <c r="E63" s="78"/>
      <c r="F63" s="67"/>
      <c r="G63" s="67"/>
      <c r="H63" s="67"/>
      <c r="I63" s="67"/>
      <c r="J63" s="67"/>
      <c r="L63" s="16"/>
    </row>
  </sheetData>
  <sheetProtection/>
  <mergeCells count="13">
    <mergeCell ref="G6:K6"/>
    <mergeCell ref="A32:A33"/>
    <mergeCell ref="B32:B33"/>
    <mergeCell ref="C32:C33"/>
    <mergeCell ref="H33:K34"/>
    <mergeCell ref="A34:A35"/>
    <mergeCell ref="B34:B35"/>
    <mergeCell ref="C34:C35"/>
    <mergeCell ref="J1:K1"/>
    <mergeCell ref="A3:K3"/>
    <mergeCell ref="G5:K5"/>
    <mergeCell ref="A6:B6"/>
    <mergeCell ref="E6:F6"/>
  </mergeCells>
  <printOptions horizontalCentered="1"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M.O.Tourist CIS Russian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Mikio Shiba</dc:creator>
  <cp:keywords/>
  <dc:description/>
  <cp:lastModifiedBy>厚生労働省ネットワークシステム</cp:lastModifiedBy>
  <cp:lastPrinted>2010-02-19T06:08:50Z</cp:lastPrinted>
  <dcterms:created xsi:type="dcterms:W3CDTF">2001-08-11T08:24:27Z</dcterms:created>
  <dcterms:modified xsi:type="dcterms:W3CDTF">2010-02-25T02:45:10Z</dcterms:modified>
  <cp:category/>
  <cp:version/>
  <cp:contentType/>
  <cp:contentStatus/>
</cp:coreProperties>
</file>