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95" windowWidth="10245" windowHeight="7890" activeTab="0"/>
  </bookViews>
  <sheets>
    <sheet name="表５－１" sheetId="1" r:id="rId1"/>
  </sheets>
  <definedNames>
    <definedName name="_1qer_国２Ａ_公的個人認証">#REF!</definedName>
    <definedName name="_1qer_法人・地方_利用状況用" localSheetId="0">#REF!</definedName>
    <definedName name="_1qer_法人・地方_利用状況用">#REF!</definedName>
    <definedName name="DB" localSheetId="0">#REF!</definedName>
    <definedName name="DB">#REF!</definedName>
    <definedName name="_xlnm.Print_Area" localSheetId="0">'表５－１'!$A$1:$W$17</definedName>
    <definedName name="_xlnm.Print_Titles" localSheetId="0">'表５－１'!$2:$4</definedName>
    <definedName name="qer_マスター">#REF!</definedName>
    <definedName name="qer_国２Ａ" localSheetId="0">#REF!</definedName>
    <definedName name="qer_国２Ａ">#REF!</definedName>
    <definedName name="qer_国２Ｂ" localSheetId="0">#REF!</definedName>
    <definedName name="qer_国２Ｂ">#REF!</definedName>
    <definedName name="あり・なし" localSheetId="0">#REF!</definedName>
    <definedName name="あり・なし">#REF!</definedName>
    <definedName name="マニュアル" localSheetId="0">#REF!</definedName>
    <definedName name="マニュアル">#REF!</definedName>
    <definedName name="一般・随意" localSheetId="0">#REF!</definedName>
    <definedName name="一般・随意">#REF!</definedName>
    <definedName name="一般・随契" localSheetId="0">#REF!</definedName>
    <definedName name="一般・随契">#REF!</definedName>
    <definedName name="円・パーセント" localSheetId="0">#REF!</definedName>
    <definedName name="円・パーセント">#REF!</definedName>
    <definedName name="契約種別" localSheetId="0">#REF!</definedName>
    <definedName name="契約種別">#REF!</definedName>
    <definedName name="将来" localSheetId="0">#REF!</definedName>
    <definedName name="将来">#REF!</definedName>
    <definedName name="総合評価" localSheetId="0">#REF!</definedName>
    <definedName name="総合評価">#REF!</definedName>
    <definedName name="利用率評価" localSheetId="0">#REF!</definedName>
    <definedName name="利用率評価">#REF!</definedName>
  </definedNames>
  <calcPr fullCalcOnLoad="1"/>
</workbook>
</file>

<file path=xl/sharedStrings.xml><?xml version="1.0" encoding="utf-8"?>
<sst xmlns="http://schemas.openxmlformats.org/spreadsheetml/2006/main" count="99" uniqueCount="48">
  <si>
    <t>停止又は停止予定の手続き</t>
  </si>
  <si>
    <t>e-Gov</t>
  </si>
  <si>
    <t>手続を受け付けているシステム等の名称</t>
  </si>
  <si>
    <t>25年度</t>
  </si>
  <si>
    <t>26年度</t>
  </si>
  <si>
    <t>27年度以降</t>
  </si>
  <si>
    <t>根拠法令、根拠規定</t>
  </si>
  <si>
    <t>手続の年間申請等件数</t>
  </si>
  <si>
    <t>オンライン申請等件数</t>
  </si>
  <si>
    <t>整理番号</t>
  </si>
  <si>
    <t>手続名</t>
  </si>
  <si>
    <t>条</t>
  </si>
  <si>
    <t>項</t>
  </si>
  <si>
    <t>号</t>
  </si>
  <si>
    <t>附則</t>
  </si>
  <si>
    <t>申請等件数の切り分けができない手続をまとめた名称</t>
  </si>
  <si>
    <t>23年度</t>
  </si>
  <si>
    <t>24年度</t>
  </si>
  <si>
    <t>25年度</t>
  </si>
  <si>
    <t xml:space="preserve">平成25年度のオンライン
利用率（％）
</t>
  </si>
  <si>
    <t>備考①</t>
  </si>
  <si>
    <t>電子署名の必要性</t>
  </si>
  <si>
    <t>公的個人認証サービスの対応状況</t>
  </si>
  <si>
    <t>備考②</t>
  </si>
  <si>
    <t>ａ</t>
  </si>
  <si>
    <t>ｂ</t>
  </si>
  <si>
    <t>ｂ／ａ×１００</t>
  </si>
  <si>
    <t>行政文書の開示請求</t>
  </si>
  <si>
    <t>行政機関の保有する情報の公開に関する法律</t>
  </si>
  <si>
    <t>-</t>
  </si>
  <si>
    <t>-</t>
  </si>
  <si>
    <t>開示の実施の申出</t>
  </si>
  <si>
    <t>行政機関の保有する情報の公開に関する法律</t>
  </si>
  <si>
    <t>14
14</t>
  </si>
  <si>
    <t>2
4</t>
  </si>
  <si>
    <t>開示実施手数料の減額又は免除の申請</t>
  </si>
  <si>
    <t>行政機関の保有する情報の公開に関する法律施行令</t>
  </si>
  <si>
    <t>保有個人情報の開示請求</t>
  </si>
  <si>
    <t>行政機関の保有する個人情報の保護に関する法律</t>
  </si>
  <si>
    <t>訂正請求</t>
  </si>
  <si>
    <t>利用停止請求</t>
  </si>
  <si>
    <t>意見募集に対する意見の提出</t>
  </si>
  <si>
    <t>行政手続法</t>
  </si>
  <si>
    <t>e-Gov、厚生労働省ホームページ</t>
  </si>
  <si>
    <t>手続数合計</t>
  </si>
  <si>
    <t>※「平成25年度中」：平成25年４月１日から平成26年３月31日までの間</t>
  </si>
  <si>
    <t>表５－１　法令に基づく府省共通手続（申請等手続）</t>
  </si>
  <si>
    <t>※「停止又は停止予定の手続」：「25年度」は平成25年度中にオンライン化を停止した手続、「26年度」は平成26年度中にオンライン化を停止した、または停止予定の手続、「27年度以降」は平成27年度以降にオンライン化の停止を予定している手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</si>
</sst>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1"/>
      <name val="ＭＳ Ｐゴシック"/>
      <family val="3"/>
    </font>
    <font>
      <sz val="10"/>
      <name val="Century"/>
      <family val="1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Arial"/>
      <family val="2"/>
    </font>
    <font>
      <sz val="10"/>
      <name val="ＭＳ ゴシック"/>
      <family val="3"/>
    </font>
    <font>
      <strike/>
      <sz val="10"/>
      <name val="ＭＳ 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0" fillId="0" borderId="0" applyFont="0" applyBorder="0">
      <alignment/>
      <protection locked="0"/>
    </xf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10" applyNumberFormat="0" applyFill="0" applyBorder="0" applyAlignment="0" applyProtection="0"/>
    <xf numFmtId="0" fontId="7" fillId="0" borderId="0">
      <alignment vertical="center"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 vertical="center"/>
      <protection/>
    </xf>
    <xf numFmtId="0" fontId="15" fillId="0" borderId="0">
      <alignment/>
      <protection/>
    </xf>
    <xf numFmtId="0" fontId="49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12" fillId="0" borderId="0" xfId="67" applyFont="1" applyFill="1" applyBorder="1" applyAlignment="1">
      <alignment vertical="center"/>
      <protection/>
    </xf>
    <xf numFmtId="0" fontId="7" fillId="0" borderId="0" xfId="67" applyFill="1" applyBorder="1" applyAlignment="1">
      <alignment vertical="center"/>
      <protection/>
    </xf>
    <xf numFmtId="0" fontId="13" fillId="0" borderId="0" xfId="67" applyFont="1" applyFill="1" applyBorder="1" applyAlignment="1">
      <alignment vertical="center"/>
      <protection/>
    </xf>
    <xf numFmtId="0" fontId="13" fillId="0" borderId="0" xfId="67" applyFont="1" applyFill="1" applyBorder="1" applyAlignment="1">
      <alignment horizontal="right" vertical="center"/>
      <protection/>
    </xf>
    <xf numFmtId="0" fontId="7" fillId="0" borderId="0" xfId="67" applyFont="1" applyFill="1" applyBorder="1" applyAlignment="1">
      <alignment vertical="center"/>
      <protection/>
    </xf>
    <xf numFmtId="177" fontId="5" fillId="33" borderId="11" xfId="68" applyNumberFormat="1" applyFont="1" applyFill="1" applyBorder="1" applyAlignment="1">
      <alignment vertical="center" wrapText="1"/>
      <protection/>
    </xf>
    <xf numFmtId="0" fontId="5" fillId="33" borderId="11" xfId="67" applyFont="1" applyFill="1" applyBorder="1" applyAlignment="1">
      <alignment vertical="center" wrapText="1"/>
      <protection/>
    </xf>
    <xf numFmtId="0" fontId="5" fillId="33" borderId="12" xfId="66" applyFont="1" applyFill="1" applyBorder="1" applyAlignment="1">
      <alignment horizontal="right" vertical="center" wrapText="1"/>
      <protection/>
    </xf>
    <xf numFmtId="0" fontId="5" fillId="33" borderId="13" xfId="66" applyFill="1" applyBorder="1" applyAlignment="1">
      <alignment vertical="center" wrapText="1"/>
      <protection/>
    </xf>
    <xf numFmtId="0" fontId="5" fillId="33" borderId="14" xfId="66" applyFill="1" applyBorder="1" applyAlignment="1">
      <alignment vertical="center" wrapText="1"/>
      <protection/>
    </xf>
    <xf numFmtId="0" fontId="5" fillId="33" borderId="12" xfId="63" applyFont="1" applyFill="1" applyBorder="1" applyAlignment="1">
      <alignment vertical="center" wrapText="1" shrinkToFit="1"/>
      <protection/>
    </xf>
    <xf numFmtId="0" fontId="5" fillId="33" borderId="11" xfId="66" applyFont="1" applyFill="1" applyBorder="1" applyAlignment="1">
      <alignment vertical="center" wrapText="1"/>
      <protection/>
    </xf>
    <xf numFmtId="177" fontId="5" fillId="33" borderId="15" xfId="68" applyNumberFormat="1" applyFont="1" applyFill="1" applyBorder="1" applyAlignment="1">
      <alignment vertical="center" wrapText="1"/>
      <protection/>
    </xf>
    <xf numFmtId="0" fontId="0" fillId="33" borderId="15" xfId="69" applyFont="1" applyFill="1" applyBorder="1" applyAlignment="1">
      <alignment horizontal="center" vertical="center" wrapText="1"/>
      <protection/>
    </xf>
    <xf numFmtId="0" fontId="5" fillId="33" borderId="15" xfId="66" applyFill="1" applyBorder="1" applyAlignment="1">
      <alignment horizontal="center" vertical="center" wrapText="1"/>
      <protection/>
    </xf>
    <xf numFmtId="0" fontId="5" fillId="33" borderId="11" xfId="66" applyFont="1" applyFill="1" applyBorder="1" applyAlignment="1">
      <alignment horizontal="center" vertical="center" wrapText="1"/>
      <protection/>
    </xf>
    <xf numFmtId="0" fontId="5" fillId="33" borderId="11" xfId="66" applyFont="1" applyFill="1" applyBorder="1" applyAlignment="1">
      <alignment horizontal="center" vertical="center" textRotation="255" wrapText="1"/>
      <protection/>
    </xf>
    <xf numFmtId="0" fontId="5" fillId="33" borderId="15" xfId="63" applyFont="1" applyFill="1" applyBorder="1" applyAlignment="1">
      <alignment horizontal="center" vertical="center" wrapText="1" shrinkToFit="1"/>
      <protection/>
    </xf>
    <xf numFmtId="0" fontId="50" fillId="34" borderId="11" xfId="63" applyFont="1" applyFill="1" applyBorder="1" applyAlignment="1">
      <alignment horizontal="center" vertical="center" wrapText="1" shrinkToFit="1"/>
      <protection/>
    </xf>
    <xf numFmtId="0" fontId="5" fillId="33" borderId="15" xfId="66" applyFont="1" applyFill="1" applyBorder="1" applyAlignment="1">
      <alignment horizontal="center" vertical="center" wrapText="1"/>
      <protection/>
    </xf>
    <xf numFmtId="0" fontId="5" fillId="33" borderId="16" xfId="66" applyFont="1" applyFill="1" applyBorder="1" applyAlignment="1">
      <alignment horizontal="center" vertical="center" wrapText="1"/>
      <protection/>
    </xf>
    <xf numFmtId="177" fontId="5" fillId="33" borderId="17" xfId="68" applyNumberFormat="1" applyFont="1" applyFill="1" applyBorder="1" applyAlignment="1">
      <alignment vertical="center" wrapText="1"/>
      <protection/>
    </xf>
    <xf numFmtId="0" fontId="5" fillId="33" borderId="17" xfId="66" applyFill="1" applyBorder="1" applyAlignment="1">
      <alignment vertical="center" wrapText="1"/>
      <protection/>
    </xf>
    <xf numFmtId="0" fontId="5" fillId="33" borderId="17" xfId="66" applyFont="1" applyFill="1" applyBorder="1" applyAlignment="1">
      <alignment horizontal="center" vertical="center" wrapText="1"/>
      <protection/>
    </xf>
    <xf numFmtId="0" fontId="5" fillId="33" borderId="17" xfId="66" applyFont="1" applyFill="1" applyBorder="1" applyAlignment="1">
      <alignment horizontal="center" vertical="center" textRotation="255" wrapText="1"/>
      <protection/>
    </xf>
    <xf numFmtId="0" fontId="5" fillId="33" borderId="17" xfId="63" applyFont="1" applyFill="1" applyBorder="1" applyAlignment="1">
      <alignment vertical="center" wrapText="1" shrinkToFit="1"/>
      <protection/>
    </xf>
    <xf numFmtId="0" fontId="14" fillId="33" borderId="17" xfId="66" applyFont="1" applyFill="1" applyBorder="1" applyAlignment="1">
      <alignment horizontal="center" vertical="center" wrapText="1"/>
      <protection/>
    </xf>
    <xf numFmtId="0" fontId="51" fillId="33" borderId="17" xfId="66" applyFont="1" applyFill="1" applyBorder="1" applyAlignment="1">
      <alignment horizontal="center" vertical="center" wrapText="1"/>
      <protection/>
    </xf>
    <xf numFmtId="0" fontId="5" fillId="33" borderId="17" xfId="66" applyFont="1" applyFill="1" applyBorder="1" applyAlignment="1">
      <alignment vertical="center" wrapText="1"/>
      <protection/>
    </xf>
    <xf numFmtId="0" fontId="4" fillId="33" borderId="17" xfId="66" applyFont="1" applyFill="1" applyBorder="1" applyAlignment="1">
      <alignment horizontal="center" vertical="center" wrapText="1"/>
      <protection/>
    </xf>
    <xf numFmtId="0" fontId="7" fillId="0" borderId="18" xfId="67" applyFont="1" applyFill="1" applyBorder="1" applyAlignment="1">
      <alignment horizontal="center" vertical="center"/>
      <protection/>
    </xf>
    <xf numFmtId="0" fontId="16" fillId="0" borderId="18" xfId="70" applyNumberFormat="1" applyFont="1" applyFill="1" applyBorder="1" applyAlignment="1">
      <alignment vertical="top" wrapText="1"/>
      <protection/>
    </xf>
    <xf numFmtId="0" fontId="17" fillId="0" borderId="18" xfId="70" applyNumberFormat="1" applyFont="1" applyFill="1" applyBorder="1" applyAlignment="1">
      <alignment horizontal="right" vertical="center" wrapText="1"/>
      <protection/>
    </xf>
    <xf numFmtId="0" fontId="16" fillId="0" borderId="18" xfId="70" applyNumberFormat="1" applyFont="1" applyFill="1" applyBorder="1" applyAlignment="1">
      <alignment horizontal="right" vertical="center" wrapText="1"/>
      <protection/>
    </xf>
    <xf numFmtId="0" fontId="5" fillId="0" borderId="18" xfId="63" applyNumberFormat="1" applyFont="1" applyFill="1" applyBorder="1" applyAlignment="1">
      <alignment horizontal="center" vertical="center" wrapText="1"/>
      <protection/>
    </xf>
    <xf numFmtId="38" fontId="8" fillId="0" borderId="18" xfId="51" applyFont="1" applyFill="1" applyBorder="1" applyAlignment="1">
      <alignment vertical="center" wrapText="1"/>
    </xf>
    <xf numFmtId="176" fontId="5" fillId="0" borderId="18" xfId="63" applyNumberFormat="1" applyFont="1" applyBorder="1" applyAlignment="1">
      <alignment horizontal="right" vertical="center"/>
      <protection/>
    </xf>
    <xf numFmtId="0" fontId="7" fillId="0" borderId="18" xfId="67" applyFill="1" applyBorder="1" applyAlignment="1">
      <alignment vertical="center"/>
      <protection/>
    </xf>
    <xf numFmtId="0" fontId="5" fillId="0" borderId="18" xfId="63" applyFont="1" applyFill="1" applyBorder="1" applyAlignment="1">
      <alignment horizontal="center" vertical="center"/>
      <protection/>
    </xf>
    <xf numFmtId="0" fontId="5" fillId="0" borderId="18" xfId="63" applyFont="1" applyBorder="1" applyAlignment="1">
      <alignment horizontal="right" vertical="center"/>
      <protection/>
    </xf>
    <xf numFmtId="0" fontId="7" fillId="0" borderId="0" xfId="67" applyFill="1" applyAlignment="1">
      <alignment vertical="center"/>
      <protection/>
    </xf>
    <xf numFmtId="0" fontId="16" fillId="0" borderId="18" xfId="67" applyFont="1" applyFill="1" applyBorder="1" applyAlignment="1">
      <alignment horizontal="right" vertical="center" wrapText="1"/>
      <protection/>
    </xf>
    <xf numFmtId="0" fontId="16" fillId="0" borderId="18" xfId="67" applyFont="1" applyFill="1" applyBorder="1" applyAlignment="1">
      <alignment vertical="center"/>
      <protection/>
    </xf>
    <xf numFmtId="0" fontId="5" fillId="0" borderId="18" xfId="67" applyFont="1" applyFill="1" applyBorder="1" applyAlignment="1">
      <alignment horizontal="right" vertical="center" wrapText="1"/>
      <protection/>
    </xf>
    <xf numFmtId="0" fontId="5" fillId="0" borderId="18" xfId="67" applyFont="1" applyFill="1" applyBorder="1" applyAlignment="1">
      <alignment vertical="center"/>
      <protection/>
    </xf>
    <xf numFmtId="0" fontId="7" fillId="0" borderId="18" xfId="69" applyFill="1" applyBorder="1">
      <alignment vertical="center"/>
      <protection/>
    </xf>
    <xf numFmtId="0" fontId="52" fillId="0" borderId="0" xfId="67" applyFont="1" applyFill="1" applyAlignment="1">
      <alignment vertical="center"/>
      <protection/>
    </xf>
    <xf numFmtId="178" fontId="5" fillId="0" borderId="18" xfId="63" applyNumberFormat="1" applyFont="1" applyFill="1" applyBorder="1" applyAlignment="1">
      <alignment horizontal="center" vertical="center"/>
      <protection/>
    </xf>
    <xf numFmtId="178" fontId="5" fillId="0" borderId="18" xfId="63" applyNumberFormat="1" applyFont="1" applyBorder="1" applyAlignment="1">
      <alignment horizontal="right" vertical="center"/>
      <protection/>
    </xf>
    <xf numFmtId="0" fontId="16" fillId="0" borderId="18" xfId="70" applyFont="1" applyFill="1" applyBorder="1" applyAlignment="1">
      <alignment vertical="top" wrapText="1"/>
      <protection/>
    </xf>
    <xf numFmtId="0" fontId="16" fillId="0" borderId="18" xfId="70" applyFont="1" applyFill="1" applyBorder="1" applyAlignment="1">
      <alignment horizontal="right" vertical="center" wrapText="1"/>
      <protection/>
    </xf>
    <xf numFmtId="0" fontId="5" fillId="0" borderId="18" xfId="67" applyFont="1" applyFill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/>
      <protection/>
    </xf>
    <xf numFmtId="0" fontId="18" fillId="0" borderId="0" xfId="67" applyFont="1" applyFill="1" applyBorder="1" applyAlignment="1">
      <alignment horizontal="center" vertical="center"/>
      <protection/>
    </xf>
    <xf numFmtId="38" fontId="7" fillId="0" borderId="0" xfId="51" applyFill="1" applyBorder="1" applyAlignment="1">
      <alignment vertical="center"/>
    </xf>
    <xf numFmtId="0" fontId="7" fillId="0" borderId="19" xfId="67" applyFill="1" applyBorder="1" applyAlignment="1">
      <alignment vertical="center"/>
      <protection/>
    </xf>
    <xf numFmtId="0" fontId="7" fillId="0" borderId="20" xfId="67" applyFont="1" applyFill="1" applyBorder="1" applyAlignment="1">
      <alignment vertical="center"/>
      <protection/>
    </xf>
    <xf numFmtId="38" fontId="7" fillId="0" borderId="21" xfId="51" applyFill="1" applyBorder="1" applyAlignment="1">
      <alignment vertical="center"/>
    </xf>
    <xf numFmtId="38" fontId="7" fillId="0" borderId="22" xfId="51" applyFill="1" applyBorder="1" applyAlignment="1">
      <alignment vertical="center"/>
    </xf>
    <xf numFmtId="38" fontId="7" fillId="0" borderId="23" xfId="51" applyFill="1" applyBorder="1" applyAlignment="1">
      <alignment vertical="center"/>
    </xf>
    <xf numFmtId="0" fontId="12" fillId="0" borderId="0" xfId="67" applyFont="1" applyFill="1" applyBorder="1" applyAlignment="1">
      <alignment horizontal="left" vertical="top"/>
      <protection/>
    </xf>
    <xf numFmtId="0" fontId="0" fillId="33" borderId="24" xfId="67" applyFont="1" applyFill="1" applyBorder="1" applyAlignment="1">
      <alignment vertical="center"/>
      <protection/>
    </xf>
    <xf numFmtId="0" fontId="7" fillId="0" borderId="24" xfId="67" applyFont="1" applyFill="1" applyBorder="1" applyAlignment="1">
      <alignment vertical="center"/>
      <protection/>
    </xf>
    <xf numFmtId="0" fontId="50" fillId="34" borderId="10" xfId="63" applyFont="1" applyFill="1" applyBorder="1" applyAlignment="1">
      <alignment horizontal="center" vertical="center" wrapText="1" shrinkToFit="1"/>
      <protection/>
    </xf>
    <xf numFmtId="0" fontId="50" fillId="34" borderId="13" xfId="63" applyFont="1" applyFill="1" applyBorder="1" applyAlignment="1">
      <alignment horizontal="center" vertical="center" wrapText="1" shrinkToFit="1"/>
      <protection/>
    </xf>
    <xf numFmtId="0" fontId="50" fillId="34" borderId="14" xfId="63" applyFont="1" applyFill="1" applyBorder="1" applyAlignment="1">
      <alignment horizontal="center" vertical="center" wrapText="1" shrinkToFit="1"/>
      <protection/>
    </xf>
    <xf numFmtId="0" fontId="5" fillId="33" borderId="10" xfId="66" applyFont="1" applyFill="1" applyBorder="1" applyAlignment="1">
      <alignment horizontal="center" vertical="center" wrapText="1"/>
      <protection/>
    </xf>
    <xf numFmtId="0" fontId="5" fillId="33" borderId="13" xfId="66" applyFont="1" applyFill="1" applyBorder="1" applyAlignment="1">
      <alignment horizontal="center" vertical="center" wrapText="1"/>
      <protection/>
    </xf>
    <xf numFmtId="0" fontId="5" fillId="33" borderId="14" xfId="66" applyFont="1" applyFill="1" applyBorder="1" applyAlignment="1">
      <alignment horizontal="center" vertical="center" wrapText="1"/>
      <protection/>
    </xf>
    <xf numFmtId="0" fontId="12" fillId="0" borderId="0" xfId="67" applyFont="1" applyFill="1" applyBorder="1" applyAlignment="1">
      <alignment horizontal="left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配置" xfId="62"/>
    <cellStyle name="標準 2" xfId="63"/>
    <cellStyle name="標準 3" xfId="64"/>
    <cellStyle name="標準 4" xfId="65"/>
    <cellStyle name="標準_（資料３）各府省共通手続一覧表（表５、６）" xfId="66"/>
    <cellStyle name="標準_06 様式1　の欄追加版　" xfId="67"/>
    <cellStyle name="標準_070529 マクロ【国２Ａ】結合ファイル(1)" xfId="68"/>
    <cellStyle name="標準_共通手続の各府省様式案" xfId="69"/>
    <cellStyle name="標準_総務省AP作業表(H140430)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showGridLines="0" tabSelected="1" view="pageBreakPreview" zoomScaleNormal="60" zoomScaleSheetLayoutView="100" zoomScalePageLayoutView="55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8.00390625" defaultRowHeight="15"/>
  <cols>
    <col min="1" max="1" width="5.00390625" style="54" customWidth="1"/>
    <col min="2" max="2" width="26.7109375" style="2" customWidth="1"/>
    <col min="3" max="3" width="26.7109375" style="3" customWidth="1"/>
    <col min="4" max="4" width="4.140625" style="4" customWidth="1"/>
    <col min="5" max="6" width="3.28125" style="4" customWidth="1"/>
    <col min="7" max="7" width="3.28125" style="2" customWidth="1"/>
    <col min="8" max="12" width="10.421875" style="5" customWidth="1"/>
    <col min="13" max="14" width="10.7109375" style="2" customWidth="1"/>
    <col min="15" max="15" width="10.7109375" style="5" customWidth="1"/>
    <col min="16" max="17" width="9.421875" style="2" customWidth="1"/>
    <col min="18" max="18" width="10.57421875" style="5" customWidth="1"/>
    <col min="19" max="19" width="11.57421875" style="2" bestFit="1" customWidth="1"/>
    <col min="20" max="20" width="19.140625" style="2" customWidth="1"/>
    <col min="21" max="23" width="11.57421875" style="2" customWidth="1"/>
    <col min="24" max="16384" width="8.00390625" style="2" customWidth="1"/>
  </cols>
  <sheetData>
    <row r="1" ht="17.25">
      <c r="A1" s="1" t="s">
        <v>46</v>
      </c>
    </row>
    <row r="2" spans="1:23" ht="40.5" customHeight="1">
      <c r="A2" s="6"/>
      <c r="B2" s="7"/>
      <c r="C2" s="8" t="s">
        <v>6</v>
      </c>
      <c r="D2" s="9"/>
      <c r="E2" s="9"/>
      <c r="F2" s="9"/>
      <c r="G2" s="10"/>
      <c r="H2" s="11"/>
      <c r="I2" s="64" t="s">
        <v>0</v>
      </c>
      <c r="J2" s="65"/>
      <c r="K2" s="66"/>
      <c r="L2" s="11"/>
      <c r="M2" s="67" t="s">
        <v>7</v>
      </c>
      <c r="N2" s="68"/>
      <c r="O2" s="69"/>
      <c r="P2" s="67" t="s">
        <v>8</v>
      </c>
      <c r="Q2" s="68"/>
      <c r="R2" s="69"/>
      <c r="S2" s="12"/>
      <c r="T2" s="12"/>
      <c r="U2" s="12"/>
      <c r="V2" s="12"/>
      <c r="W2" s="12"/>
    </row>
    <row r="3" spans="1:23" ht="76.5" customHeight="1">
      <c r="A3" s="13" t="s">
        <v>9</v>
      </c>
      <c r="B3" s="14" t="s">
        <v>10</v>
      </c>
      <c r="C3" s="15"/>
      <c r="D3" s="16" t="s">
        <v>11</v>
      </c>
      <c r="E3" s="16" t="s">
        <v>12</v>
      </c>
      <c r="F3" s="16" t="s">
        <v>13</v>
      </c>
      <c r="G3" s="17" t="s">
        <v>14</v>
      </c>
      <c r="H3" s="18" t="s">
        <v>2</v>
      </c>
      <c r="I3" s="19" t="s">
        <v>3</v>
      </c>
      <c r="J3" s="19" t="s">
        <v>4</v>
      </c>
      <c r="K3" s="19" t="s">
        <v>5</v>
      </c>
      <c r="L3" s="18" t="s">
        <v>15</v>
      </c>
      <c r="M3" s="20" t="s">
        <v>16</v>
      </c>
      <c r="N3" s="20" t="s">
        <v>17</v>
      </c>
      <c r="O3" s="20" t="s">
        <v>18</v>
      </c>
      <c r="P3" s="20" t="s">
        <v>16</v>
      </c>
      <c r="Q3" s="20" t="s">
        <v>17</v>
      </c>
      <c r="R3" s="20" t="s">
        <v>18</v>
      </c>
      <c r="S3" s="20" t="s">
        <v>19</v>
      </c>
      <c r="T3" s="20" t="s">
        <v>20</v>
      </c>
      <c r="U3" s="20" t="s">
        <v>21</v>
      </c>
      <c r="V3" s="20" t="s">
        <v>22</v>
      </c>
      <c r="W3" s="21" t="s">
        <v>23</v>
      </c>
    </row>
    <row r="4" spans="1:23" ht="17.25">
      <c r="A4" s="22"/>
      <c r="B4" s="23"/>
      <c r="C4" s="24"/>
      <c r="D4" s="24"/>
      <c r="E4" s="24"/>
      <c r="F4" s="24"/>
      <c r="G4" s="25"/>
      <c r="H4" s="26"/>
      <c r="I4" s="26"/>
      <c r="J4" s="26"/>
      <c r="K4" s="26"/>
      <c r="L4" s="26"/>
      <c r="M4" s="27"/>
      <c r="N4" s="27"/>
      <c r="O4" s="27" t="s">
        <v>24</v>
      </c>
      <c r="P4" s="27"/>
      <c r="Q4" s="27"/>
      <c r="R4" s="27" t="s">
        <v>25</v>
      </c>
      <c r="S4" s="28" t="s">
        <v>26</v>
      </c>
      <c r="T4" s="29"/>
      <c r="U4" s="30"/>
      <c r="V4" s="30"/>
      <c r="W4" s="30"/>
    </row>
    <row r="5" spans="1:23" s="41" customFormat="1" ht="75" customHeight="1">
      <c r="A5" s="31">
        <v>1</v>
      </c>
      <c r="B5" s="32" t="s">
        <v>27</v>
      </c>
      <c r="C5" s="32" t="s">
        <v>28</v>
      </c>
      <c r="D5" s="33">
        <v>4</v>
      </c>
      <c r="E5" s="34">
        <v>1</v>
      </c>
      <c r="F5" s="34"/>
      <c r="G5" s="34"/>
      <c r="H5" s="35" t="s">
        <v>1</v>
      </c>
      <c r="I5" s="35" t="s">
        <v>29</v>
      </c>
      <c r="J5" s="35" t="s">
        <v>29</v>
      </c>
      <c r="K5" s="35" t="s">
        <v>29</v>
      </c>
      <c r="L5" s="35"/>
      <c r="M5" s="36">
        <v>5608</v>
      </c>
      <c r="N5" s="36">
        <v>6048</v>
      </c>
      <c r="O5" s="36">
        <v>6066</v>
      </c>
      <c r="P5" s="36">
        <v>258</v>
      </c>
      <c r="Q5" s="36">
        <v>331</v>
      </c>
      <c r="R5" s="36">
        <v>430</v>
      </c>
      <c r="S5" s="37">
        <f aca="true" t="shared" si="0" ref="S5:S12">IF(R5&gt;0,IF(O5&gt;0,IF(ISNUMBER(R5),IF(ISNUMBER(O5),R5/O5*100,"-"),"-"),"-"),"-")</f>
        <v>7.088691064952192</v>
      </c>
      <c r="T5" s="38"/>
      <c r="U5" s="39" t="s">
        <v>30</v>
      </c>
      <c r="V5" s="39" t="s">
        <v>30</v>
      </c>
      <c r="W5" s="40"/>
    </row>
    <row r="6" spans="1:23" s="41" customFormat="1" ht="75" customHeight="1">
      <c r="A6" s="31">
        <v>2</v>
      </c>
      <c r="B6" s="32" t="s">
        <v>31</v>
      </c>
      <c r="C6" s="32" t="s">
        <v>32</v>
      </c>
      <c r="D6" s="42" t="s">
        <v>33</v>
      </c>
      <c r="E6" s="42" t="s">
        <v>34</v>
      </c>
      <c r="F6" s="43"/>
      <c r="G6" s="43"/>
      <c r="H6" s="35" t="s">
        <v>1</v>
      </c>
      <c r="I6" s="35" t="s">
        <v>30</v>
      </c>
      <c r="J6" s="35" t="s">
        <v>30</v>
      </c>
      <c r="K6" s="35" t="s">
        <v>30</v>
      </c>
      <c r="L6" s="35"/>
      <c r="M6" s="36">
        <v>3574</v>
      </c>
      <c r="N6" s="36">
        <v>4325</v>
      </c>
      <c r="O6" s="36">
        <v>5472</v>
      </c>
      <c r="P6" s="36">
        <v>103</v>
      </c>
      <c r="Q6" s="36">
        <v>188</v>
      </c>
      <c r="R6" s="36">
        <v>329</v>
      </c>
      <c r="S6" s="37">
        <f t="shared" si="0"/>
        <v>6.012426900584796</v>
      </c>
      <c r="T6" s="38"/>
      <c r="U6" s="39" t="s">
        <v>30</v>
      </c>
      <c r="V6" s="39" t="s">
        <v>30</v>
      </c>
      <c r="W6" s="40"/>
    </row>
    <row r="7" spans="1:24" s="41" customFormat="1" ht="75" customHeight="1">
      <c r="A7" s="31">
        <v>3</v>
      </c>
      <c r="B7" s="32" t="s">
        <v>35</v>
      </c>
      <c r="C7" s="32" t="s">
        <v>36</v>
      </c>
      <c r="D7" s="44">
        <v>14</v>
      </c>
      <c r="E7" s="44">
        <v>2</v>
      </c>
      <c r="F7" s="45"/>
      <c r="G7" s="45"/>
      <c r="H7" s="35" t="s">
        <v>1</v>
      </c>
      <c r="I7" s="35" t="s">
        <v>30</v>
      </c>
      <c r="J7" s="35" t="s">
        <v>30</v>
      </c>
      <c r="K7" s="35" t="s">
        <v>30</v>
      </c>
      <c r="L7" s="35"/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7" t="str">
        <f t="shared" si="0"/>
        <v>-</v>
      </c>
      <c r="T7" s="46"/>
      <c r="U7" s="39" t="s">
        <v>30</v>
      </c>
      <c r="V7" s="39" t="s">
        <v>30</v>
      </c>
      <c r="W7" s="40"/>
      <c r="X7" s="47"/>
    </row>
    <row r="8" spans="1:23" s="41" customFormat="1" ht="75" customHeight="1">
      <c r="A8" s="31">
        <v>4</v>
      </c>
      <c r="B8" s="32" t="s">
        <v>37</v>
      </c>
      <c r="C8" s="32" t="s">
        <v>38</v>
      </c>
      <c r="D8" s="34">
        <v>13</v>
      </c>
      <c r="E8" s="34">
        <v>1</v>
      </c>
      <c r="F8" s="34"/>
      <c r="G8" s="34"/>
      <c r="H8" s="35" t="s">
        <v>1</v>
      </c>
      <c r="I8" s="35" t="s">
        <v>30</v>
      </c>
      <c r="J8" s="35" t="s">
        <v>30</v>
      </c>
      <c r="K8" s="35" t="s">
        <v>30</v>
      </c>
      <c r="L8" s="35"/>
      <c r="M8" s="36">
        <v>123</v>
      </c>
      <c r="N8" s="36">
        <v>158</v>
      </c>
      <c r="O8" s="36">
        <v>178</v>
      </c>
      <c r="P8" s="36">
        <v>0</v>
      </c>
      <c r="Q8" s="36">
        <v>1</v>
      </c>
      <c r="R8" s="36">
        <v>4</v>
      </c>
      <c r="S8" s="37">
        <f t="shared" si="0"/>
        <v>2.247191011235955</v>
      </c>
      <c r="T8" s="38"/>
      <c r="U8" s="48" t="s">
        <v>30</v>
      </c>
      <c r="V8" s="48" t="s">
        <v>30</v>
      </c>
      <c r="W8" s="49"/>
    </row>
    <row r="9" spans="1:23" s="41" customFormat="1" ht="75" customHeight="1">
      <c r="A9" s="31">
        <v>5</v>
      </c>
      <c r="B9" s="32" t="s">
        <v>31</v>
      </c>
      <c r="C9" s="32" t="s">
        <v>38</v>
      </c>
      <c r="D9" s="34">
        <v>24</v>
      </c>
      <c r="E9" s="34">
        <v>3</v>
      </c>
      <c r="F9" s="34"/>
      <c r="G9" s="34"/>
      <c r="H9" s="35" t="s">
        <v>1</v>
      </c>
      <c r="I9" s="35" t="s">
        <v>30</v>
      </c>
      <c r="J9" s="35" t="s">
        <v>30</v>
      </c>
      <c r="K9" s="35" t="s">
        <v>30</v>
      </c>
      <c r="L9" s="35"/>
      <c r="M9" s="36">
        <v>66</v>
      </c>
      <c r="N9" s="36">
        <v>116</v>
      </c>
      <c r="O9" s="36">
        <v>159</v>
      </c>
      <c r="P9" s="36">
        <v>0</v>
      </c>
      <c r="Q9" s="36">
        <v>0</v>
      </c>
      <c r="R9" s="36">
        <v>0</v>
      </c>
      <c r="S9" s="37" t="str">
        <f t="shared" si="0"/>
        <v>-</v>
      </c>
      <c r="T9" s="38"/>
      <c r="U9" s="39" t="s">
        <v>30</v>
      </c>
      <c r="V9" s="39" t="s">
        <v>30</v>
      </c>
      <c r="W9" s="40"/>
    </row>
    <row r="10" spans="1:23" s="41" customFormat="1" ht="75" customHeight="1">
      <c r="A10" s="31">
        <v>6</v>
      </c>
      <c r="B10" s="32" t="s">
        <v>39</v>
      </c>
      <c r="C10" s="32" t="s">
        <v>38</v>
      </c>
      <c r="D10" s="34">
        <v>28</v>
      </c>
      <c r="E10" s="34">
        <v>1</v>
      </c>
      <c r="F10" s="34"/>
      <c r="G10" s="34"/>
      <c r="H10" s="35" t="s">
        <v>1</v>
      </c>
      <c r="I10" s="35" t="s">
        <v>30</v>
      </c>
      <c r="J10" s="35" t="s">
        <v>30</v>
      </c>
      <c r="K10" s="35" t="s">
        <v>30</v>
      </c>
      <c r="L10" s="35"/>
      <c r="M10" s="36">
        <v>4</v>
      </c>
      <c r="N10" s="36">
        <v>2</v>
      </c>
      <c r="O10" s="36">
        <v>0</v>
      </c>
      <c r="P10" s="36">
        <v>0</v>
      </c>
      <c r="Q10" s="36">
        <v>0</v>
      </c>
      <c r="R10" s="36">
        <v>0</v>
      </c>
      <c r="S10" s="37" t="str">
        <f t="shared" si="0"/>
        <v>-</v>
      </c>
      <c r="T10" s="38"/>
      <c r="U10" s="39" t="s">
        <v>30</v>
      </c>
      <c r="V10" s="39" t="s">
        <v>30</v>
      </c>
      <c r="W10" s="40"/>
    </row>
    <row r="11" spans="1:23" s="41" customFormat="1" ht="75" customHeight="1">
      <c r="A11" s="31">
        <v>7</v>
      </c>
      <c r="B11" s="32" t="s">
        <v>40</v>
      </c>
      <c r="C11" s="32" t="s">
        <v>38</v>
      </c>
      <c r="D11" s="34">
        <v>37</v>
      </c>
      <c r="E11" s="34">
        <v>1</v>
      </c>
      <c r="F11" s="34"/>
      <c r="G11" s="34"/>
      <c r="H11" s="35" t="s">
        <v>1</v>
      </c>
      <c r="I11" s="35" t="s">
        <v>30</v>
      </c>
      <c r="J11" s="35" t="s">
        <v>30</v>
      </c>
      <c r="K11" s="35" t="s">
        <v>30</v>
      </c>
      <c r="L11" s="35"/>
      <c r="M11" s="36">
        <v>0</v>
      </c>
      <c r="N11" s="36">
        <v>0</v>
      </c>
      <c r="O11" s="36">
        <v>1</v>
      </c>
      <c r="P11" s="36">
        <v>0</v>
      </c>
      <c r="Q11" s="36">
        <v>0</v>
      </c>
      <c r="R11" s="36">
        <v>0</v>
      </c>
      <c r="S11" s="37" t="str">
        <f t="shared" si="0"/>
        <v>-</v>
      </c>
      <c r="T11" s="38"/>
      <c r="U11" s="39" t="s">
        <v>30</v>
      </c>
      <c r="V11" s="39" t="s">
        <v>30</v>
      </c>
      <c r="W11" s="40"/>
    </row>
    <row r="12" spans="1:23" s="41" customFormat="1" ht="75" customHeight="1">
      <c r="A12" s="31">
        <v>8</v>
      </c>
      <c r="B12" s="50" t="s">
        <v>41</v>
      </c>
      <c r="C12" s="50" t="s">
        <v>42</v>
      </c>
      <c r="D12" s="51">
        <v>39</v>
      </c>
      <c r="E12" s="51">
        <v>1</v>
      </c>
      <c r="F12" s="51"/>
      <c r="G12" s="51"/>
      <c r="H12" s="52" t="s">
        <v>43</v>
      </c>
      <c r="I12" s="52" t="s">
        <v>30</v>
      </c>
      <c r="J12" s="52" t="s">
        <v>30</v>
      </c>
      <c r="K12" s="52" t="s">
        <v>30</v>
      </c>
      <c r="L12" s="52"/>
      <c r="M12" s="36">
        <v>4165</v>
      </c>
      <c r="N12" s="36">
        <v>888</v>
      </c>
      <c r="O12" s="36">
        <v>1536</v>
      </c>
      <c r="P12" s="36">
        <v>3206</v>
      </c>
      <c r="Q12" s="36">
        <v>845</v>
      </c>
      <c r="R12" s="36">
        <v>730</v>
      </c>
      <c r="S12" s="37">
        <f t="shared" si="0"/>
        <v>47.52604166666667</v>
      </c>
      <c r="T12" s="38"/>
      <c r="U12" s="53" t="s">
        <v>30</v>
      </c>
      <c r="V12" s="53" t="s">
        <v>30</v>
      </c>
      <c r="W12" s="40"/>
    </row>
    <row r="13" spans="13:18" ht="14.25" thickBot="1">
      <c r="M13" s="55"/>
      <c r="N13" s="55"/>
      <c r="P13" s="55"/>
      <c r="Q13" s="55"/>
      <c r="R13" s="55"/>
    </row>
    <row r="14" spans="2:18" ht="14.25" thickBot="1">
      <c r="B14" s="62" t="s">
        <v>44</v>
      </c>
      <c r="C14" s="56">
        <f>COUNTA(C5:C12)</f>
        <v>8</v>
      </c>
      <c r="I14" s="57">
        <f>COUNTIF(I5:I12,"○")</f>
        <v>0</v>
      </c>
      <c r="J14" s="57">
        <f>COUNTIF(J5:J12,"○")</f>
        <v>0</v>
      </c>
      <c r="K14" s="63">
        <f>COUNTIF(K5:K12,"○")</f>
        <v>0</v>
      </c>
      <c r="M14" s="58">
        <f aca="true" t="shared" si="1" ref="M14:R14">SUM(M5:M12)</f>
        <v>13540</v>
      </c>
      <c r="N14" s="59">
        <f t="shared" si="1"/>
        <v>11537</v>
      </c>
      <c r="O14" s="59">
        <f t="shared" si="1"/>
        <v>13412</v>
      </c>
      <c r="P14" s="59">
        <f t="shared" si="1"/>
        <v>3567</v>
      </c>
      <c r="Q14" s="59">
        <f t="shared" si="1"/>
        <v>1365</v>
      </c>
      <c r="R14" s="60">
        <f t="shared" si="1"/>
        <v>1493</v>
      </c>
    </row>
    <row r="15" spans="8:15" ht="13.5">
      <c r="H15" s="2"/>
      <c r="I15" s="2"/>
      <c r="J15" s="2"/>
      <c r="K15" s="2"/>
      <c r="L15" s="2"/>
      <c r="O15" s="2"/>
    </row>
    <row r="16" ht="17.25">
      <c r="A16" s="61" t="s">
        <v>45</v>
      </c>
    </row>
    <row r="17" spans="1:21" ht="33" customHeight="1">
      <c r="A17" s="70" t="s">
        <v>47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</sheetData>
  <sheetProtection/>
  <mergeCells count="4">
    <mergeCell ref="I2:K2"/>
    <mergeCell ref="M2:O2"/>
    <mergeCell ref="P2:R2"/>
    <mergeCell ref="A17:U17"/>
  </mergeCells>
  <dataValidations count="1">
    <dataValidation allowBlank="1" showInputMessage="1" showErrorMessage="1" imeMode="halfAlpha" sqref="D6:G12"/>
  </dataValidations>
  <printOptions horizontalCentered="1"/>
  <pageMargins left="0.1968503937007874" right="0.1968503937007874" top="0.7874015748031497" bottom="0.4724409448818898" header="0.3937007874015748" footer="0.2362204724409449"/>
  <pageSetup horizontalDpi="600" verticalDpi="600" orientation="landscape" paperSize="9" scale="57" r:id="rId1"/>
  <headerFooter alignWithMargins="0">
    <oddFooter>&amp;C&amp;Pページ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mhlw伊勢</cp:lastModifiedBy>
  <cp:lastPrinted>2014-12-08T10:17:20Z</cp:lastPrinted>
  <dcterms:created xsi:type="dcterms:W3CDTF">2013-06-27T00:36:01Z</dcterms:created>
  <dcterms:modified xsi:type="dcterms:W3CDTF">2014-12-11T04:30:27Z</dcterms:modified>
  <cp:category/>
  <cp:version/>
  <cp:contentType/>
  <cp:contentStatus/>
</cp:coreProperties>
</file>