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mhlwlan.sharepoint.com/sites/10301900/WorkingDocLib/未確定ファイルはこちら/☆企画係☆/16　公共調達の適正化について（HP公表データ)/12　令和５年度分/071022修正掲載/01掲載/"/>
    </mc:Choice>
  </mc:AlternateContent>
  <xr:revisionPtr revIDLastSave="78" documentId="13_ncr:1_{3011B467-D977-4CC5-BDC8-C6919AB4D1A1}" xr6:coauthVersionLast="47" xr6:coauthVersionMax="47" xr10:uidLastSave="{C60A7CEC-C257-4ABF-A138-5DA14C979949}"/>
  <bookViews>
    <workbookView xWindow="0" yWindow="915" windowWidth="25935" windowHeight="14565" xr2:uid="{00000000-000D-0000-FFFF-FFFF00000000}"/>
  </bookViews>
  <sheets>
    <sheet name="様式2-４" sheetId="8" r:id="rId1"/>
  </sheets>
  <definedNames>
    <definedName name="_xlnm._FilterDatabase" localSheetId="0" hidden="1">'様式2-４'!$B$4:$O$477</definedName>
    <definedName name="_xlnm.Print_Area" localSheetId="0">'様式2-４'!$A$1:$P$477</definedName>
    <definedName name="_xlnm.Print_Titles" localSheetId="0">'様式2-４'!$1:$4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8" l="1"/>
  <c r="J6" i="8"/>
  <c r="J463" i="8"/>
  <c r="J456" i="8"/>
  <c r="J455" i="8"/>
  <c r="J454" i="8"/>
  <c r="J452" i="8"/>
  <c r="J448" i="8"/>
  <c r="J447" i="8"/>
  <c r="J442" i="8"/>
  <c r="J441" i="8"/>
  <c r="J440" i="8"/>
  <c r="J439" i="8"/>
  <c r="J438" i="8"/>
  <c r="J433" i="8"/>
  <c r="J432" i="8"/>
  <c r="J431" i="8"/>
  <c r="J423" i="8"/>
  <c r="J416" i="8"/>
  <c r="J413" i="8"/>
  <c r="J412" i="8"/>
  <c r="J406" i="8"/>
  <c r="J398" i="8"/>
  <c r="J445" i="8"/>
  <c r="J444" i="8"/>
  <c r="J436" i="8"/>
  <c r="J435" i="8"/>
  <c r="J434" i="8"/>
  <c r="J430" i="8"/>
  <c r="J429" i="8"/>
  <c r="J424" i="8"/>
  <c r="J422" i="8"/>
  <c r="J419" i="8"/>
  <c r="J403" i="8"/>
  <c r="J402" i="8"/>
  <c r="J401" i="8"/>
  <c r="J393" i="8"/>
  <c r="J390" i="8"/>
  <c r="J368" i="8"/>
  <c r="J426" i="8"/>
  <c r="J191" i="8"/>
  <c r="J408" i="8"/>
  <c r="J407" i="8"/>
  <c r="J399" i="8"/>
  <c r="J397" i="8"/>
  <c r="J396" i="8"/>
  <c r="J395" i="8"/>
  <c r="J392" i="8"/>
  <c r="J391" i="8"/>
  <c r="J389" i="8"/>
  <c r="J386" i="8"/>
  <c r="J377" i="8"/>
  <c r="J375" i="8"/>
  <c r="J380" i="8"/>
  <c r="J373" i="8"/>
  <c r="J388" i="8"/>
  <c r="J385" i="8"/>
  <c r="J382" i="8"/>
  <c r="J381" i="8"/>
  <c r="J379" i="8"/>
  <c r="J378" i="8"/>
  <c r="J374" i="8"/>
  <c r="J369" i="8"/>
  <c r="J188" i="8"/>
  <c r="J187" i="8"/>
  <c r="J186" i="8"/>
  <c r="J185" i="8"/>
  <c r="J183" i="8"/>
  <c r="J182" i="8"/>
  <c r="J181" i="8"/>
  <c r="J180" i="8"/>
  <c r="J179" i="8"/>
  <c r="J178" i="8"/>
  <c r="J177" i="8"/>
  <c r="J175" i="8"/>
  <c r="J354" i="8"/>
  <c r="J349" i="8"/>
  <c r="J346" i="8"/>
  <c r="J345" i="8"/>
  <c r="J344" i="8"/>
  <c r="J340" i="8"/>
  <c r="J337" i="8"/>
  <c r="J333" i="8"/>
  <c r="J330" i="8"/>
  <c r="J336" i="8"/>
  <c r="J173" i="8"/>
  <c r="J172" i="8"/>
  <c r="J257" i="8"/>
  <c r="J221" i="8"/>
  <c r="J23" i="8"/>
  <c r="J209" i="8"/>
  <c r="J171" i="8"/>
  <c r="J170" i="8"/>
  <c r="J169" i="8"/>
  <c r="J167" i="8"/>
  <c r="J235" i="8"/>
  <c r="J166" i="8"/>
  <c r="J343" i="8"/>
  <c r="J324" i="8"/>
  <c r="J323" i="8"/>
  <c r="J322" i="8"/>
  <c r="J321" i="8"/>
  <c r="J320" i="8"/>
  <c r="J319" i="8"/>
  <c r="J327" i="8"/>
  <c r="J326" i="8"/>
  <c r="J325" i="8"/>
  <c r="J315" i="8"/>
  <c r="J314" i="8"/>
  <c r="J313" i="8"/>
  <c r="J311" i="8"/>
  <c r="J310" i="8"/>
  <c r="J309" i="8"/>
  <c r="J303" i="8"/>
  <c r="J302" i="8"/>
  <c r="J297" i="8"/>
  <c r="J290" i="8"/>
  <c r="J298" i="8"/>
  <c r="J296" i="8"/>
  <c r="J294" i="8"/>
  <c r="J289" i="8"/>
  <c r="J270" i="8"/>
  <c r="J269" i="8"/>
  <c r="J268" i="8"/>
  <c r="J261" i="8"/>
  <c r="J287" i="8"/>
  <c r="J255" i="8"/>
  <c r="J254" i="8"/>
  <c r="J253" i="8"/>
  <c r="J252" i="8"/>
  <c r="J251" i="8"/>
  <c r="J249" i="8"/>
  <c r="J248" i="8"/>
  <c r="J247" i="8"/>
  <c r="J246" i="8"/>
  <c r="J245" i="8"/>
  <c r="J244" i="8"/>
  <c r="J242" i="8"/>
  <c r="J241" i="8"/>
  <c r="J265" i="8"/>
  <c r="J266" i="8"/>
  <c r="J258" i="8"/>
  <c r="J240" i="8"/>
  <c r="J237" i="8"/>
  <c r="J231" i="8"/>
  <c r="J230" i="8"/>
  <c r="J219" i="8"/>
  <c r="J200" i="8"/>
  <c r="J152" i="8"/>
  <c r="J151" i="8"/>
  <c r="J238" i="8"/>
  <c r="J204" i="8"/>
  <c r="J130" i="8"/>
  <c r="J220" i="8"/>
  <c r="J213" i="8"/>
  <c r="J211" i="8"/>
  <c r="J129" i="8"/>
  <c r="J128" i="8"/>
  <c r="J127" i="8"/>
  <c r="J126" i="8"/>
  <c r="J125" i="8"/>
  <c r="J124" i="8"/>
  <c r="J123" i="8"/>
  <c r="J202" i="8"/>
  <c r="J215" i="8"/>
  <c r="J122" i="8"/>
  <c r="J121" i="8"/>
  <c r="J22" i="8"/>
  <c r="J120" i="8"/>
  <c r="J195" i="8"/>
  <c r="J119" i="8"/>
  <c r="J20" i="8"/>
  <c r="J19" i="8"/>
  <c r="J118" i="8"/>
  <c r="J117" i="8"/>
  <c r="J116" i="8"/>
  <c r="J115" i="8"/>
  <c r="J114" i="8"/>
  <c r="J113" i="8"/>
  <c r="J112" i="8"/>
  <c r="J111" i="8"/>
  <c r="J110" i="8"/>
  <c r="J109" i="8"/>
  <c r="J108" i="8"/>
  <c r="J107" i="8"/>
  <c r="J106" i="8"/>
  <c r="J105" i="8"/>
  <c r="J104" i="8"/>
  <c r="J193" i="8"/>
  <c r="J201" i="8"/>
  <c r="J198" i="8"/>
  <c r="J102" i="8"/>
  <c r="J101" i="8"/>
  <c r="J100" i="8"/>
  <c r="J99" i="8"/>
  <c r="J98" i="8"/>
  <c r="J71" i="8"/>
  <c r="J70" i="8"/>
  <c r="J69" i="8"/>
  <c r="J68" i="8"/>
  <c r="J67" i="8"/>
  <c r="J66" i="8"/>
  <c r="J65" i="8"/>
  <c r="J64" i="8"/>
  <c r="J63" i="8"/>
  <c r="J62" i="8"/>
  <c r="J61" i="8"/>
  <c r="J60" i="8"/>
  <c r="J59" i="8"/>
  <c r="J47" i="8"/>
  <c r="J46" i="8"/>
  <c r="J45" i="8"/>
  <c r="J44" i="8"/>
  <c r="J43" i="8"/>
  <c r="J42" i="8"/>
  <c r="J41" i="8"/>
  <c r="J40" i="8"/>
  <c r="J39" i="8"/>
  <c r="J38" i="8"/>
  <c r="J37" i="8"/>
  <c r="J36" i="8"/>
  <c r="J35" i="8"/>
  <c r="J34" i="8"/>
  <c r="J33" i="8"/>
  <c r="J32" i="8"/>
  <c r="J31" i="8"/>
  <c r="J30" i="8"/>
  <c r="J11" i="8"/>
  <c r="J10" i="8"/>
  <c r="J197" i="8"/>
  <c r="J29" i="8"/>
  <c r="J28" i="8"/>
  <c r="J27" i="8"/>
  <c r="J26" i="8"/>
  <c r="J9" i="8"/>
  <c r="J8" i="8"/>
  <c r="J5" i="8"/>
</calcChain>
</file>

<file path=xl/sharedStrings.xml><?xml version="1.0" encoding="utf-8"?>
<sst xmlns="http://schemas.openxmlformats.org/spreadsheetml/2006/main" count="2268" uniqueCount="1171">
  <si>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</si>
  <si>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</si>
  <si>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</si>
  <si>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</si>
  <si>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</si>
  <si>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</si>
  <si>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</si>
  <si>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</si>
  <si>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</si>
  <si>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</si>
  <si>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</si>
  <si>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</si>
  <si>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</si>
  <si>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</si>
  <si>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</si>
  <si>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</si>
  <si>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</si>
  <si>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</si>
  <si>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</si>
  <si>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</si>
  <si>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</si>
  <si>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</si>
  <si>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</si>
  <si>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</si>
  <si>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医薬品等輸出入手続オンラインシステム環境提供事業一式</t>
    <phoneticPr fontId="1"/>
  </si>
  <si>
    <t>輸出入・港湾関連情報処理センター株式会社
東京都港区浜松町１丁目３番１号　浜離宮　ザ　タワー事務所棟６階</t>
    <phoneticPr fontId="1"/>
  </si>
  <si>
    <t>令和5年度化学物質情報基盤システム事業一式</t>
    <phoneticPr fontId="1"/>
  </si>
  <si>
    <t>支出負担行為担
当官
厚生労働省医薬･
生活衛生局長　
八神　敦雄
東京都千代田区
霞が関１－２－２</t>
    <rPh sb="28" eb="30">
      <t>ヤガミ</t>
    </rPh>
    <rPh sb="31" eb="33">
      <t>アツオ</t>
    </rPh>
    <phoneticPr fontId="1"/>
  </si>
  <si>
    <t>独立行政法人製品評価技術基盤機構
東京都渋谷区西原2-49-10</t>
    <phoneticPr fontId="1"/>
  </si>
  <si>
    <t>令和5年度重症
スモン患者介護
事業</t>
    <rPh sb="0" eb="2">
      <t>レイワ</t>
    </rPh>
    <rPh sb="3" eb="5">
      <t>ネンド</t>
    </rPh>
    <rPh sb="5" eb="7">
      <t>ジュウショウ</t>
    </rPh>
    <rPh sb="11" eb="13">
      <t>カンジャ</t>
    </rPh>
    <rPh sb="13" eb="15">
      <t>カイゴ</t>
    </rPh>
    <rPh sb="16" eb="18">
      <t>ジギョウ</t>
    </rPh>
    <phoneticPr fontId="1"/>
  </si>
  <si>
    <t>独立行政法人医薬
品医療機器総合
機構
契約担当役　矢
田　真司
東京都千代田区霞が関３－３－２</t>
    <phoneticPr fontId="1"/>
  </si>
  <si>
    <t>妊娠と薬情報センター事業に係る委託契約</t>
    <phoneticPr fontId="1"/>
  </si>
  <si>
    <t>国立研究開発法人国立成育医療研究センター
理事長 五十嵐 隆
東京都世田谷区大蔵2-10-1</t>
    <phoneticPr fontId="1"/>
  </si>
  <si>
    <t>6010905002126</t>
    <phoneticPr fontId="1"/>
  </si>
  <si>
    <t>重篤副作用疾患別対応マニュアル整備事業に係る委託契約</t>
    <phoneticPr fontId="1"/>
  </si>
  <si>
    <t>一般社団法人日本病院薬剤師会　会長　武田泰生
東京都渋谷区渋谷２－１２－１５</t>
    <phoneticPr fontId="1"/>
  </si>
  <si>
    <t>0110-05-003469</t>
    <phoneticPr fontId="1"/>
  </si>
  <si>
    <t>小児を対象とした医薬品の使用環境改善事業に係る委託契約</t>
    <phoneticPr fontId="1"/>
  </si>
  <si>
    <t>支出負担行為担当官
厚生労働省医薬・生活衛生局長　八神敦雄
東京都千代田区霞が関１－２－２</t>
  </si>
  <si>
    <t>令和５年度戦没者の遺骨収集等事業</t>
    <rPh sb="0" eb="2">
      <t>レイワ</t>
    </rPh>
    <phoneticPr fontId="1"/>
  </si>
  <si>
    <t>一般社団法人日本戦没者遺骨収集推進協会
東京都港区西新橋1-5-11　１１東洋海事ビル５階</t>
    <rPh sb="37" eb="39">
      <t>トウヨウ</t>
    </rPh>
    <rPh sb="39" eb="41">
      <t>カイジ</t>
    </rPh>
    <rPh sb="44" eb="45">
      <t>カイ</t>
    </rPh>
    <phoneticPr fontId="1"/>
  </si>
  <si>
    <t>戦没者等の遺留品の返還に伴う調査一式</t>
    <rPh sb="0" eb="3">
      <t>センボツシャ</t>
    </rPh>
    <rPh sb="3" eb="4">
      <t>トウ</t>
    </rPh>
    <phoneticPr fontId="1"/>
  </si>
  <si>
    <t>支出負担行為担当官
厚生労働省社会・援護局長
川又　竹男
東京都千代田区霞が関１－２－２</t>
    <rPh sb="27" eb="28">
      <t>オトコ</t>
    </rPh>
    <phoneticPr fontId="1"/>
  </si>
  <si>
    <t>一般財団法人日本遺族会
東京都千代田区九段南１－６－５</t>
  </si>
  <si>
    <t>戦没者遺骨の次世代シークエンサによるSNP分析事業</t>
    <rPh sb="0" eb="5">
      <t>センボツシャイコツ</t>
    </rPh>
    <rPh sb="6" eb="9">
      <t>ジセダイ</t>
    </rPh>
    <rPh sb="21" eb="23">
      <t>ブンセキ</t>
    </rPh>
    <rPh sb="23" eb="25">
      <t>ジギョウ</t>
    </rPh>
    <phoneticPr fontId="1"/>
  </si>
  <si>
    <t>支出負担行為担当官
厚生労働省社会・援護局長　川又　竹男
東京都千代田区霞が関１－２－２</t>
    <rPh sb="0" eb="2">
      <t>シシュツ</t>
    </rPh>
    <rPh sb="2" eb="4">
      <t>フタン</t>
    </rPh>
    <rPh sb="4" eb="6">
      <t>コウイ</t>
    </rPh>
    <rPh sb="6" eb="9">
      <t>タントウカン</t>
    </rPh>
    <rPh sb="10" eb="12">
      <t>コウセイ</t>
    </rPh>
    <rPh sb="12" eb="15">
      <t>ロウドウショウ</t>
    </rPh>
    <rPh sb="15" eb="17">
      <t>シャカイ</t>
    </rPh>
    <rPh sb="18" eb="20">
      <t>エンゴ</t>
    </rPh>
    <rPh sb="20" eb="22">
      <t>キョクチョウ</t>
    </rPh>
    <rPh sb="23" eb="25">
      <t>カワマタ</t>
    </rPh>
    <rPh sb="26" eb="28">
      <t>タケオ</t>
    </rPh>
    <rPh sb="29" eb="32">
      <t>トウキョウト</t>
    </rPh>
    <rPh sb="32" eb="36">
      <t>チヨダク</t>
    </rPh>
    <rPh sb="36" eb="37">
      <t>カスミ</t>
    </rPh>
    <rPh sb="38" eb="39">
      <t>セキ</t>
    </rPh>
    <phoneticPr fontId="1"/>
  </si>
  <si>
    <t>独立行政法人国立科学博物館
東京都台東区上野公園７番20号</t>
    <rPh sb="0" eb="13">
      <t>ドクリツギョウセイホウジンコクリツカガクハクブツカン</t>
    </rPh>
    <rPh sb="14" eb="17">
      <t>トウキョウト</t>
    </rPh>
    <rPh sb="17" eb="20">
      <t>タイトウク</t>
    </rPh>
    <rPh sb="20" eb="22">
      <t>ウエノ</t>
    </rPh>
    <rPh sb="22" eb="24">
      <t>コウエン</t>
    </rPh>
    <rPh sb="25" eb="26">
      <t>バン</t>
    </rPh>
    <rPh sb="28" eb="29">
      <t>ゴウ</t>
    </rPh>
    <phoneticPr fontId="1"/>
  </si>
  <si>
    <t>4010505001182</t>
    <phoneticPr fontId="1"/>
  </si>
  <si>
    <t>-</t>
    <phoneticPr fontId="1"/>
  </si>
  <si>
    <t>形質人類学的鑑定人の養成に係る研究事業</t>
    <rPh sb="0" eb="9">
      <t>ケイシツジンルイガクテキカンテイニン</t>
    </rPh>
    <rPh sb="10" eb="12">
      <t>ヨウセイ</t>
    </rPh>
    <rPh sb="13" eb="14">
      <t>カカ</t>
    </rPh>
    <rPh sb="15" eb="19">
      <t>ケンキュウジギョウ</t>
    </rPh>
    <phoneticPr fontId="1"/>
  </si>
  <si>
    <t>戦没者遺骨の年代測定及び所属集団判定における同位体分析の活用に係る研究事業</t>
    <rPh sb="0" eb="5">
      <t>センボツシャイコツ</t>
    </rPh>
    <rPh sb="6" eb="10">
      <t>ネンダイソクテイ</t>
    </rPh>
    <rPh sb="10" eb="11">
      <t>オヨ</t>
    </rPh>
    <rPh sb="12" eb="18">
      <t>ショゾクシュウダンハンテイ</t>
    </rPh>
    <rPh sb="22" eb="27">
      <t>ドウイタイブンセキ</t>
    </rPh>
    <rPh sb="28" eb="30">
      <t>カツヨウ</t>
    </rPh>
    <rPh sb="31" eb="32">
      <t>カカ</t>
    </rPh>
    <rPh sb="33" eb="37">
      <t>ケンキュウジギョウ</t>
    </rPh>
    <phoneticPr fontId="1"/>
  </si>
  <si>
    <t>国立大学法人東京大学
東京都文京区本郷７－３－１</t>
    <rPh sb="0" eb="10">
      <t>コクリツダイガクホウジントウキョウダイガク</t>
    </rPh>
    <rPh sb="11" eb="14">
      <t>トウキョウト</t>
    </rPh>
    <rPh sb="14" eb="17">
      <t>ブンキョウク</t>
    </rPh>
    <rPh sb="17" eb="19">
      <t>ホンゴウ</t>
    </rPh>
    <phoneticPr fontId="1"/>
  </si>
  <si>
    <t>5010005007398</t>
    <phoneticPr fontId="1"/>
  </si>
  <si>
    <t>海外民間建立慰霊碑移設等事業一式</t>
  </si>
  <si>
    <t>9010005003575</t>
  </si>
  <si>
    <t>中国残留邦人集団一時帰国業務</t>
    <rPh sb="0" eb="2">
      <t>チュウゴク</t>
    </rPh>
    <rPh sb="2" eb="4">
      <t>ザンリュウ</t>
    </rPh>
    <rPh sb="4" eb="6">
      <t>ホウジン</t>
    </rPh>
    <rPh sb="6" eb="8">
      <t>シュウダン</t>
    </rPh>
    <rPh sb="8" eb="10">
      <t>イチジ</t>
    </rPh>
    <rPh sb="10" eb="12">
      <t>キコク</t>
    </rPh>
    <rPh sb="12" eb="14">
      <t>ギョウム</t>
    </rPh>
    <phoneticPr fontId="1"/>
  </si>
  <si>
    <t>公益財団法人中国残留孤児援護基金
東京都中央区日本橋馬喰町1-6-8</t>
    <rPh sb="0" eb="2">
      <t>コウエキ</t>
    </rPh>
    <rPh sb="2" eb="6">
      <t>ザイダンホウジン</t>
    </rPh>
    <rPh sb="6" eb="8">
      <t>チュウゴク</t>
    </rPh>
    <rPh sb="8" eb="10">
      <t>ザンリュウ</t>
    </rPh>
    <rPh sb="10" eb="12">
      <t>コジ</t>
    </rPh>
    <rPh sb="12" eb="14">
      <t>エンゴ</t>
    </rPh>
    <rPh sb="14" eb="16">
      <t>キキン</t>
    </rPh>
    <rPh sb="17" eb="20">
      <t>トウキョウト</t>
    </rPh>
    <rPh sb="20" eb="23">
      <t>チュウオウク</t>
    </rPh>
    <rPh sb="23" eb="26">
      <t>ニホンバシ</t>
    </rPh>
    <rPh sb="26" eb="29">
      <t>バクロチョウ</t>
    </rPh>
    <phoneticPr fontId="1"/>
  </si>
  <si>
    <t>樺太等残留邦人集団一時帰国業務</t>
    <rPh sb="0" eb="2">
      <t>カラフト</t>
    </rPh>
    <rPh sb="2" eb="3">
      <t>トウ</t>
    </rPh>
    <rPh sb="3" eb="5">
      <t>ザンリュウ</t>
    </rPh>
    <rPh sb="5" eb="7">
      <t>ホウジン</t>
    </rPh>
    <rPh sb="7" eb="9">
      <t>シュウダン</t>
    </rPh>
    <rPh sb="9" eb="11">
      <t>イチジ</t>
    </rPh>
    <rPh sb="11" eb="13">
      <t>キコク</t>
    </rPh>
    <rPh sb="13" eb="15">
      <t>ギョウム</t>
    </rPh>
    <phoneticPr fontId="1"/>
  </si>
  <si>
    <t>特定非営利活動法人日本サハリン協会
東京都渋谷区大山町46-5-202</t>
    <rPh sb="0" eb="2">
      <t>トクテイ</t>
    </rPh>
    <rPh sb="2" eb="5">
      <t>ヒエイリ</t>
    </rPh>
    <rPh sb="5" eb="7">
      <t>カツドウ</t>
    </rPh>
    <rPh sb="7" eb="9">
      <t>ホウジン</t>
    </rPh>
    <rPh sb="9" eb="11">
      <t>ニホン</t>
    </rPh>
    <rPh sb="15" eb="17">
      <t>キョウカイ</t>
    </rPh>
    <rPh sb="18" eb="21">
      <t>トウキョウト</t>
    </rPh>
    <rPh sb="21" eb="24">
      <t>シブヤク</t>
    </rPh>
    <rPh sb="24" eb="26">
      <t>オオヤマ</t>
    </rPh>
    <rPh sb="26" eb="27">
      <t>マチ</t>
    </rPh>
    <phoneticPr fontId="1"/>
  </si>
  <si>
    <t>　</t>
  </si>
  <si>
    <t>令和５年度
北海道中国帰国者支援・交流センター運営事業</t>
    <rPh sb="0" eb="2">
      <t>レイワ</t>
    </rPh>
    <phoneticPr fontId="1"/>
  </si>
  <si>
    <t>社会福祉法人
北海道社会福祉協議会
北海道札幌市中央区北２条西７丁目１番地</t>
  </si>
  <si>
    <t>令和５年度
東北中国帰国者支援・交流センター運営事業</t>
  </si>
  <si>
    <t>社会福祉法人
宮城県社会福祉協議会
宮城県仙台市青葉区上杉１－２－３</t>
  </si>
  <si>
    <t>2370005001491</t>
  </si>
  <si>
    <t>令和５年度
首都圏中国帰国者支援・交流センター運営事業</t>
  </si>
  <si>
    <t>公益財団法人中国残留孤児援護基金
東京都中央区日本橋馬喰町1-6-8 Imas Works Bakurocho４階</t>
    <rPh sb="0" eb="2">
      <t>コウエキ</t>
    </rPh>
    <rPh sb="2" eb="6">
      <t>ザイダンホウジン</t>
    </rPh>
    <rPh sb="6" eb="8">
      <t>チュウゴク</t>
    </rPh>
    <rPh sb="8" eb="10">
      <t>ザンリュウ</t>
    </rPh>
    <rPh sb="10" eb="12">
      <t>コジ</t>
    </rPh>
    <rPh sb="12" eb="14">
      <t>エンゴ</t>
    </rPh>
    <rPh sb="14" eb="16">
      <t>キキン</t>
    </rPh>
    <rPh sb="17" eb="20">
      <t>トウキョウト</t>
    </rPh>
    <rPh sb="20" eb="23">
      <t>チュウオウク</t>
    </rPh>
    <rPh sb="23" eb="26">
      <t>ニホンバシ</t>
    </rPh>
    <rPh sb="26" eb="29">
      <t>バクロチョウ</t>
    </rPh>
    <phoneticPr fontId="1"/>
  </si>
  <si>
    <t>4010405009912</t>
  </si>
  <si>
    <t>公財</t>
    <rPh sb="0" eb="2">
      <t>コウザイ</t>
    </rPh>
    <phoneticPr fontId="1"/>
  </si>
  <si>
    <t>令和５年度
東海・北陸中国帰国者支援・交流センター運営事業</t>
  </si>
  <si>
    <t>社会福祉法人
愛知県厚生事業団
愛知県名古屋市東区出来町二丁目８番２１号</t>
  </si>
  <si>
    <t>6180005002745</t>
  </si>
  <si>
    <t>令和５年度
近畿中国帰国者支援・交流センター運営事業</t>
  </si>
  <si>
    <t>公益財団法人
大阪YWCA
大阪府大阪市北区神山町１１－１２</t>
  </si>
  <si>
    <t>6120005014820</t>
  </si>
  <si>
    <t>令和５年度
中国・四国中国帰国者支援・交流センター運営事業</t>
  </si>
  <si>
    <t>社会福祉法人
広島県社会福祉協議会
広島県広島市南区比治山本町１２－２</t>
  </si>
  <si>
    <t>5240005001642</t>
  </si>
  <si>
    <t>令和５年度
九州中国帰国者支援・交流センター運営事業</t>
  </si>
  <si>
    <t>社会福祉法人 
福岡県社会福祉協議会
福岡県春日市原町３丁目１番地７</t>
    <rPh sb="31" eb="33">
      <t>バンチ</t>
    </rPh>
    <phoneticPr fontId="1"/>
  </si>
  <si>
    <t>8290005006808</t>
  </si>
  <si>
    <t>カネミ油症患者健康実態調査に係る相談支援等業務</t>
    <phoneticPr fontId="1"/>
  </si>
  <si>
    <t>国立大学法人九州大学　総長　石橋達朗
福岡県福岡市西区元町７４４</t>
    <rPh sb="19" eb="22">
      <t>フクオカケン</t>
    </rPh>
    <rPh sb="22" eb="25">
      <t>フクオカシ</t>
    </rPh>
    <rPh sb="25" eb="27">
      <t>ニシク</t>
    </rPh>
    <rPh sb="27" eb="29">
      <t>モトマチ</t>
    </rPh>
    <phoneticPr fontId="1"/>
  </si>
  <si>
    <t>令和５年度国立広島長崎原爆死没者追悼平和祈念館運営事業</t>
    <phoneticPr fontId="1"/>
  </si>
  <si>
    <t>公益財団法人広島平和文化センター　理事長　小泉 崇
広島県広島市中区中島町1-2</t>
  </si>
  <si>
    <t>4240005012442</t>
  </si>
  <si>
    <t>公益財団法人長崎平和推進協会
理事長　横瀬 昭幸
長崎県長崎市平野町7-8</t>
  </si>
  <si>
    <t>2310005007107</t>
  </si>
  <si>
    <t>在外被爆者渡日支援等事業</t>
    <rPh sb="0" eb="2">
      <t>ザイガイ</t>
    </rPh>
    <rPh sb="2" eb="4">
      <t>ヒバク</t>
    </rPh>
    <rPh sb="4" eb="5">
      <t>シャ</t>
    </rPh>
    <rPh sb="5" eb="6">
      <t>ワタ</t>
    </rPh>
    <rPh sb="6" eb="7">
      <t>ニチ</t>
    </rPh>
    <rPh sb="7" eb="9">
      <t>シエン</t>
    </rPh>
    <rPh sb="9" eb="10">
      <t>ナド</t>
    </rPh>
    <rPh sb="10" eb="12">
      <t>ジギョウ</t>
    </rPh>
    <phoneticPr fontId="2"/>
  </si>
  <si>
    <t>広島県知事　湯崎 英彦
広島県広島市中区基町10-52</t>
    <phoneticPr fontId="1"/>
  </si>
  <si>
    <t>長崎県知事　大石 賢吾
長崎県長崎市尾上町3-1</t>
    <rPh sb="12" eb="15">
      <t>ナガサキケン</t>
    </rPh>
    <phoneticPr fontId="1"/>
  </si>
  <si>
    <t>4000020420000</t>
    <phoneticPr fontId="1"/>
  </si>
  <si>
    <t>広島市長　松井 一實
広島県広島市中区国泰寺町1-6-34</t>
    <rPh sb="11" eb="14">
      <t>ヒロシマケン</t>
    </rPh>
    <phoneticPr fontId="1"/>
  </si>
  <si>
    <t>9000020341002</t>
    <phoneticPr fontId="1"/>
  </si>
  <si>
    <t>長崎市長　田上 富久
長崎県長崎市魚の町4-1</t>
    <phoneticPr fontId="1"/>
  </si>
  <si>
    <t>6000020422011</t>
    <phoneticPr fontId="1"/>
  </si>
  <si>
    <t>令和５年度原子爆弾の投下に伴う気象及び土壌に関する調査研究一式</t>
    <rPh sb="0" eb="2">
      <t>レイワ</t>
    </rPh>
    <rPh sb="3" eb="5">
      <t>ネンド</t>
    </rPh>
    <phoneticPr fontId="1"/>
  </si>
  <si>
    <t>国立大学法人京都大学
学長　湊長博　代理人　複合原子力科学研究所　事務長　山手章浩
京都府京都市左京区吉田本町36-１</t>
    <rPh sb="42" eb="45">
      <t>キョウトフ</t>
    </rPh>
    <rPh sb="45" eb="48">
      <t>キョウトシ</t>
    </rPh>
    <rPh sb="48" eb="51">
      <t>サキョウク</t>
    </rPh>
    <rPh sb="51" eb="53">
      <t>ヨシダ</t>
    </rPh>
    <rPh sb="53" eb="55">
      <t>ホンマチ</t>
    </rPh>
    <phoneticPr fontId="1"/>
  </si>
  <si>
    <t>3130005005532</t>
    <phoneticPr fontId="1"/>
  </si>
  <si>
    <t>ハンセン病対策事業（沖縄ハンセン病対策）</t>
  </si>
  <si>
    <t>公益財団法人沖縄県ゆうな協会
理事長　小渡　有明
沖縄県那覇市古波蔵１丁目２５番１８号</t>
    <rPh sb="0" eb="2">
      <t>コウエキ</t>
    </rPh>
    <rPh sb="2" eb="6">
      <t>ザイダンホウジン</t>
    </rPh>
    <rPh sb="15" eb="18">
      <t>リジチョウ</t>
    </rPh>
    <rPh sb="19" eb="20">
      <t>コ</t>
    </rPh>
    <rPh sb="20" eb="21">
      <t>ワタ</t>
    </rPh>
    <rPh sb="22" eb="24">
      <t>アリアケ</t>
    </rPh>
    <phoneticPr fontId="2"/>
  </si>
  <si>
    <t>公財</t>
    <rPh sb="0" eb="1">
      <t>コウ</t>
    </rPh>
    <rPh sb="1" eb="2">
      <t>ザイ</t>
    </rPh>
    <phoneticPr fontId="5"/>
  </si>
  <si>
    <t>都道府県所管</t>
    <rPh sb="0" eb="4">
      <t>トドウフケン</t>
    </rPh>
    <rPh sb="4" eb="6">
      <t>ショカン</t>
    </rPh>
    <phoneticPr fontId="5"/>
  </si>
  <si>
    <t>疾病登録センター運営事業</t>
  </si>
  <si>
    <t>国立研究開発法人医薬基盤・健康・栄養研究所　
大阪府茨木市彩都あさぎ７－６－８</t>
    <phoneticPr fontId="1"/>
  </si>
  <si>
    <t>小児慢性特定疾病登録センター運営事業</t>
  </si>
  <si>
    <t>国立研究開発法人国立成育医療研究センター　
東京都世田谷区２－１０－１</t>
    <phoneticPr fontId="1"/>
  </si>
  <si>
    <t>国際感染症危機管理対応人材育成・派遣事業に関する業務一式</t>
  </si>
  <si>
    <t>国立研究開発法人国立国際医療研究センター　
東京都新宿区戸山1-21-1</t>
    <rPh sb="0" eb="2">
      <t>コクリツ</t>
    </rPh>
    <rPh sb="2" eb="4">
      <t>ケンキュウ</t>
    </rPh>
    <rPh sb="4" eb="6">
      <t>カイハツ</t>
    </rPh>
    <rPh sb="6" eb="8">
      <t>ホウジン</t>
    </rPh>
    <rPh sb="8" eb="10">
      <t>コクリツ</t>
    </rPh>
    <rPh sb="10" eb="12">
      <t>コクサイ</t>
    </rPh>
    <rPh sb="12" eb="14">
      <t>イリョウ</t>
    </rPh>
    <rPh sb="14" eb="16">
      <t>ケンキュウ</t>
    </rPh>
    <rPh sb="22" eb="25">
      <t>トウキョウト</t>
    </rPh>
    <rPh sb="25" eb="28">
      <t>シンジュクク</t>
    </rPh>
    <rPh sb="28" eb="30">
      <t>トヤマ</t>
    </rPh>
    <phoneticPr fontId="1"/>
  </si>
  <si>
    <t>8011105004456</t>
  </si>
  <si>
    <t>薬剤耐性に関する臨床情報センター事業一式</t>
    <phoneticPr fontId="1"/>
  </si>
  <si>
    <t>ＨＩＶ陽性者等のＨＩＶに関する相談・支援一式（関東地域におけるピア・カウンセリング等支援事業）</t>
    <phoneticPr fontId="1"/>
  </si>
  <si>
    <t>特定非営利活動法人ぷれいす東京
東京都新宿区高田馬場4-11-5　三幸ハイツ403</t>
    <phoneticPr fontId="1"/>
  </si>
  <si>
    <t>ＨＩＶ陽性者等のＨＩＶに関する相談・支援一式（関西地域におけるピア・カウンセリング等支援事業）</t>
    <phoneticPr fontId="1"/>
  </si>
  <si>
    <t>特定非営利活動法人チャーム
大阪府大阪市北区菅栄町10-19</t>
    <phoneticPr fontId="1"/>
  </si>
  <si>
    <t>血液凝固異常症実態調査一式</t>
    <phoneticPr fontId="1"/>
  </si>
  <si>
    <t>公益財団法人エイズ予防財団
東京都千代田区神田猿楽町2-7-1　ＴＯＨＹＵビル3階</t>
    <phoneticPr fontId="1"/>
  </si>
  <si>
    <t>１者</t>
    <rPh sb="1" eb="2">
      <t>モノ</t>
    </rPh>
    <phoneticPr fontId="1"/>
  </si>
  <si>
    <t>ＨＩＶ感染者等保健福祉相談事業等</t>
    <phoneticPr fontId="1"/>
  </si>
  <si>
    <t>厚生労働本省における会議等の議事録の作成等</t>
  </si>
  <si>
    <t>（福祉）日本視覚障害者職能開発センター　東京ワークショップ
東京都新宿区四谷本塩町２－５</t>
  </si>
  <si>
    <t>単価契約</t>
    <rPh sb="0" eb="2">
      <t>タンカ</t>
    </rPh>
    <rPh sb="2" eb="4">
      <t>ケイヤク</t>
    </rPh>
    <phoneticPr fontId="1"/>
  </si>
  <si>
    <t>ＭＥＤＩＦＡＸ　Ｗｅｂ版</t>
  </si>
  <si>
    <t>【複数部局】
支出負担行為担当官
大臣官房会計課長
熊木　正人
千代田区霞が関１－２－２</t>
  </si>
  <si>
    <t>株式会社じほう
東京都千代田区神田猿楽町１－５－１５</t>
  </si>
  <si>
    <t>第一法規情報総合データベースの利用一式</t>
  </si>
  <si>
    <t>第一法規株式会社
港区南青山二丁目１１番１７号</t>
  </si>
  <si>
    <t>iJAMPサービス受信一式</t>
  </si>
  <si>
    <t>株式会社時事通信社
東京都中央区銀座５丁目１５番８号</t>
  </si>
  <si>
    <t>判例秘書INTERNETの利用</t>
  </si>
  <si>
    <t>株式会社エル・アイ・シー
東京都港区青山２－６－１８</t>
  </si>
  <si>
    <t>現行法令電子版Super法令Webの利用一式</t>
  </si>
  <si>
    <t>【大臣官房総務課】
支出負担行為担当官
大臣官房会計課長
熊木　正人
千代田区霞が関１－２－２</t>
  </si>
  <si>
    <t>株式会社ぎょうせい
東京都江東区新木場１－１８－１１</t>
  </si>
  <si>
    <t>日刊薬業</t>
  </si>
  <si>
    <t>株式会社じほう
東京都千代田区神田猿楽町１－５－１５　猿楽町ＳＳビル</t>
  </si>
  <si>
    <t>RISFAX  on the Web</t>
  </si>
  <si>
    <t>株式会社医薬経済社
東京都中央区日本橋本町４－８－１５</t>
  </si>
  <si>
    <t>The Lancent Infectious Diseases</t>
    <phoneticPr fontId="1"/>
  </si>
  <si>
    <t>【健康局】
支出負担行為担当官
大臣官房会計課長
熊木　正人
千代田区霞が関１－２－２</t>
  </si>
  <si>
    <t>エルゼビア・ビー・ブイ
オランダ王国アムステルダム市ラーダヴェヒ２９</t>
  </si>
  <si>
    <t>－</t>
  </si>
  <si>
    <t>時事ゼネラルニュースウェブの受信一式</t>
  </si>
  <si>
    <t>時事NXｰWEBサービス利用</t>
  </si>
  <si>
    <t>【政策統括官(統計・情報政策、労使関係担当)】
支出負担行為担当官
大臣官房会計課長
熊木　正人
千代田区霞が関１－２－２</t>
  </si>
  <si>
    <t>共同通信スクリーンニュースの受信一式</t>
  </si>
  <si>
    <t>一般社団法人共同通信社
東京都港区東新橋１－７－１</t>
  </si>
  <si>
    <t>介護サービス施設・事業所調査における情報公表制度データ利活用のためのデータ抽出・変換等業務一式</t>
    <phoneticPr fontId="1"/>
  </si>
  <si>
    <t>【政策統括官（統計・情報政策、労使関係担当）】
支出負担行為担当官
大臣官房会計課長
熊木　正人
千代田区霞が関１－２－２</t>
    <rPh sb="43" eb="45">
      <t>クマキ</t>
    </rPh>
    <rPh sb="46" eb="48">
      <t>マサト</t>
    </rPh>
    <phoneticPr fontId="1"/>
  </si>
  <si>
    <t>日本コンピュータシステム株式会社
東京都港区西新橋２－３－１</t>
    <phoneticPr fontId="1"/>
  </si>
  <si>
    <t>令和5年度特定保険医療材料価格本調査製品リスト等作成及びデータ集計・分析等業務一式</t>
    <phoneticPr fontId="1"/>
  </si>
  <si>
    <t>【医政局】
支出負担行為担当官
大臣官房会計課長
熊木　正人
千代田区霞が関１－２－２</t>
    <rPh sb="25" eb="27">
      <t>クマキ</t>
    </rPh>
    <rPh sb="28" eb="30">
      <t>マサト</t>
    </rPh>
    <phoneticPr fontId="1"/>
  </si>
  <si>
    <t>富士テレコム株式会社
東京都新宿区西新宿６－５－１</t>
    <phoneticPr fontId="1"/>
  </si>
  <si>
    <t>セルフメディケーション税制対象医薬品の届出受理等業務一式</t>
    <phoneticPr fontId="1"/>
  </si>
  <si>
    <t>セルフメディケーション・データベースセンター
東京都港区浜松町１－３１</t>
    <phoneticPr fontId="1"/>
  </si>
  <si>
    <t>入国者等健康フォローアップセンター業務</t>
    <phoneticPr fontId="1"/>
  </si>
  <si>
    <t>【医薬・生活衛生局（生食）】
支出負担行為担当官
大臣官房会計課長
熊木　正人
千代田区霞が関１－２－２</t>
    <rPh sb="10" eb="12">
      <t>ナマショク</t>
    </rPh>
    <rPh sb="34" eb="36">
      <t>クマキ</t>
    </rPh>
    <rPh sb="37" eb="39">
      <t>マサト</t>
    </rPh>
    <phoneticPr fontId="1"/>
  </si>
  <si>
    <t>日本エマージェンシーアシスタンス株式会社
東京都文京区小石川１－２１－１４</t>
    <phoneticPr fontId="1"/>
  </si>
  <si>
    <t>「地域における医療及び介護の総合的な確保の促進に関する法律」に基づく国民健康保険制度に関する連結情報の提供一式</t>
    <phoneticPr fontId="1"/>
  </si>
  <si>
    <t>【保険局】
支出負担行為担当官
大臣官房会計課長
熊木　正人
千代田区霞が関１－２－２</t>
    <rPh sb="1" eb="3">
      <t>ホケン</t>
    </rPh>
    <rPh sb="25" eb="27">
      <t>クマキ</t>
    </rPh>
    <rPh sb="28" eb="30">
      <t>マサト</t>
    </rPh>
    <phoneticPr fontId="1"/>
  </si>
  <si>
    <t>公益社団法人 国民健康保険中央会
東京都千代田区永田町１－１１－３５</t>
    <phoneticPr fontId="1"/>
  </si>
  <si>
    <t xml:space="preserve"> 「地域における医療及び介護の総合的な確保の促進に関する法律」に基づく社会保険制度に関する連結情報の提供一式</t>
    <phoneticPr fontId="1"/>
  </si>
  <si>
    <t>社会保険診療報酬支払基金
東京都港区新橋２－１－３</t>
    <phoneticPr fontId="1"/>
  </si>
  <si>
    <t>診療報酬（医療費）データの提供</t>
    <phoneticPr fontId="1"/>
  </si>
  <si>
    <t>レセプト情報・特定健診等情報の提供一式</t>
    <phoneticPr fontId="1"/>
  </si>
  <si>
    <t>高齢者の医療の確保に関する法律第17条の規定に基づく匿名医療保険等関連情報に係る関係業務等一式</t>
    <phoneticPr fontId="1"/>
  </si>
  <si>
    <t>診療報酬情報提供サービスに係る薬価基準データの利用一式</t>
    <phoneticPr fontId="1"/>
  </si>
  <si>
    <t>株式会社シーディーエス
東京都中央区入船２－２－１４</t>
    <phoneticPr fontId="1"/>
  </si>
  <si>
    <t>診療報酬情報提供システムに係る薬剤分類データの利用一式</t>
    <phoneticPr fontId="1"/>
  </si>
  <si>
    <t>一般財団法人 日本医薬情報センター
東京都渋谷区渋谷２－１２－１５</t>
    <phoneticPr fontId="1"/>
  </si>
  <si>
    <t>薬剤分類情報閲覧システムに係るデータ作成業務一式</t>
    <phoneticPr fontId="1"/>
  </si>
  <si>
    <t>中央合同庁舎第5号館本館庁舎で使用する電気</t>
  </si>
  <si>
    <t>【大臣官房会計課】
支出負担行為担当官
大臣官房会計課長
熊木　正人
千代田区霞が関１－２－２</t>
  </si>
  <si>
    <t>ゼロワットパワー株式会社
千葉県柏市若柴１７８－４</t>
  </si>
  <si>
    <t xml:space="preserve">RPAライセンスの購入及びRPA対象業務の選定・実装等一式（令和５年度～令和６年度）
</t>
  </si>
  <si>
    <t>株式会社ビッグツリーテクノロジー＆コンサルティング
東京都港区麻布台２－３－５ノアビル３F</t>
  </si>
  <si>
    <t>令和５年度医師・看護師・医療人材の求人情報サイト「医療のお仕事Key-Net」提供一式</t>
  </si>
  <si>
    <t>【医政局】
支出負担行為担当官
大臣官房会計課長
熊木　正人
千代田区霞が関１－２－２</t>
  </si>
  <si>
    <t>HRソリューションズ株式会社
東京都中央区日本橋３－１０－５オンワードパークビルディング１０階</t>
  </si>
  <si>
    <t>診療報酬改定DX共通算定モジュールの実装支援に関する工程管理等支援一式（令和５年度）</t>
  </si>
  <si>
    <t>【保険局】
支出負担行為担当官
大臣官房会計課長
熊木　正人
千代田区霞が関１－２－２</t>
  </si>
  <si>
    <t>アクセンチュア株式会社
東京都港区赤坂１－８－１</t>
  </si>
  <si>
    <t>汎用申請・届出等省内処理システムに係る運用・保守業務一式(再延長)</t>
  </si>
  <si>
    <t>厚生労働省統計処理システムの運用・保守業務延長一式（令和５年度以降）</t>
  </si>
  <si>
    <t>東芝デジタルソリューションズ株式会社
神奈川県川崎市幸区堀川町７２－３４</t>
  </si>
  <si>
    <t>新型コロナウイルス感染者等情報把握・管理支援システムの改修及び運用・保守一式</t>
  </si>
  <si>
    <t>株式会社ＦＩＸＥＲ
東京都港区芝浦１－２－３</t>
  </si>
  <si>
    <t>4,841,412,348
4,808,412,348
4,777,612,348</t>
    <phoneticPr fontId="1"/>
  </si>
  <si>
    <t>4,618,913,148
4,585,913,148
4,566,113,148</t>
    <phoneticPr fontId="1"/>
  </si>
  <si>
    <t>一部実費精算
令和５年９月２７日変更契約
令和５年１０月３１日変更契約</t>
    <rPh sb="7" eb="9">
      <t>レイワ</t>
    </rPh>
    <rPh sb="10" eb="11">
      <t>ネン</t>
    </rPh>
    <rPh sb="12" eb="13">
      <t>ガツ</t>
    </rPh>
    <rPh sb="15" eb="16">
      <t>ニチ</t>
    </rPh>
    <rPh sb="16" eb="18">
      <t>ヘンコウ</t>
    </rPh>
    <rPh sb="18" eb="20">
      <t>ケイヤク</t>
    </rPh>
    <phoneticPr fontId="1"/>
  </si>
  <si>
    <t>情報通信業者等との協定に基づくビッグデータ解析による行動変容及び感染発生動向の可視化等業務に係る分析業務等一式</t>
  </si>
  <si>
    <t>269,524,957
164,925,579</t>
    <phoneticPr fontId="1"/>
  </si>
  <si>
    <t>広域災害救急医療情報システムサービス利用</t>
  </si>
  <si>
    <t>株式会社エヌ・ティ・ティ・データ
東京都江東区豊洲３－３－３</t>
  </si>
  <si>
    <t>NACCS（輸出証明書等発給申請業務機能）利用及び業務一式</t>
  </si>
  <si>
    <t>【医薬・生活衛生局（生食）】
支出負担行為担当官
大臣官房会計課長
熊木　正人
千代田区霞が関１－２－２</t>
  </si>
  <si>
    <t>輸出入・港湾関連情報処理センター株式会社
神奈川県川崎市幸区堀川町５８０</t>
  </si>
  <si>
    <t>ワクチン接種円滑化システムの運用・保守等業務一式（令和5年度）</t>
  </si>
  <si>
    <t>日本電気株式会社
東京都港区芝５－７－１</t>
  </si>
  <si>
    <t>2,570,150,000
3,525,500,000
3,935,800,000</t>
    <phoneticPr fontId="1"/>
  </si>
  <si>
    <t>令和５年９月２７日変更契約
令和５年１２月２７日変更契約</t>
    <rPh sb="0" eb="2">
      <t>レイワ</t>
    </rPh>
    <rPh sb="3" eb="4">
      <t>ネン</t>
    </rPh>
    <rPh sb="5" eb="6">
      <t>ガツ</t>
    </rPh>
    <rPh sb="8" eb="9">
      <t>ニチ</t>
    </rPh>
    <rPh sb="9" eb="11">
      <t>ヘンコウ</t>
    </rPh>
    <rPh sb="11" eb="13">
      <t>ケイヤク</t>
    </rPh>
    <phoneticPr fontId="1"/>
  </si>
  <si>
    <t>中央合同庁舎第５号館入退館管理システム等賃貸借（再リース）及び保守一式</t>
  </si>
  <si>
    <t>ＫＤＤＩ株式会社
東京都千代田区大手町１－８－１</t>
  </si>
  <si>
    <t>連名契約
労災勘定、徴収勘定、雇用勘定、年金特会、環境省</t>
    <phoneticPr fontId="1"/>
  </si>
  <si>
    <t>厚生労働省ホームページにかかるアクセシビリティ適合（AA準拠）ページ作成支援業務一式</t>
  </si>
  <si>
    <t>連名契約
労災勘定、雇用勘定</t>
    <phoneticPr fontId="1"/>
  </si>
  <si>
    <t>医薬品等電子申請ソフトの薬機法改正対応改修業務一式</t>
  </si>
  <si>
    <t>【医薬・生活衛生局】
支出負担行為担当官
大臣官房会計課長
熊木　正人
千代田区霞が関１－２－２</t>
  </si>
  <si>
    <t xml:space="preserve">ＮＳＷ株式会社 
東京都渋谷区桜丘町３１番１１号 </t>
  </si>
  <si>
    <t>次期感染症サーベイランスシステム（仮称）設計・開発及び運用・保守等業務一式調達仕様書（変更契約）</t>
  </si>
  <si>
    <t>3,870,055,420
4,053,620,120</t>
    <phoneticPr fontId="1"/>
  </si>
  <si>
    <t>令和6年1月24日変更契約</t>
    <rPh sb="0" eb="2">
      <t>レイワ</t>
    </rPh>
    <rPh sb="3" eb="4">
      <t>ネン</t>
    </rPh>
    <rPh sb="5" eb="6">
      <t>ガツ</t>
    </rPh>
    <rPh sb="8" eb="9">
      <t>ニチ</t>
    </rPh>
    <rPh sb="9" eb="11">
      <t>ヘンコウ</t>
    </rPh>
    <rPh sb="11" eb="13">
      <t>ケイヤク</t>
    </rPh>
    <phoneticPr fontId="1"/>
  </si>
  <si>
    <t>NACCS（空港入出港業務）</t>
  </si>
  <si>
    <t>NACCS（海上入出港業務）</t>
  </si>
  <si>
    <t>48,333,021
49,991,821</t>
    <phoneticPr fontId="1"/>
  </si>
  <si>
    <t>連名契約
国土交通省
海上保安庁
令和５年１１月１日変更契約（厚労分の金額変更無し）
令和６年１月５日付変更契約</t>
    <rPh sb="5" eb="7">
      <t>コクド</t>
    </rPh>
    <rPh sb="7" eb="10">
      <t>コウツウショウ</t>
    </rPh>
    <rPh sb="11" eb="13">
      <t>カイジョウ</t>
    </rPh>
    <rPh sb="13" eb="16">
      <t>ホアンチョウ</t>
    </rPh>
    <rPh sb="32" eb="34">
      <t>コウロウ</t>
    </rPh>
    <rPh sb="34" eb="35">
      <t>ブン</t>
    </rPh>
    <rPh sb="36" eb="38">
      <t>キンガク</t>
    </rPh>
    <rPh sb="38" eb="40">
      <t>ヘンコウ</t>
    </rPh>
    <rPh sb="40" eb="41">
      <t>ナ</t>
    </rPh>
    <rPh sb="45" eb="47">
      <t>レイワ</t>
    </rPh>
    <rPh sb="48" eb="49">
      <t>ネン</t>
    </rPh>
    <rPh sb="50" eb="51">
      <t>ガツ</t>
    </rPh>
    <rPh sb="52" eb="53">
      <t>ニチ</t>
    </rPh>
    <rPh sb="53" eb="54">
      <t>ヅ</t>
    </rPh>
    <rPh sb="54" eb="56">
      <t>ヘンコウ</t>
    </rPh>
    <rPh sb="56" eb="58">
      <t>ケイヤク</t>
    </rPh>
    <phoneticPr fontId="1"/>
  </si>
  <si>
    <t>労働組合基礎調査システム改修に係る支援業務</t>
  </si>
  <si>
    <t>個人輸入・指定薬物等に係る情報収集及び広報業務一式</t>
  </si>
  <si>
    <t>一般社団法人偽造医薬品等情報センター
東京都中央区日本橋本町３－４－１８</t>
  </si>
  <si>
    <t>老人の日記念の祝状用紙の作成 ５８，０００枚</t>
  </si>
  <si>
    <t>【老健局】
支出負担行為担当官
大臣官房会計課長
熊木　正人
千代田区霞が関１－２－２</t>
    <rPh sb="1" eb="3">
      <t>ロウケン</t>
    </rPh>
    <rPh sb="3" eb="4">
      <t>キョク</t>
    </rPh>
    <phoneticPr fontId="1"/>
  </si>
  <si>
    <t>独立行政法人国立印刷局
東京都港区虎ノ門２－２－５</t>
  </si>
  <si>
    <t>令和５～６年度における厚生労働省統合ネットワーク回線・機器に係る供給（運用、保守等）業務一式（感染症サーベイランスシステム編）</t>
    <rPh sb="0" eb="2">
      <t>レイワ</t>
    </rPh>
    <rPh sb="5" eb="7">
      <t>ネンド</t>
    </rPh>
    <rPh sb="11" eb="13">
      <t>コウセイ</t>
    </rPh>
    <rPh sb="13" eb="16">
      <t>ロウドウショウ</t>
    </rPh>
    <rPh sb="16" eb="18">
      <t>トウゴウ</t>
    </rPh>
    <rPh sb="24" eb="26">
      <t>カイセン</t>
    </rPh>
    <rPh sb="27" eb="29">
      <t>キキ</t>
    </rPh>
    <rPh sb="30" eb="31">
      <t>カカ</t>
    </rPh>
    <rPh sb="32" eb="34">
      <t>キョウキュウ</t>
    </rPh>
    <rPh sb="35" eb="37">
      <t>ウンヨウ</t>
    </rPh>
    <rPh sb="38" eb="40">
      <t>ホシュ</t>
    </rPh>
    <rPh sb="40" eb="41">
      <t>ナド</t>
    </rPh>
    <rPh sb="42" eb="44">
      <t>ギョウム</t>
    </rPh>
    <rPh sb="44" eb="46">
      <t>イッシキ</t>
    </rPh>
    <rPh sb="47" eb="50">
      <t>カンセンショウ</t>
    </rPh>
    <rPh sb="61" eb="62">
      <t>ヘン</t>
    </rPh>
    <phoneticPr fontId="1"/>
  </si>
  <si>
    <t>エヌ・ティ・ティ・コミュニケーションズ株式会社
東京都千代田区大手町２丁目３番１号</t>
    <phoneticPr fontId="1"/>
  </si>
  <si>
    <t>令和５年度生活保護の指定医療機関届出処理のRPA及び保険医療機関等管理システムに係る問合せ対応支援工程管理支援等一式</t>
    <rPh sb="0" eb="2">
      <t>レイワ</t>
    </rPh>
    <rPh sb="3" eb="5">
      <t>ネンド</t>
    </rPh>
    <rPh sb="5" eb="7">
      <t>セイカツ</t>
    </rPh>
    <rPh sb="7" eb="9">
      <t>ホゴ</t>
    </rPh>
    <rPh sb="10" eb="12">
      <t>シテイ</t>
    </rPh>
    <rPh sb="12" eb="14">
      <t>イリョウ</t>
    </rPh>
    <rPh sb="14" eb="16">
      <t>キカン</t>
    </rPh>
    <rPh sb="16" eb="18">
      <t>トドケデ</t>
    </rPh>
    <rPh sb="18" eb="20">
      <t>ショリ</t>
    </rPh>
    <rPh sb="24" eb="25">
      <t>オヨ</t>
    </rPh>
    <rPh sb="26" eb="28">
      <t>ホケン</t>
    </rPh>
    <rPh sb="28" eb="30">
      <t>イリョウ</t>
    </rPh>
    <rPh sb="30" eb="32">
      <t>キカン</t>
    </rPh>
    <rPh sb="32" eb="33">
      <t>トウ</t>
    </rPh>
    <rPh sb="33" eb="35">
      <t>カンリ</t>
    </rPh>
    <rPh sb="40" eb="41">
      <t>カカ</t>
    </rPh>
    <rPh sb="42" eb="44">
      <t>トイアワ</t>
    </rPh>
    <rPh sb="45" eb="47">
      <t>タイオウ</t>
    </rPh>
    <rPh sb="47" eb="49">
      <t>シエン</t>
    </rPh>
    <rPh sb="49" eb="51">
      <t>コウテイ</t>
    </rPh>
    <rPh sb="51" eb="53">
      <t>カンリ</t>
    </rPh>
    <rPh sb="53" eb="55">
      <t>シエン</t>
    </rPh>
    <rPh sb="55" eb="56">
      <t>トウ</t>
    </rPh>
    <rPh sb="56" eb="58">
      <t>イッシキ</t>
    </rPh>
    <phoneticPr fontId="1"/>
  </si>
  <si>
    <t>デロイトトーマツコンサルティング合同会社
東京都千代田区三丁目2番3号　丸の内二重橋ビルディング</t>
    <phoneticPr fontId="1"/>
  </si>
  <si>
    <t>12535512
14713512</t>
    <phoneticPr fontId="1"/>
  </si>
  <si>
    <t>令和5年6月30日変更契約</t>
    <rPh sb="0" eb="2">
      <t>レイワ</t>
    </rPh>
    <rPh sb="3" eb="4">
      <t>ネン</t>
    </rPh>
    <rPh sb="5" eb="6">
      <t>ガツ</t>
    </rPh>
    <rPh sb="8" eb="9">
      <t>ニチ</t>
    </rPh>
    <rPh sb="9" eb="11">
      <t>ヘンコウ</t>
    </rPh>
    <rPh sb="11" eb="13">
      <t>ケイヤク</t>
    </rPh>
    <phoneticPr fontId="1"/>
  </si>
  <si>
    <t>令和５年度保険医療機関等管理システムのオンライン請求ネットワークの利用一式。</t>
    <phoneticPr fontId="1"/>
  </si>
  <si>
    <t>【保険局】
支出負担行為担当官
大臣官房会計課長
熊木　正人
千代田区霞が関１－２－２</t>
    <rPh sb="1" eb="3">
      <t>ホケン</t>
    </rPh>
    <phoneticPr fontId="1"/>
  </si>
  <si>
    <t>株式会社エヌ・ティ・ティエムイー
東京都豊島区東池袋３－２１－１４</t>
    <phoneticPr fontId="1"/>
  </si>
  <si>
    <t>カラー複合機（50枚／分）及びモノクロ複合機（75枚／分）各１台の保守一式</t>
    <phoneticPr fontId="1"/>
  </si>
  <si>
    <t>【労働基準局】
支出負担行為担当官
大臣官房会計課長
熊木　正人
千代田区霞が関１－２－２</t>
  </si>
  <si>
    <t>富士フイルムビジネスイノベーション株式会社
東京都江東区豊洲２－２－１</t>
  </si>
  <si>
    <t>戦没者遺骨鑑定センター分室（ＤＮＡ分析施設）の賃貸借</t>
  </si>
  <si>
    <t>【社会・援護局（援護）】
支出負担行為担当官
大臣官房会計課長
熊木　正人
千代田区霞が関１－２－２</t>
  </si>
  <si>
    <t xml:space="preserve">三井不動産株式会社
東京都中央区日本橋室町２ー１ー１ </t>
  </si>
  <si>
    <t>複写機（７５枚／分１２台）の保守一式</t>
  </si>
  <si>
    <t>複写機（６０枚／分３台、７５枚／分１０台）の保守一式</t>
  </si>
  <si>
    <t>キヤノンマーケティングジャパン株式会社
東京都港区港南２－１６－６</t>
  </si>
  <si>
    <t>複写機（４５枚／分１６台）の保守一式</t>
  </si>
  <si>
    <t>リコージャパン株式会社
東京都港区芝浦３－４－１</t>
  </si>
  <si>
    <t>複写機（１０５枚／分２台）の保守一式</t>
  </si>
  <si>
    <t>料金後納郵便等役務契約</t>
    <rPh sb="6" eb="7">
      <t>トウ</t>
    </rPh>
    <rPh sb="9" eb="11">
      <t>ケイヤク</t>
    </rPh>
    <phoneticPr fontId="1"/>
  </si>
  <si>
    <t>【大臣官房総務課】
支出負担行為担当官
大臣官房会計課長
熊木　正人
千代田区霞が関１－２－２</t>
    <rPh sb="5" eb="7">
      <t>ソウム</t>
    </rPh>
    <phoneticPr fontId="1"/>
  </si>
  <si>
    <t>日本郵便株式会社 銀座郵便局
東京都中央区銀座８－２０－２６</t>
    <phoneticPr fontId="1"/>
  </si>
  <si>
    <t>省略</t>
    <phoneticPr fontId="1"/>
  </si>
  <si>
    <t>郵便約款による</t>
    <phoneticPr fontId="1"/>
  </si>
  <si>
    <t>タクシーの供給に関する請負契約</t>
    <phoneticPr fontId="1"/>
  </si>
  <si>
    <t>【大臣官房会計課】
支出負担行為担当官
大臣官房会計課長
熊木　正人
千代田区霞が関１－２－２</t>
    <rPh sb="5" eb="7">
      <t>カイケイ</t>
    </rPh>
    <rPh sb="7" eb="8">
      <t>カ</t>
    </rPh>
    <phoneticPr fontId="1"/>
  </si>
  <si>
    <t>東京都個人タクシー協同組合
東京都中野区弥生町５－６－６
他６者</t>
    <phoneticPr fontId="1"/>
  </si>
  <si>
    <t>6011205000092
他６者</t>
    <phoneticPr fontId="1"/>
  </si>
  <si>
    <t>省略</t>
    <rPh sb="0" eb="2">
      <t>ショウリャク</t>
    </rPh>
    <phoneticPr fontId="1"/>
  </si>
  <si>
    <t>運送約款による</t>
    <phoneticPr fontId="1"/>
  </si>
  <si>
    <t>日比谷フォートタワー８階専用部清掃業務委託</t>
    <phoneticPr fontId="1"/>
  </si>
  <si>
    <t>【保険局】
支出負担行為担当官
大臣官房会計課長
熊木　正人
千代田区霞が関１－２－２</t>
    <rPh sb="1" eb="4">
      <t>ホケンキョク</t>
    </rPh>
    <phoneticPr fontId="1"/>
  </si>
  <si>
    <t>三井物産フォーサイト株式会社
東京都港区西新橋１－２－９</t>
    <phoneticPr fontId="1"/>
  </si>
  <si>
    <t>健康食品の安全性に係る情報の収集・発信事業</t>
    <phoneticPr fontId="1"/>
  </si>
  <si>
    <t>国立研究開発法人
医薬基盤・健康・栄養研究所
大阪府茨木市彩都あさぎ７－６－８</t>
    <phoneticPr fontId="1"/>
  </si>
  <si>
    <t>薬剤師免許証１５，９００枚の印刷</t>
    <phoneticPr fontId="1"/>
  </si>
  <si>
    <t>独立行政法人国立印刷局
東京都港区虎ノ門２－２－５</t>
    <phoneticPr fontId="1"/>
  </si>
  <si>
    <t>管理栄養士免許証１７，０００枚の印刷</t>
    <phoneticPr fontId="1"/>
  </si>
  <si>
    <t>【健康局】
支出負担行為担当官
大臣官房会計課長
熊木　正人
千代田区霞が関１－２－２</t>
    <rPh sb="1" eb="3">
      <t>ケンコウ</t>
    </rPh>
    <phoneticPr fontId="1"/>
  </si>
  <si>
    <t>大和綜合印刷株式会社
東京都千代田区飯田橋１－１２－１１</t>
    <phoneticPr fontId="1"/>
  </si>
  <si>
    <t>ポスター「水道週間」のデザイン及び印刷　外２件の印刷</t>
    <phoneticPr fontId="1"/>
  </si>
  <si>
    <t>株式会社太陽美術
東京都江東区清澄２－７－７</t>
    <rPh sb="0" eb="4">
      <t>カブシキカイシャ</t>
    </rPh>
    <rPh sb="4" eb="8">
      <t>タイヨウビジュツ</t>
    </rPh>
    <phoneticPr fontId="1"/>
  </si>
  <si>
    <t>厚生労働省パンフレット（業務ガイド版）　外３件の印刷</t>
    <phoneticPr fontId="1"/>
  </si>
  <si>
    <t>【大臣官房人事課】
支出負担行為担当官
大臣官房会計課長
熊木　正人
千代田区霞が関１－２－２</t>
    <rPh sb="1" eb="3">
      <t>ダイジン</t>
    </rPh>
    <rPh sb="3" eb="5">
      <t>カンボウ</t>
    </rPh>
    <rPh sb="5" eb="8">
      <t>ジンジカ</t>
    </rPh>
    <phoneticPr fontId="1"/>
  </si>
  <si>
    <t>「ダメ。ゼッタイ。」普及運動用リーフレットの印刷</t>
    <phoneticPr fontId="1"/>
  </si>
  <si>
    <t>依存症の理解を深めるための普及啓発一式</t>
  </si>
  <si>
    <t>ホームレス就業支援事業（東京都）</t>
    <rPh sb="5" eb="7">
      <t>シュウギョウ</t>
    </rPh>
    <rPh sb="7" eb="9">
      <t>シエン</t>
    </rPh>
    <rPh sb="9" eb="11">
      <t>ジギョウ</t>
    </rPh>
    <rPh sb="12" eb="15">
      <t>トウキョウト</t>
    </rPh>
    <phoneticPr fontId="3"/>
  </si>
  <si>
    <t>東京ホームレス就業支援事業推進協議会
東京都台東区上野７－６－１０
MSKビル５階</t>
    <rPh sb="0" eb="2">
      <t>トウキョウ</t>
    </rPh>
    <rPh sb="7" eb="9">
      <t>シュウギョウ</t>
    </rPh>
    <rPh sb="9" eb="11">
      <t>シエン</t>
    </rPh>
    <rPh sb="11" eb="13">
      <t>ジギョウ</t>
    </rPh>
    <rPh sb="13" eb="15">
      <t>スイシン</t>
    </rPh>
    <rPh sb="15" eb="18">
      <t>キョウギカイ</t>
    </rPh>
    <rPh sb="19" eb="22">
      <t>トウキョウト</t>
    </rPh>
    <rPh sb="22" eb="25">
      <t>タイトウク</t>
    </rPh>
    <rPh sb="25" eb="27">
      <t>ウエノ</t>
    </rPh>
    <rPh sb="40" eb="41">
      <t>カイ</t>
    </rPh>
    <phoneticPr fontId="2"/>
  </si>
  <si>
    <t>ホームレス就業支援事業（神奈川県）</t>
    <rPh sb="12" eb="15">
      <t>カナガワ</t>
    </rPh>
    <rPh sb="15" eb="16">
      <t>ケン</t>
    </rPh>
    <phoneticPr fontId="3"/>
  </si>
  <si>
    <t>神奈川県ホームレス就業支援協議会
神奈川県横浜市中区寿町１－４
かながわ労働プラザ８階</t>
    <rPh sb="0" eb="3">
      <t>カナガワ</t>
    </rPh>
    <rPh sb="3" eb="4">
      <t>ケン</t>
    </rPh>
    <rPh sb="9" eb="11">
      <t>シュウギョウ</t>
    </rPh>
    <rPh sb="11" eb="13">
      <t>シエン</t>
    </rPh>
    <rPh sb="13" eb="16">
      <t>キョウギカイ</t>
    </rPh>
    <rPh sb="17" eb="21">
      <t>カナガワケン</t>
    </rPh>
    <rPh sb="21" eb="24">
      <t>ヨコハマシ</t>
    </rPh>
    <rPh sb="24" eb="26">
      <t>ナカク</t>
    </rPh>
    <rPh sb="26" eb="28">
      <t>コトブキチョウ</t>
    </rPh>
    <rPh sb="36" eb="38">
      <t>ロウドウ</t>
    </rPh>
    <rPh sb="42" eb="43">
      <t>カイ</t>
    </rPh>
    <phoneticPr fontId="2"/>
  </si>
  <si>
    <t>ホームレス就業支援事業（愛知県）</t>
    <rPh sb="12" eb="14">
      <t>アイチ</t>
    </rPh>
    <rPh sb="14" eb="15">
      <t>ケン</t>
    </rPh>
    <phoneticPr fontId="3"/>
  </si>
  <si>
    <t>愛知ホームレス就業支援事業推進協議会
愛知県名古屋市名駅４－１５－１９
大清ビル４階</t>
    <rPh sb="0" eb="2">
      <t>アイチ</t>
    </rPh>
    <rPh sb="7" eb="9">
      <t>シュウギョウ</t>
    </rPh>
    <rPh sb="9" eb="11">
      <t>シエン</t>
    </rPh>
    <rPh sb="11" eb="13">
      <t>ジギョウ</t>
    </rPh>
    <rPh sb="13" eb="15">
      <t>スイシン</t>
    </rPh>
    <rPh sb="15" eb="18">
      <t>キョウギカイ</t>
    </rPh>
    <rPh sb="19" eb="22">
      <t>アイチケン</t>
    </rPh>
    <rPh sb="22" eb="26">
      <t>ナゴヤシ</t>
    </rPh>
    <rPh sb="26" eb="28">
      <t>メイエキ</t>
    </rPh>
    <rPh sb="36" eb="37">
      <t>ダイ</t>
    </rPh>
    <rPh sb="37" eb="38">
      <t>キヨ</t>
    </rPh>
    <rPh sb="41" eb="42">
      <t>カイ</t>
    </rPh>
    <phoneticPr fontId="2"/>
  </si>
  <si>
    <t>ホームレス就業支援事業（大阪府）</t>
    <rPh sb="12" eb="15">
      <t>オオサカフ</t>
    </rPh>
    <phoneticPr fontId="3"/>
  </si>
  <si>
    <t>大阪ホームレス就業支援センター運営協議会
大阪府大阪市西成区萩之茶屋３－６－２９</t>
    <rPh sb="0" eb="2">
      <t>オオサカ</t>
    </rPh>
    <rPh sb="7" eb="9">
      <t>シュウギョウ</t>
    </rPh>
    <rPh sb="9" eb="11">
      <t>シエン</t>
    </rPh>
    <rPh sb="15" eb="17">
      <t>ウンエイ</t>
    </rPh>
    <rPh sb="17" eb="20">
      <t>キョウギカイ</t>
    </rPh>
    <rPh sb="21" eb="24">
      <t>オオサカフ</t>
    </rPh>
    <rPh sb="24" eb="27">
      <t>オオサカシ</t>
    </rPh>
    <rPh sb="27" eb="30">
      <t>ニシナリク</t>
    </rPh>
    <rPh sb="30" eb="34">
      <t>ハギノチャヤ</t>
    </rPh>
    <phoneticPr fontId="2"/>
  </si>
  <si>
    <t>日系人就労環境改善事業</t>
    <rPh sb="0" eb="3">
      <t>ニッケイジン</t>
    </rPh>
    <rPh sb="3" eb="5">
      <t>シュウロウ</t>
    </rPh>
    <rPh sb="5" eb="7">
      <t>カンキョウ</t>
    </rPh>
    <rPh sb="7" eb="9">
      <t>カイゼン</t>
    </rPh>
    <rPh sb="9" eb="11">
      <t>ジギョウ</t>
    </rPh>
    <phoneticPr fontId="3"/>
  </si>
  <si>
    <t>公益財団法人海外日系人協会
神奈川県横浜市中区新港２－３－１</t>
    <rPh sb="0" eb="2">
      <t>コウエキ</t>
    </rPh>
    <rPh sb="2" eb="6">
      <t>ザイダンホウジン</t>
    </rPh>
    <rPh sb="6" eb="8">
      <t>カイガイ</t>
    </rPh>
    <rPh sb="8" eb="11">
      <t>ニッケイジン</t>
    </rPh>
    <rPh sb="11" eb="13">
      <t>キョウカイ</t>
    </rPh>
    <rPh sb="14" eb="18">
      <t>カナガワケン</t>
    </rPh>
    <rPh sb="18" eb="21">
      <t>ヨコハマシ</t>
    </rPh>
    <rPh sb="21" eb="23">
      <t>ナカク</t>
    </rPh>
    <rPh sb="23" eb="25">
      <t>シンミナト</t>
    </rPh>
    <phoneticPr fontId="2"/>
  </si>
  <si>
    <t xml:space="preserve">6020005010243 </t>
  </si>
  <si>
    <t>高年齢者就業機会確保事業指導事業</t>
  </si>
  <si>
    <t>公益社団法人全国シルバー人材センター事業協会
東京都江東区東陽３－２３－２２
東陽プラザビル３階</t>
    <rPh sb="0" eb="2">
      <t>コウエキ</t>
    </rPh>
    <rPh sb="2" eb="6">
      <t>シャダンホウジン</t>
    </rPh>
    <rPh sb="6" eb="8">
      <t>ゼンコク</t>
    </rPh>
    <rPh sb="12" eb="14">
      <t>ジンザイ</t>
    </rPh>
    <rPh sb="18" eb="20">
      <t>ジギョウ</t>
    </rPh>
    <rPh sb="20" eb="22">
      <t>キョウカイ</t>
    </rPh>
    <rPh sb="23" eb="26">
      <t>トウキョウト</t>
    </rPh>
    <rPh sb="26" eb="29">
      <t>コウトウク</t>
    </rPh>
    <rPh sb="29" eb="31">
      <t>トウヨウ</t>
    </rPh>
    <rPh sb="39" eb="41">
      <t>トウヨウ</t>
    </rPh>
    <rPh sb="47" eb="48">
      <t>カイ</t>
    </rPh>
    <phoneticPr fontId="2"/>
  </si>
  <si>
    <t xml:space="preserve">4010605002519 </t>
  </si>
  <si>
    <t>連名契約
一般会計・特別会計（雇用勘定）</t>
    <rPh sb="0" eb="2">
      <t>レンメイ</t>
    </rPh>
    <rPh sb="2" eb="4">
      <t>ケイヤク</t>
    </rPh>
    <rPh sb="5" eb="7">
      <t>イッパン</t>
    </rPh>
    <rPh sb="7" eb="9">
      <t>カイケイ</t>
    </rPh>
    <rPh sb="10" eb="12">
      <t>トクベツ</t>
    </rPh>
    <rPh sb="12" eb="14">
      <t>カイケイ</t>
    </rPh>
    <rPh sb="15" eb="17">
      <t>コヨウ</t>
    </rPh>
    <rPh sb="17" eb="19">
      <t>カンジョウ</t>
    </rPh>
    <phoneticPr fontId="2"/>
  </si>
  <si>
    <t>中国残留邦人等永住帰国者に対する就職援助事業（北海道）</t>
    <rPh sb="21" eb="22">
      <t>ギョウ</t>
    </rPh>
    <rPh sb="23" eb="26">
      <t>ホッカイドウ</t>
    </rPh>
    <phoneticPr fontId="3"/>
  </si>
  <si>
    <t>社会福祉法人北海道社会福祉協議会
北海道札幌市中央区北２条西７－１</t>
    <rPh sb="0" eb="2">
      <t>シャカイ</t>
    </rPh>
    <rPh sb="2" eb="4">
      <t>フクシ</t>
    </rPh>
    <rPh sb="4" eb="6">
      <t>ホウジン</t>
    </rPh>
    <rPh sb="6" eb="9">
      <t>ホッカイドウ</t>
    </rPh>
    <rPh sb="9" eb="11">
      <t>シャカイ</t>
    </rPh>
    <rPh sb="11" eb="13">
      <t>フクシ</t>
    </rPh>
    <rPh sb="13" eb="16">
      <t>キョウギカイ</t>
    </rPh>
    <rPh sb="17" eb="20">
      <t>ホッカイドウ</t>
    </rPh>
    <rPh sb="20" eb="23">
      <t>サッポロシ</t>
    </rPh>
    <rPh sb="23" eb="26">
      <t>チュウオウク</t>
    </rPh>
    <rPh sb="26" eb="27">
      <t>キタ</t>
    </rPh>
    <rPh sb="28" eb="29">
      <t>ジョウ</t>
    </rPh>
    <rPh sb="29" eb="30">
      <t>ニシ</t>
    </rPh>
    <phoneticPr fontId="2"/>
  </si>
  <si>
    <t>1430005000678</t>
  </si>
  <si>
    <t>中国残留邦人等永住帰国者に対する就職援助事業（東北）</t>
    <rPh sb="23" eb="25">
      <t>トウホク</t>
    </rPh>
    <phoneticPr fontId="3"/>
  </si>
  <si>
    <t>社会福祉法人宮城県社会福祉協議会
宮城県仙台市青葉区上杉１－２－３</t>
    <rPh sb="0" eb="2">
      <t>シャカイ</t>
    </rPh>
    <rPh sb="2" eb="4">
      <t>フクシ</t>
    </rPh>
    <rPh sb="4" eb="6">
      <t>ホウジン</t>
    </rPh>
    <rPh sb="6" eb="9">
      <t>ミヤギケン</t>
    </rPh>
    <rPh sb="9" eb="11">
      <t>シャカイ</t>
    </rPh>
    <rPh sb="11" eb="13">
      <t>フクシ</t>
    </rPh>
    <rPh sb="13" eb="16">
      <t>キョウギカイ</t>
    </rPh>
    <rPh sb="17" eb="20">
      <t>ミヤギケン</t>
    </rPh>
    <rPh sb="20" eb="23">
      <t>センダイシ</t>
    </rPh>
    <rPh sb="23" eb="26">
      <t>アオバク</t>
    </rPh>
    <rPh sb="26" eb="27">
      <t>ウエ</t>
    </rPh>
    <rPh sb="27" eb="28">
      <t>スギ</t>
    </rPh>
    <phoneticPr fontId="2"/>
  </si>
  <si>
    <t>中国残留邦人等永住帰国者に対する就職援助事業（首都圏）</t>
    <rPh sb="23" eb="26">
      <t>シュトケン</t>
    </rPh>
    <phoneticPr fontId="3"/>
  </si>
  <si>
    <t>公益財団法人中国残留孤児援護基金
東京都中央区日本橋馬喰町１－６－８</t>
    <rPh sb="0" eb="2">
      <t>コウエキ</t>
    </rPh>
    <rPh sb="2" eb="6">
      <t>ザイダンホウジン</t>
    </rPh>
    <rPh sb="6" eb="8">
      <t>チュウゴク</t>
    </rPh>
    <rPh sb="8" eb="10">
      <t>ザンリュウ</t>
    </rPh>
    <rPh sb="10" eb="12">
      <t>コジ</t>
    </rPh>
    <rPh sb="12" eb="14">
      <t>エンゴ</t>
    </rPh>
    <rPh sb="14" eb="16">
      <t>キキン</t>
    </rPh>
    <rPh sb="17" eb="20">
      <t>トウキョウト</t>
    </rPh>
    <rPh sb="20" eb="23">
      <t>チュウオウク</t>
    </rPh>
    <rPh sb="23" eb="29">
      <t>ニホンバシバクロチョウ</t>
    </rPh>
    <phoneticPr fontId="2"/>
  </si>
  <si>
    <t>中国残留邦人等永住帰国者に対する就職援助事業（東海・北陸）</t>
    <rPh sb="23" eb="25">
      <t>トウカイ</t>
    </rPh>
    <rPh sb="26" eb="28">
      <t>ホクリク</t>
    </rPh>
    <phoneticPr fontId="3"/>
  </si>
  <si>
    <t>社会福祉法人愛知県厚生事業団
愛知県名古屋市東区出来町２－８－２１</t>
    <rPh sb="0" eb="2">
      <t>シャカイ</t>
    </rPh>
    <rPh sb="2" eb="4">
      <t>フクシ</t>
    </rPh>
    <rPh sb="4" eb="6">
      <t>ホウジン</t>
    </rPh>
    <rPh sb="6" eb="9">
      <t>アイチケン</t>
    </rPh>
    <rPh sb="9" eb="11">
      <t>コウセイ</t>
    </rPh>
    <rPh sb="11" eb="14">
      <t>ジギョウダン</t>
    </rPh>
    <rPh sb="15" eb="18">
      <t>アイチケン</t>
    </rPh>
    <rPh sb="18" eb="22">
      <t>ナゴヤシ</t>
    </rPh>
    <rPh sb="22" eb="24">
      <t>ヒガシク</t>
    </rPh>
    <rPh sb="24" eb="26">
      <t>デキ</t>
    </rPh>
    <rPh sb="26" eb="27">
      <t>マチ</t>
    </rPh>
    <phoneticPr fontId="2"/>
  </si>
  <si>
    <t>中国残留邦人等永住帰国者に対する就職援助事業（近畿）</t>
    <rPh sb="23" eb="25">
      <t>キンキ</t>
    </rPh>
    <phoneticPr fontId="3"/>
  </si>
  <si>
    <t>公益財団法人大阪YMCA
大阪府大阪市神山町１１－１２</t>
    <rPh sb="0" eb="2">
      <t>コウエキ</t>
    </rPh>
    <rPh sb="2" eb="6">
      <t>ザイダンホウジン</t>
    </rPh>
    <rPh sb="6" eb="8">
      <t>オオサカ</t>
    </rPh>
    <rPh sb="13" eb="16">
      <t>オオサカフ</t>
    </rPh>
    <rPh sb="16" eb="19">
      <t>オオサカシ</t>
    </rPh>
    <rPh sb="19" eb="20">
      <t>カミ</t>
    </rPh>
    <rPh sb="20" eb="21">
      <t>ヤマ</t>
    </rPh>
    <rPh sb="21" eb="22">
      <t>マチ</t>
    </rPh>
    <phoneticPr fontId="2"/>
  </si>
  <si>
    <t>5120005014565</t>
  </si>
  <si>
    <t>中国残留邦人等永住帰国者に対する就職援助事業（中国・四国）</t>
    <rPh sb="23" eb="25">
      <t>チュウゴク</t>
    </rPh>
    <rPh sb="26" eb="28">
      <t>シコク</t>
    </rPh>
    <phoneticPr fontId="3"/>
  </si>
  <si>
    <t>社会福祉法人広島県社会福祉協議会
広島県広島市南区比治山本町１２－２</t>
    <rPh sb="0" eb="2">
      <t>シャカイ</t>
    </rPh>
    <rPh sb="2" eb="4">
      <t>フクシ</t>
    </rPh>
    <rPh sb="4" eb="6">
      <t>ホウジン</t>
    </rPh>
    <rPh sb="6" eb="8">
      <t>ヒロシマ</t>
    </rPh>
    <rPh sb="8" eb="9">
      <t>ケン</t>
    </rPh>
    <rPh sb="9" eb="11">
      <t>シャカイ</t>
    </rPh>
    <rPh sb="11" eb="13">
      <t>フクシ</t>
    </rPh>
    <rPh sb="13" eb="16">
      <t>キョウギカイ</t>
    </rPh>
    <rPh sb="17" eb="20">
      <t>ヒロシマケン</t>
    </rPh>
    <rPh sb="20" eb="23">
      <t>ヒロシマシ</t>
    </rPh>
    <rPh sb="23" eb="25">
      <t>ミナミク</t>
    </rPh>
    <rPh sb="25" eb="26">
      <t>ヒ</t>
    </rPh>
    <rPh sb="26" eb="27">
      <t>ナオ</t>
    </rPh>
    <rPh sb="27" eb="28">
      <t>ヤマ</t>
    </rPh>
    <rPh sb="28" eb="30">
      <t>ホンマチ</t>
    </rPh>
    <phoneticPr fontId="2"/>
  </si>
  <si>
    <t>中国残留邦人等永住帰国者に対する就職援助事業（九州）</t>
    <rPh sb="23" eb="25">
      <t>キュウシュウ</t>
    </rPh>
    <phoneticPr fontId="3"/>
  </si>
  <si>
    <t>社会福祉法人福岡県社会福祉協議会
福岡県春日市原町３－１－７</t>
    <rPh sb="0" eb="2">
      <t>シャカイ</t>
    </rPh>
    <rPh sb="2" eb="4">
      <t>フクシ</t>
    </rPh>
    <rPh sb="4" eb="6">
      <t>ホウジン</t>
    </rPh>
    <rPh sb="6" eb="9">
      <t>フクオカケン</t>
    </rPh>
    <rPh sb="9" eb="11">
      <t>シャカイ</t>
    </rPh>
    <rPh sb="11" eb="13">
      <t>フクシ</t>
    </rPh>
    <rPh sb="13" eb="15">
      <t>キョウギ</t>
    </rPh>
    <rPh sb="15" eb="16">
      <t>カイ</t>
    </rPh>
    <rPh sb="17" eb="20">
      <t>フクオカケン</t>
    </rPh>
    <rPh sb="20" eb="23">
      <t>カスガシ</t>
    </rPh>
    <rPh sb="23" eb="25">
      <t>ハラマチ</t>
    </rPh>
    <phoneticPr fontId="2"/>
  </si>
  <si>
    <t>国の機関の職員に対する障害者の職場適応支援者養成事業(東京)</t>
    <rPh sb="0" eb="1">
      <t>クニ</t>
    </rPh>
    <rPh sb="2" eb="4">
      <t>キカン</t>
    </rPh>
    <rPh sb="5" eb="7">
      <t>ショクイン</t>
    </rPh>
    <rPh sb="8" eb="9">
      <t>タイ</t>
    </rPh>
    <rPh sb="11" eb="14">
      <t>ショウガイシャ</t>
    </rPh>
    <rPh sb="15" eb="17">
      <t>ショクバ</t>
    </rPh>
    <rPh sb="17" eb="19">
      <t>テキオウ</t>
    </rPh>
    <rPh sb="19" eb="22">
      <t>シエンシャ</t>
    </rPh>
    <rPh sb="22" eb="24">
      <t>ヨウセイ</t>
    </rPh>
    <rPh sb="24" eb="26">
      <t>ジギョウ</t>
    </rPh>
    <rPh sb="27" eb="29">
      <t>トウキョウ</t>
    </rPh>
    <phoneticPr fontId="3"/>
  </si>
  <si>
    <t>特定非営利活動法人ジョブコーチ・ネットワーク
埼玉県久喜市久喜中央2 丁目4 番18 号</t>
    <phoneticPr fontId="1"/>
  </si>
  <si>
    <t>難民等の定住又は自活促進のための就職援助事業</t>
  </si>
  <si>
    <t>公益財団法人アジア福祉教育財団
東京都港区南麻布５－１－２７</t>
    <rPh sb="0" eb="2">
      <t>コウエキ</t>
    </rPh>
    <rPh sb="2" eb="4">
      <t>ザイダン</t>
    </rPh>
    <rPh sb="4" eb="6">
      <t>ホウジン</t>
    </rPh>
    <rPh sb="9" eb="11">
      <t>フクシ</t>
    </rPh>
    <rPh sb="11" eb="13">
      <t>キョウイク</t>
    </rPh>
    <rPh sb="13" eb="15">
      <t>ザイダン</t>
    </rPh>
    <rPh sb="16" eb="19">
      <t>トウキョウト</t>
    </rPh>
    <rPh sb="19" eb="21">
      <t>ミナトク</t>
    </rPh>
    <rPh sb="21" eb="24">
      <t>ミナミアザブ</t>
    </rPh>
    <phoneticPr fontId="2"/>
  </si>
  <si>
    <t xml:space="preserve">7010405010413 </t>
  </si>
  <si>
    <t>DPAT体制整備事業一式</t>
    <rPh sb="4" eb="6">
      <t>タイセイ</t>
    </rPh>
    <rPh sb="6" eb="8">
      <t>セイビ</t>
    </rPh>
    <rPh sb="8" eb="10">
      <t>ジギョウ</t>
    </rPh>
    <rPh sb="10" eb="12">
      <t>イッシキ</t>
    </rPh>
    <phoneticPr fontId="1"/>
  </si>
  <si>
    <t>公益社団法人日本精神科病院協会</t>
    <rPh sb="0" eb="2">
      <t>コウエキ</t>
    </rPh>
    <rPh sb="2" eb="4">
      <t>シャダン</t>
    </rPh>
    <rPh sb="4" eb="6">
      <t>ホウジン</t>
    </rPh>
    <rPh sb="6" eb="8">
      <t>ニホン</t>
    </rPh>
    <rPh sb="8" eb="11">
      <t>セイシンカ</t>
    </rPh>
    <rPh sb="11" eb="13">
      <t>ビョウイン</t>
    </rPh>
    <rPh sb="13" eb="15">
      <t>キョウカイ</t>
    </rPh>
    <phoneticPr fontId="1"/>
  </si>
  <si>
    <t>1者</t>
    <rPh sb="1" eb="2">
      <t>シャ</t>
    </rPh>
    <phoneticPr fontId="1"/>
  </si>
  <si>
    <t>災害派遣医療チーム（DMAT）体制整備事業</t>
    <rPh sb="0" eb="2">
      <t>サイガイ</t>
    </rPh>
    <rPh sb="2" eb="4">
      <t>ハケン</t>
    </rPh>
    <rPh sb="4" eb="6">
      <t>イリョウ</t>
    </rPh>
    <rPh sb="15" eb="17">
      <t>タイセイ</t>
    </rPh>
    <rPh sb="17" eb="19">
      <t>セイビ</t>
    </rPh>
    <rPh sb="19" eb="21">
      <t>ジギョウ</t>
    </rPh>
    <phoneticPr fontId="1"/>
  </si>
  <si>
    <t>独立行政法人国立病院機構</t>
    <rPh sb="0" eb="2">
      <t>ドクリツ</t>
    </rPh>
    <rPh sb="2" eb="4">
      <t>ギョウセイ</t>
    </rPh>
    <rPh sb="4" eb="6">
      <t>ホウジン</t>
    </rPh>
    <rPh sb="6" eb="8">
      <t>コクリツ</t>
    </rPh>
    <rPh sb="8" eb="10">
      <t>ビョウイン</t>
    </rPh>
    <rPh sb="10" eb="12">
      <t>キコウ</t>
    </rPh>
    <phoneticPr fontId="1"/>
  </si>
  <si>
    <t>災害派遣医療チーム（DMAT）養成研修業務一式</t>
    <rPh sb="0" eb="2">
      <t>サイガイ</t>
    </rPh>
    <rPh sb="2" eb="4">
      <t>ハケン</t>
    </rPh>
    <rPh sb="4" eb="6">
      <t>イリョウ</t>
    </rPh>
    <rPh sb="15" eb="17">
      <t>ヨウセイ</t>
    </rPh>
    <rPh sb="17" eb="19">
      <t>ケンシュウ</t>
    </rPh>
    <rPh sb="19" eb="21">
      <t>ギョウム</t>
    </rPh>
    <rPh sb="21" eb="23">
      <t>イッシキ</t>
    </rPh>
    <phoneticPr fontId="1"/>
  </si>
  <si>
    <t>日本赤十字社神戸赤十字病院</t>
    <rPh sb="0" eb="2">
      <t>ニホン</t>
    </rPh>
    <rPh sb="2" eb="5">
      <t>セキジュウジ</t>
    </rPh>
    <rPh sb="5" eb="6">
      <t>シャ</t>
    </rPh>
    <rPh sb="6" eb="8">
      <t>コウベ</t>
    </rPh>
    <rPh sb="8" eb="11">
      <t>セキジュウジ</t>
    </rPh>
    <rPh sb="11" eb="13">
      <t>ビョウイン</t>
    </rPh>
    <phoneticPr fontId="1"/>
  </si>
  <si>
    <t>2023年G７広島サミット救急・災害医療体制確保事業</t>
  </si>
  <si>
    <t>一般社団法人日本臨床救急医学会</t>
    <phoneticPr fontId="1"/>
  </si>
  <si>
    <t>労働保険事務組合業務支援ソフトウエア等に係る運用・保守等業務及びヘルプデスク業務</t>
    <phoneticPr fontId="1"/>
  </si>
  <si>
    <t>株式会社TSP
東京都渋谷区道玄坂１－１０－５</t>
  </si>
  <si>
    <t>労働保険料等の口座振替納付に関する委託</t>
  </si>
  <si>
    <t>支出負担行為担当官
厚生労働省労働基準局
労働保険徴収課長
　　片淵　仁文
東京都千代田区霞ヶ関１－２－２</t>
  </si>
  <si>
    <t>一般社団法人全国銀行協会
東京都千代田区丸の内１－３－１
他７者</t>
    <rPh sb="29" eb="30">
      <t>ホカ</t>
    </rPh>
    <phoneticPr fontId="8"/>
  </si>
  <si>
    <t>1010005016782
他</t>
    <rPh sb="14" eb="15">
      <t>ホカ</t>
    </rPh>
    <phoneticPr fontId="10"/>
  </si>
  <si>
    <t>単価のみの契約</t>
  </si>
  <si>
    <t>８者と契約
＠11円、80.3円</t>
  </si>
  <si>
    <t>令和５年度労働保険徴収業務用紙の保管・管理・発送業務</t>
    <phoneticPr fontId="1"/>
  </si>
  <si>
    <t>株式会社内山回漕店
東京都千代田区内神田２－１２－５</t>
  </si>
  <si>
    <t>会計法第29条の３第５項及び予算決算及び会計令第99条第８号</t>
    <rPh sb="12" eb="13">
      <t>オヨ</t>
    </rPh>
    <phoneticPr fontId="8"/>
  </si>
  <si>
    <t>労働保険適用徴収システムに係る機能改修（ＯＣＲソフトウェア改修　帳票束検索方法の変更等の対応）業務一式</t>
    <rPh sb="0" eb="2">
      <t>ロウドウ</t>
    </rPh>
    <rPh sb="2" eb="4">
      <t>ホケン</t>
    </rPh>
    <rPh sb="4" eb="6">
      <t>テキヨウ</t>
    </rPh>
    <rPh sb="6" eb="8">
      <t>チョウシュウ</t>
    </rPh>
    <rPh sb="13" eb="14">
      <t>カカ</t>
    </rPh>
    <rPh sb="15" eb="17">
      <t>キノウ</t>
    </rPh>
    <rPh sb="17" eb="19">
      <t>カイシュウ</t>
    </rPh>
    <rPh sb="29" eb="31">
      <t>カイシュウ</t>
    </rPh>
    <rPh sb="32" eb="34">
      <t>チョウヒョウ</t>
    </rPh>
    <rPh sb="34" eb="35">
      <t>タバ</t>
    </rPh>
    <rPh sb="35" eb="37">
      <t>ケンサク</t>
    </rPh>
    <rPh sb="37" eb="39">
      <t>ホウホウ</t>
    </rPh>
    <rPh sb="40" eb="42">
      <t>ヘンコウ</t>
    </rPh>
    <rPh sb="42" eb="43">
      <t>トウ</t>
    </rPh>
    <rPh sb="44" eb="46">
      <t>タイオウ</t>
    </rPh>
    <rPh sb="47" eb="49">
      <t>ギョウム</t>
    </rPh>
    <rPh sb="49" eb="51">
      <t>イッシキ</t>
    </rPh>
    <phoneticPr fontId="1"/>
  </si>
  <si>
    <t>株式会社ＮＴＴデータ
東京都江東区豊洲３－３－３</t>
    <rPh sb="0" eb="4">
      <t>カブシキガイシャ</t>
    </rPh>
    <rPh sb="11" eb="14">
      <t>トウキョウト</t>
    </rPh>
    <rPh sb="14" eb="17">
      <t>コウトウク</t>
    </rPh>
    <rPh sb="17" eb="19">
      <t>トヨス</t>
    </rPh>
    <phoneticPr fontId="1"/>
  </si>
  <si>
    <t>令和５年度マルチペイメントネットワークに係る共通ソフトウェアの保守業務</t>
    <phoneticPr fontId="1"/>
  </si>
  <si>
    <t>令和５年度労働保険徴収業務用紙のうち新様式の口座振替依頼書等の作成</t>
    <rPh sb="11" eb="13">
      <t>ギョウム</t>
    </rPh>
    <rPh sb="13" eb="15">
      <t>ヨウシ</t>
    </rPh>
    <rPh sb="18" eb="21">
      <t>シンヨウシキ</t>
    </rPh>
    <rPh sb="22" eb="24">
      <t>コウザ</t>
    </rPh>
    <rPh sb="24" eb="26">
      <t>フリカエ</t>
    </rPh>
    <rPh sb="26" eb="29">
      <t>イライショ</t>
    </rPh>
    <rPh sb="29" eb="30">
      <t>トウ</t>
    </rPh>
    <rPh sb="31" eb="33">
      <t>サクセイ</t>
    </rPh>
    <phoneticPr fontId="1"/>
  </si>
  <si>
    <t>株式会社木万屋商会
東京都中央区日本橋本町３－３－４</t>
    <phoneticPr fontId="8"/>
  </si>
  <si>
    <t>令和５年度司法精神医療等人材養成研修事業（指定医療機関従事者研修）</t>
  </si>
  <si>
    <t>独立行政法人国立病院機構
東京都目黒区東が丘２丁目５番２１号</t>
  </si>
  <si>
    <t>1013205001281</t>
  </si>
  <si>
    <t>令和５年度司法精神医療等審判体制確保事業（精神保健判定医等養成研修）</t>
  </si>
  <si>
    <t>公益社団法人日本精神科病院協会
東京都港区芝浦３丁目１５番１４号</t>
  </si>
  <si>
    <t>5010405010563</t>
  </si>
  <si>
    <t>障害支援区分認定データ等の障害福祉サービスデータベースへの送信事業</t>
    <rPh sb="0" eb="2">
      <t>ショウガイ</t>
    </rPh>
    <rPh sb="2" eb="4">
      <t>シエン</t>
    </rPh>
    <rPh sb="4" eb="6">
      <t>クブン</t>
    </rPh>
    <rPh sb="6" eb="8">
      <t>ニンテイ</t>
    </rPh>
    <rPh sb="11" eb="12">
      <t>トウ</t>
    </rPh>
    <rPh sb="13" eb="15">
      <t>ショウガイ</t>
    </rPh>
    <rPh sb="15" eb="17">
      <t>フクシ</t>
    </rPh>
    <rPh sb="29" eb="31">
      <t>ソウシン</t>
    </rPh>
    <rPh sb="31" eb="33">
      <t>ジギョウ</t>
    </rPh>
    <phoneticPr fontId="1"/>
  </si>
  <si>
    <t>東京都千代田区永田町1-11-35
公益社団法人　国民健康保険中央会
理事長
原　勝則</t>
    <rPh sb="0" eb="3">
      <t>トウキョウト</t>
    </rPh>
    <rPh sb="3" eb="7">
      <t>チヨダク</t>
    </rPh>
    <rPh sb="7" eb="10">
      <t>ナガタチョウ</t>
    </rPh>
    <rPh sb="18" eb="20">
      <t>コウエキ</t>
    </rPh>
    <rPh sb="20" eb="24">
      <t>シャダンホウジン</t>
    </rPh>
    <rPh sb="25" eb="27">
      <t>コクミン</t>
    </rPh>
    <rPh sb="27" eb="29">
      <t>ケンコウ</t>
    </rPh>
    <rPh sb="29" eb="31">
      <t>ホケン</t>
    </rPh>
    <rPh sb="31" eb="34">
      <t>チュウオウカイ</t>
    </rPh>
    <rPh sb="35" eb="38">
      <t>リジチョウ</t>
    </rPh>
    <rPh sb="39" eb="40">
      <t>ハラ</t>
    </rPh>
    <rPh sb="41" eb="43">
      <t>カツノリ</t>
    </rPh>
    <phoneticPr fontId="1"/>
  </si>
  <si>
    <t>１者</t>
    <rPh sb="1" eb="2">
      <t>シャ</t>
    </rPh>
    <phoneticPr fontId="1"/>
  </si>
  <si>
    <t>医療費情報総合管理分析システム及び医療費供給面統計システムの更改に係る調達支援業務一式</t>
  </si>
  <si>
    <t>デロイトトーマツコンサルティング合同会社
東京都千代田区丸の内三丁目２番３号　丸の内二重橋ビルディング</t>
  </si>
  <si>
    <t>公務部門向け障害者職業生活相談員資格認定講習テキスト（令和４年６月版（改訂版））の印刷</t>
    <phoneticPr fontId="1"/>
  </si>
  <si>
    <t>【職業安定局】
支出負担行為担当官
大臣官房会計課長
熊木　正人
千代田区霞が関１－２－２</t>
    <rPh sb="1" eb="3">
      <t>ショクギョウ</t>
    </rPh>
    <rPh sb="3" eb="5">
      <t>アンテイ</t>
    </rPh>
    <phoneticPr fontId="1"/>
  </si>
  <si>
    <t>社会福祉法人東京コロニー
東京都大田福祉工場
東京都大田区大森西２－２２－２６</t>
    <phoneticPr fontId="1"/>
  </si>
  <si>
    <t>令和３年度福祉行政報告例　報告書の印刷</t>
    <phoneticPr fontId="1"/>
  </si>
  <si>
    <t>株式会社デンショク
東京都新宿区市谷田町３－６</t>
    <phoneticPr fontId="1"/>
  </si>
  <si>
    <t>２０２３（令和５）年国民生活基礎調査にかかるオンライン調査関係書類の印刷</t>
    <phoneticPr fontId="1"/>
  </si>
  <si>
    <t>株式会社第一印刷所
新潟県新潟市中央区和合町２－４－１８</t>
    <phoneticPr fontId="1"/>
  </si>
  <si>
    <t>令和３年度衛生行政報告例　報告書の印刷</t>
    <phoneticPr fontId="1"/>
  </si>
  <si>
    <t>令和４年賃金構造基本統計調査報告の印刷業務</t>
    <phoneticPr fontId="1"/>
  </si>
  <si>
    <t>有限会社正陽印刷
東京都練馬区関町北５－１９－１０</t>
    <phoneticPr fontId="1"/>
  </si>
  <si>
    <t>毎月勤労統計調査（全国調査）月報（令和５年１月～１２月）　外４件の印刷</t>
    <phoneticPr fontId="1"/>
  </si>
  <si>
    <t>令和５年所得再分配調査　調査関係書類一式の印刷</t>
    <phoneticPr fontId="1"/>
  </si>
  <si>
    <t>労働基準監督官必携（法令編）の印刷業務</t>
    <phoneticPr fontId="1"/>
  </si>
  <si>
    <t>【労働基準局】
支出負担行為担当官
大臣官房会計課長
熊木　正人
千代田区霞が関１－２－２</t>
    <rPh sb="1" eb="3">
      <t>ロウドウ</t>
    </rPh>
    <rPh sb="3" eb="6">
      <t>キジュンキョク</t>
    </rPh>
    <phoneticPr fontId="1"/>
  </si>
  <si>
    <t>株式会社ハップ
東京都江戸川区松江１－１１－３</t>
    <phoneticPr fontId="1"/>
  </si>
  <si>
    <t>被爆二世健康診断問診票　外２件の印刷</t>
    <phoneticPr fontId="1"/>
  </si>
  <si>
    <t>【健康局】
支出負担行為担当官
大臣官房会計課長
熊木　正人
千代田区霞が関１－２－２</t>
    <rPh sb="1" eb="3">
      <t>ケンコウ</t>
    </rPh>
    <rPh sb="3" eb="4">
      <t>キョク</t>
    </rPh>
    <phoneticPr fontId="1"/>
  </si>
  <si>
    <t>麻薬封かん証紙５０５部の印刷</t>
    <phoneticPr fontId="1"/>
  </si>
  <si>
    <t>表彰状用紙の作成　２，８６１枚</t>
  </si>
  <si>
    <t>【複数部局】
支出負担行為担当官
大臣官房会計課長
熊木　正人
千代田区霞が関１－２－２</t>
    <rPh sb="1" eb="3">
      <t>フクスウ</t>
    </rPh>
    <rPh sb="3" eb="5">
      <t>ブキョク</t>
    </rPh>
    <phoneticPr fontId="1"/>
  </si>
  <si>
    <t>Ｂ１「ダメ。ゼッタイ。」普及運動ポスター　４９５枚　外２件の購入　</t>
  </si>
  <si>
    <t>【医薬局】
支出負担行為担当官
大臣官房会計課長
熊木　正人
千代田区霞が関１－２－２</t>
    <rPh sb="1" eb="3">
      <t>イヤク</t>
    </rPh>
    <rPh sb="3" eb="4">
      <t>キョク</t>
    </rPh>
    <phoneticPr fontId="1"/>
  </si>
  <si>
    <t xml:space="preserve">公益財団法人麻薬・覚せい剤乱用防止センター
東京都港区赤坂２－４－１
</t>
  </si>
  <si>
    <t>厚生労働省情報提供システムにおけるAKAMAI通信料（４月分）</t>
  </si>
  <si>
    <t>東芝デジタルソリューションズ株式会社</t>
  </si>
  <si>
    <t>単価契約</t>
  </si>
  <si>
    <t>戦没者遺骨の出身地推定のための同位体分析</t>
  </si>
  <si>
    <t>大学共同利用機関法人人間文化研究機構総合地球環境学研究所
京都府京都市北区上賀茂本山４５７番地４</t>
  </si>
  <si>
    <t>戦没者遺骨の生存年代推定のための同位体分析</t>
  </si>
  <si>
    <t>国立大学法人東京大学　総合研究博物館
東京都文京区本郷７－３－１</t>
  </si>
  <si>
    <t>戦没者遺骨のＤＮＡ鑑定</t>
  </si>
  <si>
    <t>国立大学法人旭川医科大学
北海道旭川市緑が丘東２条１－１－１
ほか１１者</t>
  </si>
  <si>
    <t>2450005001797
ほか１１者</t>
  </si>
  <si>
    <t>硫黄島における掘削調査一式</t>
  </si>
  <si>
    <t>鹿島建設株式会社東京土木支店
東京都港区赤坂２－１４－２７</t>
  </si>
  <si>
    <t>硫黄島遺骨収集に必要な重機等の借上</t>
  </si>
  <si>
    <t>小笠原村
東京都小笠原村父島字西町</t>
  </si>
  <si>
    <t>「硫黄島戦没者の碑」維持管理</t>
  </si>
  <si>
    <t>酸素濃縮装置点検業務一式</t>
  </si>
  <si>
    <t>【医政局】
支出負担行為担当官
大臣官房会計課長
熊木　正人
千代田区霞が関１－２－２</t>
    <rPh sb="1" eb="4">
      <t>イセイキョク</t>
    </rPh>
    <phoneticPr fontId="1"/>
  </si>
  <si>
    <t>エア・ウォーター東日本株式会社
東京都港区虎ノ門3丁目18番19号</t>
  </si>
  <si>
    <t>宿泊施設提供一式</t>
    <phoneticPr fontId="1"/>
  </si>
  <si>
    <t>【大臣官房会計課】
支出負担行為担当官
大臣官房会計課長
熊木　正人
千代田区霞が関１－２－２</t>
    <rPh sb="1" eb="3">
      <t>ダイジン</t>
    </rPh>
    <rPh sb="3" eb="5">
      <t>カンボウ</t>
    </rPh>
    <rPh sb="5" eb="8">
      <t>カイケイカ</t>
    </rPh>
    <phoneticPr fontId="1"/>
  </si>
  <si>
    <t xml:space="preserve">
株式会社東横イン溜池山王駅官邸南
東京都千代田区永田町２－４－１４</t>
  </si>
  <si>
    <t>単価契約
連盟契約
労災勘定、徴収勘定、雇用勘定、</t>
    <rPh sb="0" eb="2">
      <t>タンカ</t>
    </rPh>
    <rPh sb="2" eb="4">
      <t>ケイヤク</t>
    </rPh>
    <rPh sb="5" eb="7">
      <t>レンメイ</t>
    </rPh>
    <rPh sb="7" eb="9">
      <t>ケイヤク</t>
    </rPh>
    <phoneticPr fontId="1"/>
  </si>
  <si>
    <t>ハンセン病問題に係る全国的な意識調査及び調査に関する検討会の運営業務等一式</t>
    <phoneticPr fontId="1"/>
  </si>
  <si>
    <t>株式会社三菱総合研究所　代表取締役社長　藪田　健二
東京都千代田区永田町2-10-3</t>
    <rPh sb="20" eb="22">
      <t>ヤブタ</t>
    </rPh>
    <rPh sb="23" eb="25">
      <t>ケンジ</t>
    </rPh>
    <phoneticPr fontId="1"/>
  </si>
  <si>
    <t xml:space="preserve">6010001030403 </t>
  </si>
  <si>
    <t>特殊製剤国内自給向上対策事業</t>
    <rPh sb="0" eb="14">
      <t>トクシュセイザイコクナイジキュウコウジョウタイサクジギョウ</t>
    </rPh>
    <phoneticPr fontId="1"/>
  </si>
  <si>
    <t>支出負担行為担当官
厚生労働省医薬・生活衛生局長　八神　敦雄
東京都千代田区霞が関一丁目２番２号</t>
    <phoneticPr fontId="1"/>
  </si>
  <si>
    <t>日本赤十字社血液事業本部長　紀野　修一
東京都港区芝大門一丁目１番３号</t>
    <rPh sb="14" eb="16">
      <t>キノ</t>
    </rPh>
    <rPh sb="17" eb="19">
      <t>シュウイチ</t>
    </rPh>
    <phoneticPr fontId="1"/>
  </si>
  <si>
    <t>注射針・注射筒・注射針付き注射筒及び保冷バッグの保管・管理及び配送業務　一式</t>
  </si>
  <si>
    <t>日本通運株式会社
東京都千代田区神田和泉町２番地</t>
  </si>
  <si>
    <t/>
  </si>
  <si>
    <t>注射針・注射筒・針付き注射筒の配送業務等　一式</t>
  </si>
  <si>
    <t>株式会社スズケン
東京都千代田区神田佐久間河岸５９</t>
  </si>
  <si>
    <t>新型コロナウイルスワクチン保管用冷凍庫の保管及び配送等業務</t>
  </si>
  <si>
    <t>佐川急便株式会社
東京都江東区東雲２－１２－３２</t>
  </si>
  <si>
    <t>証拠書類等の保管及び集配等業務</t>
  </si>
  <si>
    <t>保管料８９円、他</t>
    <rPh sb="0" eb="3">
      <t>ホカンリョウ</t>
    </rPh>
    <rPh sb="5" eb="6">
      <t>エン</t>
    </rPh>
    <rPh sb="7" eb="8">
      <t>ホカ</t>
    </rPh>
    <phoneticPr fontId="1"/>
  </si>
  <si>
    <t>調査票等の保管及び集配等業務</t>
  </si>
  <si>
    <t>保管料８８円、他</t>
    <rPh sb="0" eb="3">
      <t>ホカンリョウ</t>
    </rPh>
    <rPh sb="5" eb="6">
      <t>エン</t>
    </rPh>
    <rPh sb="7" eb="8">
      <t>ホカ</t>
    </rPh>
    <phoneticPr fontId="1"/>
  </si>
  <si>
    <t>行政文書等の保管及び集配等業務</t>
  </si>
  <si>
    <t>株式会社ワンビシアーカイブス
東京都港区虎ノ門４－１－２８</t>
  </si>
  <si>
    <t>保管料９０．５円、他</t>
    <rPh sb="0" eb="3">
      <t>ホカンリョウ</t>
    </rPh>
    <rPh sb="7" eb="8">
      <t>エン</t>
    </rPh>
    <rPh sb="9" eb="10">
      <t>ホカ</t>
    </rPh>
    <phoneticPr fontId="1"/>
  </si>
  <si>
    <t>電子媒体の保管及び集配等業務</t>
  </si>
  <si>
    <t>保管料９円、他</t>
    <rPh sb="0" eb="3">
      <t>ホカンリョウ</t>
    </rPh>
    <rPh sb="4" eb="5">
      <t>エン</t>
    </rPh>
    <rPh sb="6" eb="7">
      <t>ホカ</t>
    </rPh>
    <phoneticPr fontId="1"/>
  </si>
  <si>
    <t>令和５年度　旧緊急人材育成・就職支援基金事業における書類等管理業務（東武デリバリー）</t>
  </si>
  <si>
    <t>【人材開発統括官】
支出負担行為担当官
大臣官房会計課長
熊木　正人
千代田区霞が関１－２－２</t>
  </si>
  <si>
    <t>東武デリバリー株式会社
埼玉県さいたま市緑区大門２５００</t>
  </si>
  <si>
    <t>保管料２１円、他</t>
    <rPh sb="0" eb="3">
      <t>ホカンリョウ</t>
    </rPh>
    <rPh sb="5" eb="6">
      <t>エン</t>
    </rPh>
    <rPh sb="7" eb="8">
      <t>ホカ</t>
    </rPh>
    <phoneticPr fontId="1"/>
  </si>
  <si>
    <t>令和５年度緊急雇用創出特別基金事業文書保管業務（協新流通）</t>
  </si>
  <si>
    <t>【職業安定局】
支出負担行為担当官
大臣官房会計課長
熊木　正人
千代田区霞が関１－２－２</t>
  </si>
  <si>
    <t>協新流通デベロッパー株式会社
千葉県浦安市千鳥１２－１</t>
  </si>
  <si>
    <t>行政文書の保管及び集配等業務（協新流通）</t>
  </si>
  <si>
    <t>保管料１４３円、他</t>
    <rPh sb="0" eb="3">
      <t>ホカンリョウ</t>
    </rPh>
    <rPh sb="6" eb="7">
      <t>エン</t>
    </rPh>
    <rPh sb="8" eb="9">
      <t>ホカ</t>
    </rPh>
    <phoneticPr fontId="1"/>
  </si>
  <si>
    <t>社会保険審査会及び社会保険審査調整室の外部移転に伴う賃貸借一式</t>
  </si>
  <si>
    <t>三井物産都市開発株式会社
東京都港区西新橋１－１－１</t>
  </si>
  <si>
    <t>令和５年度備蓄用医療用防護具等の保管管理・配送業務</t>
  </si>
  <si>
    <t>【コロナ本部物資班・産情課物資室】
支出負担行為担当官
大臣官房会計課長
熊木　正人
千代田区霞が関１－２－２</t>
  </si>
  <si>
    <t>24,602,717,928
23,966,210,283</t>
    <phoneticPr fontId="1"/>
  </si>
  <si>
    <t>単価契約
令和5年9月12日変更契約があったため</t>
    <rPh sb="0" eb="2">
      <t>タンカ</t>
    </rPh>
    <rPh sb="2" eb="4">
      <t>ケイヤク</t>
    </rPh>
    <rPh sb="5" eb="7">
      <t>レイワ</t>
    </rPh>
    <rPh sb="8" eb="9">
      <t>ネン</t>
    </rPh>
    <rPh sb="10" eb="11">
      <t>ガツ</t>
    </rPh>
    <rPh sb="13" eb="14">
      <t>ニチ</t>
    </rPh>
    <rPh sb="14" eb="18">
      <t>ヘンコウケイヤク</t>
    </rPh>
    <phoneticPr fontId="1"/>
  </si>
  <si>
    <t>令和５年版死因究明等推進白書（閣議・国会報告版）５００部ほか１件の印刷</t>
    <phoneticPr fontId="1"/>
  </si>
  <si>
    <t>日経印刷株式会社
東京都千代田区飯田橋２－１６－２</t>
    <phoneticPr fontId="1"/>
  </si>
  <si>
    <t>令和５年版厚生労働白書（閣議版本文）１，２５０部ほか３件の印刷</t>
    <phoneticPr fontId="1"/>
  </si>
  <si>
    <t>「令和５年版　労働経済の分析」（閣議版）９００部　外２件の印刷</t>
    <phoneticPr fontId="1"/>
  </si>
  <si>
    <t>ハンセン病を正しく理解するための指導者向け教本138,190部の印刷</t>
  </si>
  <si>
    <t>社会福祉法人東京コロニー　東京都大田福祉工場
東京都大田区大森西２－２２－２６</t>
  </si>
  <si>
    <t>ハンセン病を正しく理解するための中学生向けパンフレット1,331,224部の印刷</t>
  </si>
  <si>
    <t>令和３年度　地域保健・健康増進事業報告　報告書の印刷</t>
    <phoneticPr fontId="1"/>
  </si>
  <si>
    <t>医療用（サージカル）マスク購入一式</t>
    <rPh sb="0" eb="3">
      <t>イリョウヨウ</t>
    </rPh>
    <rPh sb="13" eb="15">
      <t>コウニュウ</t>
    </rPh>
    <rPh sb="15" eb="17">
      <t>イッシキ</t>
    </rPh>
    <phoneticPr fontId="1"/>
  </si>
  <si>
    <t>【コロナ本部物資班・経済課物資室】
支出負担行為担当官
大臣官房会計課長
熊木　正人
千代田区霞が関１－２－２</t>
  </si>
  <si>
    <t>前田工繊株式会社
福井県坂井市春江町沖布目第３８号３番地</t>
    <phoneticPr fontId="1"/>
  </si>
  <si>
    <t>株式会社ジェイウィン
東京都千代田区外神田６－５－３</t>
    <phoneticPr fontId="1"/>
  </si>
  <si>
    <t>新成物産株式会社
東京都中央区日本橋兜町１３番２号</t>
    <phoneticPr fontId="1"/>
  </si>
  <si>
    <t>株式会社廣瀬商会
東京都中央区日本橋３－１－１７</t>
    <phoneticPr fontId="1"/>
  </si>
  <si>
    <t>株式会社シンズ
神奈川県厚木市栄町１－１６－１５　厚木商工会議所４０２</t>
    <phoneticPr fontId="1"/>
  </si>
  <si>
    <t>医療用フェイスシールド購入一式</t>
    <rPh sb="0" eb="3">
      <t>イリョウヨウ</t>
    </rPh>
    <rPh sb="11" eb="13">
      <t>コウニュウ</t>
    </rPh>
    <rPh sb="13" eb="15">
      <t>イッシキ</t>
    </rPh>
    <phoneticPr fontId="1"/>
  </si>
  <si>
    <t>株式会社開伸
滋賀県長浜市西上坂町１０１３－１</t>
    <phoneticPr fontId="1"/>
  </si>
  <si>
    <t>株式会社フューチャーラボ
滋賀県長浜市南田附町３７６－５</t>
    <phoneticPr fontId="1"/>
  </si>
  <si>
    <t>第１２回２１世紀成年者縦断調査【平成２４年成年者】及び第１９回中高年者縦断調査　調査票（女性票）外１７件の印刷</t>
    <phoneticPr fontId="1"/>
  </si>
  <si>
    <t>令和５年版自殺対策白書（国会版本文）５００部ほか４件の印刷</t>
    <phoneticPr fontId="1"/>
  </si>
  <si>
    <t>救護施設等における個別支援計画策定に係る広報啓発一式</t>
  </si>
  <si>
    <t>【社会・援護局（社会）】
支出負担行為担当官
大臣官房会計課長
熊木　正人
千代田区霞が関１－２－２</t>
  </si>
  <si>
    <t>社会福祉法人　全国社会福祉協議会
東京都千代田区霞が関３－３－２</t>
  </si>
  <si>
    <t>公社</t>
  </si>
  <si>
    <t>1者</t>
  </si>
  <si>
    <t>第３８回管理栄養士国家試験受験要領　外３件の印刷</t>
  </si>
  <si>
    <t>令和５年度ハローワークサービス満足度調査返信用封筒（求人者用・求職者用）の印刷</t>
  </si>
  <si>
    <t>【職業安定局】
支出負担行為担当官
大臣官房会計課長
熊木　正人
千代田区霞が関１－２－２</t>
    <rPh sb="1" eb="3">
      <t>ショクギョウ</t>
    </rPh>
    <rPh sb="3" eb="5">
      <t>アンテイ</t>
    </rPh>
    <rPh sb="5" eb="6">
      <t>キョク</t>
    </rPh>
    <phoneticPr fontId="1"/>
  </si>
  <si>
    <t>社会福祉法人東京コロニー　東京都葛飾福祉工場
東京都葛飾区金町２－８－２０</t>
    <rPh sb="23" eb="26">
      <t>トウキョウト</t>
    </rPh>
    <rPh sb="26" eb="29">
      <t>カツシカク</t>
    </rPh>
    <rPh sb="29" eb="31">
      <t>カナマチ</t>
    </rPh>
    <phoneticPr fontId="1"/>
  </si>
  <si>
    <t>「年金生活者支援給付金の制度周知広報」ポスター５５，７３０部　外１件の印刷</t>
    <phoneticPr fontId="1"/>
  </si>
  <si>
    <t>【年金局】
支出負担行為担当官
大臣官房会計課長
熊木　正人
千代田区霞が関１－２－２</t>
    <rPh sb="1" eb="3">
      <t>ネンキン</t>
    </rPh>
    <rPh sb="3" eb="4">
      <t>キョク</t>
    </rPh>
    <phoneticPr fontId="1"/>
  </si>
  <si>
    <t>株式会社丸井工文社
東京都港区南青山７－１－５</t>
    <phoneticPr fontId="1"/>
  </si>
  <si>
    <t>血液製剤使用実態調査一式</t>
  </si>
  <si>
    <t>一般社団法人日本輸血・細胞治療学会
東京都文京区本郷２－１４－１４</t>
  </si>
  <si>
    <t>Ｎ９５等マスク購入一式</t>
    <rPh sb="3" eb="4">
      <t>トウ</t>
    </rPh>
    <rPh sb="7" eb="9">
      <t>コウニュウ</t>
    </rPh>
    <rPh sb="9" eb="11">
      <t>イッシキ</t>
    </rPh>
    <phoneticPr fontId="1"/>
  </si>
  <si>
    <t>株式会社ホギメディカル
東京都港区赤坂2丁目7番7号</t>
    <phoneticPr fontId="1"/>
  </si>
  <si>
    <t>興和株式会社
愛知県名古屋市中区錦三丁目6番29号</t>
    <phoneticPr fontId="1"/>
  </si>
  <si>
    <t>株式会社竹虎
神奈川県横浜市瀬谷区卸本町9279番地の69</t>
    <phoneticPr fontId="1"/>
  </si>
  <si>
    <t>個人防護具の性能検査等調査事業一式</t>
    <phoneticPr fontId="1"/>
  </si>
  <si>
    <t>公益社団法人産業安全技術協会
埼玉県狭山市広瀬台２－１６－２６</t>
    <rPh sb="0" eb="2">
      <t>コウエキ</t>
    </rPh>
    <rPh sb="2" eb="6">
      <t>シャダンホウジン</t>
    </rPh>
    <rPh sb="6" eb="8">
      <t>サンギョウ</t>
    </rPh>
    <rPh sb="8" eb="10">
      <t>アンゼン</t>
    </rPh>
    <rPh sb="10" eb="12">
      <t>ギジュツ</t>
    </rPh>
    <rPh sb="12" eb="14">
      <t>キョウカイ</t>
    </rPh>
    <rPh sb="15" eb="18">
      <t>サイタマケン</t>
    </rPh>
    <rPh sb="18" eb="21">
      <t>サヤマシ</t>
    </rPh>
    <rPh sb="21" eb="24">
      <t>ヒロセダイ</t>
    </rPh>
    <phoneticPr fontId="1"/>
  </si>
  <si>
    <t>硫黄島における燃料（軽油特１号）63,000リットルの購入</t>
    <phoneticPr fontId="1"/>
  </si>
  <si>
    <t>【社会・援護局（援護）】
支出負担行為担当官
大臣官房会計課長
熊木　正人
千代田区霞が関１－２－２</t>
    <rPh sb="8" eb="10">
      <t>エンゴ</t>
    </rPh>
    <phoneticPr fontId="1"/>
  </si>
  <si>
    <t>中川物産株式会社
愛知県名古屋市港区潮見町３７－２３</t>
    <phoneticPr fontId="1"/>
  </si>
  <si>
    <t>新興・再興感染症データバンク事業</t>
    <phoneticPr fontId="1"/>
  </si>
  <si>
    <t>8011105004456</t>
    <phoneticPr fontId="1"/>
  </si>
  <si>
    <t>令和5年4月3日締結の契約の変更契約</t>
    <rPh sb="0" eb="2">
      <t>レイワ</t>
    </rPh>
    <rPh sb="3" eb="4">
      <t>ネン</t>
    </rPh>
    <rPh sb="5" eb="6">
      <t>ガツ</t>
    </rPh>
    <rPh sb="7" eb="8">
      <t>ニチ</t>
    </rPh>
    <rPh sb="8" eb="10">
      <t>テイケツ</t>
    </rPh>
    <rPh sb="11" eb="13">
      <t>ケイヤク</t>
    </rPh>
    <rPh sb="14" eb="16">
      <t>ヘンコウ</t>
    </rPh>
    <rPh sb="16" eb="18">
      <t>ケイヤク</t>
    </rPh>
    <phoneticPr fontId="1"/>
  </si>
  <si>
    <t>被爆者二世健康診断調査事業</t>
    <rPh sb="0" eb="3">
      <t>ヒバクシャ</t>
    </rPh>
    <rPh sb="3" eb="5">
      <t>ニセイ</t>
    </rPh>
    <rPh sb="5" eb="7">
      <t>ケンコウ</t>
    </rPh>
    <rPh sb="7" eb="9">
      <t>シンダン</t>
    </rPh>
    <rPh sb="9" eb="11">
      <t>チョウサ</t>
    </rPh>
    <rPh sb="11" eb="13">
      <t>ジギョウ</t>
    </rPh>
    <phoneticPr fontId="1"/>
  </si>
  <si>
    <t>茨城県知事　大井川　和彦
茨城県水戸市笠原町978-6</t>
    <rPh sb="0" eb="3">
      <t>イバラキケン</t>
    </rPh>
    <rPh sb="3" eb="5">
      <t>チジ</t>
    </rPh>
    <rPh sb="10" eb="12">
      <t>カズヒコ</t>
    </rPh>
    <phoneticPr fontId="1"/>
  </si>
  <si>
    <t>2000020080004</t>
  </si>
  <si>
    <t>埼玉県知事　大野　元裕
埼玉県さいたま市浦和区高砂３丁目１５番１号</t>
    <rPh sb="0" eb="3">
      <t>サイタマケン</t>
    </rPh>
    <rPh sb="3" eb="5">
      <t>チジ</t>
    </rPh>
    <rPh sb="6" eb="8">
      <t>オオノ</t>
    </rPh>
    <phoneticPr fontId="1"/>
  </si>
  <si>
    <t>1000020110001</t>
  </si>
  <si>
    <t>被爆二世健康診断調査事業</t>
    <rPh sb="0" eb="2">
      <t>ヒバク</t>
    </rPh>
    <rPh sb="2" eb="4">
      <t>ニセイ</t>
    </rPh>
    <rPh sb="4" eb="6">
      <t>ケンコウ</t>
    </rPh>
    <rPh sb="6" eb="8">
      <t>シンダン</t>
    </rPh>
    <rPh sb="8" eb="10">
      <t>チョウサ</t>
    </rPh>
    <rPh sb="10" eb="12">
      <t>ジギョウ</t>
    </rPh>
    <phoneticPr fontId="1"/>
  </si>
  <si>
    <t>千葉県知事　熊谷　俊人
千葉県千葉市中央区市場町１－１</t>
    <rPh sb="0" eb="3">
      <t>チバケン</t>
    </rPh>
    <rPh sb="3" eb="5">
      <t>チジ</t>
    </rPh>
    <rPh sb="6" eb="8">
      <t>クマガイ</t>
    </rPh>
    <rPh sb="9" eb="11">
      <t>シュント</t>
    </rPh>
    <phoneticPr fontId="4"/>
  </si>
  <si>
    <t>4000020120006</t>
  </si>
  <si>
    <t>令和６年３月１日変更契約</t>
    <rPh sb="0" eb="2">
      <t>レイワ</t>
    </rPh>
    <rPh sb="3" eb="4">
      <t>ネン</t>
    </rPh>
    <rPh sb="5" eb="6">
      <t>ガツ</t>
    </rPh>
    <rPh sb="7" eb="8">
      <t>ニチ</t>
    </rPh>
    <rPh sb="8" eb="10">
      <t>ヘンコウ</t>
    </rPh>
    <rPh sb="10" eb="12">
      <t>ケイヤク</t>
    </rPh>
    <phoneticPr fontId="4"/>
  </si>
  <si>
    <t>東京都知事　小池百合子
東京都新宿区西新宿二丁目８番１号</t>
    <rPh sb="0" eb="3">
      <t>トウキョウト</t>
    </rPh>
    <rPh sb="3" eb="5">
      <t>チジ</t>
    </rPh>
    <rPh sb="6" eb="8">
      <t>コイケ</t>
    </rPh>
    <rPh sb="8" eb="11">
      <t>ユリコ</t>
    </rPh>
    <phoneticPr fontId="1"/>
  </si>
  <si>
    <t>8000020130001</t>
  </si>
  <si>
    <t>愛知県知事　大村　秀章
愛知県名古屋市中区三の丸三丁目１番２号</t>
    <rPh sb="0" eb="3">
      <t>アイチケン</t>
    </rPh>
    <rPh sb="3" eb="5">
      <t>チジ</t>
    </rPh>
    <rPh sb="6" eb="8">
      <t>オオムラ</t>
    </rPh>
    <rPh sb="9" eb="11">
      <t>ヒデアキ</t>
    </rPh>
    <phoneticPr fontId="1"/>
  </si>
  <si>
    <t>1000020230006</t>
  </si>
  <si>
    <t>三重県知事　一見　勝之
三重県津市広明町１３番地</t>
    <rPh sb="0" eb="3">
      <t>ミエケン</t>
    </rPh>
    <rPh sb="3" eb="5">
      <t>チジ</t>
    </rPh>
    <rPh sb="6" eb="8">
      <t>ヒトミ</t>
    </rPh>
    <phoneticPr fontId="1"/>
  </si>
  <si>
    <t>5000020240001</t>
  </si>
  <si>
    <t>滋賀県知事　三日月　大造
滋賀県大津市京町四丁目１番１号</t>
    <rPh sb="0" eb="3">
      <t>シガケン</t>
    </rPh>
    <rPh sb="3" eb="5">
      <t>チジ</t>
    </rPh>
    <rPh sb="6" eb="9">
      <t>ミカヅキ</t>
    </rPh>
    <rPh sb="10" eb="12">
      <t>ダイゾウ</t>
    </rPh>
    <phoneticPr fontId="1"/>
  </si>
  <si>
    <t>7000020250007</t>
  </si>
  <si>
    <t>京都府知事　西脇　隆俊
京都府京都市上京区下立売通新町西入藪ノ内町</t>
    <rPh sb="0" eb="3">
      <t>キョウトフ</t>
    </rPh>
    <rPh sb="3" eb="5">
      <t>チジ</t>
    </rPh>
    <rPh sb="6" eb="8">
      <t>ニシワキ</t>
    </rPh>
    <phoneticPr fontId="1"/>
  </si>
  <si>
    <t>2000020260002</t>
  </si>
  <si>
    <t>大阪府知事　吉村　洋文
大阪府大阪市中央区大手前２丁目１番22号</t>
    <rPh sb="0" eb="3">
      <t>オオサカフ</t>
    </rPh>
    <rPh sb="3" eb="5">
      <t>チジ</t>
    </rPh>
    <rPh sb="6" eb="8">
      <t>ヨシムラ</t>
    </rPh>
    <phoneticPr fontId="1"/>
  </si>
  <si>
    <t>4000020270008</t>
  </si>
  <si>
    <t>奈良県知事　山下　真
奈良県奈良市登大路町３０番地</t>
    <rPh sb="0" eb="3">
      <t>ナラケン</t>
    </rPh>
    <rPh sb="3" eb="5">
      <t>チジ</t>
    </rPh>
    <rPh sb="6" eb="8">
      <t>ヤマシタ</t>
    </rPh>
    <rPh sb="9" eb="10">
      <t>マコト</t>
    </rPh>
    <phoneticPr fontId="4"/>
  </si>
  <si>
    <t>1000020290009</t>
  </si>
  <si>
    <t>島根県知事　丸山　達也
島根県松江市殿町1番地</t>
    <rPh sb="0" eb="3">
      <t>シマネケン</t>
    </rPh>
    <rPh sb="3" eb="5">
      <t>チジ</t>
    </rPh>
    <rPh sb="6" eb="8">
      <t>マルヤマ</t>
    </rPh>
    <rPh sb="9" eb="11">
      <t>タツヤ</t>
    </rPh>
    <phoneticPr fontId="1"/>
  </si>
  <si>
    <t>1000020320005</t>
  </si>
  <si>
    <t>香川県知事　池田　豊人
香川県高松市番町四丁目1番10号</t>
    <rPh sb="0" eb="3">
      <t>カガワケン</t>
    </rPh>
    <rPh sb="3" eb="5">
      <t>チジ</t>
    </rPh>
    <rPh sb="6" eb="8">
      <t>イケダ</t>
    </rPh>
    <rPh sb="9" eb="11">
      <t>トヨヒト</t>
    </rPh>
    <phoneticPr fontId="1"/>
  </si>
  <si>
    <t>愛媛県知事　中村　時広
愛媛県松山市一番町四丁目4番地2</t>
    <rPh sb="0" eb="3">
      <t>エヒメケン</t>
    </rPh>
    <rPh sb="3" eb="5">
      <t>チジ</t>
    </rPh>
    <rPh sb="6" eb="8">
      <t>ナカムラ</t>
    </rPh>
    <rPh sb="9" eb="10">
      <t>トキ</t>
    </rPh>
    <rPh sb="10" eb="11">
      <t>ヒロ</t>
    </rPh>
    <phoneticPr fontId="1"/>
  </si>
  <si>
    <t>1000020380008</t>
  </si>
  <si>
    <t>熊本県知事　蒲島　郁夫
熊本県熊本市中央区水前寺６丁目１８番１号</t>
    <rPh sb="0" eb="2">
      <t>クマモト</t>
    </rPh>
    <rPh sb="2" eb="5">
      <t>ケンチジ</t>
    </rPh>
    <rPh sb="9" eb="11">
      <t>イクオ</t>
    </rPh>
    <phoneticPr fontId="1"/>
  </si>
  <si>
    <t>7000020430005</t>
  </si>
  <si>
    <t>宮崎県知事　河野　俊嗣
宮崎県宮崎市橘通東２丁目１０番１号</t>
    <rPh sb="0" eb="3">
      <t>ミヤザキケン</t>
    </rPh>
    <rPh sb="3" eb="5">
      <t>チジ</t>
    </rPh>
    <rPh sb="6" eb="8">
      <t>コウノ</t>
    </rPh>
    <phoneticPr fontId="1"/>
  </si>
  <si>
    <t>4000020450006</t>
  </si>
  <si>
    <t>令和５年度障害者職業能力開発校運営委託事業</t>
    <rPh sb="0" eb="2">
      <t>レイワ</t>
    </rPh>
    <phoneticPr fontId="8"/>
  </si>
  <si>
    <t>支出負担行為担当官
厚生労働省職業人材開発統括官　奈尾　基弘　
東京都千代田区霞が関１－２－２</t>
    <rPh sb="17" eb="24">
      <t>ジンザイカイハツトウカツカン</t>
    </rPh>
    <rPh sb="25" eb="26">
      <t>ナ</t>
    </rPh>
    <rPh sb="26" eb="27">
      <t>オ</t>
    </rPh>
    <rPh sb="28" eb="30">
      <t>モトヒロ</t>
    </rPh>
    <phoneticPr fontId="8"/>
  </si>
  <si>
    <t>北海道
北海道札幌市中央区北３条西６丁目</t>
    <rPh sb="18" eb="20">
      <t>チョウメ</t>
    </rPh>
    <phoneticPr fontId="8"/>
  </si>
  <si>
    <t>宮城県
宮城県仙台市青葉区本町３－８－１</t>
  </si>
  <si>
    <t>東京都
東京都新宿区西新宿２－８－１</t>
  </si>
  <si>
    <t>神奈川県
神奈川県横浜市中区日本大通１</t>
  </si>
  <si>
    <t>石川県
石川県金沢市鞍月１－１</t>
  </si>
  <si>
    <t>愛知県
愛知県名古屋市中区三の丸３－１－２</t>
  </si>
  <si>
    <t>大阪府
大阪府大阪市中央区大手前２</t>
    <phoneticPr fontId="8"/>
  </si>
  <si>
    <t>兵庫県
兵庫県神戸市中央区下山手通５－１０－１</t>
    <phoneticPr fontId="8"/>
  </si>
  <si>
    <t>広島県
広島県広島市中区基町１０－５２</t>
  </si>
  <si>
    <t>福岡県
福岡県福岡市博多区東公園７－７</t>
    <phoneticPr fontId="1"/>
  </si>
  <si>
    <t>鹿児島県
鹿児島県鹿児島市鴨池新町１０－１</t>
    <phoneticPr fontId="1"/>
  </si>
  <si>
    <t>血液製剤使用適正化方策調査研究事業</t>
    <rPh sb="0" eb="2">
      <t>ケツエキ</t>
    </rPh>
    <rPh sb="2" eb="4">
      <t>セイザイ</t>
    </rPh>
    <rPh sb="4" eb="6">
      <t>シヨウ</t>
    </rPh>
    <rPh sb="6" eb="9">
      <t>テキセイカ</t>
    </rPh>
    <rPh sb="9" eb="11">
      <t>ホウサク</t>
    </rPh>
    <rPh sb="11" eb="13">
      <t>チョウサ</t>
    </rPh>
    <rPh sb="13" eb="15">
      <t>ケンキュウ</t>
    </rPh>
    <rPh sb="15" eb="17">
      <t>ジギョウ</t>
    </rPh>
    <phoneticPr fontId="1"/>
  </si>
  <si>
    <t>支出負担行為担当官
厚生労働省医薬・生活衛生局長　城　克文
東京都千代田区霞が関一丁目２番２号</t>
    <rPh sb="25" eb="26">
      <t>シロ</t>
    </rPh>
    <rPh sb="27" eb="29">
      <t>カツフミ</t>
    </rPh>
    <phoneticPr fontId="1"/>
  </si>
  <si>
    <t>一般社団法人日本輸血・細胞治療学会　理事長　岡崎　仁
東京都文京区本郷２-14-14　ユニテビル５階</t>
    <rPh sb="0" eb="2">
      <t>イッパン</t>
    </rPh>
    <rPh sb="2" eb="4">
      <t>シャダン</t>
    </rPh>
    <rPh sb="4" eb="6">
      <t>ホウジン</t>
    </rPh>
    <rPh sb="6" eb="8">
      <t>ニホン</t>
    </rPh>
    <rPh sb="8" eb="10">
      <t>ユケツ</t>
    </rPh>
    <rPh sb="11" eb="13">
      <t>サイボウ</t>
    </rPh>
    <rPh sb="13" eb="15">
      <t>チリョウ</t>
    </rPh>
    <rPh sb="15" eb="17">
      <t>ガッカイ</t>
    </rPh>
    <rPh sb="18" eb="20">
      <t>リジ</t>
    </rPh>
    <rPh sb="20" eb="21">
      <t>チョウ</t>
    </rPh>
    <rPh sb="22" eb="24">
      <t>オカザキ</t>
    </rPh>
    <rPh sb="25" eb="26">
      <t>ジン</t>
    </rPh>
    <rPh sb="27" eb="30">
      <t>トウキョウト</t>
    </rPh>
    <rPh sb="30" eb="33">
      <t>ブンキョウク</t>
    </rPh>
    <rPh sb="33" eb="35">
      <t>ホンゴウ</t>
    </rPh>
    <rPh sb="49" eb="50">
      <t>カイ</t>
    </rPh>
    <phoneticPr fontId="1"/>
  </si>
  <si>
    <t>全国戦没者追悼式会場設営等一式</t>
  </si>
  <si>
    <t>支出負担行為担当官
大臣官房会計課長
熊木　正人
千代田区霞が関１－２－２</t>
  </si>
  <si>
    <t>株式会社ムラヤマ
東京都江東区豊洲３－２－２４</t>
  </si>
  <si>
    <t>51386093
51065503</t>
    <phoneticPr fontId="1"/>
  </si>
  <si>
    <t>50730273
51065503</t>
    <phoneticPr fontId="1"/>
  </si>
  <si>
    <t>令和5年8月10日変更契約</t>
    <rPh sb="0" eb="2">
      <t>レイワ</t>
    </rPh>
    <rPh sb="3" eb="4">
      <t>ネン</t>
    </rPh>
    <rPh sb="5" eb="6">
      <t>ガツ</t>
    </rPh>
    <rPh sb="8" eb="9">
      <t>ニチ</t>
    </rPh>
    <rPh sb="9" eb="11">
      <t>ヘンコウ</t>
    </rPh>
    <rPh sb="11" eb="13">
      <t>ケイヤク</t>
    </rPh>
    <phoneticPr fontId="1"/>
  </si>
  <si>
    <t>「支援給付関係法令通知集」印刷製本</t>
    <phoneticPr fontId="1"/>
  </si>
  <si>
    <t>全国戦没者追悼式　案内状①　特別来賓用２００部　外３１件の印刷</t>
    <phoneticPr fontId="1"/>
  </si>
  <si>
    <t>国民健康・栄養調査（調査必携）　外９件の印刷</t>
    <phoneticPr fontId="1"/>
  </si>
  <si>
    <t>【健康局】
支出負担行為担当官
大臣官房会計課長
熊木　正人
千代田区霞が関１－２－２</t>
    <rPh sb="1" eb="4">
      <t>ケンコウキョク</t>
    </rPh>
    <phoneticPr fontId="1"/>
  </si>
  <si>
    <t>「公的年金財政状況報告－令和３（２０２１）年度－」の印刷業務</t>
    <phoneticPr fontId="1"/>
  </si>
  <si>
    <t>医療用ガウンの購入一式</t>
    <rPh sb="0" eb="3">
      <t>イリョウヨウ</t>
    </rPh>
    <rPh sb="7" eb="9">
      <t>コウニュウ</t>
    </rPh>
    <rPh sb="9" eb="11">
      <t>イッシキ</t>
    </rPh>
    <phoneticPr fontId="1"/>
  </si>
  <si>
    <t>株式会社リビエール
大阪府堺市北区中長尾町1丁目8番25号</t>
    <rPh sb="0" eb="4">
      <t>カブシキガイシャ</t>
    </rPh>
    <phoneticPr fontId="1"/>
  </si>
  <si>
    <t>ユニチカトレーディング株式会社
大阪府大阪市中央区本町2丁目5番7号</t>
    <rPh sb="11" eb="15">
      <t>カブシキガイシャ</t>
    </rPh>
    <phoneticPr fontId="1"/>
  </si>
  <si>
    <t>株式会社ファインモード
福井県越前市行松町第17号3番地2</t>
    <rPh sb="0" eb="4">
      <t>カブシキガイシャ</t>
    </rPh>
    <phoneticPr fontId="1"/>
  </si>
  <si>
    <t>株式会社日本地域総合診療サポート
東京都港区芝4丁目5番11号芝プラザビル3階</t>
  </si>
  <si>
    <t>株式会社つばさ
大阪府大阪市城東区古市1-13-21</t>
  </si>
  <si>
    <t>株式会社廣瀬商会
東京都中央区日本橋3丁目1番17号</t>
  </si>
  <si>
    <t>船橋株式会社
愛知県名古屋市中村区名駅5丁目23番8号</t>
  </si>
  <si>
    <t>株式会社三景
東京都江東区東雲1丁目7番12号</t>
  </si>
  <si>
    <t>株式会社RELIEF
大阪府大阪市西区京町堀1丁目14番24号</t>
  </si>
  <si>
    <t>公務員の退職手当法詳解３１冊外２件の購入</t>
  </si>
  <si>
    <t>【複数部局】
支出負担行為担当官
大臣官房会計課長
熊木　正人
千代田区霞が関１－２－２</t>
    <rPh sb="1" eb="5">
      <t>フクスウブキョク</t>
    </rPh>
    <phoneticPr fontId="1"/>
  </si>
  <si>
    <t>社会福祉法人友愛十字会友愛書房
東京都千代田区霞が関１－２－２</t>
    <rPh sb="0" eb="2">
      <t>シャカイ</t>
    </rPh>
    <rPh sb="2" eb="4">
      <t>フクシ</t>
    </rPh>
    <rPh sb="4" eb="6">
      <t>ホウジン</t>
    </rPh>
    <rPh sb="6" eb="8">
      <t>ユウアイ</t>
    </rPh>
    <rPh sb="8" eb="9">
      <t>ジュウ</t>
    </rPh>
    <rPh sb="9" eb="11">
      <t>ジカイ</t>
    </rPh>
    <rPh sb="11" eb="15">
      <t>ユウアイショボウ</t>
    </rPh>
    <phoneticPr fontId="1"/>
  </si>
  <si>
    <t>特定保険医療材料価格調査回答用ＣＤ－Ｒ複写業務一式</t>
  </si>
  <si>
    <t>【医政局】
支出負担行為担当官
大臣官房会計課長
森　真弘
千代田区霞が関１－２－２</t>
    <rPh sb="1" eb="4">
      <t>イセイキョク</t>
    </rPh>
    <rPh sb="25" eb="26">
      <t>モリ</t>
    </rPh>
    <rPh sb="27" eb="29">
      <t>マサヒロ</t>
    </rPh>
    <phoneticPr fontId="1"/>
  </si>
  <si>
    <t>富士マイクロ株式会社
熊本県熊本市東区石原１－３－５３</t>
  </si>
  <si>
    <t>全国戦没者追悼式会場借上</t>
  </si>
  <si>
    <t>支出負担行為担当官
大臣官房会計課長
森　真弘
千代田区霞が関１－２－２</t>
    <rPh sb="19" eb="20">
      <t>モリ</t>
    </rPh>
    <rPh sb="21" eb="22">
      <t>シン</t>
    </rPh>
    <rPh sb="22" eb="23">
      <t>ヒロ</t>
    </rPh>
    <phoneticPr fontId="1"/>
  </si>
  <si>
    <t>公益財団法人日本武道館
東京都千代田区北の丸公園２－３</t>
  </si>
  <si>
    <t>単価契約（付帯施設設備利用料のみ）</t>
    <rPh sb="0" eb="2">
      <t>タンカ</t>
    </rPh>
    <rPh sb="2" eb="4">
      <t>ケイヤク</t>
    </rPh>
    <rPh sb="5" eb="7">
      <t>フタイ</t>
    </rPh>
    <rPh sb="7" eb="9">
      <t>シセツ</t>
    </rPh>
    <rPh sb="9" eb="11">
      <t>セツビ</t>
    </rPh>
    <rPh sb="11" eb="13">
      <t>リヨウ</t>
    </rPh>
    <rPh sb="13" eb="14">
      <t>リョウ</t>
    </rPh>
    <phoneticPr fontId="1"/>
  </si>
  <si>
    <t xml:space="preserve"> 中央合同庁舎第５号館本館で使用する消耗品の購入</t>
  </si>
  <si>
    <t>支出負担行為担当官
大臣官房会計課長
森　真弘
千代田区霞が関１－２－２</t>
    <rPh sb="19" eb="20">
      <t>モリ</t>
    </rPh>
    <rPh sb="21" eb="23">
      <t>マサヒロ</t>
    </rPh>
    <phoneticPr fontId="1"/>
  </si>
  <si>
    <t>八重洲電気株式会社
東京都中央区新川２－１２－１５</t>
  </si>
  <si>
    <t>表彰状用紙の作成 ４，３７３枚</t>
  </si>
  <si>
    <t>【複数部局】
支出負担行為担当官
大臣官房会計課長
森　真弘
千代田区霞が関１－２－２</t>
    <rPh sb="1" eb="3">
      <t>フクスウ</t>
    </rPh>
    <rPh sb="3" eb="5">
      <t>ブキョク</t>
    </rPh>
    <rPh sb="26" eb="27">
      <t>モリ</t>
    </rPh>
    <rPh sb="28" eb="30">
      <t>マサヒロ</t>
    </rPh>
    <phoneticPr fontId="1"/>
  </si>
  <si>
    <t>介護福祉士国家試験の検証に資するデータの分析業務一式</t>
    <phoneticPr fontId="1"/>
  </si>
  <si>
    <t>【社会・援護局（社会）】
支出負担行為担当官
大臣官房会計課長
森　真弘
千代田区霞が関１－２－２</t>
    <rPh sb="1" eb="3">
      <t>シャカイ</t>
    </rPh>
    <rPh sb="4" eb="6">
      <t>エンゴ</t>
    </rPh>
    <rPh sb="6" eb="7">
      <t>キョク</t>
    </rPh>
    <rPh sb="8" eb="10">
      <t>シャカイ</t>
    </rPh>
    <rPh sb="11" eb="12">
      <t>イキョク</t>
    </rPh>
    <rPh sb="32" eb="33">
      <t>モリ</t>
    </rPh>
    <rPh sb="34" eb="36">
      <t>マサヒロ</t>
    </rPh>
    <phoneticPr fontId="1"/>
  </si>
  <si>
    <t>三菱ＵＦＪリサーチ＆コンサルティング株式会社
東京都港区虎ノ門５－１１－２</t>
    <phoneticPr fontId="1"/>
  </si>
  <si>
    <t>給与小六法６９冊外２件の購入</t>
  </si>
  <si>
    <t>障害者総合支援六法　令和５年版　１０８冊　外３件</t>
  </si>
  <si>
    <t>【障害部】
支出負担行為担当官
大臣官房会計課長
森　真弘
千代田区霞が関１－２－２</t>
    <rPh sb="1" eb="4">
      <t>ショウガイブ</t>
    </rPh>
    <rPh sb="25" eb="26">
      <t>モリ</t>
    </rPh>
    <rPh sb="27" eb="29">
      <t>マサヒロ</t>
    </rPh>
    <phoneticPr fontId="1"/>
  </si>
  <si>
    <t>中央法規出版株式会社
東京都台東区３－２９－１</t>
    <rPh sb="11" eb="14">
      <t>トウキョウト</t>
    </rPh>
    <rPh sb="14" eb="17">
      <t>タイトウク</t>
    </rPh>
    <phoneticPr fontId="1"/>
  </si>
  <si>
    <t>令和５年度　毎月勤労統計調査全国集計プログラムの運用支援業務</t>
  </si>
  <si>
    <t>日本ソフトウエア株式会社
東京都千代田区岩本町１丁目１０番３号</t>
  </si>
  <si>
    <t>硫黄島における天山慰霊堂扉補修工事等</t>
    <phoneticPr fontId="1"/>
  </si>
  <si>
    <t>【社会・援護局（援護）】
支出負担行為担当官
大臣官房会計課長
森　真弘
千代田区霞が関１－２－２</t>
    <rPh sb="1" eb="3">
      <t>シャカイ</t>
    </rPh>
    <rPh sb="4" eb="6">
      <t>エンゴ</t>
    </rPh>
    <rPh sb="6" eb="7">
      <t>キョク</t>
    </rPh>
    <rPh sb="8" eb="10">
      <t>エンゴ</t>
    </rPh>
    <rPh sb="11" eb="12">
      <t>イキョク</t>
    </rPh>
    <rPh sb="32" eb="33">
      <t>モリ</t>
    </rPh>
    <rPh sb="34" eb="36">
      <t>マサヒロ</t>
    </rPh>
    <phoneticPr fontId="1"/>
  </si>
  <si>
    <t>鹿島建設株式会社
東京都港区元赤坂１－３－１</t>
    <rPh sb="0" eb="4">
      <t>カジマケンセツ</t>
    </rPh>
    <rPh sb="4" eb="8">
      <t>カブシキガイシャ</t>
    </rPh>
    <rPh sb="9" eb="11">
      <t>トウキョウ</t>
    </rPh>
    <rPh sb="11" eb="12">
      <t>ト</t>
    </rPh>
    <rPh sb="12" eb="14">
      <t>ミナトク</t>
    </rPh>
    <rPh sb="14" eb="17">
      <t>モトアカサカ</t>
    </rPh>
    <phoneticPr fontId="1"/>
  </si>
  <si>
    <t>中央合同庁舎第５号館中央監視室で使用する消耗品の購入</t>
    <rPh sb="24" eb="26">
      <t>コウニュウ</t>
    </rPh>
    <phoneticPr fontId="1"/>
  </si>
  <si>
    <t>不二興産株式会社
東京都新宿区百人町１－２２－２６</t>
  </si>
  <si>
    <t>「男女雇用機会均等法のあらまし」パンフレットの印刷</t>
    <phoneticPr fontId="1"/>
  </si>
  <si>
    <t>【雇用環境・均等局】
支出負担行為担当官
大臣官房会計課長
森　真弘
千代田区霞が関１－２－２</t>
    <rPh sb="1" eb="3">
      <t>コヨウ</t>
    </rPh>
    <rPh sb="3" eb="5">
      <t>カンキョウ</t>
    </rPh>
    <rPh sb="6" eb="8">
      <t>キントウ</t>
    </rPh>
    <rPh sb="8" eb="9">
      <t>キョク</t>
    </rPh>
    <phoneticPr fontId="1"/>
  </si>
  <si>
    <t>株式会社外為印刷
東京都台東区浅草２－２８－３１</t>
    <phoneticPr fontId="1"/>
  </si>
  <si>
    <t>薬事工業生産動態統計月報印刷（令和４年３月～令和４年４月分）</t>
    <phoneticPr fontId="1"/>
  </si>
  <si>
    <t>【医政局】
支出負担行為担当官
大臣官房会計課長
森　真弘
千代田区霞が関１－２－２</t>
    <rPh sb="1" eb="4">
      <t>イセイキョク</t>
    </rPh>
    <phoneticPr fontId="1"/>
  </si>
  <si>
    <t>日新印刷株式会社
東京都文京区大塚５－２５－１７</t>
    <phoneticPr fontId="1"/>
  </si>
  <si>
    <t>歯科口腔保健医療情報収集・分析等推進事業等業務一式</t>
  </si>
  <si>
    <t>みずほリサーチ＆テクノロジーズ株式会社
東京都千代田区神田錦町２丁目３番地</t>
    <phoneticPr fontId="1"/>
  </si>
  <si>
    <t>9010001027685</t>
    <phoneticPr fontId="1"/>
  </si>
  <si>
    <t>雇用保険収入印紙の製造</t>
    <rPh sb="0" eb="2">
      <t>コヨウ</t>
    </rPh>
    <rPh sb="2" eb="4">
      <t>ホケン</t>
    </rPh>
    <rPh sb="4" eb="6">
      <t>シュウニュウ</t>
    </rPh>
    <rPh sb="6" eb="8">
      <t>インシ</t>
    </rPh>
    <rPh sb="9" eb="11">
      <t>セイゾウ</t>
    </rPh>
    <phoneticPr fontId="1"/>
  </si>
  <si>
    <t>独立行政法人国立印刷局
東京都港区虎ノ門２－２－５　　　</t>
  </si>
  <si>
    <t>単価契約
＠5.55881円</t>
    <rPh sb="0" eb="2">
      <t>タンカ</t>
    </rPh>
    <rPh sb="2" eb="4">
      <t>ケイヤク</t>
    </rPh>
    <rPh sb="13" eb="14">
      <t>エン</t>
    </rPh>
    <phoneticPr fontId="2"/>
  </si>
  <si>
    <t>【変更契約】令和5、6年度保険医療機関等管理システム統合運用・保守等一式</t>
  </si>
  <si>
    <t>【保険局】
支出負担行為担当官
大臣官房会計課長
森　真弘
千代田区霞が関１－２－２</t>
    <rPh sb="25" eb="26">
      <t>モリ</t>
    </rPh>
    <rPh sb="27" eb="29">
      <t>マサヒロ</t>
    </rPh>
    <phoneticPr fontId="1"/>
  </si>
  <si>
    <t>中央合同庁舎第５号館で使用する消耗品（うがい薬コロロ１０Ｌ部外品）の購入</t>
  </si>
  <si>
    <t>東京サラヤ株式会社
東京都品川区東品川１－２５－８</t>
  </si>
  <si>
    <t>医薬品価格調査（販売業者用調査票・第Ⅰ）５，７５０部　外６件の印刷</t>
    <phoneticPr fontId="1"/>
  </si>
  <si>
    <t>【医政局】
支出負担行為担当官
大臣官房会計課長
森　真弘
千代田区霞が関１－２－２</t>
    <rPh sb="1" eb="4">
      <t>イセイキョク</t>
    </rPh>
    <rPh sb="25" eb="26">
      <t>モリ</t>
    </rPh>
    <rPh sb="27" eb="29">
      <t>マサヒロ</t>
    </rPh>
    <phoneticPr fontId="3"/>
  </si>
  <si>
    <t>令和６年度　厚生労働省予算概算要求の主要事項の印刷</t>
    <phoneticPr fontId="1"/>
  </si>
  <si>
    <t>【大臣官房会計課】
支出負担行為担当官
大臣官房会計課長
森　真弘
千代田区霞が関１－２－２</t>
    <rPh sb="1" eb="3">
      <t>ダイジン</t>
    </rPh>
    <rPh sb="3" eb="5">
      <t>カンボウ</t>
    </rPh>
    <rPh sb="5" eb="8">
      <t>カイケイカ</t>
    </rPh>
    <rPh sb="29" eb="30">
      <t>モリ</t>
    </rPh>
    <rPh sb="31" eb="33">
      <t>マサヒロ</t>
    </rPh>
    <phoneticPr fontId="3"/>
  </si>
  <si>
    <t>乾燥ボツリヌス抗毒素（ＡＢＥＦ型）２６本　外３件の購入</t>
  </si>
  <si>
    <t>ＫＭバイオロジクス株式会社
熊本県熊本市北区大窪１－６－１</t>
  </si>
  <si>
    <t>抗インフルエンザウイルス薬（タミフルドライシロップ３％）４４万人分の購入</t>
    <phoneticPr fontId="1"/>
  </si>
  <si>
    <t>中外製薬株式会社
東京都北区浮間５－５－１</t>
  </si>
  <si>
    <t>抗インフルエンザウイルス薬（ゾフルーザ錠２０mg）１４３.５万人分の購入</t>
    <phoneticPr fontId="1"/>
  </si>
  <si>
    <t>塩野義製薬株式会社
大阪市中央区道修町３丁目１番８号</t>
  </si>
  <si>
    <t>令和５年度医薬品販売制度実態把握調査一式</t>
  </si>
  <si>
    <t>【医薬・生活衛生局】
支出負担行為担当官
大臣官房会計課長
森　真弘
千代田区霞が関１－２－２</t>
    <rPh sb="30" eb="31">
      <t>モリ</t>
    </rPh>
    <rPh sb="32" eb="34">
      <t>マサヒロ</t>
    </rPh>
    <phoneticPr fontId="1"/>
  </si>
  <si>
    <t xml:space="preserve">株式会社ｍｉｔｏｒｉｚ 
 東京都港区赤坂３丁目５番２号 </t>
    <phoneticPr fontId="1"/>
  </si>
  <si>
    <t>新型インフルエンザワクチン原液（免疫増強剤混合用Ｈ５Ｎ８株）の買上</t>
  </si>
  <si>
    <t>２０２２（令和４）年国民生活基礎調査報告書の印刷</t>
    <phoneticPr fontId="1"/>
  </si>
  <si>
    <t>【政策統括官（統計・情報システム管理、労使関係担当）】
支出負担行為担当官
大臣官房会計課長
森　　真弘
千代田区霞が関１－２－２</t>
  </si>
  <si>
    <t>令和５年度医療機関の薬剤師における実態調査業務</t>
    <phoneticPr fontId="1"/>
  </si>
  <si>
    <t>【保険局】
支出負担行為担当官
大臣官房会計課長
森　真弘
千代田区霞が関１－２－２</t>
    <rPh sb="1" eb="3">
      <t>ホケン</t>
    </rPh>
    <rPh sb="3" eb="4">
      <t>キョク</t>
    </rPh>
    <rPh sb="4" eb="5">
      <t>イキョク</t>
    </rPh>
    <rPh sb="25" eb="26">
      <t>モリ</t>
    </rPh>
    <rPh sb="27" eb="29">
      <t>マサヒロ</t>
    </rPh>
    <phoneticPr fontId="1"/>
  </si>
  <si>
    <t>株式会社エヌアイエスプラス
東京都文京区小石川２－４－１０</t>
    <rPh sb="14" eb="16">
      <t>トウキョウ</t>
    </rPh>
    <rPh sb="16" eb="17">
      <t>ト</t>
    </rPh>
    <rPh sb="17" eb="20">
      <t>ブンキョウク</t>
    </rPh>
    <rPh sb="20" eb="23">
      <t>コイシカワ</t>
    </rPh>
    <phoneticPr fontId="1"/>
  </si>
  <si>
    <t>令和５年度薬局の機能に係る実態調査業務</t>
    <phoneticPr fontId="1"/>
  </si>
  <si>
    <t>株式会社日本総合研究所
東京都品川区東五反田２－１８－１</t>
    <rPh sb="12" eb="14">
      <t>トウキョウ</t>
    </rPh>
    <rPh sb="14" eb="15">
      <t>ト</t>
    </rPh>
    <rPh sb="15" eb="18">
      <t>シナガワク</t>
    </rPh>
    <rPh sb="18" eb="19">
      <t>ヒガシ</t>
    </rPh>
    <rPh sb="19" eb="22">
      <t>ゴタンダ</t>
    </rPh>
    <phoneticPr fontId="1"/>
  </si>
  <si>
    <t>食品に残留する農薬等の成分である物質（プロクロラズ）の高感度試験法開発検討一式</t>
  </si>
  <si>
    <t>株式会社環境科学研究所
愛知県名古屋市北区若鶴町152番地</t>
    <phoneticPr fontId="1"/>
  </si>
  <si>
    <t>「薬と健康の週間」ポスター・リーフレットの印刷</t>
    <phoneticPr fontId="1"/>
  </si>
  <si>
    <t>【医薬・生活衛生局】
支出負担行為担当官
大臣官房会計課長
森　真弘
千代田区霞が関１－２－２</t>
    <rPh sb="1" eb="3">
      <t>イヤク</t>
    </rPh>
    <rPh sb="4" eb="6">
      <t>セイカツ</t>
    </rPh>
    <rPh sb="6" eb="9">
      <t>エイセイキョク</t>
    </rPh>
    <rPh sb="30" eb="31">
      <t>モリ</t>
    </rPh>
    <rPh sb="32" eb="34">
      <t>マサヒロ</t>
    </rPh>
    <phoneticPr fontId="3"/>
  </si>
  <si>
    <t>令和５年度麻薬・覚醒剤・大麻乱用防止運動に係るポスター及びパンフレット印刷</t>
    <phoneticPr fontId="1"/>
  </si>
  <si>
    <t>令和６年度　厚生労働省予算概算要求の概要の印刷</t>
    <phoneticPr fontId="1"/>
  </si>
  <si>
    <t>令和５年度画像情報検索システムデータ登録業務</t>
  </si>
  <si>
    <t>株式会社セック
東京都世田谷区用賀４－１０－１</t>
    <rPh sb="0" eb="4">
      <t>カブシキガイシャ</t>
    </rPh>
    <phoneticPr fontId="1"/>
  </si>
  <si>
    <t>令和５年度標的型メール攻撃訓練一式</t>
  </si>
  <si>
    <t>株式会社ファイブドライブ
東京都千代田区内幸町１－１－７</t>
  </si>
  <si>
    <t>食品に残留する農薬等の成分である物質の試験法の開発・検証に関する試験【LC／MSによる農薬等の一斉試験法Ⅲ（畜水産物）】妥当性評価試験</t>
  </si>
  <si>
    <t>一般財団法人東京顕微鏡院
東京都千代田区九段南４－８－３２</t>
    <phoneticPr fontId="1"/>
  </si>
  <si>
    <t>医薬品・医療機器等安全性情報報告制度啓発ポスター（Ａ２）　外３件の印刷</t>
    <phoneticPr fontId="1"/>
  </si>
  <si>
    <t>予防接種後健康状況調査　リーフレット（ＤＰＴ－ＩＰＶ）９，１５０枚　外１３件の印刷</t>
    <phoneticPr fontId="1"/>
  </si>
  <si>
    <t>【健康局】
支出負担行為担当官
大臣官房会計課長
森　真弘
千代田区霞が関１－２－２</t>
    <rPh sb="1" eb="3">
      <t>ケンコウ</t>
    </rPh>
    <rPh sb="3" eb="4">
      <t>キョク</t>
    </rPh>
    <rPh sb="4" eb="5">
      <t>イキョク</t>
    </rPh>
    <rPh sb="25" eb="26">
      <t>モリ</t>
    </rPh>
    <rPh sb="27" eb="29">
      <t>マサヒロ</t>
    </rPh>
    <phoneticPr fontId="3"/>
  </si>
  <si>
    <t>医薬品・医療機器産業実態調査　医薬品製造販売業調査票【質問票】　外１６件の印刷</t>
    <phoneticPr fontId="1"/>
  </si>
  <si>
    <t>中央合同庁舎第５号館１３階医政局　特定医薬品開発支援･医療情報担当参事官室　ＰＨＳの購入</t>
  </si>
  <si>
    <t>【医政局】
支出負担行為担当官
大臣官房会計課長
森　真弘
千代田区霞が関１－２－３</t>
    <rPh sb="1" eb="4">
      <t>イセイキョク</t>
    </rPh>
    <rPh sb="25" eb="26">
      <t>モリ</t>
    </rPh>
    <rPh sb="27" eb="29">
      <t>マサヒロ</t>
    </rPh>
    <phoneticPr fontId="3"/>
  </si>
  <si>
    <t>歯周病等スクリーニングツール開発支援事業</t>
  </si>
  <si>
    <t>株式会社ＮＴＴドコモ
東京都千代田区永田町２－１１－１</t>
    <phoneticPr fontId="1"/>
  </si>
  <si>
    <t>1010001067912</t>
    <phoneticPr fontId="1"/>
  </si>
  <si>
    <t>大日本印刷株式会社
東京都新宿区市谷加賀町一丁目１番１号</t>
    <phoneticPr fontId="1"/>
  </si>
  <si>
    <t>5011101012069</t>
    <phoneticPr fontId="1"/>
  </si>
  <si>
    <t>栄研化学株式会社
東京都台東区台東四丁目１９番９号</t>
    <phoneticPr fontId="1"/>
  </si>
  <si>
    <t>2010501028231</t>
    <phoneticPr fontId="1"/>
  </si>
  <si>
    <t>株式会社ＦｉｂｅｒＭｅｄｉｃｉｎｅ
大阪府大阪市西区九条南２丁目２９番１２号</t>
    <phoneticPr fontId="1"/>
  </si>
  <si>
    <t>3120001193803</t>
    <phoneticPr fontId="1"/>
  </si>
  <si>
    <t>アークレイ株式会社
京都府京都市上京区岩栖院町５９番地擁翠園内</t>
    <phoneticPr fontId="1"/>
  </si>
  <si>
    <t>2130001009892</t>
    <phoneticPr fontId="1"/>
  </si>
  <si>
    <t>令和５年度 ＮＢＣ災害・テロ対策研修事業</t>
  </si>
  <si>
    <t>公益財団法人日本中毒情報センター
茨城県つくば市天久保１－１－１</t>
    <phoneticPr fontId="1"/>
  </si>
  <si>
    <t>6050005010703</t>
    <phoneticPr fontId="1"/>
  </si>
  <si>
    <t>随意契約</t>
    <rPh sb="0" eb="2">
      <t>ズイイ</t>
    </rPh>
    <rPh sb="2" eb="4">
      <t>ケイヤク</t>
    </rPh>
    <phoneticPr fontId="1"/>
  </si>
  <si>
    <t>令和５年度特殊血液調査事業</t>
  </si>
  <si>
    <t>支出負担行為担当官
厚生労働省医薬局長　城　克文
東京都千代田区霞が関一丁目２番２号</t>
    <rPh sb="20" eb="21">
      <t>シロ</t>
    </rPh>
    <rPh sb="22" eb="24">
      <t>カツフミ</t>
    </rPh>
    <phoneticPr fontId="4"/>
  </si>
  <si>
    <t>日本赤十字社血液事業本部長　紀野　修一
東京都港区芝大門一丁目１番３号</t>
    <rPh sb="14" eb="16">
      <t>キノ</t>
    </rPh>
    <rPh sb="17" eb="19">
      <t>シュウイチ</t>
    </rPh>
    <phoneticPr fontId="4"/>
  </si>
  <si>
    <t>「ジャパン・ヘルスケアベンチャー・サミット2023」借上・設営・運営事業</t>
  </si>
  <si>
    <t>株式会社JTBコミュニケーションデザイン
東京都港区芝３丁目２３番１号</t>
  </si>
  <si>
    <t>2010701023536</t>
  </si>
  <si>
    <t>高度医療情報普及推進事業</t>
  </si>
  <si>
    <t>一般財団法人医療情報システム開発研究センター
東京都新宿区神楽坂１－１</t>
  </si>
  <si>
    <t>9011105004983</t>
  </si>
  <si>
    <t>バイオ医薬品の専門人材育成事業</t>
    <phoneticPr fontId="1"/>
  </si>
  <si>
    <t>一般社団法人バイオロジクス研究・トレーニングセンター
神戸市中央区港島南町７－１－４９
神戸大学統合研究拠点アネックス棟４０１</t>
    <phoneticPr fontId="1"/>
  </si>
  <si>
    <t>5140005023671</t>
    <phoneticPr fontId="1"/>
  </si>
  <si>
    <t>医療上必要性の高い抗がん剤に関する先進医療における外部評価機関での評価等業務</t>
    <phoneticPr fontId="1"/>
  </si>
  <si>
    <t>国立研究開発法人国立がん研究センター
東京都中央区築地５－１－１</t>
    <phoneticPr fontId="1"/>
  </si>
  <si>
    <t>6010005015219</t>
    <phoneticPr fontId="1"/>
  </si>
  <si>
    <t>利益相反データベース構築事業に係る調査事業</t>
    <phoneticPr fontId="1"/>
  </si>
  <si>
    <t>アビームコンサルティング株式会社
東京都千代田区丸の内一丁目4番1号丸の内永楽ビルディング</t>
    <phoneticPr fontId="1"/>
  </si>
  <si>
    <t>8010001085296</t>
    <phoneticPr fontId="1"/>
  </si>
  <si>
    <t>医療上の必要性の高い未承認薬の海外企業への周知資料作成一式</t>
    <phoneticPr fontId="1"/>
  </si>
  <si>
    <t>株式会社HIKE
東京都新宿区西新宿三丁目２番４号 JRE西新宿テラス３階・４階</t>
    <phoneticPr fontId="1"/>
  </si>
  <si>
    <t>9011101083536</t>
    <phoneticPr fontId="1"/>
  </si>
  <si>
    <t>再生医療等の安全性の確保等に関する法律の施行状況の把握及び見直し等のための相談事業</t>
    <phoneticPr fontId="1"/>
  </si>
  <si>
    <t>ＴＭＩ総合法律事務所
東京都港区六本木６－１０－１
六本木ヒルズ森タワー23階</t>
    <phoneticPr fontId="1"/>
  </si>
  <si>
    <t>2010405010129</t>
    <phoneticPr fontId="1"/>
  </si>
  <si>
    <t>再生医療等安全性確保法に基づく各種データ分析等に関する相談対応事業</t>
    <phoneticPr fontId="1"/>
  </si>
  <si>
    <t>株式会社エスケイワード
愛知県名古屋市東区泉１－２１－２７</t>
    <phoneticPr fontId="1"/>
  </si>
  <si>
    <t>3180001042277</t>
    <phoneticPr fontId="1"/>
  </si>
  <si>
    <t>医療情報セキュリティ研修及びサイバーセキュリティインシデント発生時初動対応支援事業</t>
    <phoneticPr fontId="1"/>
  </si>
  <si>
    <t>一般社団法人ソフトウェア協会
東京都港区赤坂１－３－６
赤坂グレースビル</t>
    <phoneticPr fontId="1"/>
  </si>
  <si>
    <t>3010405010499</t>
    <phoneticPr fontId="1"/>
  </si>
  <si>
    <t>要介護認定等情報経由業務</t>
  </si>
  <si>
    <t>公益社団法人　国民健康保険中央会
東京都千代田区永田町1－11－35</t>
  </si>
  <si>
    <t>2010005018852</t>
  </si>
  <si>
    <t>介護予防活動普及展開事業に係る業務一式</t>
  </si>
  <si>
    <t>PwCコンサルティング合同会社
東京都千代田区大手町１－２－１
Otemachi One タワー</t>
  </si>
  <si>
    <t>1010401023102</t>
  </si>
  <si>
    <t>個室ユニット型施設の整備・運営状況に関する調査研究事業一式</t>
  </si>
  <si>
    <t xml:space="preserve">株式会社日本総合研究所
東京都品川区東五反田2-18-1 </t>
    <rPh sb="0" eb="4">
      <t>カブシキガイシャ</t>
    </rPh>
    <rPh sb="4" eb="6">
      <t>ニホン</t>
    </rPh>
    <rPh sb="6" eb="8">
      <t>ソウゴウ</t>
    </rPh>
    <rPh sb="8" eb="11">
      <t>ケンキュウジョ</t>
    </rPh>
    <rPh sb="12" eb="15">
      <t>トウキョウト</t>
    </rPh>
    <rPh sb="15" eb="18">
      <t>シナガワク</t>
    </rPh>
    <rPh sb="18" eb="22">
      <t>ヒガシゴタンダ</t>
    </rPh>
    <phoneticPr fontId="8"/>
  </si>
  <si>
    <t>4010701026082</t>
    <phoneticPr fontId="8"/>
  </si>
  <si>
    <t>福祉用具貸与価格適正化推進事業</t>
    <rPh sb="0" eb="2">
      <t>フクシ</t>
    </rPh>
    <rPh sb="2" eb="4">
      <t>ヨウグ</t>
    </rPh>
    <rPh sb="4" eb="6">
      <t>タイヨ</t>
    </rPh>
    <rPh sb="6" eb="8">
      <t>カカク</t>
    </rPh>
    <rPh sb="8" eb="11">
      <t>テキセイカ</t>
    </rPh>
    <rPh sb="11" eb="13">
      <t>スイシン</t>
    </rPh>
    <rPh sb="13" eb="15">
      <t>ジギョウ</t>
    </rPh>
    <phoneticPr fontId="8"/>
  </si>
  <si>
    <t>公益財団法人テクノエイド協会
東京都新宿区神楽河岸１番１号　セントラルプラザ4階</t>
    <rPh sb="0" eb="2">
      <t>コウエキ</t>
    </rPh>
    <rPh sb="2" eb="4">
      <t>ザイダン</t>
    </rPh>
    <rPh sb="4" eb="6">
      <t>ホウジン</t>
    </rPh>
    <rPh sb="12" eb="14">
      <t>キョウカイ</t>
    </rPh>
    <phoneticPr fontId="8"/>
  </si>
  <si>
    <t>9011105004959</t>
  </si>
  <si>
    <t>１００歳到達者のお祝い状用のお祝い状用紙の印刷</t>
  </si>
  <si>
    <t>大和綜合印刷株式会社
東京都千代田区飯田橋1丁目12番11号</t>
    <rPh sb="0" eb="10">
      <t>ダイワソウゴウインサツカブシキガイシャ</t>
    </rPh>
    <rPh sb="11" eb="14">
      <t>トウキョウト</t>
    </rPh>
    <rPh sb="14" eb="18">
      <t>チヨダク</t>
    </rPh>
    <rPh sb="18" eb="21">
      <t>イイダバシ</t>
    </rPh>
    <rPh sb="22" eb="24">
      <t>チョウメ</t>
    </rPh>
    <rPh sb="26" eb="27">
      <t>バン</t>
    </rPh>
    <rPh sb="29" eb="30">
      <t>ゴウ</t>
    </rPh>
    <phoneticPr fontId="8"/>
  </si>
  <si>
    <t>6010001021699</t>
  </si>
  <si>
    <t>科学的介護情報システムの改修及び運用・保守一式（令和４～６年度）（変更契約：事業所負荷軽減対策等機能追加・改修業務）</t>
    <rPh sb="33" eb="35">
      <t>ヘンコウ</t>
    </rPh>
    <rPh sb="35" eb="37">
      <t>ケイヤク</t>
    </rPh>
    <phoneticPr fontId="9"/>
  </si>
  <si>
    <t>日本電気株式会社
東京都港区芝５丁目７－１</t>
  </si>
  <si>
    <t>7010401022916</t>
  </si>
  <si>
    <t>1,808,997,080
2,125,632,300</t>
    <phoneticPr fontId="1"/>
  </si>
  <si>
    <t>1,616,890,000
2,125,632,300</t>
    <phoneticPr fontId="1"/>
  </si>
  <si>
    <t>介護保険総合データベース、第三者提供システム及び地域包括ケア「見える化」システムの改修及び運用・保守一式（令和４～６年度）（変更契約：第三者提供システム機能・性能改善等業務）</t>
    <rPh sb="62" eb="64">
      <t>ヘンコウ</t>
    </rPh>
    <rPh sb="64" eb="66">
      <t>ケイヤク</t>
    </rPh>
    <phoneticPr fontId="9"/>
  </si>
  <si>
    <t>東芝デジタルソリューションズ
神奈川県川崎市幸区堀川町72番地34</t>
  </si>
  <si>
    <t>7010401052137</t>
  </si>
  <si>
    <t>1,227,965,400
1,155,129,536</t>
    <phoneticPr fontId="1"/>
  </si>
  <si>
    <t>1,099,754,700
1,155,129,536</t>
    <phoneticPr fontId="1"/>
  </si>
  <si>
    <t>介護サービス情報公表システム整備等事業一式</t>
    <rPh sb="0" eb="2">
      <t>カイゴ</t>
    </rPh>
    <rPh sb="6" eb="8">
      <t>ジョウホウ</t>
    </rPh>
    <rPh sb="8" eb="10">
      <t>コウヒョウ</t>
    </rPh>
    <rPh sb="14" eb="16">
      <t>セイビ</t>
    </rPh>
    <rPh sb="16" eb="17">
      <t>トウ</t>
    </rPh>
    <rPh sb="17" eb="19">
      <t>ジギョウ</t>
    </rPh>
    <rPh sb="19" eb="21">
      <t>イッシキ</t>
    </rPh>
    <phoneticPr fontId="9"/>
  </si>
  <si>
    <t>日本コンピュータシステム株式会社
東京都港区西新橋2-3-1</t>
    <rPh sb="0" eb="2">
      <t>ニホン</t>
    </rPh>
    <rPh sb="12" eb="16">
      <t>カブシキガイシャ</t>
    </rPh>
    <rPh sb="17" eb="20">
      <t>トウキョウト</t>
    </rPh>
    <rPh sb="20" eb="22">
      <t>ミナトク</t>
    </rPh>
    <rPh sb="22" eb="25">
      <t>ニシシンバシ</t>
    </rPh>
    <phoneticPr fontId="8"/>
  </si>
  <si>
    <t xml:space="preserve">2010401083715 </t>
  </si>
  <si>
    <t>－</t>
    <phoneticPr fontId="1"/>
  </si>
  <si>
    <t>広島原爆黒い雨体験者に対する相談支援事業</t>
  </si>
  <si>
    <t>広島県知事　湯﨑英彦
広島県広島市中区基町１０番５２号</t>
  </si>
  <si>
    <t>7000020340006</t>
  </si>
  <si>
    <t>広島市長　松井一實
広島県広島市中区国泰寺町一丁目６番３４号</t>
  </si>
  <si>
    <t>9000020341002</t>
  </si>
  <si>
    <t>第２・３・４期分労働保険料等納付書及び納付書送付用封筒の作成</t>
    <phoneticPr fontId="8"/>
  </si>
  <si>
    <t>医師ほか９職種国家試験に係る受験写真用台紙の印刷</t>
    <phoneticPr fontId="1"/>
  </si>
  <si>
    <t>【医政局】
支出負担行為担当官
大臣官房会計課長
森　真弘
千代田区霞が関１－２－２</t>
    <rPh sb="1" eb="3">
      <t>イセイ</t>
    </rPh>
    <phoneticPr fontId="1"/>
  </si>
  <si>
    <t>漆芸ボールペン〈赤富士〉及び漆芸カードケース〈赤富士〉６２０セットの購入</t>
  </si>
  <si>
    <t>【社会局】
支出負担行為担当官
大臣官房会計課長
森　　真弘
千代田区霞が関１－２－２</t>
    <rPh sb="1" eb="3">
      <t>シャカイ</t>
    </rPh>
    <rPh sb="3" eb="4">
      <t>キョク</t>
    </rPh>
    <phoneticPr fontId="1"/>
  </si>
  <si>
    <t xml:space="preserve">特定非営利活動法人　日本セルプセンター
東京都新宿区新宿１－１３－１　
</t>
  </si>
  <si>
    <t>検疫業務に係る業務用紙印刷</t>
    <phoneticPr fontId="1"/>
  </si>
  <si>
    <t>令和５年度ビスマーク諸島慰霊巡拝における添乗員手配等一式</t>
  </si>
  <si>
    <t>東武トップツアーズ株式会社
東京都港区港南１－８－１５</t>
  </si>
  <si>
    <t>麻薬封かん証紙４００部の印刷</t>
    <phoneticPr fontId="1"/>
  </si>
  <si>
    <t>【医薬局】
支出負担行為担当官
大臣官房会計課長
森　真弘
千代田区霞が関１－２－２</t>
    <rPh sb="1" eb="3">
      <t>イヤク</t>
    </rPh>
    <rPh sb="3" eb="4">
      <t>キョク</t>
    </rPh>
    <phoneticPr fontId="1"/>
  </si>
  <si>
    <t>厚生労働省情報提供システムのクラウド基盤への法令等検索サービスの移行業務一式</t>
  </si>
  <si>
    <t>【政策統括官(統計・情報政策、労使関係担当)】
支出負担行為担当官
大臣官房会計課長
森　　真弘
千代田区霞が関１－２－２</t>
  </si>
  <si>
    <t>　国会要覧　第７５版　１０２冊　外３件の購入</t>
  </si>
  <si>
    <t>【複数部局】
支出負担行為担当官
大臣官房会計課長
森　　真弘
千代田区霞が関１－２－２</t>
    <rPh sb="1" eb="3">
      <t>フクスウ</t>
    </rPh>
    <rPh sb="3" eb="5">
      <t>ブキョク</t>
    </rPh>
    <phoneticPr fontId="1"/>
  </si>
  <si>
    <t>社会福祉法人友愛十字会友愛書房
東京都千代田区霞が関１－２－２</t>
    <phoneticPr fontId="1"/>
  </si>
  <si>
    <t>薬事工業生産動態統計月報印刷（令和４年５月～令和４年６月分）</t>
    <phoneticPr fontId="1"/>
  </si>
  <si>
    <t>援護システムハードウェア賃貸借業務一式（再リース）</t>
    <rPh sb="0" eb="2">
      <t>エンゴ</t>
    </rPh>
    <rPh sb="12" eb="15">
      <t>チンタイシャク</t>
    </rPh>
    <rPh sb="15" eb="17">
      <t>ギョウム</t>
    </rPh>
    <rPh sb="17" eb="19">
      <t>イッシキ</t>
    </rPh>
    <rPh sb="20" eb="21">
      <t>サイ</t>
    </rPh>
    <phoneticPr fontId="1"/>
  </si>
  <si>
    <t>株式会社内田洋行
東京都中央区新川２－４－７</t>
    <phoneticPr fontId="1"/>
  </si>
  <si>
    <t>第３期データへルス計画の策定に向けた全国説明会の開催等事業及びデータヘルス計画に基づく保健事業の実態調査等事業一式</t>
    <phoneticPr fontId="1"/>
  </si>
  <si>
    <t>みずほリサーチ＆テクノロジーズ株式会社
東京都千代田区神田錦町２－３</t>
    <phoneticPr fontId="1"/>
  </si>
  <si>
    <t>第１４回２１世紀出生児縦断調査（平成２２年出生児）挨拶状の印刷等業務</t>
    <phoneticPr fontId="1"/>
  </si>
  <si>
    <t>連名契約
雇用勘定</t>
    <rPh sb="0" eb="2">
      <t>レンメイ</t>
    </rPh>
    <rPh sb="2" eb="4">
      <t>ケイヤク</t>
    </rPh>
    <rPh sb="5" eb="7">
      <t>コヨウ</t>
    </rPh>
    <rPh sb="7" eb="9">
      <t>カンジョウ</t>
    </rPh>
    <phoneticPr fontId="1"/>
  </si>
  <si>
    <t>世界エイズデーの普及啓発ポスターの印刷</t>
    <phoneticPr fontId="1"/>
  </si>
  <si>
    <t>令和３年度介護保険事業状況報告（年報）の印刷</t>
    <phoneticPr fontId="1"/>
  </si>
  <si>
    <t>【老健局】
支出負担行為担当官
大臣官房会計課長
森　真弘
千代田区霞が関１－２－２</t>
    <rPh sb="1" eb="3">
      <t>ロウケン</t>
    </rPh>
    <rPh sb="3" eb="4">
      <t>キョク</t>
    </rPh>
    <phoneticPr fontId="1"/>
  </si>
  <si>
    <t>【変更契約】令和4～8年度特定接種管理システムに係る運用・保守等業務一式</t>
  </si>
  <si>
    <t>【健康局】
支出負担行為担当官
大臣官房会計課長
森　　真弘
千代田区霞が関１－２－２</t>
  </si>
  <si>
    <t>アルファテックス株式会社
東京都千代田区神田錦町３－２１</t>
  </si>
  <si>
    <t>令和４年度契約の変更契約
一部実費精算有</t>
    <rPh sb="0" eb="2">
      <t>レイワ</t>
    </rPh>
    <rPh sb="3" eb="5">
      <t>ネンド</t>
    </rPh>
    <rPh sb="5" eb="7">
      <t>ケイヤク</t>
    </rPh>
    <rPh sb="8" eb="10">
      <t>ヘンコウ</t>
    </rPh>
    <rPh sb="10" eb="12">
      <t>ケイヤク</t>
    </rPh>
    <rPh sb="13" eb="15">
      <t>イチブ</t>
    </rPh>
    <rPh sb="15" eb="17">
      <t>ジッピ</t>
    </rPh>
    <rPh sb="17" eb="19">
      <t>セイサン</t>
    </rPh>
    <rPh sb="19" eb="20">
      <t>ア</t>
    </rPh>
    <phoneticPr fontId="1"/>
  </si>
  <si>
    <t>新型コロナウイルス感染症に係る厚生労働省電話相談窓口（コールセンター）の運営一式</t>
  </si>
  <si>
    <t>【感染症対策部】
支出負担行為担当官
大臣官房会計課長
熊木　正人
千代田区霞が関１－２－２</t>
  </si>
  <si>
    <t>イマジネーション株式会社
神奈川県横浜市中区山下町７０－１３</t>
  </si>
  <si>
    <t>令和５年度事件管理システム及び事例検索システムに係る運用・保守一式</t>
  </si>
  <si>
    <t>株式会社日立社会情報サービス
東京都江東区東陽２－４－１８</t>
  </si>
  <si>
    <t>令和６年病院報告調査票（１～３月分）　外４件の印刷</t>
    <phoneticPr fontId="1"/>
  </si>
  <si>
    <t>ＡＢＣＣが実施したとされる原子爆弾投下後の残留放射線に関する記録調査一式</t>
  </si>
  <si>
    <t>支出負担行為担当官
厚生労働省健康・生活衛生局長　
大坪　寛子
東京都千代田区霞が関１－２－２</t>
  </si>
  <si>
    <t>株式会社ニチマイ
東京都江戸川区中葛西４-１９-１４</t>
  </si>
  <si>
    <t>神奈川県知事　黒岩　祐治
横浜市中区日本大通1</t>
    <rPh sb="7" eb="9">
      <t>クロイワ</t>
    </rPh>
    <rPh sb="10" eb="12">
      <t>ユウジ</t>
    </rPh>
    <phoneticPr fontId="4"/>
  </si>
  <si>
    <t>1000020140007</t>
  </si>
  <si>
    <t>静岡県知事　川勝平太
静岡県静岡市葵区追手町９番６号</t>
    <rPh sb="0" eb="3">
      <t>シズオカケン</t>
    </rPh>
    <rPh sb="3" eb="5">
      <t>チジ</t>
    </rPh>
    <rPh sb="6" eb="8">
      <t>カワカツ</t>
    </rPh>
    <rPh sb="9" eb="11">
      <t>ヘイタ</t>
    </rPh>
    <phoneticPr fontId="4"/>
  </si>
  <si>
    <t>7000020220001</t>
  </si>
  <si>
    <t>兵庫県知事 齋藤　元彦
兵庫県神戸市中央区下山手通5-10-1</t>
    <rPh sb="6" eb="8">
      <t>サイトウ</t>
    </rPh>
    <rPh sb="9" eb="11">
      <t>モトヒコ</t>
    </rPh>
    <phoneticPr fontId="4"/>
  </si>
  <si>
    <t>8000020280003</t>
  </si>
  <si>
    <t>岡山県知事　伊原木隆太
岡山市北区内山下２－４－６</t>
    <rPh sb="6" eb="9">
      <t>イバラキ</t>
    </rPh>
    <rPh sb="9" eb="11">
      <t>リュウタ</t>
    </rPh>
    <phoneticPr fontId="1"/>
  </si>
  <si>
    <t>4000020330001</t>
  </si>
  <si>
    <t>広島県知事　湯﨑　英彦
広島市中区基町10番52号</t>
    <rPh sb="6" eb="7">
      <t>ユ</t>
    </rPh>
    <rPh sb="7" eb="8">
      <t>サキ</t>
    </rPh>
    <rPh sb="9" eb="11">
      <t>ヒデヒコ</t>
    </rPh>
    <phoneticPr fontId="1"/>
  </si>
  <si>
    <t>山口県知事　村岡　嗣政
山口県山口市滝町１－１</t>
    <rPh sb="6" eb="8">
      <t>ムラオカ</t>
    </rPh>
    <rPh sb="9" eb="10">
      <t>シ</t>
    </rPh>
    <rPh sb="10" eb="11">
      <t>セイ</t>
    </rPh>
    <phoneticPr fontId="1"/>
  </si>
  <si>
    <t>2000020350001</t>
  </si>
  <si>
    <t>福岡県知事　服部　誠太郎
福岡県福岡市博多区東公園７－７</t>
    <rPh sb="6" eb="8">
      <t>ハットリ</t>
    </rPh>
    <rPh sb="9" eb="12">
      <t>セイタロウ</t>
    </rPh>
    <phoneticPr fontId="1"/>
  </si>
  <si>
    <t>6000020400009</t>
  </si>
  <si>
    <t>長崎県知事　大石　賢吾
長崎県長崎市尾上町3-1</t>
    <rPh sb="6" eb="8">
      <t>オオイシ</t>
    </rPh>
    <rPh sb="9" eb="11">
      <t>ケンゴ</t>
    </rPh>
    <phoneticPr fontId="1"/>
  </si>
  <si>
    <t>4000020420000</t>
  </si>
  <si>
    <t>大分県知事　広瀬　勝貞
大分市大手町３－１－１</t>
    <rPh sb="6" eb="8">
      <t>ヒロセ</t>
    </rPh>
    <rPh sb="9" eb="10">
      <t>カツ</t>
    </rPh>
    <rPh sb="10" eb="11">
      <t>サダ</t>
    </rPh>
    <phoneticPr fontId="1"/>
  </si>
  <si>
    <t>1000020440001</t>
  </si>
  <si>
    <t>鹿児島県知事　塩田　康一
鹿児島県鹿児島市鴨池新町10番1号</t>
    <rPh sb="7" eb="9">
      <t>シオタ</t>
    </rPh>
    <rPh sb="10" eb="12">
      <t>コウイチ</t>
    </rPh>
    <phoneticPr fontId="1"/>
  </si>
  <si>
    <t>8000020460001</t>
  </si>
  <si>
    <t>広島市長　松井　一實
広島市中区国泰寺町一丁目６番３４号</t>
    <rPh sb="5" eb="7">
      <t>マツイ</t>
    </rPh>
    <phoneticPr fontId="4"/>
  </si>
  <si>
    <t>長崎市長　田上　富久
長崎県長崎市魚の町4番1号</t>
    <rPh sb="5" eb="7">
      <t>タウエ</t>
    </rPh>
    <rPh sb="8" eb="10">
      <t>トミヒサ</t>
    </rPh>
    <phoneticPr fontId="1"/>
  </si>
  <si>
    <t>6000020422011</t>
  </si>
  <si>
    <t>原爆被爆者の臨床情報の保管及び活用に関する研究事業</t>
    <phoneticPr fontId="1"/>
  </si>
  <si>
    <t>日本赤十字社
社長　大塚義治
東京都港区芝大門１－１－３</t>
    <rPh sb="0" eb="2">
      <t>ニホン</t>
    </rPh>
    <rPh sb="2" eb="6">
      <t>セキジュウジシャ</t>
    </rPh>
    <rPh sb="7" eb="9">
      <t>シャチョウ</t>
    </rPh>
    <rPh sb="10" eb="12">
      <t>オオツカ</t>
    </rPh>
    <rPh sb="12" eb="14">
      <t>ヨシハル</t>
    </rPh>
    <rPh sb="15" eb="18">
      <t>トウキョウト</t>
    </rPh>
    <rPh sb="18" eb="20">
      <t>ミナトク</t>
    </rPh>
    <rPh sb="20" eb="23">
      <t>シバダイモン</t>
    </rPh>
    <phoneticPr fontId="4"/>
  </si>
  <si>
    <t>6010405002452</t>
  </si>
  <si>
    <t>被爆体験者精神影響等調査研究事業</t>
    <phoneticPr fontId="1"/>
  </si>
  <si>
    <t>長崎県知事 大石 賢吾
長崎県長崎市尾上町３－１</t>
  </si>
  <si>
    <t>長崎市長 田上 富久
長崎県長崎市桜町２－２２</t>
  </si>
  <si>
    <t>生活困窮者自立支援統計システムに係る運用・保守等業務一式</t>
    <phoneticPr fontId="1"/>
  </si>
  <si>
    <t>【社会・援護局】
支出負担行為担当官
大臣官房会計課長
熊木　正人
千代田区霞が関１－２－２</t>
    <rPh sb="1" eb="3">
      <t>シャカイ</t>
    </rPh>
    <rPh sb="4" eb="6">
      <t>エンゴ</t>
    </rPh>
    <rPh sb="6" eb="7">
      <t>キョク</t>
    </rPh>
    <phoneticPr fontId="1"/>
  </si>
  <si>
    <t>106700000
159500000</t>
    <phoneticPr fontId="1"/>
  </si>
  <si>
    <t>令和5年4月3日変更契約</t>
    <rPh sb="0" eb="2">
      <t>レイワ</t>
    </rPh>
    <rPh sb="3" eb="4">
      <t>ネン</t>
    </rPh>
    <rPh sb="5" eb="6">
      <t>ガツ</t>
    </rPh>
    <rPh sb="7" eb="8">
      <t>ニチ</t>
    </rPh>
    <rPh sb="8" eb="10">
      <t>ヘンコウ</t>
    </rPh>
    <rPh sb="10" eb="12">
      <t>ケイヤク</t>
    </rPh>
    <phoneticPr fontId="1"/>
  </si>
  <si>
    <t>令和３年度以降における厚生労働省統合ネットワーク回線・機器に係る供給（設計・構築、テスト、導入、運用、保守等）業務一式（厚生労働省統計処理システム編）</t>
    <phoneticPr fontId="1"/>
  </si>
  <si>
    <t>エヌ・ティ・ティ・コミュニケーションズ株式会社
東京都千代田区大手町２－３－１</t>
    <phoneticPr fontId="1"/>
  </si>
  <si>
    <t>厚生労働省情報提供システムにおけるAKAMAI通信料（５月分）</t>
    <phoneticPr fontId="1"/>
  </si>
  <si>
    <t>【政策統括官（統計・情報システム管理、労使関係担当）】
支出負担行為担当官
大臣官房会計課長
熊木　正人
千代田区霞が関１－２－２</t>
  </si>
  <si>
    <t>東芝デジタルソリューションズ株式会社
神奈川県川崎市幸区堀川町７２－３４</t>
    <phoneticPr fontId="1"/>
  </si>
  <si>
    <t xml:space="preserve">厚生労働省情報提供システムにおけるAKAMAI通信料（6月～3月分） </t>
    <phoneticPr fontId="1"/>
  </si>
  <si>
    <t>民生委員・児童委員の功労章　２５８個の製造</t>
    <phoneticPr fontId="1"/>
  </si>
  <si>
    <t>【社会・援護局】
支出負担行為担当官
大臣官房会計課長
森　真弘
千代田区霞が関１－２－２</t>
    <rPh sb="1" eb="3">
      <t>シャカイ</t>
    </rPh>
    <rPh sb="4" eb="6">
      <t>エンゴ</t>
    </rPh>
    <rPh sb="6" eb="7">
      <t>キョク</t>
    </rPh>
    <rPh sb="7" eb="8">
      <t>イキョク</t>
    </rPh>
    <rPh sb="28" eb="29">
      <t>モリ</t>
    </rPh>
    <rPh sb="30" eb="32">
      <t>マサヒロ</t>
    </rPh>
    <phoneticPr fontId="1"/>
  </si>
  <si>
    <t>株式会社そごう・西武
東京都豊島区南池袋１－１８－２１</t>
  </si>
  <si>
    <t>多目的トイレ自動ドア更新　１式</t>
  </si>
  <si>
    <t>【健康・生活衛生局】
支出負担行為担当官
大臣官房会計課長
森　真弘
千代田区霞が関１－２－２</t>
    <rPh sb="1" eb="3">
      <t>ケンコウ</t>
    </rPh>
    <rPh sb="4" eb="6">
      <t>セイカツ</t>
    </rPh>
    <rPh sb="6" eb="9">
      <t>エイセイキョク</t>
    </rPh>
    <rPh sb="9" eb="10">
      <t>イキョク</t>
    </rPh>
    <rPh sb="30" eb="31">
      <t>モリ</t>
    </rPh>
    <rPh sb="32" eb="34">
      <t>マサヒロ</t>
    </rPh>
    <phoneticPr fontId="1"/>
  </si>
  <si>
    <t>ナブコシステム株式会社
東京都千代田区霞が関３－２－５</t>
    <rPh sb="7" eb="11">
      <t>カブシキガイシャ</t>
    </rPh>
    <rPh sb="12" eb="15">
      <t>トウキョウト</t>
    </rPh>
    <rPh sb="15" eb="19">
      <t>チヨダク</t>
    </rPh>
    <rPh sb="19" eb="20">
      <t>カスミ</t>
    </rPh>
    <rPh sb="21" eb="22">
      <t>セキ</t>
    </rPh>
    <phoneticPr fontId="1"/>
  </si>
  <si>
    <t>サーマルサイクラー　１台　外４件の購入</t>
    <phoneticPr fontId="1"/>
  </si>
  <si>
    <t>株式会社池田理化
東京都千代田区鍛冶町１－８－６</t>
    <phoneticPr fontId="1"/>
  </si>
  <si>
    <t>ネックストラップ　１１,６５０個の製造</t>
  </si>
  <si>
    <t>【職業安定局】
支出負担行為担当官
大臣官房会計課長
森　真弘
千代田区霞が関１－２－２</t>
    <rPh sb="1" eb="3">
      <t>ショクギョウ</t>
    </rPh>
    <rPh sb="3" eb="6">
      <t>アンテイキョク</t>
    </rPh>
    <rPh sb="6" eb="7">
      <t>イキョク</t>
    </rPh>
    <rPh sb="27" eb="28">
      <t>モリ</t>
    </rPh>
    <rPh sb="29" eb="31">
      <t>マサヒロ</t>
    </rPh>
    <phoneticPr fontId="1"/>
  </si>
  <si>
    <t>特定非営利活動法人日本セルプセンター
東京都新宿区新宿１－１３－１</t>
  </si>
  <si>
    <t>【政策統括官（統計・情報システム管理、労使関係担当）】
支出負担行為担当官
大臣官房会計課長
森　真弘
千代田区霞が関１－２－２</t>
    <rPh sb="47" eb="48">
      <t>モリ</t>
    </rPh>
    <rPh sb="49" eb="51">
      <t>マサヒロ</t>
    </rPh>
    <phoneticPr fontId="1"/>
  </si>
  <si>
    <t>医政局　参与室ローパーテーションの購入一式</t>
  </si>
  <si>
    <t>株式会社文祥堂
東京都中央区銀座３丁目４番１２号</t>
  </si>
  <si>
    <t>中央合同庁舎第5号館19階医政局会議室新設のための什器購入</t>
  </si>
  <si>
    <t>匿名感染症関連情報の第三者提供に向けた模擬審査のための調査及び提供申請書等（案）の作成支援業務一式</t>
  </si>
  <si>
    <t>【感染症対策部】
支出負担行為担当官
大臣官房会計課長
森　真弘
千代田区霞が関１－２－２</t>
  </si>
  <si>
    <t>株式会社三菱総合研究所
東京都千代田区永田町２－１０－３</t>
  </si>
  <si>
    <t>麻薬封かん証紙４１０部の印刷</t>
    <phoneticPr fontId="1"/>
  </si>
  <si>
    <t>厚生労働省統計処理システムOS・Officeバージョンアップ対応（令和５年度）</t>
  </si>
  <si>
    <t>薬事工業生産動態統計月報印刷（令和４年７月～令和４年８月分）</t>
    <phoneticPr fontId="1"/>
  </si>
  <si>
    <t>【医政局】
支出負担行為担当官
大臣官房会計課長
森　真弘
千代田区霞が関１－２－２</t>
    <rPh sb="1" eb="4">
      <t>イセイキョク</t>
    </rPh>
    <rPh sb="4" eb="5">
      <t>イキョク</t>
    </rPh>
    <phoneticPr fontId="1"/>
  </si>
  <si>
    <t>年齢制限禁止パンフレットの印刷</t>
    <phoneticPr fontId="1"/>
  </si>
  <si>
    <t>【職業安定局】
支出負担行為担当官
大臣官房会計課長
森　真弘
千代田区霞が関１－２－２</t>
    <rPh sb="1" eb="3">
      <t>ショクギョウ</t>
    </rPh>
    <rPh sb="3" eb="5">
      <t>アンテイ</t>
    </rPh>
    <rPh sb="5" eb="6">
      <t>キョク</t>
    </rPh>
    <rPh sb="6" eb="7">
      <t>イキョク</t>
    </rPh>
    <phoneticPr fontId="1"/>
  </si>
  <si>
    <t>永和印刷株式会社
東京都荒川区西日暮里１－５７－１７</t>
    <phoneticPr fontId="1"/>
  </si>
  <si>
    <t>令和元年版、令和２年版「資料労働運動史」の印刷</t>
    <phoneticPr fontId="1"/>
  </si>
  <si>
    <t>株式会社大和プリント
東京都台東区柳橋２－２１－１３東洋ビル２階</t>
    <phoneticPr fontId="1"/>
  </si>
  <si>
    <t>出勤簿　外１８件の印刷（地方分）</t>
    <phoneticPr fontId="1"/>
  </si>
  <si>
    <t>【大臣官房地方課】
支出負担行為担当官
大臣官房会計課長
森　真弘
千代田区霞が関１－２－２</t>
    <rPh sb="1" eb="3">
      <t>ダイジン</t>
    </rPh>
    <rPh sb="3" eb="5">
      <t>カンボウ</t>
    </rPh>
    <rPh sb="5" eb="7">
      <t>チホウ</t>
    </rPh>
    <rPh sb="7" eb="8">
      <t>カ</t>
    </rPh>
    <rPh sb="8" eb="9">
      <t>イキョク</t>
    </rPh>
    <phoneticPr fontId="1"/>
  </si>
  <si>
    <t>食品衛生小六法　令和６年版　３３０冊の購入</t>
  </si>
  <si>
    <t>【感染症対策部】
支出負担行為担当官
大臣官房会計課長
森　真弘
千代田区霞が関１－２－２</t>
    <rPh sb="1" eb="4">
      <t>カンセンショウ</t>
    </rPh>
    <rPh sb="4" eb="7">
      <t>タイサクブ</t>
    </rPh>
    <phoneticPr fontId="1"/>
  </si>
  <si>
    <t>新日本法規出版株式会社
愛知県名古屋市中区栄１－２３－２０</t>
    <phoneticPr fontId="1"/>
  </si>
  <si>
    <t>令和５年度水道水質基準等の逐次改正に関する調査等一式</t>
  </si>
  <si>
    <t>【健康・生活衛生局】
支出負担行為担当官
大臣官房会計課長
森　真弘
千代田区霞が関１－２－２</t>
  </si>
  <si>
    <t>株式会社三菱ケミカルリサーチ
東京都新宿区左門町１６－１</t>
  </si>
  <si>
    <t>令和４年医療施設（動態）調査・病院報告　報告書の印刷</t>
    <phoneticPr fontId="1"/>
  </si>
  <si>
    <t>令和５年度　厚生統計要覧の印刷</t>
    <phoneticPr fontId="1"/>
  </si>
  <si>
    <t>抗菌薬確保支援事業一式</t>
  </si>
  <si>
    <t>国立研究開発法人国立国際医療研究センター
東京都新宿区戸山1-21-1</t>
  </si>
  <si>
    <t>国内外の感染症治療薬開発動向等調査事業（変更契約分）</t>
    <phoneticPr fontId="1"/>
  </si>
  <si>
    <t>株式会社三菱総合研究所
東京都千代田区永田町２－１０－３</t>
    <phoneticPr fontId="1"/>
  </si>
  <si>
    <t>6010001030403</t>
    <phoneticPr fontId="1"/>
  </si>
  <si>
    <t>変更契約に伴う随意契約</t>
    <rPh sb="0" eb="2">
      <t>ヘンコウ</t>
    </rPh>
    <rPh sb="2" eb="4">
      <t>ケイヤク</t>
    </rPh>
    <rPh sb="5" eb="6">
      <t>トモナ</t>
    </rPh>
    <rPh sb="7" eb="9">
      <t>ズイイ</t>
    </rPh>
    <rPh sb="9" eb="11">
      <t>ケイヤク</t>
    </rPh>
    <phoneticPr fontId="1"/>
  </si>
  <si>
    <t>医療機関に所属する救急救命士に対する研修体制整備事業</t>
    <phoneticPr fontId="1"/>
  </si>
  <si>
    <t>支出負担行為担当官
厚生労働省医政局長　浅沼　一成
東京都千代田区霞が関１－２－２</t>
    <rPh sb="20" eb="22">
      <t>アサヌマ</t>
    </rPh>
    <rPh sb="23" eb="25">
      <t>カズナリ</t>
    </rPh>
    <phoneticPr fontId="1"/>
  </si>
  <si>
    <t>一般社団法人臨床教育開発推進機構
東京都中野区中野2－2－3</t>
    <rPh sb="17" eb="20">
      <t>トウキョウト</t>
    </rPh>
    <rPh sb="20" eb="23">
      <t>ナカノク</t>
    </rPh>
    <rPh sb="23" eb="25">
      <t>ナカノ</t>
    </rPh>
    <phoneticPr fontId="1"/>
  </si>
  <si>
    <t>2011205002209</t>
    <phoneticPr fontId="1"/>
  </si>
  <si>
    <t>指定難病患者データベース及び小児慢性特定疾病児童等データベースに係る外部インターフェイス履歴照会情報連携テスト支援一式</t>
    <phoneticPr fontId="1"/>
  </si>
  <si>
    <t xml:space="preserve">株式会社ＮＴＴデータ
東京都江東区豊洲3-3-3
</t>
    <phoneticPr fontId="1"/>
  </si>
  <si>
    <t>令和５年度訪日外国人受診者医療費未払情報報告システム運
用・保守業務等一式</t>
    <phoneticPr fontId="1"/>
  </si>
  <si>
    <t>株式会社テイルウィンドシステム
東京都立川市緑町３－１－E１</t>
    <phoneticPr fontId="1"/>
  </si>
  <si>
    <t>8012801006761</t>
    <phoneticPr fontId="1"/>
  </si>
  <si>
    <t>次期厚生労働省ＬＡＮシステム更改に伴う厚生労働省統合ネットワーク回線・機器に係る供給（設計・構築、テスト、移行、運用、保守等）業務一式</t>
    <phoneticPr fontId="1"/>
  </si>
  <si>
    <t>【政策統括官(統計・情報政策、政策評価担当)】
支出負担行為担当官
大臣官房会計課長
森　真弘
千代田区霞が関１－２－２</t>
    <rPh sb="1" eb="3">
      <t>セイサク</t>
    </rPh>
    <rPh sb="3" eb="5">
      <t>トウカツ</t>
    </rPh>
    <rPh sb="5" eb="6">
      <t>カン</t>
    </rPh>
    <rPh sb="7" eb="9">
      <t>トウケイ</t>
    </rPh>
    <rPh sb="10" eb="12">
      <t>ジョウホウ</t>
    </rPh>
    <rPh sb="12" eb="14">
      <t>セイサク</t>
    </rPh>
    <rPh sb="15" eb="17">
      <t>セイサク</t>
    </rPh>
    <rPh sb="17" eb="19">
      <t>ヒョウカ</t>
    </rPh>
    <rPh sb="19" eb="21">
      <t>タントウ</t>
    </rPh>
    <rPh sb="22" eb="23">
      <t>イキョク</t>
    </rPh>
    <rPh sb="43" eb="44">
      <t>モリ</t>
    </rPh>
    <rPh sb="45" eb="47">
      <t>マサヒロ</t>
    </rPh>
    <phoneticPr fontId="1"/>
  </si>
  <si>
    <t>令和５年９月29日付変更契約</t>
    <phoneticPr fontId="1"/>
  </si>
  <si>
    <t>硫黄島における厚生労働事務所（ユニットハウス）の撤去及び設置</t>
  </si>
  <si>
    <t>【社会・援護局（援護）】
支出負担行為担当官
大臣官房会計課長
森　　真弘
千代田区霞が関１－２－２</t>
  </si>
  <si>
    <t>ＣＤ－Ｒ（生活保護指定医療機関に係るデータ）　１３０枚の購入</t>
    <phoneticPr fontId="1"/>
  </si>
  <si>
    <t>【社会・援護局】
支出負担行為担当官
大臣官房会計課長
森　　真弘
千代田区霞が関１－２－２</t>
    <rPh sb="1" eb="3">
      <t>シャカイ</t>
    </rPh>
    <rPh sb="4" eb="7">
      <t>エンゴキョク</t>
    </rPh>
    <phoneticPr fontId="1"/>
  </si>
  <si>
    <t>東京都港区新橋２ー１－３
社会保険診療報酬支払基金</t>
    <rPh sb="0" eb="3">
      <t>トウキョウト</t>
    </rPh>
    <rPh sb="3" eb="5">
      <t>ミナトク</t>
    </rPh>
    <rPh sb="5" eb="7">
      <t>シンバシ</t>
    </rPh>
    <rPh sb="13" eb="15">
      <t>シャカイ</t>
    </rPh>
    <rPh sb="15" eb="17">
      <t>ホケン</t>
    </rPh>
    <rPh sb="17" eb="19">
      <t>シンリョウ</t>
    </rPh>
    <rPh sb="19" eb="21">
      <t>ホウシュウ</t>
    </rPh>
    <rPh sb="21" eb="23">
      <t>シハライ</t>
    </rPh>
    <rPh sb="23" eb="25">
      <t>キキン</t>
    </rPh>
    <phoneticPr fontId="1"/>
  </si>
  <si>
    <t>第１４回２１世紀出生児縦断調査（平成２２年出生児）調査票　外１３件の印刷</t>
    <phoneticPr fontId="1"/>
  </si>
  <si>
    <t>連名契約
雇用勘定</t>
    <phoneticPr fontId="1"/>
  </si>
  <si>
    <t>遠心エバポレーター（ＣＶＥ－２１００）１台　外５件の購入</t>
    <phoneticPr fontId="1"/>
  </si>
  <si>
    <t>株式会社池田理化
東京都千代田区鍛冶町１－８－６</t>
  </si>
  <si>
    <t>（パンフレット）就業規則への記載はもうお済みですか－育児・介護休業等に関する規則の規定例－　外１件の印刷</t>
    <phoneticPr fontId="1"/>
  </si>
  <si>
    <t>【雇用・環境均等局】
支出負担行為担当官
大臣官房会計課長
森　真弘
千代田区霞が関１－２－２</t>
    <rPh sb="1" eb="3">
      <t>コヨウ</t>
    </rPh>
    <rPh sb="4" eb="6">
      <t>カンキョウ</t>
    </rPh>
    <rPh sb="6" eb="8">
      <t>キントウ</t>
    </rPh>
    <rPh sb="8" eb="9">
      <t>キョク</t>
    </rPh>
    <rPh sb="30" eb="31">
      <t>モリ</t>
    </rPh>
    <rPh sb="32" eb="34">
      <t>マサヒロ</t>
    </rPh>
    <phoneticPr fontId="1"/>
  </si>
  <si>
    <t>厚生労働省ホームページ「水道対策」抽出業務一式</t>
    <phoneticPr fontId="1"/>
  </si>
  <si>
    <t>【健康・生活衛生局】
支出負担行為担当官
大臣官房会計課長
森　真弘
千代田区霞が関１－２－２</t>
    <rPh sb="1" eb="3">
      <t>ケンコウ</t>
    </rPh>
    <rPh sb="4" eb="9">
      <t>セイカツエイセイキョク</t>
    </rPh>
    <rPh sb="9" eb="10">
      <t>イキョク</t>
    </rPh>
    <rPh sb="30" eb="31">
      <t>モリ</t>
    </rPh>
    <rPh sb="32" eb="34">
      <t>マサヒロ</t>
    </rPh>
    <phoneticPr fontId="1"/>
  </si>
  <si>
    <t>民間検査機関における検査用検体の残余血液を用いた新型コロナウイルス等の抗体保有状況実態調査業務一式</t>
  </si>
  <si>
    <t>【感染症対策部】
支出負担行為担当官
大臣官房会計課長
森　真弘
千代田区霞が関１－２－２</t>
    <rPh sb="28" eb="29">
      <t>モリ</t>
    </rPh>
    <rPh sb="30" eb="32">
      <t>マサヒロ</t>
    </rPh>
    <phoneticPr fontId="1"/>
  </si>
  <si>
    <t>株式会社ファルコバイオシステムズ
京都府京都市左京区聖護院蓮華蔵町４４－３</t>
  </si>
  <si>
    <t>令和５年度血液事業報告の印刷</t>
    <phoneticPr fontId="1"/>
  </si>
  <si>
    <t>【医薬局】
支出負担行為担当官
大臣官房会計課長
森　真弘
千代田区霞が関１－２－２</t>
    <rPh sb="1" eb="3">
      <t>イヤク</t>
    </rPh>
    <rPh sb="3" eb="4">
      <t>キョク</t>
    </rPh>
    <rPh sb="25" eb="26">
      <t>モリ</t>
    </rPh>
    <rPh sb="27" eb="29">
      <t>マサヒロ</t>
    </rPh>
    <phoneticPr fontId="1"/>
  </si>
  <si>
    <t>難病医療費助成制度周知用リーフレットの印刷</t>
    <phoneticPr fontId="1"/>
  </si>
  <si>
    <t>令和６年度　厚生労働省予算案の主要事項の印刷</t>
  </si>
  <si>
    <t>【大臣官房会計課】
支出負担行為担当官
大臣官房会計課長
森　真弘
千代田区霞が関１－２－２</t>
    <rPh sb="1" eb="3">
      <t>ダイジン</t>
    </rPh>
    <rPh sb="3" eb="5">
      <t>カンボウ</t>
    </rPh>
    <rPh sb="5" eb="8">
      <t>カイケイカ</t>
    </rPh>
    <rPh sb="8" eb="9">
      <t>イキョク</t>
    </rPh>
    <rPh sb="29" eb="30">
      <t>モリ</t>
    </rPh>
    <rPh sb="31" eb="33">
      <t>マサヒロ</t>
    </rPh>
    <phoneticPr fontId="1"/>
  </si>
  <si>
    <t>有限会社正陽印刷
東京都練馬区関町北５－１９－１０</t>
  </si>
  <si>
    <t>令和６年度　厚生労働省予算案の概要の印刷</t>
    <phoneticPr fontId="1"/>
  </si>
  <si>
    <t>中央合同庁舎第５号館ボイラー等設備に使用する薬剤の購入</t>
  </si>
  <si>
    <t>【会計課】
支出負担行為担当官
大臣官房会計課長
森　　真弘
千代田区霞が関１－２－２</t>
    <rPh sb="1" eb="4">
      <t>カイケイカ</t>
    </rPh>
    <phoneticPr fontId="1"/>
  </si>
  <si>
    <t>東西化学産業株式会社神奈川県川崎市川崎区台町7-11</t>
    <rPh sb="6" eb="10">
      <t>カブシキガイシャ</t>
    </rPh>
    <phoneticPr fontId="1"/>
  </si>
  <si>
    <t>連名契約</t>
    <rPh sb="0" eb="2">
      <t>レンメイ</t>
    </rPh>
    <rPh sb="2" eb="4">
      <t>ケイヤク</t>
    </rPh>
    <phoneticPr fontId="1"/>
  </si>
  <si>
    <t>最低賃金決定要覧（令和６年度版）の購入</t>
  </si>
  <si>
    <t>【労働基準局】
支出負担行為担当官
大臣官房会計課長
森　　真弘
千代田区霞が関１－２－２</t>
    <rPh sb="1" eb="3">
      <t>ロウドウ</t>
    </rPh>
    <rPh sb="3" eb="6">
      <t>キジュンキョク</t>
    </rPh>
    <phoneticPr fontId="1"/>
  </si>
  <si>
    <t>東京都豊島区北大塚２－４－５
株式会社労働調査会</t>
  </si>
  <si>
    <t>航空タービン燃料（JetA-1)10,000リットルの購入</t>
  </si>
  <si>
    <t>東京都千代田区内幸町２丁目２番地３号
太陽石油株式会社</t>
    <rPh sb="0" eb="3">
      <t>トウキョウト</t>
    </rPh>
    <rPh sb="3" eb="7">
      <t>チヨダク</t>
    </rPh>
    <rPh sb="7" eb="10">
      <t>ウチサイワイチョウ</t>
    </rPh>
    <rPh sb="11" eb="13">
      <t>チョウメ</t>
    </rPh>
    <rPh sb="14" eb="16">
      <t>バンチ</t>
    </rPh>
    <rPh sb="17" eb="18">
      <t>ゴウ</t>
    </rPh>
    <rPh sb="19" eb="21">
      <t>タイヨウ</t>
    </rPh>
    <rPh sb="21" eb="23">
      <t>セキユ</t>
    </rPh>
    <rPh sb="23" eb="27">
      <t>カブシキガイシャ</t>
    </rPh>
    <phoneticPr fontId="1"/>
  </si>
  <si>
    <t>フィブリノゲン製剤被投与者特定のためのカルテ等確認業務</t>
    <phoneticPr fontId="1"/>
  </si>
  <si>
    <t>株式会社ブレイブ
東京都新宿区西新宿1-25-1</t>
  </si>
  <si>
    <t>麻薬封かん証紙３５０部の印刷</t>
    <phoneticPr fontId="1"/>
  </si>
  <si>
    <t>【医薬局】
支出負担行為担当官
大臣官房会計課長
森　真弘
千代田区霞が関１－２－２</t>
    <rPh sb="1" eb="3">
      <t>イヤク</t>
    </rPh>
    <rPh sb="3" eb="4">
      <t>キョク</t>
    </rPh>
    <rPh sb="4" eb="5">
      <t>イキョク</t>
    </rPh>
    <rPh sb="25" eb="26">
      <t>モリ</t>
    </rPh>
    <rPh sb="27" eb="29">
      <t>マサヒロ</t>
    </rPh>
    <phoneticPr fontId="1"/>
  </si>
  <si>
    <t>「令和６年版　労働法全書」の購入</t>
  </si>
  <si>
    <t>【職業安定局】
支出負担行為担当官
大臣官房会計課長
森　　真弘
千代田区霞が関１－２－２</t>
    <rPh sb="1" eb="3">
      <t>ショクギョウ</t>
    </rPh>
    <rPh sb="3" eb="5">
      <t>アンテイ</t>
    </rPh>
    <rPh sb="5" eb="6">
      <t>キョク</t>
    </rPh>
    <phoneticPr fontId="1"/>
  </si>
  <si>
    <t>東京都品川区西五反田３－６－２１
株式会社労務行政</t>
  </si>
  <si>
    <t>労働法コンメンタール　令和３年版労働基準法の購入</t>
  </si>
  <si>
    <t>「労働総覧　令和６年版」の購入</t>
  </si>
  <si>
    <t>株式会社労働法令
東京都中央区新川２―１－６</t>
  </si>
  <si>
    <t>患者申出療養制度に係る相談員研修等支援一式</t>
  </si>
  <si>
    <t>【保険局】
支出負担行為担当官
大臣官房会計課長
森　　真弘
千代田区霞が関１－２－２</t>
    <rPh sb="1" eb="4">
      <t>ホケンキョク</t>
    </rPh>
    <phoneticPr fontId="1"/>
  </si>
  <si>
    <t>株式会社ネットラーニング
東京都新宿区西新宿７－２－４</t>
  </si>
  <si>
    <t>検疫関係法令通知集データ作成・編集及び校正業務一式</t>
  </si>
  <si>
    <t>【感染症対策部】
支出負担行為担当官
大臣官房会計課長
森　　真弘
千代田区霞が関１－２－２</t>
  </si>
  <si>
    <t>中央法規出版株式会社
東京都台東区台東３－２９－１</t>
  </si>
  <si>
    <t>介護職員処遇改善支援事業等に係る厚生労働省電話相談窓口（コールセンター）の運営及び申請書の審査・データ入力業務委託一式</t>
    <phoneticPr fontId="1"/>
  </si>
  <si>
    <t>イマジネーション株式会社</t>
    <rPh sb="8" eb="12">
      <t>カブシキガイシャ</t>
    </rPh>
    <phoneticPr fontId="1"/>
  </si>
  <si>
    <t>原爆被爆者の生物試料の保管及び活用に関する研究事業</t>
  </si>
  <si>
    <t>公益財団法人 放射線影響研究所　理事長　神谷　研二
広島県広島市南区比治山公園5-2</t>
    <rPh sb="20" eb="22">
      <t>カミヤ</t>
    </rPh>
    <rPh sb="23" eb="25">
      <t>ケンジ</t>
    </rPh>
    <phoneticPr fontId="1"/>
  </si>
  <si>
    <t>9240005012727</t>
  </si>
  <si>
    <t>産科医療特別給付事業事業設計一式</t>
    <phoneticPr fontId="1"/>
  </si>
  <si>
    <t>公益財団法人日本医療機能評価機構
東京都千代田区神田三崎町１丁目４番１７号</t>
    <phoneticPr fontId="1"/>
  </si>
  <si>
    <t>5010005016639</t>
    <phoneticPr fontId="1"/>
  </si>
  <si>
    <t>令和３年度以降における厚生労働省統合ネットワーク回線・機器に係る供給（設計・構築、テスト、導入、運用、保守等）業務一式（新G-Net切り替え編）</t>
    <phoneticPr fontId="1"/>
  </si>
  <si>
    <t>【政策統括官（統計・情報システム管理、労使関係担当）】
支出負担行為担当官
大臣官房会計課長
森　真弘
千代田区霞が関１－２－２</t>
  </si>
  <si>
    <t>防犯カメラ　２台　外１件の購入</t>
  </si>
  <si>
    <t>【社会・援護局（援護）】
支出負担行為担当官
大臣官房会計課長
森　真弘
千代田区霞が関１－２－２</t>
    <rPh sb="8" eb="10">
      <t>エンゴ</t>
    </rPh>
    <rPh sb="32" eb="33">
      <t>モリ</t>
    </rPh>
    <rPh sb="34" eb="36">
      <t>マサヒロ</t>
    </rPh>
    <phoneticPr fontId="1"/>
  </si>
  <si>
    <t>有限会社タケマエ
東京都港区虎ノ門２－５－３</t>
  </si>
  <si>
    <t>令和４年　人口動態統計報告書の印刷</t>
    <phoneticPr fontId="1"/>
  </si>
  <si>
    <t>医師ほか９職種国家試験合格証書兼成績等通知書印刷業務</t>
    <phoneticPr fontId="1"/>
  </si>
  <si>
    <t>【医政局】
支出負担行為担当官
大臣官房会計課長
森　真弘
千代田区霞が関１－２－２</t>
    <rPh sb="1" eb="3">
      <t>イセイ</t>
    </rPh>
    <rPh sb="3" eb="4">
      <t>キョク</t>
    </rPh>
    <rPh sb="25" eb="26">
      <t>モリ</t>
    </rPh>
    <rPh sb="27" eb="29">
      <t>マサヒロ</t>
    </rPh>
    <phoneticPr fontId="1"/>
  </si>
  <si>
    <t>令和６年度社会保障生計調査　調査関係書類の印刷</t>
    <phoneticPr fontId="1"/>
  </si>
  <si>
    <t>【社会・援護局（社会）】
支出負担行為担当官
大臣官房会計課長
森　真弘
千代田区霞が関１－２－２</t>
    <rPh sb="32" eb="33">
      <t>モリ</t>
    </rPh>
    <rPh sb="34" eb="35">
      <t>マ</t>
    </rPh>
    <rPh sb="35" eb="36">
      <t>ヒロシ</t>
    </rPh>
    <phoneticPr fontId="1"/>
  </si>
  <si>
    <t>医師免許申請書２３，７００部　外３３件の印刷</t>
    <phoneticPr fontId="1"/>
  </si>
  <si>
    <t>まんがでわかる公正採用選考の印刷</t>
    <phoneticPr fontId="1"/>
  </si>
  <si>
    <t>【職業安定局】
支出負担行為担当官
大臣官房会計課長
森　真弘
千代田区霞が関１－２－２</t>
    <rPh sb="1" eb="3">
      <t>ショクギョウ</t>
    </rPh>
    <rPh sb="3" eb="5">
      <t>アンテイ</t>
    </rPh>
    <rPh sb="27" eb="28">
      <t>モリ</t>
    </rPh>
    <rPh sb="29" eb="31">
      <t>マサヒロ</t>
    </rPh>
    <phoneticPr fontId="1"/>
  </si>
  <si>
    <t>株式会社藤本コーポレーション
山口県柳井市南浜３－１－１</t>
    <phoneticPr fontId="1"/>
  </si>
  <si>
    <t>パンフレット「次世代育成支援対策推進法に基づく一般事業主行動計画を策定し、くるみん認定・プラチナくるみん認定を目指しましょう！！！」　外１件の印刷</t>
    <phoneticPr fontId="1"/>
  </si>
  <si>
    <t>【雇用環境・均等局】
支出負担行為担当官
大臣官房会計課長
森　真弘
千代田区霞が関１－２－２</t>
    <rPh sb="1" eb="3">
      <t>コヨウ</t>
    </rPh>
    <rPh sb="3" eb="5">
      <t>カンキョウ</t>
    </rPh>
    <rPh sb="6" eb="8">
      <t>キントウ</t>
    </rPh>
    <rPh sb="8" eb="9">
      <t>キョク</t>
    </rPh>
    <rPh sb="30" eb="31">
      <t>モリ</t>
    </rPh>
    <rPh sb="32" eb="34">
      <t>マサヒロ</t>
    </rPh>
    <phoneticPr fontId="1"/>
  </si>
  <si>
    <t>労働基準監督官証票ケース　４８２個の購入</t>
  </si>
  <si>
    <t>【労働基準局】
支出負担行為担当官
大臣官房会計課長
森　真弘
千代田区霞が関１－２－２</t>
    <rPh sb="1" eb="3">
      <t>ロウドウ</t>
    </rPh>
    <rPh sb="3" eb="5">
      <t>キジュン</t>
    </rPh>
    <rPh sb="5" eb="6">
      <t>キョク</t>
    </rPh>
    <rPh sb="27" eb="28">
      <t>モリ</t>
    </rPh>
    <rPh sb="29" eb="31">
      <t>マサヒロ</t>
    </rPh>
    <phoneticPr fontId="1"/>
  </si>
  <si>
    <t>株式会社ミクニ商会
東京都千代田区鍛冶町１－８－６</t>
  </si>
  <si>
    <t>令和5年度特定接種管理システムに係る改修等業務一式（追加）</t>
  </si>
  <si>
    <t>薬物乱用防止普及啓発読本（青少年向け）の印刷</t>
    <phoneticPr fontId="1"/>
  </si>
  <si>
    <t>霊安室用木製棚の製造及び搬入・設置等業務</t>
  </si>
  <si>
    <t xml:space="preserve">向山装飾株式会社
埼玉県所沢市松郷８７－４３
</t>
  </si>
  <si>
    <t>「執務室用椅子」の購入・引取</t>
  </si>
  <si>
    <t>【人材開発統括官】
支出負担行為担当官
大臣官房会計課長
森　真弘
千代田区霞が関１－２－２</t>
    <rPh sb="29" eb="30">
      <t>モリ</t>
    </rPh>
    <rPh sb="31" eb="33">
      <t>マサヒロ</t>
    </rPh>
    <phoneticPr fontId="1"/>
  </si>
  <si>
    <t>医師等医療関係職種免許証１６８，７００枚の印刷</t>
    <phoneticPr fontId="1"/>
  </si>
  <si>
    <t>ＩＣＤのＡＢＣ　令和６年度版の印刷</t>
    <phoneticPr fontId="1"/>
  </si>
  <si>
    <t>普及啓発イベントに配布するグッズの製作</t>
  </si>
  <si>
    <t>【感染症対策部】
支出負担行為担当官
大臣官房会計課長
森　真弘
千代田区霞が関１－２－２</t>
    <rPh sb="1" eb="4">
      <t>カンセンショウ</t>
    </rPh>
    <rPh sb="4" eb="7">
      <t>タイサクブ</t>
    </rPh>
    <rPh sb="28" eb="29">
      <t>モリ</t>
    </rPh>
    <rPh sb="30" eb="32">
      <t>マサヒロ</t>
    </rPh>
    <phoneticPr fontId="1"/>
  </si>
  <si>
    <t>ユニファースト株式会社
東京都台東区浅草橋３－４－３</t>
    <rPh sb="7" eb="11">
      <t>カブシキガイシャ</t>
    </rPh>
    <rPh sb="12" eb="15">
      <t>トウキョウト</t>
    </rPh>
    <rPh sb="15" eb="18">
      <t>タイトウク</t>
    </rPh>
    <rPh sb="18" eb="21">
      <t>アサクサバシ</t>
    </rPh>
    <phoneticPr fontId="1"/>
  </si>
  <si>
    <t>介護職員処遇改善支援事業等に係る厚生労働省電話相談窓口（コールセンター）の運営及び申請書の審査・データ入力業務委託一式</t>
  </si>
  <si>
    <t>【老健局】
支出負担行為担当官
大臣官房会計課長
森　　真弘
千代田区霞が関１－２－２</t>
  </si>
  <si>
    <t>イマジネーション株式会社
神奈川県横浜市中区山下町２</t>
    <phoneticPr fontId="1"/>
  </si>
  <si>
    <t>危険ドラッグ乱用防止にかかるポスター印刷</t>
    <phoneticPr fontId="1"/>
  </si>
  <si>
    <t>都道府県労働局　職員採用パンフレットの印刷</t>
    <phoneticPr fontId="1"/>
  </si>
  <si>
    <t>【大臣官房地方課】
支出負担行為担当官
大臣官房会計課長
森　真弘
千代田区霞が関１－２－２</t>
    <rPh sb="1" eb="3">
      <t>ダイジン</t>
    </rPh>
    <rPh sb="3" eb="5">
      <t>カンボウ</t>
    </rPh>
    <rPh sb="5" eb="8">
      <t>チホウカ</t>
    </rPh>
    <rPh sb="8" eb="9">
      <t>イキョク</t>
    </rPh>
    <rPh sb="29" eb="30">
      <t>モリ</t>
    </rPh>
    <rPh sb="31" eb="33">
      <t>マサヒロ</t>
    </rPh>
    <phoneticPr fontId="1"/>
  </si>
  <si>
    <t>監督関係書籍の印刷業務一式（法令関係）</t>
    <phoneticPr fontId="1"/>
  </si>
  <si>
    <t>臨床研修修了登録証（医師）１１，１００部外１件の印刷</t>
    <phoneticPr fontId="1"/>
  </si>
  <si>
    <t>【医政局】
支出負担行為担当官
大臣官房会計課長
森　真弘
千代田区霞が関１－２－２</t>
    <rPh sb="1" eb="4">
      <t>イセイキョク</t>
    </rPh>
    <rPh sb="4" eb="5">
      <t>イキョク</t>
    </rPh>
    <rPh sb="25" eb="26">
      <t>モリ</t>
    </rPh>
    <rPh sb="27" eb="29">
      <t>マサヒロ</t>
    </rPh>
    <phoneticPr fontId="1"/>
  </si>
  <si>
    <t>薬事工業生産動態統計月報印刷（令和４年９月～令和４年１０月分）</t>
    <phoneticPr fontId="1"/>
  </si>
  <si>
    <t>特定フィブリノゲン製剤等納入先医療機関調査結果解析集計業務</t>
  </si>
  <si>
    <t>【医薬局】
支出負担行為担当官
大臣官房会計課長
森　真弘
千代田区霞が関１－２－２</t>
    <rPh sb="25" eb="26">
      <t>モリ</t>
    </rPh>
    <rPh sb="27" eb="29">
      <t>マサヒロ</t>
    </rPh>
    <phoneticPr fontId="1"/>
  </si>
  <si>
    <t>株式会社データレイクシステム
埼玉県和光市白子1-10-30-1005</t>
  </si>
  <si>
    <t>企業啓発用ガイドブック（公正な採用選考をめざして）の梱包発送</t>
    <phoneticPr fontId="1"/>
  </si>
  <si>
    <t>社会福祉法人東京コロニー
トーコロ青葉ワークセンター
東京都東村山市青葉町２－３９－１０</t>
    <phoneticPr fontId="1"/>
  </si>
  <si>
    <t>医療用麻薬適正使用ガイダンスの印刷</t>
    <phoneticPr fontId="1"/>
  </si>
  <si>
    <t>医師ほか９職種国家試験成績等通知書印刷業務</t>
    <phoneticPr fontId="1"/>
  </si>
  <si>
    <t>【医政局】
支出負担行為担当官
大臣官房会計課長
森　　真弘
千代田区霞が関１－２－２</t>
    <rPh sb="1" eb="4">
      <t>イセイキョク</t>
    </rPh>
    <phoneticPr fontId="1"/>
  </si>
  <si>
    <t>プライバシー保護シール１３６，５００枚の製造</t>
    <phoneticPr fontId="1"/>
  </si>
  <si>
    <t>薬事工業生産動態統計年報（令和４年分）の印刷</t>
    <phoneticPr fontId="1"/>
  </si>
  <si>
    <t>薬物乱用防止対策用読本（「ご家族の薬物問題でお困りの方へ」）の印刷</t>
  </si>
  <si>
    <t>【医薬局】
支出負担行為担当官
大臣官房会計課長
森　　真弘
千代田区霞が関１－２－２</t>
    <rPh sb="1" eb="3">
      <t>イヤク</t>
    </rPh>
    <rPh sb="3" eb="4">
      <t>キョク</t>
    </rPh>
    <phoneticPr fontId="1"/>
  </si>
  <si>
    <t>令和４年　社会福祉施設等調査報告の印刷</t>
  </si>
  <si>
    <t>点字による理学療法士国家試験問題の印刷</t>
  </si>
  <si>
    <t>欧文印刷株式会社
東京都文京区本郷１－１７－２</t>
    <phoneticPr fontId="1"/>
  </si>
  <si>
    <t>援護システムソフトウェア調達</t>
  </si>
  <si>
    <t>【社会・援護局（援護）】
支出負担行為担当官
大臣官房会計課長
森　　真弘
千代田区霞が関１－２－２</t>
    <rPh sb="1" eb="3">
      <t>シャカイ</t>
    </rPh>
    <rPh sb="4" eb="6">
      <t>エンゴ</t>
    </rPh>
    <rPh sb="6" eb="7">
      <t>キョク</t>
    </rPh>
    <rPh sb="8" eb="10">
      <t>エンゴ</t>
    </rPh>
    <phoneticPr fontId="1"/>
  </si>
  <si>
    <t>株式会社内田洋行
東京都中央区新川２－４－７</t>
    <rPh sb="0" eb="4">
      <t>カブシキガイシャ</t>
    </rPh>
    <phoneticPr fontId="1"/>
  </si>
  <si>
    <t>業務参考資料（「労働監督の手引」外８件）の印刷</t>
  </si>
  <si>
    <t>【労働基準局】
支出負担行為担当官
大臣官房会計課長
森　　真弘
千代田区霞が関１－２－２</t>
    <rPh sb="1" eb="3">
      <t>ロウドウ</t>
    </rPh>
    <rPh sb="3" eb="5">
      <t>キジュン</t>
    </rPh>
    <rPh sb="5" eb="6">
      <t>キョク</t>
    </rPh>
    <phoneticPr fontId="1"/>
  </si>
  <si>
    <t>令和６年度版　死亡診断書（死体検案書）記入マニュアル　外１件の印刷</t>
  </si>
  <si>
    <t>労働基準監督官証票　外３件の印刷</t>
  </si>
  <si>
    <t>医療六法　令和６年版　１７３部の購入</t>
  </si>
  <si>
    <t>中央法規出版株式会社
東京都台東区台東３－２９－１</t>
    <rPh sb="0" eb="2">
      <t>チュウオウ</t>
    </rPh>
    <rPh sb="2" eb="4">
      <t>ホウキ</t>
    </rPh>
    <rPh sb="4" eb="6">
      <t>シュッパン</t>
    </rPh>
    <rPh sb="6" eb="10">
      <t>カブシキガイシャ</t>
    </rPh>
    <rPh sb="11" eb="14">
      <t>トウキョウト</t>
    </rPh>
    <rPh sb="14" eb="17">
      <t>タイトウク</t>
    </rPh>
    <rPh sb="17" eb="19">
      <t>タイトウ</t>
    </rPh>
    <phoneticPr fontId="1"/>
  </si>
  <si>
    <t>不正大麻・けし撲滅運動用ポスター及びパンフレットの印刷</t>
  </si>
  <si>
    <t>動物由来感染症に関する啓発資料（狂犬病予防啓発ポスター・動物由来感染症ハンドブック）の印刷</t>
  </si>
  <si>
    <t>【感染症対策部】
支出負担行為担当官
大臣官房会計課長
森　　真弘
千代田区霞が関１－２－２</t>
    <rPh sb="1" eb="7">
      <t>カンセンショウタイサクブ</t>
    </rPh>
    <phoneticPr fontId="1"/>
  </si>
  <si>
    <t>令和６年度総合職（化学・生物・薬学）薬系技術職員採用案内ポスター及びパンフレットの印刷</t>
  </si>
  <si>
    <t>生活困窮者自立支援法等の一部を改正する法律案関係資料　閣議請議用　外２件の印刷</t>
  </si>
  <si>
    <t>【社会・援護局（社会）】
支出負担行為担当官
大臣官房会計課長
森　　真弘
千代田区霞が関１－２－２</t>
    <rPh sb="1" eb="3">
      <t>シャカイ</t>
    </rPh>
    <rPh sb="4" eb="6">
      <t>エンゴ</t>
    </rPh>
    <rPh sb="6" eb="7">
      <t>キョク</t>
    </rPh>
    <rPh sb="8" eb="10">
      <t>シャカイ</t>
    </rPh>
    <phoneticPr fontId="1"/>
  </si>
  <si>
    <t>医師臨床研修修了登録証交付申請書　交付申請書（医師）１０，２００部　外８件の印刷</t>
  </si>
  <si>
    <t>監督関係書籍の印刷業務一式（一般労働条件関係）</t>
  </si>
  <si>
    <t>健康危機管理・災害時の保健・医療・福祉に関する横断的な支援体制の構築に係る業務一式</t>
  </si>
  <si>
    <t>【大臣官房厚生科学課】
支出負担行為担当官
大臣官房会計課長
森　　真弘
千代田区霞が関１－２－２</t>
    <rPh sb="1" eb="3">
      <t>ダイジン</t>
    </rPh>
    <rPh sb="3" eb="5">
      <t>カンボウ</t>
    </rPh>
    <rPh sb="5" eb="10">
      <t>コウセイカガクカ</t>
    </rPh>
    <phoneticPr fontId="1"/>
  </si>
  <si>
    <t>学校法人芝浦工業大学
東京都江東区豊洲3丁目7番5号</t>
    <rPh sb="0" eb="2">
      <t>ガッコウ</t>
    </rPh>
    <rPh sb="2" eb="4">
      <t>ホウジン</t>
    </rPh>
    <rPh sb="4" eb="6">
      <t>シバウラ</t>
    </rPh>
    <rPh sb="6" eb="8">
      <t>コウギョウ</t>
    </rPh>
    <rPh sb="8" eb="10">
      <t>ダイガク</t>
    </rPh>
    <rPh sb="11" eb="14">
      <t>トウキョウト</t>
    </rPh>
    <rPh sb="14" eb="17">
      <t>コウトウク</t>
    </rPh>
    <rPh sb="17" eb="19">
      <t>トヨス</t>
    </rPh>
    <rPh sb="20" eb="22">
      <t>チョウメ</t>
    </rPh>
    <rPh sb="23" eb="24">
      <t>バン</t>
    </rPh>
    <rPh sb="25" eb="26">
      <t>ゴウ</t>
    </rPh>
    <phoneticPr fontId="1"/>
  </si>
  <si>
    <t>なし</t>
    <phoneticPr fontId="1"/>
  </si>
  <si>
    <t>中央合同庁舎第５号館　監視カメラ用操作ＰＣの購入</t>
  </si>
  <si>
    <t>リコークリエイティブサービス株式会社
東京都大田区中馬込１－３－６</t>
    <rPh sb="14" eb="18">
      <t>カブシキガイシャ</t>
    </rPh>
    <phoneticPr fontId="1"/>
  </si>
  <si>
    <t>Ｂ型肝炎給付金制度周知ポスター及びリーフレットの梱包発送</t>
    <phoneticPr fontId="1"/>
  </si>
  <si>
    <t>【健康・生活衛生局】
支出負担行為担当官
大臣官房会計課長
森　　真弘
千代田区霞が関１－２－２</t>
    <rPh sb="1" eb="3">
      <t>ケンコウ</t>
    </rPh>
    <rPh sb="4" eb="9">
      <t>セイカツエイセイキョク</t>
    </rPh>
    <phoneticPr fontId="1"/>
  </si>
  <si>
    <t>検疫業務に係る業務用紙印刷</t>
  </si>
  <si>
    <t>育児休業、介護休業等育児又は家族介護を行う労働者の福祉に関する法律及び次世代育成支援対策推進法の一部を改正する法律案関係資料　閣議請議用　外２件の印刷</t>
  </si>
  <si>
    <t>【雇用環境・均等局】
支出負担行為担当官
大臣官房会計課長
森　　真弘
千代田区霞が関１－２－２</t>
  </si>
  <si>
    <t>Ｂ型肝炎給付金制度周知ポスター及びリーフレットの印刷</t>
    <phoneticPr fontId="1"/>
  </si>
  <si>
    <t>厚生労働省ＬＡＮシステムのガバメントソリューションサービスへの移行検討に係る調査研究等一式</t>
    <rPh sb="0" eb="5">
      <t>コウセイロウドウショウ</t>
    </rPh>
    <rPh sb="31" eb="33">
      <t>イコウ</t>
    </rPh>
    <rPh sb="33" eb="35">
      <t>ケントウ</t>
    </rPh>
    <rPh sb="36" eb="37">
      <t>カカ</t>
    </rPh>
    <rPh sb="38" eb="40">
      <t>チョウサ</t>
    </rPh>
    <rPh sb="40" eb="42">
      <t>ケンキュウ</t>
    </rPh>
    <rPh sb="42" eb="43">
      <t>トウ</t>
    </rPh>
    <rPh sb="43" eb="45">
      <t>イッシキ</t>
    </rPh>
    <phoneticPr fontId="1"/>
  </si>
  <si>
    <t>デロイトトーマツコンサルティング合同会社
東京都千代田区丸の内３－２－３</t>
    <rPh sb="16" eb="20">
      <t>ゴウドウガイシャ</t>
    </rPh>
    <rPh sb="21" eb="24">
      <t>トウキョウト</t>
    </rPh>
    <rPh sb="24" eb="28">
      <t>チヨダク</t>
    </rPh>
    <rPh sb="28" eb="29">
      <t>マル</t>
    </rPh>
    <rPh sb="30" eb="31">
      <t>ウチ</t>
    </rPh>
    <phoneticPr fontId="1"/>
  </si>
  <si>
    <t>国会要覧　第７７版　１１４冊　外３件の購入</t>
  </si>
  <si>
    <t>社会福祉法人友愛十字会友愛書房
東京都千代田区霞が関１－２－２</t>
  </si>
  <si>
    <t>図書「労働保険徴収関係法令集（令和６年版）」　１，３４９部の購入</t>
    <phoneticPr fontId="1"/>
  </si>
  <si>
    <t>株式会社労働法令
東京都中央区新川２－１－６</t>
  </si>
  <si>
    <t>データヘルス改革推進支援業務一式</t>
  </si>
  <si>
    <t>デロイトトーマツコンサルティング合同会社
東京都千代田区丸の内３－２－３丸の内二重橋ビルディング</t>
  </si>
  <si>
    <t>7010001088960</t>
  </si>
  <si>
    <t>シルバー会員未就業者及び女性高齢者社会参加促進事業</t>
    <rPh sb="4" eb="6">
      <t>カイイン</t>
    </rPh>
    <rPh sb="6" eb="10">
      <t>ミシュウギョウシャ</t>
    </rPh>
    <rPh sb="10" eb="11">
      <t>オヨ</t>
    </rPh>
    <rPh sb="12" eb="14">
      <t>ジョセイ</t>
    </rPh>
    <rPh sb="14" eb="17">
      <t>コウレイシャ</t>
    </rPh>
    <rPh sb="17" eb="19">
      <t>シャカイ</t>
    </rPh>
    <rPh sb="19" eb="21">
      <t>サンカ</t>
    </rPh>
    <rPh sb="21" eb="23">
      <t>ソクシン</t>
    </rPh>
    <rPh sb="23" eb="25">
      <t>ジギョウ</t>
    </rPh>
    <phoneticPr fontId="9"/>
  </si>
  <si>
    <t>公益社団法人全国シルバー人材センター事業協会
東京都江東区東陽３－２３－２２
東陽プラザビル３階</t>
    <rPh sb="0" eb="2">
      <t>コウエキ</t>
    </rPh>
    <rPh sb="2" eb="6">
      <t>シャダンホウジン</t>
    </rPh>
    <rPh sb="6" eb="8">
      <t>ゼンコク</t>
    </rPh>
    <rPh sb="12" eb="14">
      <t>ジンザイ</t>
    </rPh>
    <rPh sb="18" eb="20">
      <t>ジギョウ</t>
    </rPh>
    <rPh sb="20" eb="22">
      <t>キョウカイ</t>
    </rPh>
    <rPh sb="23" eb="26">
      <t>トウキョウト</t>
    </rPh>
    <rPh sb="26" eb="29">
      <t>コウトウク</t>
    </rPh>
    <rPh sb="29" eb="31">
      <t>トウヨウ</t>
    </rPh>
    <rPh sb="39" eb="41">
      <t>トウヨウ</t>
    </rPh>
    <rPh sb="47" eb="48">
      <t>カイ</t>
    </rPh>
    <phoneticPr fontId="1"/>
  </si>
  <si>
    <t>公社</t>
    <rPh sb="0" eb="2">
      <t>コウシャ</t>
    </rPh>
    <phoneticPr fontId="4"/>
  </si>
  <si>
    <t>国所管</t>
    <rPh sb="0" eb="1">
      <t>クニ</t>
    </rPh>
    <rPh sb="1" eb="3">
      <t>ショカン</t>
    </rPh>
    <phoneticPr fontId="4"/>
  </si>
  <si>
    <t>シルバー人材センターフリーランス新法就業環境整備促進事業</t>
    <phoneticPr fontId="9"/>
  </si>
  <si>
    <t>シルバー人材センターフリーランス新法就業環境整備促進事業</t>
  </si>
  <si>
    <t>成年後見制度利用促進・権利擁護支援方策調査等事業</t>
  </si>
  <si>
    <t>一般財団法人日本総合研究所</t>
  </si>
  <si>
    <t>災害福祉支援ネットワーク中央センター事業一式</t>
  </si>
  <si>
    <t xml:space="preserve">
支出負担行為担当官
厚生労働省社会・援護局長
朝川　知昭
千代田区霞が関１－２－２</t>
    <rPh sb="1" eb="7">
      <t>シシュツフタンコウイ</t>
    </rPh>
    <rPh sb="7" eb="10">
      <t>タントウカン</t>
    </rPh>
    <rPh sb="11" eb="13">
      <t>コウセイ</t>
    </rPh>
    <rPh sb="13" eb="16">
      <t>ロウドウショウ</t>
    </rPh>
    <rPh sb="16" eb="18">
      <t>シャカイ</t>
    </rPh>
    <rPh sb="19" eb="21">
      <t>エンゴ</t>
    </rPh>
    <rPh sb="21" eb="23">
      <t>キョクチョウ</t>
    </rPh>
    <rPh sb="24" eb="26">
      <t>アサカワ</t>
    </rPh>
    <rPh sb="27" eb="29">
      <t>トモアキ</t>
    </rPh>
    <rPh sb="30" eb="34">
      <t>チヨダク</t>
    </rPh>
    <rPh sb="34" eb="35">
      <t>カスミ</t>
    </rPh>
    <rPh sb="36" eb="37">
      <t>セキ</t>
    </rPh>
    <phoneticPr fontId="4"/>
  </si>
  <si>
    <t>社会福祉法人　全国社会福祉協議会
東京都千代田区霞が関３－３－２</t>
    <rPh sb="0" eb="2">
      <t>シャカイ</t>
    </rPh>
    <rPh sb="2" eb="4">
      <t>フクシ</t>
    </rPh>
    <rPh sb="4" eb="6">
      <t>ホウジン</t>
    </rPh>
    <rPh sb="7" eb="9">
      <t>ゼンコク</t>
    </rPh>
    <rPh sb="9" eb="11">
      <t>シャカイ</t>
    </rPh>
    <rPh sb="11" eb="13">
      <t>フクシ</t>
    </rPh>
    <rPh sb="13" eb="16">
      <t>キョウギカイ</t>
    </rPh>
    <rPh sb="17" eb="20">
      <t>トウキョウト</t>
    </rPh>
    <rPh sb="20" eb="24">
      <t>チヨダク</t>
    </rPh>
    <rPh sb="24" eb="25">
      <t>カスミ</t>
    </rPh>
    <rPh sb="26" eb="27">
      <t>セキ</t>
    </rPh>
    <phoneticPr fontId="4"/>
  </si>
  <si>
    <t>支出負担行為担当官　　　　厚生労働省政策統括官（統計・情報システム管理、労使関係担当）
森川　善樹
東京都千代田区霞が関１－２－２</t>
  </si>
  <si>
    <t>オンライン資格確認に係る周知広報及びサービス拡大対応等業務一式</t>
    <rPh sb="5" eb="7">
      <t>シカク</t>
    </rPh>
    <rPh sb="7" eb="9">
      <t>カクニン</t>
    </rPh>
    <rPh sb="10" eb="11">
      <t>カカ</t>
    </rPh>
    <rPh sb="12" eb="14">
      <t>シュウチ</t>
    </rPh>
    <rPh sb="14" eb="16">
      <t>コウホウ</t>
    </rPh>
    <rPh sb="16" eb="17">
      <t>オヨ</t>
    </rPh>
    <rPh sb="22" eb="24">
      <t>カクダイ</t>
    </rPh>
    <rPh sb="24" eb="26">
      <t>タイオウ</t>
    </rPh>
    <rPh sb="26" eb="27">
      <t>トウ</t>
    </rPh>
    <rPh sb="27" eb="29">
      <t>ギョウム</t>
    </rPh>
    <rPh sb="29" eb="31">
      <t>イッシキ</t>
    </rPh>
    <phoneticPr fontId="4"/>
  </si>
  <si>
    <t>アクセンチュア株式会社　東京都港区赤坂1丁目8番1号</t>
  </si>
  <si>
    <t>7010401001556</t>
  </si>
  <si>
    <t xml:space="preserve">シルバー会員未就業者及び女性高齢者社会参加促進事業
</t>
    <phoneticPr fontId="5"/>
  </si>
  <si>
    <t xml:space="preserve">令和6年2月14日
</t>
  </si>
  <si>
    <t xml:space="preserve">公益社団法人全国シルバー人材センター事業協会
東京都江東区東陽３－２３－２２
東陽プラザビル３階
</t>
    <phoneticPr fontId="2"/>
  </si>
  <si>
    <t xml:space="preserve">4010605002519 
</t>
    <phoneticPr fontId="1"/>
  </si>
  <si>
    <t xml:space="preserve">シルバー人材センターフリーランス新法就業環境整備促進事業
</t>
    <phoneticPr fontId="1"/>
  </si>
  <si>
    <t xml:space="preserve">オンライン資格確認に係る周知広報及びサービス拡大対応等業務一式
</t>
    <phoneticPr fontId="1"/>
  </si>
  <si>
    <t xml:space="preserve">令和5年4月3日
</t>
  </si>
  <si>
    <t xml:space="preserve">アクセンチュア株式会社　東京都港区赤坂1丁目8番1号
</t>
    <phoneticPr fontId="1"/>
  </si>
  <si>
    <t xml:space="preserve">7010401001556
</t>
    <phoneticPr fontId="1"/>
  </si>
  <si>
    <t xml:space="preserve">会議用椅子　１６脚の購入
</t>
    <phoneticPr fontId="1"/>
  </si>
  <si>
    <t xml:space="preserve">【会計課】
支出負担行為担当官
大臣官房会計課長
森　　真弘
千代田区霞が関１－２－２
</t>
    <rPh sb="1" eb="4">
      <t>カイケイカ</t>
    </rPh>
    <phoneticPr fontId="1"/>
  </si>
  <si>
    <t xml:space="preserve">令和6年3月1日
</t>
  </si>
  <si>
    <t xml:space="preserve">有限会社タケマエ
東京都港区虎ノ門２－５－３
</t>
    <phoneticPr fontId="1"/>
  </si>
  <si>
    <t xml:space="preserve">3010002049767 
</t>
  </si>
  <si>
    <t xml:space="preserve">成年後見制度利用促進・権利擁護支援方策調査等事業
</t>
    <phoneticPr fontId="1"/>
  </si>
  <si>
    <t xml:space="preserve">令和5年6月30日
</t>
  </si>
  <si>
    <t xml:space="preserve">一般財団法人日本総合研究所
</t>
    <phoneticPr fontId="1"/>
  </si>
  <si>
    <t xml:space="preserve">2010405010335 
</t>
  </si>
  <si>
    <t xml:space="preserve">災害福祉支援ネットワーク中央センター事業一式
</t>
    <phoneticPr fontId="1"/>
  </si>
  <si>
    <t xml:space="preserve">
支出負担行為担当官
厚生労働省社会・援護局長
朝川　知昭
千代田区霞が関１－２－２
</t>
    <rPh sb="1" eb="7">
      <t>シシュツフタンコウイ</t>
    </rPh>
    <rPh sb="7" eb="10">
      <t>タントウカン</t>
    </rPh>
    <rPh sb="11" eb="13">
      <t>コウセイ</t>
    </rPh>
    <rPh sb="13" eb="16">
      <t>ロウドウショウ</t>
    </rPh>
    <rPh sb="16" eb="18">
      <t>シャカイ</t>
    </rPh>
    <rPh sb="19" eb="21">
      <t>エンゴ</t>
    </rPh>
    <rPh sb="21" eb="23">
      <t>キョクチョウ</t>
    </rPh>
    <rPh sb="24" eb="26">
      <t>アサカワ</t>
    </rPh>
    <rPh sb="27" eb="29">
      <t>トモアキ</t>
    </rPh>
    <rPh sb="30" eb="34">
      <t>チヨダク</t>
    </rPh>
    <rPh sb="34" eb="35">
      <t>カスミ</t>
    </rPh>
    <rPh sb="36" eb="37">
      <t>セキ</t>
    </rPh>
    <phoneticPr fontId="1"/>
  </si>
  <si>
    <t xml:space="preserve">令和6年2月2日
</t>
  </si>
  <si>
    <t xml:space="preserve">社会福祉法人　全国社会福祉協議会
東京都千代田区霞が関３－３－２
</t>
    <phoneticPr fontId="1"/>
  </si>
  <si>
    <t xml:space="preserve">2010005001032 
</t>
  </si>
  <si>
    <t xml:space="preserve">令和６年能登半島地震における水道施設の被災状況把握および将来を見据えた水道の復旧方針に関する調査検討業務
</t>
    <phoneticPr fontId="1"/>
  </si>
  <si>
    <t xml:space="preserve">令和6年3月28日
</t>
  </si>
  <si>
    <t xml:space="preserve">公益社団法人全国上下水道コンサルタント協会
</t>
    <phoneticPr fontId="1"/>
  </si>
  <si>
    <t xml:space="preserve">5011505001568 
</t>
  </si>
  <si>
    <t>国所管</t>
  </si>
  <si>
    <t>抗原簡易検査キットの購入（SARS-CoV-2 ラピッド抗原テスト（鼻腔スワブ入りJ）ほか３件）</t>
  </si>
  <si>
    <t>【感染症対策部】
支出負担行為担当官
大臣官房会計課長
森　真弘
千代田区霞が関１－２－２</t>
    <rPh sb="1" eb="4">
      <t>カンセンショウ</t>
    </rPh>
    <rPh sb="4" eb="7">
      <t>タイサクブ</t>
    </rPh>
    <rPh sb="7" eb="8">
      <t>イキョク</t>
    </rPh>
    <rPh sb="28" eb="29">
      <t>モリ</t>
    </rPh>
    <rPh sb="30" eb="32">
      <t>マサヒロ</t>
    </rPh>
    <phoneticPr fontId="4"/>
  </si>
  <si>
    <t>ロシュ・ダイアグノスティックス株式会社
　東京都港区港南１－２－７０品川シーズンテラス</t>
  </si>
  <si>
    <t>抗原簡易検査キットの購入（クオンパスCOVID-19抗原検査キット）</t>
  </si>
  <si>
    <t>セルスペクト株式会社
岩手県盛岡市北飯岡２－４―２３</t>
  </si>
  <si>
    <t>抗原簡易検査キットの購入（COVID-19抗原テスト「ニチレイバイオ」ほか１件）</t>
  </si>
  <si>
    <t>株式会社ニチレイバイオサイエンス
東京都中央区築地６－１９－２０</t>
  </si>
  <si>
    <t>抗原簡易検査キットの購入（GLINE-SARS-CoV-2&amp;FluA+Bキットほか１件）</t>
  </si>
  <si>
    <t>株式会社医学生物学研究所
東京都港区芝大門２丁目１１番８号</t>
  </si>
  <si>
    <t>抗原簡易検査キットの購入（クリニテストCOVID-19抗原迅速テスト（医療用）ほか２件）</t>
  </si>
  <si>
    <t>シーメンスヘルスケア・ダイアグノスティクス株式会社
東京都品川区大崎１－１１－１　
ゲートシティ大崎ウエストタワー</t>
  </si>
  <si>
    <t>抗原簡易検査キットの購入（ドゥーテストＣＯＶ１９）</t>
  </si>
  <si>
    <t>ロート製薬株式会社
大阪府大阪市生野区巽西１－８－１</t>
  </si>
  <si>
    <t>抗原簡易検査キットの購入（エスプラインSARS-CoV-2）</t>
  </si>
  <si>
    <t>富士レビオ株式会社
東京都港区赤坂１－８－1　赤坂インターシティ２５階</t>
  </si>
  <si>
    <t xml:space="preserve">データヘルス改革推進支援業務一式
</t>
    <phoneticPr fontId="1"/>
  </si>
  <si>
    <t xml:space="preserve">デロイトトーマツコンサルティング合同会社
東京都千代田区丸の内３－２－３丸の内二重橋ビルディング
</t>
    <phoneticPr fontId="1"/>
  </si>
  <si>
    <t xml:space="preserve">7010001088960
</t>
    <phoneticPr fontId="1"/>
  </si>
  <si>
    <t>ランスタッド株式会社
東京都千代田区紀尾井町４－１</t>
    <rPh sb="6" eb="10">
      <t>カブシキガイシャ</t>
    </rPh>
    <phoneticPr fontId="1"/>
  </si>
  <si>
    <t>【大臣官房地方課長】
支出負担行為担当官
大臣官房会計課長
熊木　正人
千代田区霞が関１－２－２</t>
    <rPh sb="1" eb="3">
      <t>ダイジン</t>
    </rPh>
    <rPh sb="3" eb="5">
      <t>カンボウ</t>
    </rPh>
    <rPh sb="5" eb="7">
      <t>チホウ</t>
    </rPh>
    <rPh sb="7" eb="9">
      <t>カチョウ</t>
    </rPh>
    <rPh sb="30" eb="32">
      <t>クマキ</t>
    </rPh>
    <rPh sb="33" eb="35">
      <t>マサト</t>
    </rPh>
    <phoneticPr fontId="1"/>
  </si>
  <si>
    <t>医師国家試験事業外11試験事業一式</t>
    <phoneticPr fontId="1"/>
  </si>
  <si>
    <t>令和6年7月30日付変更契約</t>
  </si>
  <si>
    <t>2,607,330
2,105,070</t>
  </si>
  <si>
    <t xml:space="preserve">【医薬局】
支出負担行為担当官
大臣官房会計課長
尾崎　守正
千代田区霞が関１－２－２"
</t>
  </si>
  <si>
    <t>医療費情報総合管理分析システム及び医療費供給面統計システムの更改に係る開発・移行及び運用・保守業務一式</t>
    <phoneticPr fontId="1"/>
  </si>
  <si>
    <t>日本電気株式会社
東京都港区芝５－７－１</t>
    <phoneticPr fontId="1"/>
  </si>
  <si>
    <t>令和６年６月３日付変更契約
令和７年１月７日付変更契約</t>
  </si>
  <si>
    <t>260,700,000
979,107,800
985,996,880</t>
  </si>
  <si>
    <t>令和６年度診療報酬改定に係る保険医療機関等管理システム改修一式</t>
    <phoneticPr fontId="1"/>
  </si>
  <si>
    <t xml:space="preserve">株式会社ＮＴＴデータ
東京都江東区豊洲３－３－３
</t>
    <phoneticPr fontId="1"/>
  </si>
  <si>
    <t>データヘルス分析関連サービスの拡充のための調査一式</t>
  </si>
  <si>
    <t>社会保険診療報酬支払基金
東京都港区新橋２－１－３</t>
  </si>
  <si>
    <t>支出負担行為担当官
厚生労働省保険局長　伊原　和人
東京都千代田区霞が関１－２－２</t>
  </si>
  <si>
    <t>3,919,894,110
3,735,154,500
3,696,175,959</t>
    <phoneticPr fontId="1"/>
  </si>
  <si>
    <t>3,828,000,000
3,735,154,500
3,696,175,959</t>
    <phoneticPr fontId="1"/>
  </si>
  <si>
    <t>97.7%
100%
100%</t>
    <phoneticPr fontId="1"/>
  </si>
  <si>
    <t>令和７年７月25日付け変更契約</t>
  </si>
  <si>
    <t>2,252,800,000
2,351,919,328</t>
  </si>
  <si>
    <t>2,451,648,650
2,351,919,328</t>
  </si>
  <si>
    <t>91.9%
100%</t>
    <phoneticPr fontId="1"/>
  </si>
  <si>
    <t>令和７年4月25日付け変更契約</t>
  </si>
  <si>
    <t>会計法第29条の３第４項及び予算決算及び会計令第102条の４第３号（競争不存在）</t>
  </si>
  <si>
    <t>会計法第29条の３第４項及び予算決算及び会計令第102条の４第３号</t>
  </si>
  <si>
    <t xml:space="preserve"> 会計法第29条の３第４項及び予算決算及び会計令第102条の４第３号（公募）</t>
  </si>
  <si>
    <t>会計法第29条の３第４項及び予算決算及び会計令第102条の４第３号（公募）</t>
  </si>
  <si>
    <t>③ 会計法第29条の３第４項及び予算決算及び会計令第102条の４第３号（競争不存在）</t>
  </si>
  <si>
    <t>② 会計法第29条の３第４項及び予算決算及び会計令第102条の４第３号（公募）</t>
  </si>
  <si>
    <t>会計法第29条の３第４項及び予算決算及び会計令第102条の４第３号（性質又は目的が競争を許さない場合）</t>
  </si>
  <si>
    <t xml:space="preserve"> 会計法第29条の３第４項及び予算決算及び会計令第102条の４第３号（競争不存在）</t>
  </si>
  <si>
    <t>会計法第29条の３第４項及び予算決算及び会計令第102条の４第３号（競争性の無い随意契約）</t>
    <rPh sb="34" eb="37">
      <t>キョウソウセイ</t>
    </rPh>
    <rPh sb="38" eb="39">
      <t>ナ</t>
    </rPh>
    <rPh sb="40" eb="42">
      <t>ズイイ</t>
    </rPh>
    <rPh sb="42" eb="44">
      <t>ケイヤク</t>
    </rPh>
    <phoneticPr fontId="1"/>
  </si>
  <si>
    <t>会計法第29条の３第４項及び予算決算及び会計令第102条の４第３号(企画競争)</t>
    <rPh sb="34" eb="36">
      <t>キカク</t>
    </rPh>
    <rPh sb="36" eb="38">
      <t>キョウソウ</t>
    </rPh>
    <phoneticPr fontId="1"/>
  </si>
  <si>
    <t>会計法第29条の３第４項及び予算決算及び会計令第102条の４第３号（公募）</t>
    <rPh sb="34" eb="36">
      <t>コウボ</t>
    </rPh>
    <phoneticPr fontId="4"/>
  </si>
  <si>
    <t>会計法第29条の３第４項及び予算決算及び会計令第102条の４第３号（緊急随契）</t>
    <rPh sb="34" eb="36">
      <t>キンキュウ</t>
    </rPh>
    <rPh sb="36" eb="38">
      <t>ズイケイ</t>
    </rPh>
    <phoneticPr fontId="4"/>
  </si>
  <si>
    <t xml:space="preserve">会計法第29条の３第４項及び予算決算及び会計令第102条の４第３号（性質又は目的が競争を許さない場合）
</t>
  </si>
  <si>
    <t xml:space="preserve">③ 会計法第29条の３第４項及び予算決算及び会計令第102条の４第３号（競争不存在）
</t>
  </si>
  <si>
    <t xml:space="preserve">会計法第29条の３第４項及び予算決算及び会計令第102条の４第３号（緊急随契）
</t>
  </si>
  <si>
    <t>会計法29条の３第４項 </t>
  </si>
  <si>
    <t>会計法29条の３第４項</t>
  </si>
  <si>
    <t>会計法第29条の３第４項（公募）</t>
  </si>
  <si>
    <t>⑥ 会計法第29条の３第４項及び国の物品等又は特定役務の調達手続の特例を定める政令第13条第１項第１号（排他的権利の保護）</t>
  </si>
  <si>
    <t>⑬ 会計法第29条の３第５項及び予算決算及び会計令第99条第16号の２（慈善のため設立した救済施設からの調達）</t>
  </si>
  <si>
    <t>会計法第29条の３第５項及び予算決算及び会計令第99条の２</t>
  </si>
  <si>
    <t>会計法第29条の３第５項及び予算決算及び会計令第99条第16号の２（慈善のため設立した救済施設からの調達）</t>
  </si>
  <si>
    <t>会計法第29条の３第５項及び予決令第99条第16号の２（救済施設）</t>
  </si>
  <si>
    <t>会計法第29条の３第５項及び予算決算及び会計令第99条第16号の２（優先調達）</t>
  </si>
  <si>
    <t>⑭ 会計法第29条の３第５項及び予算決算及び会計令第99条の２（不落）</t>
  </si>
  <si>
    <t>会計法第29条の３第５項及び予算決算及び会計令第99条の２（不落）</t>
  </si>
  <si>
    <t xml:space="preserve"> 会計法第29条の３第５項及び予算決算及び会計令第99条の２（不落）</t>
  </si>
  <si>
    <t xml:space="preserve">会計法第29条の３第５項及び予算決算及び会計令第99条の２（不落）
</t>
  </si>
  <si>
    <t xml:space="preserve"> 会計法第29条の３第５項及び予算決算及び会計令第99条の２（不落）
</t>
  </si>
  <si>
    <t>⑩ 会計法第29条の３第５項及び予算決算及び会計令第99条第２号（少額（製造等））</t>
  </si>
  <si>
    <t>会計法第29条の３第５項及び予算決算及び会計令第99条第２号（少額（製造等））</t>
  </si>
  <si>
    <t>⑪ 会計法第29条の３第５項及び予算決算及び会計令第99条第３号（少額（財産買入））</t>
  </si>
  <si>
    <t>会計法第29条の３第４項予算決算及び会計令第102条の４第３号（競争不存在）</t>
    <rPh sb="32" eb="34">
      <t>キョウソウ</t>
    </rPh>
    <rPh sb="34" eb="37">
      <t>フソンザイ</t>
    </rPh>
    <phoneticPr fontId="1"/>
  </si>
  <si>
    <t xml:space="preserve">⑪ 会計法第29条の３第５項及び予算決算及び会計令第99条第３号（少額（財産買入））
</t>
  </si>
  <si>
    <t>⑫ 会計法第29条の３第５項及び予算決算及び会計令第99条第８号（運送又は保管）</t>
  </si>
  <si>
    <t>会計法第29条の３第５項
予算決算及び会計令第99条第７号
（少額随契）</t>
    <rPh sb="0" eb="3">
      <t>カイケイホウ</t>
    </rPh>
    <rPh sb="13" eb="15">
      <t>ヨサン</t>
    </rPh>
    <rPh sb="15" eb="17">
      <t>ケッサン</t>
    </rPh>
    <rPh sb="17" eb="18">
      <t>オヨ</t>
    </rPh>
    <rPh sb="19" eb="21">
      <t>カイケイ</t>
    </rPh>
    <rPh sb="21" eb="22">
      <t>レイ</t>
    </rPh>
    <rPh sb="22" eb="23">
      <t>ダイ</t>
    </rPh>
    <rPh sb="25" eb="26">
      <t>ジョウ</t>
    </rPh>
    <rPh sb="31" eb="33">
      <t>ショウガク</t>
    </rPh>
    <rPh sb="33" eb="35">
      <t>ズイケイ</t>
    </rPh>
    <phoneticPr fontId="1"/>
  </si>
  <si>
    <t>会計法第29条の３第４項及び国の物品等又は特定役務の調達手続の特例を定める政令第12条第１項第２号（互換性）</t>
  </si>
  <si>
    <t>会計法第29条の３第４項及び国の物品等又は特定役務の調達手続の特例を定める政令第13条第１項第２号（互換性）</t>
  </si>
  <si>
    <t>⑦ 会計法第29条の３第４項及び国の物品等又は特定役務の調達手続の特例を定める政令第13条第１項第２号（互換性）</t>
  </si>
  <si>
    <t>予算決算及び会計令第99条の２（不落）</t>
  </si>
  <si>
    <t>会計法第29条の３第４項、
予算決算及び会計令第102条の４第３号
（公募）</t>
    <rPh sb="0" eb="3">
      <t>カイケイホウ</t>
    </rPh>
    <rPh sb="3" eb="4">
      <t>ダイ</t>
    </rPh>
    <rPh sb="6" eb="7">
      <t>ジョウ</t>
    </rPh>
    <rPh sb="14" eb="16">
      <t>ヨサン</t>
    </rPh>
    <rPh sb="16" eb="18">
      <t>ケッサン</t>
    </rPh>
    <rPh sb="18" eb="19">
      <t>オヨ</t>
    </rPh>
    <rPh sb="20" eb="22">
      <t>カイケイ</t>
    </rPh>
    <rPh sb="22" eb="23">
      <t>レイ</t>
    </rPh>
    <rPh sb="23" eb="24">
      <t>ダイ</t>
    </rPh>
    <rPh sb="27" eb="28">
      <t>ジョウ</t>
    </rPh>
    <rPh sb="35" eb="37">
      <t>コウボ</t>
    </rPh>
    <phoneticPr fontId="1"/>
  </si>
  <si>
    <t>会計法第29条の３第４項　予算決算及び会計令第102条の４第３号（随意契約）</t>
  </si>
  <si>
    <t>会計法第29条の３第４項
予算決算及び会計令第102条の４第３号</t>
  </si>
  <si>
    <t>会計法第29条の３第４項
予算決算及び会計令第102条の４第３号
（公募）</t>
  </si>
  <si>
    <t>会計法第29条の３第４項
予算決算及び会計令第102条の４第３号
（公募）</t>
    <rPh sb="0" eb="3">
      <t>カイケイホウ</t>
    </rPh>
    <rPh sb="3" eb="4">
      <t>ダイ</t>
    </rPh>
    <rPh sb="6" eb="7">
      <t>ジョウ</t>
    </rPh>
    <rPh sb="13" eb="15">
      <t>ヨサン</t>
    </rPh>
    <rPh sb="15" eb="17">
      <t>ケッサン</t>
    </rPh>
    <rPh sb="17" eb="18">
      <t>オヨ</t>
    </rPh>
    <rPh sb="19" eb="21">
      <t>カイケイ</t>
    </rPh>
    <rPh sb="21" eb="22">
      <t>レイ</t>
    </rPh>
    <rPh sb="22" eb="23">
      <t>ダイ</t>
    </rPh>
    <rPh sb="26" eb="27">
      <t>ジョウ</t>
    </rPh>
    <rPh sb="34" eb="36">
      <t>コウボ</t>
    </rPh>
    <phoneticPr fontId="1"/>
  </si>
  <si>
    <t>会計法第29条の３第４項及び国の物品等又は特定役務の調達手続の特例を定める政令第12条第１項第１号（排他的権利の保護）</t>
  </si>
  <si>
    <t>支出負担行為担当官
医薬・生活衛生局長
八神　敦雄
千代田区霞が関１－２－２</t>
  </si>
  <si>
    <t>支出負担行為担当官
厚生労働省社会・援護局長　
川又竹男
東京都千代田区霞が関１－２－２</t>
    <rPh sb="0" eb="2">
      <t>シシュツ</t>
    </rPh>
    <rPh sb="2" eb="4">
      <t>フタン</t>
    </rPh>
    <rPh sb="4" eb="6">
      <t>コウイ</t>
    </rPh>
    <rPh sb="6" eb="9">
      <t>タントウカン</t>
    </rPh>
    <rPh sb="10" eb="12">
      <t>コウセイ</t>
    </rPh>
    <rPh sb="12" eb="14">
      <t>ロウドウ</t>
    </rPh>
    <rPh sb="14" eb="15">
      <t>ショウ</t>
    </rPh>
    <rPh sb="15" eb="17">
      <t>シャカイ</t>
    </rPh>
    <rPh sb="18" eb="20">
      <t>エンゴ</t>
    </rPh>
    <rPh sb="20" eb="22">
      <t>キョクチョウ</t>
    </rPh>
    <rPh sb="24" eb="26">
      <t>カワマタ</t>
    </rPh>
    <rPh sb="26" eb="27">
      <t>タケ</t>
    </rPh>
    <rPh sb="27" eb="28">
      <t>オトコ</t>
    </rPh>
    <rPh sb="29" eb="32">
      <t>トウキョウト</t>
    </rPh>
    <rPh sb="32" eb="36">
      <t>チヨダク</t>
    </rPh>
    <rPh sb="36" eb="37">
      <t>カスミ</t>
    </rPh>
    <rPh sb="38" eb="39">
      <t>セキ</t>
    </rPh>
    <phoneticPr fontId="1"/>
  </si>
  <si>
    <t>支出負担行為担当官
厚生労働省社会・援護局長　川又竹男
東京都千代田区霞が関１－２－２</t>
  </si>
  <si>
    <t>支出負担行為担当官
厚生労働省社会・援護局長　川又竹男
東京都千代田区霞が関１－２－２</t>
    <rPh sb="0" eb="2">
      <t>シシュツ</t>
    </rPh>
    <rPh sb="2" eb="4">
      <t>フタン</t>
    </rPh>
    <rPh sb="4" eb="6">
      <t>コウイ</t>
    </rPh>
    <rPh sb="6" eb="9">
      <t>タントウカン</t>
    </rPh>
    <rPh sb="10" eb="12">
      <t>コウセイ</t>
    </rPh>
    <rPh sb="12" eb="14">
      <t>ロウドウ</t>
    </rPh>
    <rPh sb="14" eb="15">
      <t>ショウ</t>
    </rPh>
    <rPh sb="15" eb="17">
      <t>シャカイ</t>
    </rPh>
    <rPh sb="18" eb="20">
      <t>エンゴ</t>
    </rPh>
    <rPh sb="20" eb="22">
      <t>キョクチョウ</t>
    </rPh>
    <rPh sb="28" eb="31">
      <t>トウキョウト</t>
    </rPh>
    <rPh sb="31" eb="35">
      <t>チヨダク</t>
    </rPh>
    <rPh sb="35" eb="36">
      <t>カスミ</t>
    </rPh>
    <rPh sb="37" eb="38">
      <t>セキ</t>
    </rPh>
    <phoneticPr fontId="1"/>
  </si>
  <si>
    <t>支出負担行為担当官
厚生労働省社会・援護局長　川又竹男
東京都千代田区霞が関１－２－２</t>
    <rPh sb="0" eb="2">
      <t>シシュツ</t>
    </rPh>
    <rPh sb="2" eb="4">
      <t>フタン</t>
    </rPh>
    <rPh sb="4" eb="6">
      <t>コウイ</t>
    </rPh>
    <rPh sb="6" eb="9">
      <t>タントウカン</t>
    </rPh>
    <rPh sb="10" eb="12">
      <t>コウセイ</t>
    </rPh>
    <rPh sb="12" eb="14">
      <t>ロウドウ</t>
    </rPh>
    <rPh sb="14" eb="15">
      <t>ショウ</t>
    </rPh>
    <rPh sb="15" eb="17">
      <t>シャカイ</t>
    </rPh>
    <rPh sb="18" eb="20">
      <t>エンゴ</t>
    </rPh>
    <rPh sb="20" eb="22">
      <t>キョクチョウ</t>
    </rPh>
    <rPh sb="23" eb="25">
      <t>カワマタ</t>
    </rPh>
    <rPh sb="25" eb="27">
      <t>タケオ</t>
    </rPh>
    <rPh sb="28" eb="31">
      <t>トウキョウト</t>
    </rPh>
    <rPh sb="31" eb="35">
      <t>チヨダク</t>
    </rPh>
    <rPh sb="35" eb="36">
      <t>カスミ</t>
    </rPh>
    <rPh sb="37" eb="38">
      <t>セキ</t>
    </rPh>
    <phoneticPr fontId="1"/>
  </si>
  <si>
    <t>支出負担行為担当官
厚生労働省医政局長　榎本　健太郎
東京都千代田区霞が関１－２－２</t>
  </si>
  <si>
    <t>支出負担行為担当官
厚生労働省老健局長
大西　証史
東京都千代田区霞が関１－２－２</t>
  </si>
  <si>
    <t>支出負担行為担当官
厚生労働省社会・援護局長　川又　竹男　
東京都千代田区霞が関１－２－２</t>
    <rPh sb="23" eb="25">
      <t>カワマタ</t>
    </rPh>
    <rPh sb="26" eb="27">
      <t>タケ</t>
    </rPh>
    <rPh sb="27" eb="28">
      <t>オトコ</t>
    </rPh>
    <phoneticPr fontId="1"/>
  </si>
  <si>
    <t>支出負担行為担当官
厚生労働省大臣官房
生活衛生・食品安全審議官
佐々木　昌弘
東京都千代田区霞が関１－２－２</t>
  </si>
  <si>
    <t>支出負担行為担当官
厚生労働省健康局長
佐原　康之
東京都千代田区霞が関１－２－２</t>
  </si>
  <si>
    <t>【政策統括官（統計・情報政策、労使関係担当）】
支出負担行為担当官
大臣官房会計課長
熊木　正人
千代田区霞が関１－２－２</t>
  </si>
  <si>
    <t>支出負担行為担当官
職業安定局長
田中　誠二
東京都千代田区霞が関１－２－２</t>
    <rPh sb="10" eb="12">
      <t>ショクギョウ</t>
    </rPh>
    <rPh sb="12" eb="14">
      <t>アンテイ</t>
    </rPh>
    <rPh sb="14" eb="16">
      <t>キョクチョウ</t>
    </rPh>
    <rPh sb="17" eb="19">
      <t>タナカ</t>
    </rPh>
    <rPh sb="20" eb="22">
      <t>セイジ</t>
    </rPh>
    <phoneticPr fontId="3"/>
  </si>
  <si>
    <t>【政策統括官(総合政策担当)】
支出負担行為担当官
大臣官房会計課長
熊木　正人
千代田区霞が関１－２－２</t>
  </si>
  <si>
    <t>支出負担行為担当官
大臣官房医薬産業振興・医療情報審議官
城　克文
東京都千代田区霞が関１－２－２</t>
  </si>
  <si>
    <t>支出負担行為担当官
健康局長
佐原　康之
東京都千代田区霞が関１－２－２</t>
  </si>
  <si>
    <t>支出負担行為担当官
厚生労働省健康・生活衛生局長
大坪　寛子
東京都千代田区霞が関１－２－２</t>
    <rPh sb="18" eb="20">
      <t>セイカツ</t>
    </rPh>
    <rPh sb="20" eb="22">
      <t>エイセイ</t>
    </rPh>
    <rPh sb="25" eb="27">
      <t>オオツボ</t>
    </rPh>
    <rPh sb="28" eb="30">
      <t>ヒロコ</t>
    </rPh>
    <phoneticPr fontId="4"/>
  </si>
  <si>
    <t>支出負担行為担当官
厚生労働省健康局長
佐原　康之
東京都千代田区霞が関１－２－２</t>
    <rPh sb="20" eb="22">
      <t>サハラ</t>
    </rPh>
    <rPh sb="23" eb="25">
      <t>ヤスユキ</t>
    </rPh>
    <phoneticPr fontId="1"/>
  </si>
  <si>
    <t>支出負担行為担当官
保険局長
伊原　和人
東京都千代田区霞が関１－２－２</t>
  </si>
  <si>
    <t xml:space="preserve">【政策統括官(統計・情報システム管理、労使関係担当)】
支出負担行為担当官
大臣官房会計課長
尾崎　守正
千代田区霞が関１－２－２
</t>
  </si>
  <si>
    <t>支出負担行為担当官
厚生労働省社会・援護局
障害保健福祉部長
辺見　聡
東京都千代田区霞が関１－２－２</t>
  </si>
  <si>
    <t>支出負担行為担当官
厚生労働省老健局長
大西　証史
東京都千代田区霞が関１－２－２</t>
    <rPh sb="10" eb="12">
      <t>コウセイ</t>
    </rPh>
    <rPh sb="12" eb="15">
      <t>ロウドウショウ</t>
    </rPh>
    <rPh sb="15" eb="17">
      <t>ロウケン</t>
    </rPh>
    <rPh sb="17" eb="19">
      <t>キョクチョウ</t>
    </rPh>
    <rPh sb="20" eb="22">
      <t>オオニシ</t>
    </rPh>
    <rPh sb="23" eb="25">
      <t>ショウシ</t>
    </rPh>
    <phoneticPr fontId="11"/>
  </si>
  <si>
    <t>支出負担行為担当官
老健局長
大西　証史　
東京都千代田区霞が関１－２－２</t>
  </si>
  <si>
    <t>支出負担行為担当官
社会・援護局障害保健福祉部長
辺見　聡
東京都千代田区霞が関１－２－２</t>
    <rPh sb="25" eb="27">
      <t>ヘンミ</t>
    </rPh>
    <rPh sb="28" eb="29">
      <t>サト</t>
    </rPh>
    <phoneticPr fontId="2"/>
  </si>
  <si>
    <t>支出負担行為担当官
健康局長
佐原　康之
東京都千代田区霞が関１－２－２</t>
    <rPh sb="15" eb="17">
      <t>サハラ</t>
    </rPh>
    <rPh sb="18" eb="20">
      <t>ヤスユキ</t>
    </rPh>
    <phoneticPr fontId="1"/>
  </si>
  <si>
    <t>支出負担行為担当官
厚生労働省老健局長
大西　証史
東京都千代田区霞が関１－２－２</t>
    <rPh sb="10" eb="12">
      <t>コウセイ</t>
    </rPh>
    <rPh sb="12" eb="15">
      <t>ロウドウショウ</t>
    </rPh>
    <rPh sb="15" eb="17">
      <t>ロウケン</t>
    </rPh>
    <rPh sb="17" eb="19">
      <t>キョクチョウ</t>
    </rPh>
    <rPh sb="20" eb="22">
      <t>オオニシ</t>
    </rPh>
    <rPh sb="23" eb="24">
      <t>アカシ</t>
    </rPh>
    <rPh sb="24" eb="25">
      <t>シ</t>
    </rPh>
    <phoneticPr fontId="8"/>
  </si>
  <si>
    <t>【医薬・生活衛生局（生食）】
支出負担行為担当官
大臣官房会計課長
森　真弘
千代田区霞が関１－２－２</t>
  </si>
  <si>
    <t>支出負担行為担当官
大臣官房医薬産業振興・医療情報審議官
内山　博之
東京都千代田区霞が関１－２－２</t>
  </si>
  <si>
    <t>【政策統括官(統計・情報政策、労使関係担当)】
支出負担行為担当官
大臣官房会計課長
森　真弘
千代田区霞が関１－２－２</t>
  </si>
  <si>
    <t>支出負担行為担当官
厚生労働省健康・生活衛生局感染症対策部長 佐々木昌弘
東京都千代田区霞が関１－２－２</t>
  </si>
  <si>
    <t>支出負担行為担当官
厚生労働省医政局長　浅沼　一成
東京都千代田区霞が関１－２－２</t>
  </si>
  <si>
    <t>支出負担行為担当官
厚生労働省健康・生活衛生局長　
大坪　寛子　
東京都千代田区霞が関１－２－２</t>
  </si>
  <si>
    <t>支出負担行為担当官
厚生労働省大臣官房会計課長
森　真弘
東京都千代田区霞が関１－２－２</t>
    <rPh sb="29" eb="32">
      <t>トウキョウト</t>
    </rPh>
    <rPh sb="32" eb="36">
      <t>チヨダク</t>
    </rPh>
    <rPh sb="36" eb="37">
      <t>カスミ</t>
    </rPh>
    <rPh sb="38" eb="39">
      <t>セキ</t>
    </rPh>
    <phoneticPr fontId="1"/>
  </si>
  <si>
    <t>支出負担行為担当官
厚生労働省健康・生活衛生局長
大坪　寛子　
東京都千代田区霞が関１－２－２</t>
    <rPh sb="18" eb="20">
      <t>セイカツ</t>
    </rPh>
    <rPh sb="20" eb="22">
      <t>エイセイ</t>
    </rPh>
    <rPh sb="25" eb="27">
      <t>オオツボ</t>
    </rPh>
    <rPh sb="28" eb="30">
      <t>ヒロコ</t>
    </rPh>
    <phoneticPr fontId="1"/>
  </si>
  <si>
    <t>【保険局】
支出負担行為担当官
大臣官房会計課長
尾崎　守正
千代田区霞が関１－２－２</t>
  </si>
  <si>
    <t>支出負担行為担当官　厚生労働省政策統括官（統計・情報システム管理、労使関係担当）
森川　善樹
東京都千代田区霞が関１－２－２</t>
  </si>
  <si>
    <t>支出負担行為担当官　職業安定局長
山田　雅彦
東京都千代田区霞が関１－２－２</t>
    <rPh sb="10" eb="12">
      <t>ショクギョウ</t>
    </rPh>
    <rPh sb="12" eb="14">
      <t>アンテイ</t>
    </rPh>
    <rPh sb="14" eb="16">
      <t>キョクチョウ</t>
    </rPh>
    <rPh sb="17" eb="19">
      <t>ヤマダ</t>
    </rPh>
    <rPh sb="20" eb="22">
      <t>マサヒコ</t>
    </rPh>
    <phoneticPr fontId="2"/>
  </si>
  <si>
    <t>支出負担行為担当官
職業安定局長
山田　雅彦
東京都千代田区霞が関１－２－２</t>
    <rPh sb="10" eb="12">
      <t>ショクギョウ</t>
    </rPh>
    <rPh sb="12" eb="14">
      <t>アンテイ</t>
    </rPh>
    <rPh sb="14" eb="16">
      <t>キョクチョウ</t>
    </rPh>
    <rPh sb="17" eb="19">
      <t>ヤマダ</t>
    </rPh>
    <rPh sb="20" eb="22">
      <t>マサヒコ</t>
    </rPh>
    <phoneticPr fontId="2"/>
  </si>
  <si>
    <t xml:space="preserve">支出負担行為担当官
保険局長
伊原　和人
東京都千代田区霞が関１－２－２
</t>
  </si>
  <si>
    <t xml:space="preserve">支出負担行為担当官
厚生労働省社会・援護局長　川又竹男
東京都千代田区霞が関１－２－２
</t>
  </si>
  <si>
    <t xml:space="preserve">支出負担行為担当官
職業安定局長
山田　雅彦
東京都千代田区霞が関１－２－２
</t>
    <rPh sb="10" eb="12">
      <t>ショクギョウ</t>
    </rPh>
    <rPh sb="12" eb="14">
      <t>アンテイ</t>
    </rPh>
    <rPh sb="14" eb="16">
      <t>キョクチョウ</t>
    </rPh>
    <rPh sb="17" eb="19">
      <t>ヤマダ</t>
    </rPh>
    <rPh sb="20" eb="22">
      <t>マサヒコ</t>
    </rPh>
    <phoneticPr fontId="3"/>
  </si>
  <si>
    <t xml:space="preserve">支出負担行為担当官　　　　厚生労働省政策統括官（統計・情報システム管理、労使関係担当）
森川　善樹
東京都千代田区霞が関１－２－２
</t>
  </si>
  <si>
    <t xml:space="preserve">支出負担行為担当官
厚生労働省健康・生活衛生局長
大坪　寛子
東京都千代田区霞が関１－２－２
</t>
  </si>
  <si>
    <t>【会計課】
支出負担行為担当官
大臣官房会計課長
森　真弘
千代田区霞が関１－２－２</t>
    <rPh sb="1" eb="4">
      <t>カイケイカ</t>
    </rPh>
    <rPh sb="25" eb="26">
      <t>モリ</t>
    </rPh>
    <rPh sb="27" eb="29">
      <t>マサヒロ</t>
    </rPh>
    <phoneticPr fontId="3"/>
  </si>
  <si>
    <t>【健康局】
支出負担行為担当官
大臣官房会計課長
森　真弘
千代田区霞が関１－２－２</t>
    <rPh sb="1" eb="4">
      <t>ケンコウキョク</t>
    </rPh>
    <rPh sb="25" eb="26">
      <t>モリ</t>
    </rPh>
    <rPh sb="27" eb="29">
      <t>マサヒロ</t>
    </rPh>
    <phoneticPr fontId="3"/>
  </si>
  <si>
    <t>【変更契約】新型コロナウイルス感染者等情報把握・管理支援システムの改修及び運用・保守一式</t>
  </si>
  <si>
    <t>会計法第29条の３第４項及び国の物品等又は特定役務の調達手続の特例を定める政令第12条第１項第２号（互換性）</t>
    <phoneticPr fontId="1"/>
  </si>
  <si>
    <t>第21回ＡＳＥＡＮ・日本社会保障ハイレベル会合の開催に係る運営等一式</t>
  </si>
  <si>
    <t>支出負担行為担当官
厚生労働省大臣官房国際課長
中村　かおり
東京都千代田区霞が関１－２－２</t>
    <rPh sb="24" eb="26">
      <t>ナカムラ</t>
    </rPh>
    <phoneticPr fontId="1"/>
  </si>
  <si>
    <t>東京都渋谷区桜丘町３１－１４ SLACK SHIBUYA 1101
株式会社イー・シー
代表取締役 久松 伸一
東京都台東区台東４－２７－５　秀和御徒町ビル８階</t>
    <rPh sb="56" eb="59">
      <t>トウキョウト</t>
    </rPh>
    <rPh sb="59" eb="62">
      <t>タイトウク</t>
    </rPh>
    <rPh sb="62" eb="64">
      <t>タイトウ</t>
    </rPh>
    <rPh sb="71" eb="73">
      <t>シュウワ</t>
    </rPh>
    <rPh sb="73" eb="76">
      <t>オカチマチ</t>
    </rPh>
    <rPh sb="79" eb="80">
      <t>カイ</t>
    </rPh>
    <phoneticPr fontId="1"/>
  </si>
  <si>
    <t>一般競争入札後、
不落随意契約
（最低価格）</t>
    <rPh sb="0" eb="2">
      <t>イッパン</t>
    </rPh>
    <rPh sb="2" eb="4">
      <t>キョウソウ</t>
    </rPh>
    <rPh sb="4" eb="6">
      <t>ニュウサツ</t>
    </rPh>
    <rPh sb="6" eb="7">
      <t>ゴ</t>
    </rPh>
    <rPh sb="9" eb="11">
      <t>フラク</t>
    </rPh>
    <rPh sb="11" eb="13">
      <t>ズイイ</t>
    </rPh>
    <rPh sb="13" eb="15">
      <t>ケイヤク</t>
    </rPh>
    <rPh sb="17" eb="19">
      <t>サイテイ</t>
    </rPh>
    <rPh sb="19" eb="21">
      <t>カカク</t>
    </rPh>
    <phoneticPr fontId="4"/>
  </si>
  <si>
    <t>一般競争入札後、
不落随意契約
（最低価格）</t>
    <rPh sb="0" eb="2">
      <t>イッパン</t>
    </rPh>
    <rPh sb="2" eb="4">
      <t>キョウソウ</t>
    </rPh>
    <rPh sb="4" eb="6">
      <t>ニュウサツ</t>
    </rPh>
    <rPh sb="6" eb="7">
      <t>ゴ</t>
    </rPh>
    <rPh sb="9" eb="11">
      <t>フラク</t>
    </rPh>
    <rPh sb="11" eb="13">
      <t>ズイイ</t>
    </rPh>
    <rPh sb="13" eb="15">
      <t>ケイヤク</t>
    </rPh>
    <rPh sb="17" eb="19">
      <t>サイテイ</t>
    </rPh>
    <rPh sb="19" eb="21">
      <t>カカク</t>
    </rPh>
    <phoneticPr fontId="1"/>
  </si>
  <si>
    <t xml:space="preserve">第21回ＡＳＥＡＮ・日本社会保障ハイレベル会合の開催に係る運営等一式
</t>
  </si>
  <si>
    <t xml:space="preserve">支出負担行為担当官
厚生労働省大臣官房国際課長
中村　かおり
東京都千代田区霞が関１－２－２
</t>
    <rPh sb="24" eb="26">
      <t>ナカムラ</t>
    </rPh>
    <phoneticPr fontId="1"/>
  </si>
  <si>
    <t xml:space="preserve">令和5年10月6日
</t>
  </si>
  <si>
    <t xml:space="preserve">東京都渋谷区桜丘町３１－１４ SLACK SHIBUYA 1101
株式会社イー・シー
代表取締役 久松 伸一
東京都台東区台東４－２７－５　秀和御徒町ビル８階
</t>
  </si>
  <si>
    <t xml:space="preserve">4430001037069 
</t>
  </si>
  <si>
    <t xml:space="preserve">一般競争入札後、
不落随意契約
（最低価格）
</t>
  </si>
  <si>
    <t>支出負担行為担当官　社会・援護局障害保健福祉部長
辺見　聡
東京都千代田区霞が関1-2-2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</si>
</sst>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ggge&quot;年&quot;m&quot;月&quot;d&quot;日&quot;;@" x16r2:formatCode16="[$-ja-JP-x-gannen]ggge&quot;年&quot;m&quot;月&quot;d&quot;日&quot;;@"/>
    <numFmt numFmtId="178" formatCode="[$-411]ggge&quot;年&quot;m&quot;月&quot;d&quot;日&quot;;@"/>
    <numFmt numFmtId="179" formatCode="[$-411]ge\.mm\.dd"/>
    <numFmt numFmtId="180" formatCode="0.0%"/>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sz val="9"/>
      <color theme="1"/>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sz val="13"/>
      <name val="ＭＳ Ｐゴシック"/>
      <family val="3"/>
      <charset val="128"/>
    </font>
    <font>
      <u/>
      <sz val="11"/>
      <color indexed="12"/>
      <name val="ＭＳ Ｐゴシック"/>
      <family val="3"/>
      <charset val="128"/>
    </font>
    <font>
      <sz val="9"/>
      <color rgb="FF000000"/>
      <name val="ＭＳ Ｐゴシック"/>
      <family val="3"/>
      <charset val="128"/>
    </font>
    <font>
      <sz val="11"/>
      <color theme="1"/>
      <name val="ＭＳ Ｐゴシック"/>
      <family val="2"/>
      <charset val="128"/>
    </font>
    <font>
      <sz val="11"/>
      <color theme="1"/>
      <name val="ＭＳ Ｐゴシック"/>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9" fillId="0" borderId="0">
      <alignment vertical="center"/>
    </xf>
    <xf numFmtId="0" fontId="9" fillId="0" borderId="0"/>
    <xf numFmtId="0" fontId="14" fillId="0" borderId="0"/>
    <xf numFmtId="38" fontId="14" fillId="0" borderId="0" applyFont="0" applyFill="0" applyBorder="0" applyAlignment="0" applyProtection="0">
      <alignment vertical="center"/>
    </xf>
    <xf numFmtId="6" fontId="14" fillId="0" borderId="0" applyFont="0" applyFill="0" applyBorder="0" applyAlignment="0" applyProtection="0">
      <alignment vertical="center"/>
    </xf>
    <xf numFmtId="6" fontId="4" fillId="0" borderId="0" applyFont="0" applyFill="0" applyBorder="0" applyAlignment="0" applyProtection="0">
      <alignment vertical="center"/>
    </xf>
  </cellStyleXfs>
  <cellXfs count="100">
    <xf numFmtId="0" fontId="0" fillId="0" borderId="0" xfId="0">
      <alignment vertical="center"/>
    </xf>
    <xf numFmtId="0" fontId="0" fillId="0" borderId="0" xfId="0" applyBorder="1">
      <alignment vertical="center"/>
    </xf>
    <xf numFmtId="0" fontId="2" fillId="0" borderId="0" xfId="0" applyFont="1" applyBorder="1">
      <alignment vertical="center"/>
    </xf>
    <xf numFmtId="176" fontId="0" fillId="0" borderId="0" xfId="0" applyNumberFormat="1">
      <alignment vertical="center"/>
    </xf>
    <xf numFmtId="176" fontId="0" fillId="0" borderId="0" xfId="0" applyNumberFormat="1" applyBorder="1">
      <alignment vertical="center"/>
    </xf>
    <xf numFmtId="38" fontId="0" fillId="0" borderId="0" xfId="1" applyFont="1">
      <alignment vertical="center"/>
    </xf>
    <xf numFmtId="38" fontId="0" fillId="0" borderId="0" xfId="1" applyFont="1" applyBorder="1">
      <alignment vertical="center"/>
    </xf>
    <xf numFmtId="9" fontId="0" fillId="0" borderId="0" xfId="0" applyNumberFormat="1">
      <alignment vertical="center"/>
    </xf>
    <xf numFmtId="9" fontId="0" fillId="0" borderId="0" xfId="0" applyNumberFormat="1" applyBorder="1">
      <alignment vertical="center"/>
    </xf>
    <xf numFmtId="178" fontId="0" fillId="0" borderId="0" xfId="0" applyNumberFormat="1">
      <alignment vertical="center"/>
    </xf>
    <xf numFmtId="178" fontId="0" fillId="0" borderId="0" xfId="0" applyNumberFormat="1" applyBorder="1">
      <alignment vertical="center"/>
    </xf>
    <xf numFmtId="0" fontId="3" fillId="0" borderId="1" xfId="0" applyFont="1" applyFill="1" applyBorder="1" applyAlignment="1">
      <alignment vertical="center" wrapText="1"/>
    </xf>
    <xf numFmtId="0" fontId="6" fillId="0" borderId="0" xfId="0" applyFont="1">
      <alignment vertical="center"/>
    </xf>
    <xf numFmtId="0" fontId="6" fillId="0" borderId="1" xfId="0" applyFont="1" applyBorder="1" applyAlignment="1">
      <alignment vertical="center" wrapText="1"/>
    </xf>
    <xf numFmtId="58" fontId="6" fillId="0" borderId="1" xfId="0" applyNumberFormat="1" applyFont="1" applyBorder="1" applyAlignment="1">
      <alignment horizontal="right" vertical="center"/>
    </xf>
    <xf numFmtId="176" fontId="6" fillId="0" borderId="1" xfId="0" applyNumberFormat="1" applyFont="1" applyBorder="1" applyAlignment="1">
      <alignment horizontal="right" vertical="center"/>
    </xf>
    <xf numFmtId="38" fontId="6" fillId="0" borderId="1" xfId="1" applyFont="1" applyFill="1" applyBorder="1" applyAlignment="1">
      <alignment horizontal="right" vertical="center"/>
    </xf>
    <xf numFmtId="9" fontId="6" fillId="0" borderId="1" xfId="2" applyFont="1" applyFill="1" applyBorder="1" applyAlignment="1">
      <alignment horizontal="right" vertical="center"/>
    </xf>
    <xf numFmtId="0" fontId="6" fillId="0" borderId="1" xfId="0" applyFont="1" applyBorder="1" applyAlignment="1">
      <alignment horizontal="right" vertical="center"/>
    </xf>
    <xf numFmtId="0" fontId="6" fillId="0" borderId="1" xfId="0" applyFont="1" applyBorder="1">
      <alignment vertical="center"/>
    </xf>
    <xf numFmtId="9" fontId="6" fillId="0" borderId="1" xfId="0" applyNumberFormat="1" applyFont="1" applyBorder="1" applyAlignment="1">
      <alignment horizontal="right" vertical="center"/>
    </xf>
    <xf numFmtId="0" fontId="6" fillId="0" borderId="0" xfId="0" applyFont="1" applyAlignment="1">
      <alignment horizontal="center" vertical="center"/>
    </xf>
    <xf numFmtId="0" fontId="7" fillId="0" borderId="1" xfId="0" applyFont="1" applyBorder="1" applyAlignment="1">
      <alignment vertical="center" wrapText="1"/>
    </xf>
    <xf numFmtId="176" fontId="7" fillId="0" borderId="1" xfId="0" applyNumberFormat="1" applyFont="1" applyBorder="1" applyAlignment="1">
      <alignment horizontal="right" vertical="center"/>
    </xf>
    <xf numFmtId="0" fontId="7" fillId="0" borderId="1" xfId="0" applyFont="1" applyBorder="1" applyAlignment="1" applyProtection="1">
      <alignment vertical="center" wrapText="1"/>
      <protection locked="0"/>
    </xf>
    <xf numFmtId="0" fontId="6" fillId="0" borderId="1" xfId="0" applyFont="1" applyBorder="1" applyAlignment="1">
      <alignment horizontal="center" vertical="center"/>
    </xf>
    <xf numFmtId="58" fontId="6" fillId="0" borderId="1" xfId="0" applyNumberFormat="1" applyFont="1" applyBorder="1" applyAlignment="1">
      <alignment horizontal="right" vertical="center" wrapText="1"/>
    </xf>
    <xf numFmtId="176" fontId="6" fillId="0" borderId="1" xfId="0" quotePrefix="1" applyNumberFormat="1" applyFont="1" applyBorder="1" applyAlignment="1">
      <alignment horizontal="right" vertical="center"/>
    </xf>
    <xf numFmtId="176" fontId="6" fillId="0" borderId="1" xfId="0" applyNumberFormat="1" applyFont="1" applyBorder="1" applyAlignment="1">
      <alignment horizontal="right" vertical="center" wrapText="1"/>
    </xf>
    <xf numFmtId="38" fontId="6" fillId="0" borderId="1" xfId="1" applyFont="1" applyFill="1" applyBorder="1" applyAlignment="1">
      <alignment horizontal="right" vertical="center" wrapText="1"/>
    </xf>
    <xf numFmtId="9" fontId="6" fillId="0" borderId="1" xfId="2" applyFont="1" applyFill="1" applyBorder="1" applyAlignment="1">
      <alignment horizontal="right" vertical="center" wrapText="1"/>
    </xf>
    <xf numFmtId="0" fontId="6" fillId="0" borderId="1" xfId="0" applyFont="1" applyBorder="1" applyAlignment="1">
      <alignment horizontal="right" vertical="center" wrapText="1"/>
    </xf>
    <xf numFmtId="178" fontId="6" fillId="0" borderId="1" xfId="0" applyNumberFormat="1" applyFont="1" applyBorder="1" applyAlignment="1">
      <alignment horizontal="right" vertical="center"/>
    </xf>
    <xf numFmtId="0" fontId="6" fillId="0" borderId="1" xfId="0" applyFont="1" applyBorder="1" applyAlignment="1">
      <alignment vertical="center" wrapText="1" shrinkToFit="1"/>
    </xf>
    <xf numFmtId="177" fontId="6" fillId="0" borderId="1" xfId="0" applyNumberFormat="1" applyFont="1" applyBorder="1" applyAlignment="1">
      <alignment horizontal="right" vertical="center"/>
    </xf>
    <xf numFmtId="178" fontId="6" fillId="0" borderId="1" xfId="0" applyNumberFormat="1" applyFont="1" applyBorder="1" applyAlignment="1">
      <alignment horizontal="right" vertical="center" wrapText="1"/>
    </xf>
    <xf numFmtId="9" fontId="6" fillId="0" borderId="1" xfId="0" applyNumberFormat="1" applyFont="1" applyBorder="1" applyAlignment="1">
      <alignment horizontal="right" vertical="center" wrapText="1"/>
    </xf>
    <xf numFmtId="38" fontId="7" fillId="0" borderId="1" xfId="1" applyFont="1" applyFill="1" applyBorder="1" applyAlignment="1">
      <alignment horizontal="right" vertical="center" wrapText="1"/>
    </xf>
    <xf numFmtId="0" fontId="6" fillId="0" borderId="1" xfId="0" applyFont="1" applyBorder="1" applyAlignment="1">
      <alignment horizontal="left" vertical="center" wrapText="1"/>
    </xf>
    <xf numFmtId="176" fontId="7" fillId="0" borderId="1" xfId="0" applyNumberFormat="1" applyFont="1" applyBorder="1" applyAlignment="1">
      <alignment horizontal="right" vertical="center" shrinkToFit="1"/>
    </xf>
    <xf numFmtId="0" fontId="6" fillId="0" borderId="0" xfId="0" applyFont="1" applyAlignment="1">
      <alignment vertical="center" wrapText="1"/>
    </xf>
    <xf numFmtId="9" fontId="7" fillId="0" borderId="1" xfId="2" applyFont="1" applyFill="1" applyBorder="1" applyAlignment="1">
      <alignment horizontal="right" vertical="center"/>
    </xf>
    <xf numFmtId="0" fontId="7" fillId="0" borderId="1" xfId="0" applyFont="1" applyBorder="1" applyAlignment="1">
      <alignment horizontal="right" vertical="center" wrapText="1"/>
    </xf>
    <xf numFmtId="0" fontId="7" fillId="0" borderId="1" xfId="0" applyFont="1" applyBorder="1" applyAlignment="1">
      <alignment horizontal="left" vertical="center" wrapText="1"/>
    </xf>
    <xf numFmtId="58" fontId="7" fillId="0" borderId="1" xfId="0" applyNumberFormat="1" applyFont="1" applyBorder="1" applyAlignment="1">
      <alignment horizontal="right" vertical="center" wrapText="1"/>
    </xf>
    <xf numFmtId="176" fontId="7" fillId="0" borderId="1" xfId="0" applyNumberFormat="1" applyFont="1" applyBorder="1" applyAlignment="1">
      <alignment horizontal="right" vertical="center" wrapText="1"/>
    </xf>
    <xf numFmtId="9" fontId="7" fillId="0" borderId="1" xfId="0" applyNumberFormat="1" applyFont="1" applyBorder="1" applyAlignment="1">
      <alignment horizontal="right" vertical="center" wrapText="1"/>
    </xf>
    <xf numFmtId="0" fontId="7" fillId="0" borderId="1" xfId="3" applyFont="1" applyBorder="1" applyAlignment="1" applyProtection="1">
      <alignment horizontal="right" vertical="center" wrapText="1"/>
      <protection locked="0"/>
    </xf>
    <xf numFmtId="177" fontId="7" fillId="0" borderId="1" xfId="0" applyNumberFormat="1" applyFont="1" applyBorder="1" applyAlignment="1">
      <alignment horizontal="right" vertical="center" wrapText="1"/>
    </xf>
    <xf numFmtId="9" fontId="7" fillId="0" borderId="1" xfId="2" applyFont="1" applyFill="1" applyBorder="1" applyAlignment="1">
      <alignment horizontal="right" vertical="center" wrapText="1"/>
    </xf>
    <xf numFmtId="0" fontId="6" fillId="0" borderId="2" xfId="0" applyFont="1" applyBorder="1">
      <alignment vertical="center"/>
    </xf>
    <xf numFmtId="0" fontId="7" fillId="0" borderId="1" xfId="0" applyFont="1" applyBorder="1" applyAlignment="1">
      <alignment horizontal="center" vertical="center" wrapText="1"/>
    </xf>
    <xf numFmtId="0" fontId="7" fillId="0" borderId="1" xfId="4" applyFont="1" applyBorder="1" applyAlignment="1">
      <alignment vertical="center" wrapText="1"/>
    </xf>
    <xf numFmtId="178" fontId="7" fillId="0" borderId="1" xfId="0" applyNumberFormat="1" applyFont="1" applyBorder="1" applyAlignment="1">
      <alignment horizontal="right" vertical="center" wrapText="1"/>
    </xf>
    <xf numFmtId="49" fontId="7" fillId="0" borderId="1" xfId="0" applyNumberFormat="1" applyFont="1" applyBorder="1" applyAlignment="1">
      <alignment horizontal="right" vertical="center" wrapText="1"/>
    </xf>
    <xf numFmtId="58" fontId="7" fillId="0" borderId="1" xfId="0" applyNumberFormat="1" applyFont="1" applyBorder="1" applyAlignment="1">
      <alignment horizontal="right" vertical="center"/>
    </xf>
    <xf numFmtId="38" fontId="7" fillId="0" borderId="1" xfId="1" applyFont="1" applyFill="1" applyBorder="1" applyAlignment="1">
      <alignment horizontal="right" vertical="center"/>
    </xf>
    <xf numFmtId="0" fontId="7" fillId="0" borderId="1" xfId="0" applyFont="1" applyBorder="1" applyAlignment="1">
      <alignment horizontal="right" vertical="center"/>
    </xf>
    <xf numFmtId="0" fontId="7" fillId="0" borderId="1" xfId="0" applyFont="1" applyBorder="1">
      <alignment vertical="center"/>
    </xf>
    <xf numFmtId="38" fontId="6" fillId="0" borderId="1" xfId="1" applyFont="1" applyFill="1" applyBorder="1" applyAlignment="1">
      <alignment vertical="center" wrapText="1"/>
    </xf>
    <xf numFmtId="38" fontId="6" fillId="0" borderId="0" xfId="1" applyFont="1" applyFill="1">
      <alignment vertical="center"/>
    </xf>
    <xf numFmtId="177" fontId="6" fillId="0" borderId="1" xfId="1" applyNumberFormat="1" applyFont="1" applyFill="1" applyBorder="1" applyAlignment="1">
      <alignment horizontal="right" vertical="center"/>
    </xf>
    <xf numFmtId="176" fontId="6" fillId="0" borderId="1" xfId="1" applyNumberFormat="1" applyFont="1" applyFill="1" applyBorder="1" applyAlignment="1">
      <alignment horizontal="right" vertical="center"/>
    </xf>
    <xf numFmtId="9" fontId="6" fillId="0" borderId="1" xfId="1" applyNumberFormat="1" applyFont="1" applyFill="1" applyBorder="1" applyAlignment="1">
      <alignment horizontal="right" vertical="center"/>
    </xf>
    <xf numFmtId="38" fontId="6" fillId="0" borderId="1" xfId="1" applyFont="1" applyFill="1" applyBorder="1">
      <alignment vertical="center"/>
    </xf>
    <xf numFmtId="177" fontId="6" fillId="0" borderId="1" xfId="1" applyNumberFormat="1" applyFont="1" applyFill="1" applyBorder="1" applyAlignment="1">
      <alignment horizontal="right" vertical="center" wrapText="1"/>
    </xf>
    <xf numFmtId="176" fontId="6" fillId="0" borderId="1" xfId="1" applyNumberFormat="1" applyFont="1" applyFill="1" applyBorder="1" applyAlignment="1">
      <alignment horizontal="right" vertical="center" wrapText="1"/>
    </xf>
    <xf numFmtId="9" fontId="6" fillId="0" borderId="1" xfId="1" applyNumberFormat="1" applyFont="1" applyFill="1" applyBorder="1" applyAlignment="1">
      <alignment horizontal="right" vertical="center" wrapText="1"/>
    </xf>
    <xf numFmtId="0" fontId="7" fillId="0" borderId="0" xfId="0" applyFont="1">
      <alignment vertical="center"/>
    </xf>
    <xf numFmtId="178" fontId="7" fillId="0" borderId="1" xfId="0" applyNumberFormat="1" applyFont="1" applyBorder="1" applyAlignment="1">
      <alignment horizontal="right" vertical="center"/>
    </xf>
    <xf numFmtId="49" fontId="6" fillId="0" borderId="1" xfId="0" applyNumberFormat="1" applyFont="1" applyBorder="1" applyAlignment="1">
      <alignment horizontal="center" vertical="center" wrapText="1"/>
    </xf>
    <xf numFmtId="177" fontId="6" fillId="0" borderId="1" xfId="0" applyNumberFormat="1" applyFont="1" applyBorder="1" applyAlignment="1">
      <alignment horizontal="right" vertical="center" wrapText="1"/>
    </xf>
    <xf numFmtId="0" fontId="7" fillId="0" borderId="0" xfId="0" applyFont="1" applyAlignment="1">
      <alignment vertical="center" wrapText="1"/>
    </xf>
    <xf numFmtId="176" fontId="6" fillId="0" borderId="1" xfId="0" applyNumberFormat="1" applyFont="1" applyBorder="1" applyAlignment="1">
      <alignment horizontal="right" vertical="center" shrinkToFit="1"/>
    </xf>
    <xf numFmtId="176" fontId="12" fillId="0" borderId="1" xfId="0" applyNumberFormat="1" applyFont="1" applyBorder="1" applyAlignment="1">
      <alignment horizontal="right" vertical="center"/>
    </xf>
    <xf numFmtId="179" fontId="6" fillId="0" borderId="1" xfId="0" applyNumberFormat="1" applyFont="1" applyBorder="1" applyAlignment="1">
      <alignment vertical="center" wrapText="1"/>
    </xf>
    <xf numFmtId="49" fontId="7"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38" fontId="6" fillId="0" borderId="1" xfId="1" applyFont="1" applyBorder="1" applyAlignment="1">
      <alignment vertical="center" wrapText="1"/>
    </xf>
    <xf numFmtId="180" fontId="6" fillId="0" borderId="1" xfId="0" applyNumberFormat="1" applyFont="1" applyBorder="1" applyAlignment="1">
      <alignment vertical="center" wrapText="1"/>
    </xf>
    <xf numFmtId="176" fontId="6" fillId="0" borderId="1" xfId="0" applyNumberFormat="1" applyFont="1" applyBorder="1" applyAlignment="1">
      <alignment vertical="center" wrapText="1"/>
    </xf>
    <xf numFmtId="9" fontId="6" fillId="0" borderId="3" xfId="2" applyFont="1" applyFill="1" applyBorder="1" applyAlignment="1">
      <alignment horizontal="right" vertical="center"/>
    </xf>
    <xf numFmtId="0" fontId="13" fillId="0" borderId="0" xfId="0" applyFo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77" fontId="3"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6" fontId="3" fillId="0" borderId="1" xfId="8" applyFont="1" applyBorder="1" applyAlignment="1">
      <alignment horizontal="right" vertical="center" wrapText="1"/>
    </xf>
    <xf numFmtId="9" fontId="3" fillId="0" borderId="1" xfId="2" applyFont="1" applyBorder="1" applyAlignment="1">
      <alignment horizontal="right" vertical="center" wrapText="1"/>
    </xf>
    <xf numFmtId="0" fontId="0" fillId="0" borderId="1" xfId="0" applyBorder="1">
      <alignment vertical="center"/>
    </xf>
    <xf numFmtId="0" fontId="3"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178" fontId="3" fillId="0" borderId="1" xfId="0" applyNumberFormat="1" applyFont="1" applyBorder="1" applyAlignment="1">
      <alignment horizontal="center" vertical="center" wrapText="1"/>
    </xf>
    <xf numFmtId="38" fontId="3" fillId="0" borderId="1" xfId="1" applyFont="1" applyBorder="1" applyAlignment="1">
      <alignment horizontal="center" vertical="center" wrapText="1"/>
    </xf>
    <xf numFmtId="9" fontId="3"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cellXfs>
  <cellStyles count="9">
    <cellStyle name="パーセント" xfId="2" builtinId="5"/>
    <cellStyle name="桁区切り" xfId="1" builtinId="6"/>
    <cellStyle name="桁区切り 2" xfId="6" xr:uid="{0B8FD471-1726-44F9-B022-4B0BC40A78B3}"/>
    <cellStyle name="通貨" xfId="8" builtinId="7"/>
    <cellStyle name="通貨 2" xfId="7" xr:uid="{37761EC8-9A0E-41B0-9D92-6393E013E0D8}"/>
    <cellStyle name="標準" xfId="0" builtinId="0"/>
    <cellStyle name="標準 2" xfId="4" xr:uid="{5D903DF5-F2CB-46C7-A66D-DB876560B5C3}"/>
    <cellStyle name="標準 3" xfId="5" xr:uid="{A26BEE42-9AC1-479E-91B9-22B8938CE8C4}"/>
    <cellStyle name="標準_１６７調査票４案件best100（再検討）0914提出用" xfId="3" xr:uid="{D51711DD-B17D-4B4B-8082-27EEBF11A56A}"/>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0</xdr:colOff>
      <xdr:row>0</xdr:row>
      <xdr:rowOff>7228</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640291" y="72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R485"/>
  <sheetViews>
    <sheetView tabSelected="1" view="pageBreakPreview" zoomScaleNormal="100" zoomScaleSheetLayoutView="100" workbookViewId="0"/>
  </sheetViews>
  <sheetFormatPr defaultRowHeight="13.5" x14ac:dyDescent="0.15"/>
  <cols>
    <col min="1" max="1" width="2.375" customWidth="1"/>
    <col min="2" max="3" width="14" customWidth="1"/>
    <col min="4" max="4" width="14" style="9" customWidth="1"/>
    <col min="5" max="5" width="15.5" customWidth="1"/>
    <col min="6" max="6" width="14.375" style="3" customWidth="1"/>
    <col min="7" max="7" width="12.375" customWidth="1"/>
    <col min="8" max="9" width="14" style="5" customWidth="1"/>
    <col min="10" max="10" width="7.5" style="7" customWidth="1"/>
    <col min="11" max="11" width="10.875" style="3" customWidth="1"/>
    <col min="12" max="14" width="11.625" customWidth="1"/>
    <col min="15" max="15" width="10.125" customWidth="1"/>
    <col min="16" max="16" width="2.875" customWidth="1"/>
  </cols>
  <sheetData>
    <row r="1" spans="2:15" ht="32.1" customHeight="1" x14ac:dyDescent="0.15">
      <c r="B1" s="91" t="s">
        <v>22</v>
      </c>
      <c r="C1" s="92"/>
      <c r="D1" s="92"/>
      <c r="E1" s="92"/>
      <c r="F1" s="92"/>
      <c r="G1" s="92"/>
      <c r="H1" s="92"/>
      <c r="I1" s="92"/>
      <c r="J1" s="92"/>
      <c r="K1" s="92"/>
      <c r="L1" s="92"/>
      <c r="M1" s="92"/>
      <c r="N1" s="92"/>
      <c r="O1" s="92"/>
    </row>
    <row r="3" spans="2:15" ht="68.099999999999994" customHeight="1" x14ac:dyDescent="0.15">
      <c r="B3" s="93" t="s">
        <v>9</v>
      </c>
      <c r="C3" s="90" t="s">
        <v>0</v>
      </c>
      <c r="D3" s="94" t="s">
        <v>1</v>
      </c>
      <c r="E3" s="90" t="s">
        <v>2</v>
      </c>
      <c r="F3" s="99" t="s">
        <v>23</v>
      </c>
      <c r="G3" s="90" t="s">
        <v>11</v>
      </c>
      <c r="H3" s="95" t="s">
        <v>3</v>
      </c>
      <c r="I3" s="95" t="s">
        <v>4</v>
      </c>
      <c r="J3" s="96" t="s">
        <v>5</v>
      </c>
      <c r="K3" s="97" t="s">
        <v>10</v>
      </c>
      <c r="L3" s="98" t="s">
        <v>12</v>
      </c>
      <c r="M3" s="98"/>
      <c r="N3" s="98"/>
      <c r="O3" s="90" t="s">
        <v>6</v>
      </c>
    </row>
    <row r="4" spans="2:15" ht="29.45" customHeight="1" x14ac:dyDescent="0.15">
      <c r="B4" s="93"/>
      <c r="C4" s="90"/>
      <c r="D4" s="94"/>
      <c r="E4" s="90"/>
      <c r="F4" s="99"/>
      <c r="G4" s="90"/>
      <c r="H4" s="95"/>
      <c r="I4" s="95"/>
      <c r="J4" s="96"/>
      <c r="K4" s="97"/>
      <c r="L4" s="11" t="s">
        <v>8</v>
      </c>
      <c r="M4" s="11" t="s">
        <v>7</v>
      </c>
      <c r="N4" s="11" t="s">
        <v>13</v>
      </c>
      <c r="O4" s="90"/>
    </row>
    <row r="5" spans="2:15" s="12" customFormat="1" ht="150" customHeight="1" x14ac:dyDescent="0.15">
      <c r="B5" s="13" t="s">
        <v>24</v>
      </c>
      <c r="C5" s="13" t="s">
        <v>1113</v>
      </c>
      <c r="D5" s="14">
        <v>45017</v>
      </c>
      <c r="E5" s="13" t="s">
        <v>25</v>
      </c>
      <c r="F5" s="15">
        <v>3020001081423</v>
      </c>
      <c r="G5" s="13" t="s">
        <v>1067</v>
      </c>
      <c r="H5" s="16">
        <v>21212505</v>
      </c>
      <c r="I5" s="16">
        <v>21212505</v>
      </c>
      <c r="J5" s="17">
        <f>I5/H5</f>
        <v>1</v>
      </c>
      <c r="K5" s="18"/>
      <c r="L5" s="18"/>
      <c r="M5" s="18"/>
      <c r="N5" s="18"/>
      <c r="O5" s="19"/>
    </row>
    <row r="6" spans="2:15" ht="150" customHeight="1" x14ac:dyDescent="0.15">
      <c r="B6" s="13" t="s">
        <v>26</v>
      </c>
      <c r="C6" s="13" t="s">
        <v>27</v>
      </c>
      <c r="D6" s="14">
        <v>45017</v>
      </c>
      <c r="E6" s="13" t="s">
        <v>28</v>
      </c>
      <c r="F6" s="15">
        <v>9011005001123</v>
      </c>
      <c r="G6" s="13" t="s">
        <v>1067</v>
      </c>
      <c r="H6" s="16">
        <v>23389000</v>
      </c>
      <c r="I6" s="16">
        <v>23389000</v>
      </c>
      <c r="J6" s="17">
        <f>I6/H6</f>
        <v>1</v>
      </c>
      <c r="K6" s="18"/>
      <c r="L6" s="18"/>
      <c r="M6" s="18" t="s">
        <v>17</v>
      </c>
      <c r="N6" s="18">
        <v>1</v>
      </c>
      <c r="O6" s="19"/>
    </row>
    <row r="7" spans="2:15" ht="150" customHeight="1" x14ac:dyDescent="0.15">
      <c r="B7" s="13" t="s">
        <v>31</v>
      </c>
      <c r="C7" s="13" t="s">
        <v>38</v>
      </c>
      <c r="D7" s="14">
        <v>45017</v>
      </c>
      <c r="E7" s="13" t="s">
        <v>32</v>
      </c>
      <c r="F7" s="15" t="s">
        <v>33</v>
      </c>
      <c r="G7" s="13" t="s">
        <v>1082</v>
      </c>
      <c r="H7" s="16">
        <v>8503768</v>
      </c>
      <c r="I7" s="16">
        <v>8482999</v>
      </c>
      <c r="J7" s="20">
        <f>I7/H7*100</f>
        <v>99.755767090541511</v>
      </c>
      <c r="K7" s="18"/>
      <c r="L7" s="18"/>
      <c r="M7" s="18"/>
      <c r="N7" s="18"/>
      <c r="O7" s="19"/>
    </row>
    <row r="8" spans="2:15" ht="150" customHeight="1" x14ac:dyDescent="0.15">
      <c r="B8" s="13" t="s">
        <v>34</v>
      </c>
      <c r="C8" s="13" t="s">
        <v>38</v>
      </c>
      <c r="D8" s="14">
        <v>45017</v>
      </c>
      <c r="E8" s="13" t="s">
        <v>35</v>
      </c>
      <c r="F8" s="15" t="s">
        <v>36</v>
      </c>
      <c r="G8" s="13" t="s">
        <v>1083</v>
      </c>
      <c r="H8" s="16">
        <v>6722627</v>
      </c>
      <c r="I8" s="16">
        <v>5874000</v>
      </c>
      <c r="J8" s="20">
        <f>I8/H8*100</f>
        <v>87.376556813281468</v>
      </c>
      <c r="K8" s="18"/>
      <c r="L8" s="18"/>
      <c r="M8" s="18"/>
      <c r="N8" s="18"/>
      <c r="O8" s="19"/>
    </row>
    <row r="9" spans="2:15" ht="150" customHeight="1" x14ac:dyDescent="0.15">
      <c r="B9" s="13" t="s">
        <v>37</v>
      </c>
      <c r="C9" s="13" t="s">
        <v>38</v>
      </c>
      <c r="D9" s="14">
        <v>45017</v>
      </c>
      <c r="E9" s="13" t="s">
        <v>32</v>
      </c>
      <c r="F9" s="15" t="s">
        <v>33</v>
      </c>
      <c r="G9" s="13" t="s">
        <v>1083</v>
      </c>
      <c r="H9" s="16">
        <v>18777338</v>
      </c>
      <c r="I9" s="16">
        <v>18769850</v>
      </c>
      <c r="J9" s="20">
        <f>I9/H9*100</f>
        <v>99.960122142978946</v>
      </c>
      <c r="K9" s="18"/>
      <c r="L9" s="18"/>
      <c r="M9" s="18"/>
      <c r="N9" s="18"/>
      <c r="O9" s="19"/>
    </row>
    <row r="10" spans="2:15" s="12" customFormat="1" ht="150" customHeight="1" x14ac:dyDescent="0.15">
      <c r="B10" s="13" t="s">
        <v>55</v>
      </c>
      <c r="C10" s="13" t="s">
        <v>1114</v>
      </c>
      <c r="D10" s="14">
        <v>45017</v>
      </c>
      <c r="E10" s="13" t="s">
        <v>56</v>
      </c>
      <c r="F10" s="23">
        <v>4010405009912</v>
      </c>
      <c r="G10" s="13" t="s">
        <v>1084</v>
      </c>
      <c r="H10" s="16">
        <v>28697000</v>
      </c>
      <c r="I10" s="16">
        <v>28686002</v>
      </c>
      <c r="J10" s="17">
        <f>I10/H10</f>
        <v>0.99961675436456776</v>
      </c>
      <c r="K10" s="18"/>
      <c r="L10" s="18" t="s">
        <v>16</v>
      </c>
      <c r="M10" s="18" t="s">
        <v>17</v>
      </c>
      <c r="N10" s="18">
        <v>1</v>
      </c>
      <c r="O10" s="19"/>
    </row>
    <row r="11" spans="2:15" s="12" customFormat="1" ht="150" customHeight="1" x14ac:dyDescent="0.15">
      <c r="B11" s="13" t="s">
        <v>57</v>
      </c>
      <c r="C11" s="13" t="s">
        <v>1116</v>
      </c>
      <c r="D11" s="14">
        <v>45017</v>
      </c>
      <c r="E11" s="13" t="s">
        <v>58</v>
      </c>
      <c r="F11" s="23">
        <v>9011005000884</v>
      </c>
      <c r="G11" s="13" t="s">
        <v>1084</v>
      </c>
      <c r="H11" s="16">
        <v>32063000</v>
      </c>
      <c r="I11" s="16">
        <v>28039000</v>
      </c>
      <c r="J11" s="17">
        <f>I11/H11</f>
        <v>0.87449708386613856</v>
      </c>
      <c r="K11" s="18"/>
      <c r="L11" s="18" t="s">
        <v>59</v>
      </c>
      <c r="M11" s="18"/>
      <c r="N11" s="18"/>
      <c r="O11" s="19"/>
    </row>
    <row r="12" spans="2:15" s="12" customFormat="1" ht="150" customHeight="1" x14ac:dyDescent="0.15">
      <c r="B12" s="13" t="s">
        <v>60</v>
      </c>
      <c r="C12" s="13" t="s">
        <v>1117</v>
      </c>
      <c r="D12" s="14">
        <v>45017</v>
      </c>
      <c r="E12" s="13" t="s">
        <v>61</v>
      </c>
      <c r="F12" s="28">
        <v>1430005000678</v>
      </c>
      <c r="G12" s="13" t="s">
        <v>1084</v>
      </c>
      <c r="H12" s="29">
        <v>47526000</v>
      </c>
      <c r="I12" s="29">
        <v>47520000</v>
      </c>
      <c r="J12" s="30">
        <v>0.99987375331397554</v>
      </c>
      <c r="K12" s="31"/>
      <c r="L12" s="31" t="s">
        <v>59</v>
      </c>
      <c r="M12" s="31"/>
      <c r="N12" s="31"/>
      <c r="O12" s="19"/>
    </row>
    <row r="13" spans="2:15" s="12" customFormat="1" ht="150" customHeight="1" x14ac:dyDescent="0.15">
      <c r="B13" s="13" t="s">
        <v>62</v>
      </c>
      <c r="C13" s="13" t="s">
        <v>1117</v>
      </c>
      <c r="D13" s="14">
        <v>45017</v>
      </c>
      <c r="E13" s="13" t="s">
        <v>63</v>
      </c>
      <c r="F13" s="28" t="s">
        <v>64</v>
      </c>
      <c r="G13" s="13" t="s">
        <v>1084</v>
      </c>
      <c r="H13" s="29">
        <v>40833000</v>
      </c>
      <c r="I13" s="29">
        <v>40832000</v>
      </c>
      <c r="J13" s="30">
        <v>0.99997551000416329</v>
      </c>
      <c r="K13" s="31"/>
      <c r="L13" s="31"/>
      <c r="M13" s="31"/>
      <c r="N13" s="31"/>
      <c r="O13" s="19"/>
    </row>
    <row r="14" spans="2:15" s="12" customFormat="1" ht="150" customHeight="1" x14ac:dyDescent="0.15">
      <c r="B14" s="13" t="s">
        <v>65</v>
      </c>
      <c r="C14" s="13" t="s">
        <v>1117</v>
      </c>
      <c r="D14" s="14">
        <v>45017</v>
      </c>
      <c r="E14" s="13" t="s">
        <v>66</v>
      </c>
      <c r="F14" s="28" t="s">
        <v>67</v>
      </c>
      <c r="G14" s="13" t="s">
        <v>1084</v>
      </c>
      <c r="H14" s="29">
        <v>129213000</v>
      </c>
      <c r="I14" s="29">
        <v>129158724</v>
      </c>
      <c r="J14" s="30">
        <v>0.99957994938589767</v>
      </c>
      <c r="K14" s="31"/>
      <c r="L14" s="31" t="s">
        <v>68</v>
      </c>
      <c r="M14" s="31" t="s">
        <v>17</v>
      </c>
      <c r="N14" s="31">
        <v>1</v>
      </c>
      <c r="O14" s="19"/>
    </row>
    <row r="15" spans="2:15" s="21" customFormat="1" ht="150" customHeight="1" x14ac:dyDescent="0.15">
      <c r="B15" s="13" t="s">
        <v>69</v>
      </c>
      <c r="C15" s="13" t="s">
        <v>1117</v>
      </c>
      <c r="D15" s="14">
        <v>45017</v>
      </c>
      <c r="E15" s="13" t="s">
        <v>70</v>
      </c>
      <c r="F15" s="28" t="s">
        <v>71</v>
      </c>
      <c r="G15" s="13" t="s">
        <v>1084</v>
      </c>
      <c r="H15" s="29">
        <v>42420000</v>
      </c>
      <c r="I15" s="29">
        <v>42415310</v>
      </c>
      <c r="J15" s="30">
        <v>0.99988943894389437</v>
      </c>
      <c r="K15" s="31"/>
      <c r="L15" s="31"/>
      <c r="M15" s="31"/>
      <c r="N15" s="31"/>
      <c r="O15" s="19"/>
    </row>
    <row r="16" spans="2:15" s="21" customFormat="1" ht="150" customHeight="1" x14ac:dyDescent="0.15">
      <c r="B16" s="13" t="s">
        <v>72</v>
      </c>
      <c r="C16" s="13" t="s">
        <v>1117</v>
      </c>
      <c r="D16" s="14">
        <v>45017</v>
      </c>
      <c r="E16" s="13" t="s">
        <v>73</v>
      </c>
      <c r="F16" s="28" t="s">
        <v>74</v>
      </c>
      <c r="G16" s="13" t="s">
        <v>1084</v>
      </c>
      <c r="H16" s="29">
        <v>49778000</v>
      </c>
      <c r="I16" s="29">
        <v>49743961</v>
      </c>
      <c r="J16" s="30">
        <v>0.99931618385632204</v>
      </c>
      <c r="K16" s="31"/>
      <c r="L16" s="31" t="s">
        <v>68</v>
      </c>
      <c r="M16" s="31" t="s">
        <v>17</v>
      </c>
      <c r="N16" s="31">
        <v>1</v>
      </c>
      <c r="O16" s="19"/>
    </row>
    <row r="17" spans="2:15" s="12" customFormat="1" ht="150" customHeight="1" x14ac:dyDescent="0.15">
      <c r="B17" s="13" t="s">
        <v>75</v>
      </c>
      <c r="C17" s="13" t="s">
        <v>1117</v>
      </c>
      <c r="D17" s="14">
        <v>45017</v>
      </c>
      <c r="E17" s="13" t="s">
        <v>76</v>
      </c>
      <c r="F17" s="28" t="s">
        <v>77</v>
      </c>
      <c r="G17" s="13" t="s">
        <v>1084</v>
      </c>
      <c r="H17" s="29">
        <v>45066000</v>
      </c>
      <c r="I17" s="29">
        <v>45064000</v>
      </c>
      <c r="J17" s="30">
        <v>0.99995562064527577</v>
      </c>
      <c r="K17" s="31"/>
      <c r="L17" s="31"/>
      <c r="M17" s="31"/>
      <c r="N17" s="31"/>
      <c r="O17" s="19"/>
    </row>
    <row r="18" spans="2:15" s="12" customFormat="1" ht="150" customHeight="1" x14ac:dyDescent="0.15">
      <c r="B18" s="13" t="s">
        <v>78</v>
      </c>
      <c r="C18" s="13" t="s">
        <v>1117</v>
      </c>
      <c r="D18" s="14">
        <v>45017</v>
      </c>
      <c r="E18" s="13" t="s">
        <v>79</v>
      </c>
      <c r="F18" s="28" t="s">
        <v>80</v>
      </c>
      <c r="G18" s="13" t="s">
        <v>1084</v>
      </c>
      <c r="H18" s="29">
        <v>43416000</v>
      </c>
      <c r="I18" s="29">
        <v>42926285</v>
      </c>
      <c r="J18" s="30">
        <v>0.98872040261654692</v>
      </c>
      <c r="K18" s="31"/>
      <c r="L18" s="31"/>
      <c r="M18" s="31"/>
      <c r="N18" s="31"/>
      <c r="O18" s="19"/>
    </row>
    <row r="19" spans="2:15" s="12" customFormat="1" ht="150" customHeight="1" x14ac:dyDescent="0.15">
      <c r="B19" s="13" t="s">
        <v>306</v>
      </c>
      <c r="C19" s="13" t="s">
        <v>1118</v>
      </c>
      <c r="D19" s="35">
        <v>45017</v>
      </c>
      <c r="E19" s="13" t="s">
        <v>307</v>
      </c>
      <c r="F19" s="28">
        <v>5010405010563</v>
      </c>
      <c r="G19" s="13" t="s">
        <v>1067</v>
      </c>
      <c r="H19" s="29">
        <v>60906010</v>
      </c>
      <c r="I19" s="29">
        <v>60742000</v>
      </c>
      <c r="J19" s="30">
        <f>I19/H19</f>
        <v>0.9973071622981049</v>
      </c>
      <c r="K19" s="31"/>
      <c r="L19" s="31" t="s">
        <v>18</v>
      </c>
      <c r="M19" s="31" t="s">
        <v>17</v>
      </c>
      <c r="N19" s="31" t="s">
        <v>308</v>
      </c>
      <c r="O19" s="13"/>
    </row>
    <row r="20" spans="2:15" s="21" customFormat="1" ht="150" customHeight="1" x14ac:dyDescent="0.15">
      <c r="B20" s="13" t="s">
        <v>309</v>
      </c>
      <c r="C20" s="13" t="s">
        <v>1118</v>
      </c>
      <c r="D20" s="35">
        <v>45017</v>
      </c>
      <c r="E20" s="13" t="s">
        <v>310</v>
      </c>
      <c r="F20" s="28">
        <v>1013205001281</v>
      </c>
      <c r="G20" s="13" t="s">
        <v>1067</v>
      </c>
      <c r="H20" s="29">
        <v>762757820</v>
      </c>
      <c r="I20" s="29">
        <v>762757600</v>
      </c>
      <c r="J20" s="30">
        <f>I20/H20</f>
        <v>0.9999997115729341</v>
      </c>
      <c r="K20" s="31"/>
      <c r="L20" s="31"/>
      <c r="M20" s="31"/>
      <c r="N20" s="31"/>
      <c r="O20" s="13"/>
    </row>
    <row r="21" spans="2:15" s="12" customFormat="1" ht="150" customHeight="1" x14ac:dyDescent="0.15">
      <c r="B21" s="52" t="s">
        <v>317</v>
      </c>
      <c r="C21" s="43" t="s">
        <v>318</v>
      </c>
      <c r="D21" s="53">
        <v>45017</v>
      </c>
      <c r="E21" s="43" t="s">
        <v>319</v>
      </c>
      <c r="F21" s="45" t="s">
        <v>320</v>
      </c>
      <c r="G21" s="51" t="s">
        <v>1068</v>
      </c>
      <c r="H21" s="37">
        <v>9492710</v>
      </c>
      <c r="I21" s="37" t="s">
        <v>321</v>
      </c>
      <c r="J21" s="46"/>
      <c r="K21" s="42"/>
      <c r="L21" s="31"/>
      <c r="M21" s="31"/>
      <c r="N21" s="54"/>
      <c r="O21" s="51" t="s">
        <v>322</v>
      </c>
    </row>
    <row r="22" spans="2:15" s="12" customFormat="1" ht="150" customHeight="1" x14ac:dyDescent="0.15">
      <c r="B22" s="13" t="s">
        <v>323</v>
      </c>
      <c r="C22" s="43" t="s">
        <v>318</v>
      </c>
      <c r="D22" s="53">
        <v>45017</v>
      </c>
      <c r="E22" s="38" t="s">
        <v>324</v>
      </c>
      <c r="F22" s="45">
        <v>7010001011328</v>
      </c>
      <c r="G22" s="51" t="s">
        <v>325</v>
      </c>
      <c r="H22" s="29">
        <v>2193620</v>
      </c>
      <c r="I22" s="29">
        <v>1597200</v>
      </c>
      <c r="J22" s="46">
        <f>I22/H22</f>
        <v>0.72811152341791197</v>
      </c>
      <c r="K22" s="31"/>
      <c r="L22" s="31"/>
      <c r="M22" s="31"/>
      <c r="N22" s="31"/>
      <c r="O22" s="13"/>
    </row>
    <row r="23" spans="2:15" s="12" customFormat="1" ht="150" customHeight="1" x14ac:dyDescent="0.15">
      <c r="B23" s="43" t="s">
        <v>677</v>
      </c>
      <c r="C23" s="43" t="s">
        <v>1119</v>
      </c>
      <c r="D23" s="44">
        <v>45017</v>
      </c>
      <c r="E23" s="43" t="s">
        <v>678</v>
      </c>
      <c r="F23" s="45" t="s">
        <v>679</v>
      </c>
      <c r="G23" s="43" t="s">
        <v>1069</v>
      </c>
      <c r="H23" s="37">
        <v>16603000</v>
      </c>
      <c r="I23" s="37">
        <v>16580000</v>
      </c>
      <c r="J23" s="36">
        <f>I23/H23</f>
        <v>0.99861470818526776</v>
      </c>
      <c r="K23" s="47"/>
      <c r="L23" s="31" t="s">
        <v>18</v>
      </c>
      <c r="M23" s="31" t="s">
        <v>17</v>
      </c>
      <c r="N23" s="31">
        <v>1</v>
      </c>
      <c r="O23" s="13"/>
    </row>
    <row r="24" spans="2:15" s="12" customFormat="1" ht="150" customHeight="1" x14ac:dyDescent="0.15">
      <c r="B24" s="13" t="s">
        <v>29</v>
      </c>
      <c r="C24" s="13" t="s">
        <v>27</v>
      </c>
      <c r="D24" s="14">
        <v>45019</v>
      </c>
      <c r="E24" s="13" t="s">
        <v>30</v>
      </c>
      <c r="F24" s="15">
        <v>3010005007409</v>
      </c>
      <c r="G24" s="13" t="s">
        <v>1108</v>
      </c>
      <c r="H24" s="16">
        <v>35016976</v>
      </c>
      <c r="I24" s="16">
        <v>35016976</v>
      </c>
      <c r="J24" s="20">
        <v>1</v>
      </c>
      <c r="K24" s="18"/>
      <c r="L24" s="18"/>
      <c r="M24" s="18"/>
      <c r="N24" s="18"/>
      <c r="O24" s="19"/>
    </row>
    <row r="25" spans="2:15" s="12" customFormat="1" ht="150" customHeight="1" x14ac:dyDescent="0.15">
      <c r="B25" s="13" t="s">
        <v>39</v>
      </c>
      <c r="C25" s="13" t="s">
        <v>1120</v>
      </c>
      <c r="D25" s="14">
        <v>45019</v>
      </c>
      <c r="E25" s="22" t="s">
        <v>40</v>
      </c>
      <c r="F25" s="23">
        <v>2010405014947</v>
      </c>
      <c r="G25" s="24" t="s">
        <v>1109</v>
      </c>
      <c r="H25" s="16">
        <v>830654000</v>
      </c>
      <c r="I25" s="16">
        <v>830654000</v>
      </c>
      <c r="J25" s="20">
        <v>1</v>
      </c>
      <c r="K25" s="18"/>
      <c r="L25" s="18"/>
      <c r="M25" s="18"/>
      <c r="N25" s="18"/>
      <c r="O25" s="25"/>
    </row>
    <row r="26" spans="2:15" s="12" customFormat="1" ht="150" customHeight="1" x14ac:dyDescent="0.15">
      <c r="B26" s="13" t="s">
        <v>41</v>
      </c>
      <c r="C26" s="13" t="s">
        <v>42</v>
      </c>
      <c r="D26" s="26">
        <v>45019</v>
      </c>
      <c r="E26" s="13" t="s">
        <v>43</v>
      </c>
      <c r="F26" s="27">
        <v>9010005003575</v>
      </c>
      <c r="G26" s="13" t="s">
        <v>1110</v>
      </c>
      <c r="H26" s="16">
        <v>16948800</v>
      </c>
      <c r="I26" s="16">
        <v>16939201</v>
      </c>
      <c r="J26" s="20">
        <f>+I26/H26</f>
        <v>0.99943364721986216</v>
      </c>
      <c r="K26" s="18"/>
      <c r="L26" s="18"/>
      <c r="M26" s="18"/>
      <c r="N26" s="18"/>
      <c r="O26" s="25"/>
    </row>
    <row r="27" spans="2:15" s="12" customFormat="1" ht="150" customHeight="1" x14ac:dyDescent="0.15">
      <c r="B27" s="13" t="s">
        <v>44</v>
      </c>
      <c r="C27" s="13" t="s">
        <v>45</v>
      </c>
      <c r="D27" s="14">
        <v>45019</v>
      </c>
      <c r="E27" s="13" t="s">
        <v>46</v>
      </c>
      <c r="F27" s="15" t="s">
        <v>47</v>
      </c>
      <c r="G27" s="13" t="s">
        <v>1107</v>
      </c>
      <c r="H27" s="16">
        <v>159952000</v>
      </c>
      <c r="I27" s="16">
        <v>158128044</v>
      </c>
      <c r="J27" s="17">
        <f>+I27/H27</f>
        <v>0.98859685405621689</v>
      </c>
      <c r="K27" s="18"/>
      <c r="L27" s="18"/>
      <c r="M27" s="18"/>
      <c r="N27" s="18"/>
      <c r="O27" s="19"/>
    </row>
    <row r="28" spans="2:15" s="12" customFormat="1" ht="150" customHeight="1" x14ac:dyDescent="0.15">
      <c r="B28" s="13" t="s">
        <v>49</v>
      </c>
      <c r="C28" s="13" t="s">
        <v>45</v>
      </c>
      <c r="D28" s="14">
        <v>45019</v>
      </c>
      <c r="E28" s="13" t="s">
        <v>46</v>
      </c>
      <c r="F28" s="15" t="s">
        <v>47</v>
      </c>
      <c r="G28" s="13" t="s">
        <v>1107</v>
      </c>
      <c r="H28" s="16">
        <v>29446000</v>
      </c>
      <c r="I28" s="16">
        <v>27645247</v>
      </c>
      <c r="J28" s="17">
        <f>+I28/H28</f>
        <v>0.93884558174285138</v>
      </c>
      <c r="K28" s="18"/>
      <c r="L28" s="18"/>
      <c r="M28" s="18"/>
      <c r="N28" s="18"/>
      <c r="O28" s="19"/>
    </row>
    <row r="29" spans="2:15" s="12" customFormat="1" ht="150" customHeight="1" x14ac:dyDescent="0.15">
      <c r="B29" s="13" t="s">
        <v>50</v>
      </c>
      <c r="C29" s="13" t="s">
        <v>45</v>
      </c>
      <c r="D29" s="14">
        <v>45019</v>
      </c>
      <c r="E29" s="13" t="s">
        <v>51</v>
      </c>
      <c r="F29" s="15" t="s">
        <v>52</v>
      </c>
      <c r="G29" s="13" t="s">
        <v>1107</v>
      </c>
      <c r="H29" s="16">
        <v>16693000</v>
      </c>
      <c r="I29" s="16">
        <v>15283511</v>
      </c>
      <c r="J29" s="17">
        <f>+I29/H29</f>
        <v>0.91556406877134133</v>
      </c>
      <c r="K29" s="18"/>
      <c r="L29" s="18"/>
      <c r="M29" s="18"/>
      <c r="N29" s="18"/>
      <c r="O29" s="19"/>
    </row>
    <row r="30" spans="2:15" s="12" customFormat="1" ht="150" customHeight="1" x14ac:dyDescent="0.15">
      <c r="B30" s="13" t="s">
        <v>81</v>
      </c>
      <c r="C30" s="13" t="s">
        <v>1121</v>
      </c>
      <c r="D30" s="32">
        <v>45019</v>
      </c>
      <c r="E30" s="13" t="s">
        <v>82</v>
      </c>
      <c r="F30" s="15">
        <v>3290005003743</v>
      </c>
      <c r="G30" s="13" t="s">
        <v>1070</v>
      </c>
      <c r="H30" s="16">
        <v>8128098</v>
      </c>
      <c r="I30" s="16">
        <v>6110000</v>
      </c>
      <c r="J30" s="20">
        <f>I30/H30</f>
        <v>0.75171337747158073</v>
      </c>
      <c r="K30" s="18"/>
      <c r="L30" s="18"/>
      <c r="M30" s="18"/>
      <c r="N30" s="18"/>
      <c r="O30" s="19"/>
    </row>
    <row r="31" spans="2:15" s="12" customFormat="1" ht="150" customHeight="1" x14ac:dyDescent="0.15">
      <c r="B31" s="13" t="s">
        <v>83</v>
      </c>
      <c r="C31" s="33" t="s">
        <v>1122</v>
      </c>
      <c r="D31" s="34">
        <v>45019</v>
      </c>
      <c r="E31" s="13" t="s">
        <v>84</v>
      </c>
      <c r="F31" s="28" t="s">
        <v>85</v>
      </c>
      <c r="G31" s="13" t="s">
        <v>1070</v>
      </c>
      <c r="H31" s="29">
        <v>311990000</v>
      </c>
      <c r="I31" s="29">
        <v>311990000</v>
      </c>
      <c r="J31" s="30">
        <f>I31/H31</f>
        <v>1</v>
      </c>
      <c r="K31" s="31"/>
      <c r="L31" s="31" t="s">
        <v>16</v>
      </c>
      <c r="M31" s="31" t="s">
        <v>17</v>
      </c>
      <c r="N31" s="18">
        <v>1</v>
      </c>
      <c r="O31" s="19"/>
    </row>
    <row r="32" spans="2:15" s="12" customFormat="1" ht="150" customHeight="1" x14ac:dyDescent="0.15">
      <c r="B32" s="13" t="s">
        <v>83</v>
      </c>
      <c r="C32" s="33" t="s">
        <v>1122</v>
      </c>
      <c r="D32" s="34">
        <v>45019</v>
      </c>
      <c r="E32" s="13" t="s">
        <v>86</v>
      </c>
      <c r="F32" s="28" t="s">
        <v>87</v>
      </c>
      <c r="G32" s="13" t="s">
        <v>1070</v>
      </c>
      <c r="H32" s="29">
        <v>303509000</v>
      </c>
      <c r="I32" s="29">
        <v>303509000</v>
      </c>
      <c r="J32" s="30">
        <f>I32/H32</f>
        <v>1</v>
      </c>
      <c r="K32" s="31"/>
      <c r="L32" s="31" t="s">
        <v>16</v>
      </c>
      <c r="M32" s="31" t="s">
        <v>19</v>
      </c>
      <c r="N32" s="18">
        <v>1</v>
      </c>
      <c r="O32" s="19"/>
    </row>
    <row r="33" spans="2:15" s="12" customFormat="1" ht="150" customHeight="1" x14ac:dyDescent="0.15">
      <c r="B33" s="13" t="s">
        <v>88</v>
      </c>
      <c r="C33" s="33" t="s">
        <v>1122</v>
      </c>
      <c r="D33" s="34">
        <v>45019</v>
      </c>
      <c r="E33" s="13" t="s">
        <v>89</v>
      </c>
      <c r="F33" s="28">
        <v>7000020340006</v>
      </c>
      <c r="G33" s="13" t="s">
        <v>1067</v>
      </c>
      <c r="H33" s="29">
        <v>223456000</v>
      </c>
      <c r="I33" s="29">
        <v>223456000</v>
      </c>
      <c r="J33" s="30">
        <f>I33/H33</f>
        <v>1</v>
      </c>
      <c r="K33" s="31"/>
      <c r="L33" s="31"/>
      <c r="M33" s="31"/>
      <c r="N33" s="18"/>
      <c r="O33" s="19"/>
    </row>
    <row r="34" spans="2:15" s="12" customFormat="1" ht="150" customHeight="1" x14ac:dyDescent="0.15">
      <c r="B34" s="13" t="s">
        <v>88</v>
      </c>
      <c r="C34" s="33" t="s">
        <v>1122</v>
      </c>
      <c r="D34" s="34">
        <v>45019</v>
      </c>
      <c r="E34" s="13" t="s">
        <v>90</v>
      </c>
      <c r="F34" s="28" t="s">
        <v>91</v>
      </c>
      <c r="G34" s="13" t="s">
        <v>1067</v>
      </c>
      <c r="H34" s="29">
        <v>580490000</v>
      </c>
      <c r="I34" s="29">
        <v>580490000</v>
      </c>
      <c r="J34" s="30">
        <f>I34/H34</f>
        <v>1</v>
      </c>
      <c r="K34" s="31"/>
      <c r="L34" s="31"/>
      <c r="M34" s="31"/>
      <c r="N34" s="18"/>
      <c r="O34" s="19"/>
    </row>
    <row r="35" spans="2:15" s="12" customFormat="1" ht="150" customHeight="1" x14ac:dyDescent="0.15">
      <c r="B35" s="13" t="s">
        <v>88</v>
      </c>
      <c r="C35" s="33" t="s">
        <v>1122</v>
      </c>
      <c r="D35" s="34">
        <v>45019</v>
      </c>
      <c r="E35" s="13" t="s">
        <v>92</v>
      </c>
      <c r="F35" s="28" t="s">
        <v>93</v>
      </c>
      <c r="G35" s="13" t="s">
        <v>1067</v>
      </c>
      <c r="H35" s="29">
        <v>22039000</v>
      </c>
      <c r="I35" s="29">
        <v>22039000</v>
      </c>
      <c r="J35" s="30">
        <f>I35/H35</f>
        <v>1</v>
      </c>
      <c r="K35" s="31"/>
      <c r="L35" s="31"/>
      <c r="M35" s="31"/>
      <c r="N35" s="18"/>
      <c r="O35" s="19"/>
    </row>
    <row r="36" spans="2:15" s="12" customFormat="1" ht="150" customHeight="1" x14ac:dyDescent="0.15">
      <c r="B36" s="13" t="s">
        <v>88</v>
      </c>
      <c r="C36" s="33" t="s">
        <v>1122</v>
      </c>
      <c r="D36" s="34">
        <v>45019</v>
      </c>
      <c r="E36" s="13" t="s">
        <v>94</v>
      </c>
      <c r="F36" s="28" t="s">
        <v>95</v>
      </c>
      <c r="G36" s="13" t="s">
        <v>1067</v>
      </c>
      <c r="H36" s="29">
        <v>22620047</v>
      </c>
      <c r="I36" s="29">
        <v>22620047</v>
      </c>
      <c r="J36" s="30">
        <f>I36/H36</f>
        <v>1</v>
      </c>
      <c r="K36" s="31"/>
      <c r="L36" s="31"/>
      <c r="M36" s="31"/>
      <c r="N36" s="18"/>
      <c r="O36" s="19"/>
    </row>
    <row r="37" spans="2:15" s="12" customFormat="1" ht="150" customHeight="1" x14ac:dyDescent="0.15">
      <c r="B37" s="13" t="s">
        <v>96</v>
      </c>
      <c r="C37" s="33" t="s">
        <v>1122</v>
      </c>
      <c r="D37" s="34">
        <v>45019</v>
      </c>
      <c r="E37" s="13" t="s">
        <v>97</v>
      </c>
      <c r="F37" s="28" t="s">
        <v>98</v>
      </c>
      <c r="G37" s="13" t="s">
        <v>1070</v>
      </c>
      <c r="H37" s="29">
        <v>80410000</v>
      </c>
      <c r="I37" s="29">
        <v>79645457</v>
      </c>
      <c r="J37" s="30">
        <f>I37/H37</f>
        <v>0.99049194130083318</v>
      </c>
      <c r="K37" s="31"/>
      <c r="L37" s="31"/>
      <c r="M37" s="31"/>
      <c r="N37" s="18"/>
      <c r="O37" s="19"/>
    </row>
    <row r="38" spans="2:15" s="12" customFormat="1" ht="150" customHeight="1" x14ac:dyDescent="0.15">
      <c r="B38" s="13" t="s">
        <v>99</v>
      </c>
      <c r="C38" s="33" t="s">
        <v>1122</v>
      </c>
      <c r="D38" s="26">
        <v>45019</v>
      </c>
      <c r="E38" s="13" t="s">
        <v>100</v>
      </c>
      <c r="F38" s="28">
        <v>3360005004305</v>
      </c>
      <c r="G38" s="13" t="s">
        <v>1070</v>
      </c>
      <c r="H38" s="29">
        <v>40582300</v>
      </c>
      <c r="I38" s="29">
        <v>40581200</v>
      </c>
      <c r="J38" s="30">
        <f>I38/H38</f>
        <v>0.99997289458704908</v>
      </c>
      <c r="K38" s="31"/>
      <c r="L38" s="31" t="s">
        <v>101</v>
      </c>
      <c r="M38" s="31" t="s">
        <v>102</v>
      </c>
      <c r="N38" s="31">
        <v>1</v>
      </c>
      <c r="O38" s="19"/>
    </row>
    <row r="39" spans="2:15" s="12" customFormat="1" ht="150" customHeight="1" x14ac:dyDescent="0.15">
      <c r="B39" s="13" t="s">
        <v>103</v>
      </c>
      <c r="C39" s="33" t="s">
        <v>1122</v>
      </c>
      <c r="D39" s="26">
        <v>45019</v>
      </c>
      <c r="E39" s="13" t="s">
        <v>104</v>
      </c>
      <c r="F39" s="15">
        <v>9120905002657</v>
      </c>
      <c r="G39" s="13" t="s">
        <v>1070</v>
      </c>
      <c r="H39" s="16">
        <v>594966735</v>
      </c>
      <c r="I39" s="16">
        <v>594915486</v>
      </c>
      <c r="J39" s="30">
        <f>I39/H39</f>
        <v>0.9999138624111481</v>
      </c>
      <c r="K39" s="31"/>
      <c r="L39" s="18"/>
      <c r="M39" s="18"/>
      <c r="N39" s="18"/>
      <c r="O39" s="19"/>
    </row>
    <row r="40" spans="2:15" s="12" customFormat="1" ht="150" customHeight="1" x14ac:dyDescent="0.15">
      <c r="B40" s="13" t="s">
        <v>105</v>
      </c>
      <c r="C40" s="33" t="s">
        <v>1122</v>
      </c>
      <c r="D40" s="26">
        <v>45019</v>
      </c>
      <c r="E40" s="13" t="s">
        <v>106</v>
      </c>
      <c r="F40" s="15">
        <v>6010905002126</v>
      </c>
      <c r="G40" s="13" t="s">
        <v>1070</v>
      </c>
      <c r="H40" s="16">
        <v>86058999</v>
      </c>
      <c r="I40" s="16">
        <v>86058500</v>
      </c>
      <c r="J40" s="30">
        <f>I40/H40</f>
        <v>0.99999420165228736</v>
      </c>
      <c r="K40" s="31"/>
      <c r="L40" s="18"/>
      <c r="M40" s="18"/>
      <c r="N40" s="18"/>
      <c r="O40" s="19"/>
    </row>
    <row r="41" spans="2:15" s="12" customFormat="1" ht="150" customHeight="1" x14ac:dyDescent="0.15">
      <c r="B41" s="13" t="s">
        <v>107</v>
      </c>
      <c r="C41" s="33" t="s">
        <v>1122</v>
      </c>
      <c r="D41" s="14">
        <v>45019</v>
      </c>
      <c r="E41" s="13" t="s">
        <v>108</v>
      </c>
      <c r="F41" s="27" t="s">
        <v>109</v>
      </c>
      <c r="G41" s="13" t="s">
        <v>1067</v>
      </c>
      <c r="H41" s="16">
        <v>128920000</v>
      </c>
      <c r="I41" s="16">
        <v>127380000</v>
      </c>
      <c r="J41" s="30">
        <f>I41/H41</f>
        <v>0.98805460750853247</v>
      </c>
      <c r="K41" s="31"/>
      <c r="L41" s="18"/>
      <c r="M41" s="18"/>
      <c r="N41" s="18"/>
      <c r="O41" s="19"/>
    </row>
    <row r="42" spans="2:15" s="12" customFormat="1" ht="150" customHeight="1" x14ac:dyDescent="0.15">
      <c r="B42" s="13" t="s">
        <v>110</v>
      </c>
      <c r="C42" s="33" t="s">
        <v>1122</v>
      </c>
      <c r="D42" s="14">
        <v>45019</v>
      </c>
      <c r="E42" s="13" t="s">
        <v>108</v>
      </c>
      <c r="F42" s="27" t="s">
        <v>109</v>
      </c>
      <c r="G42" s="13" t="s">
        <v>1067</v>
      </c>
      <c r="H42" s="16">
        <v>386339000</v>
      </c>
      <c r="I42" s="16">
        <v>386339000</v>
      </c>
      <c r="J42" s="30">
        <f>I42/H42</f>
        <v>1</v>
      </c>
      <c r="K42" s="31"/>
      <c r="L42" s="18"/>
      <c r="M42" s="18"/>
      <c r="N42" s="18"/>
      <c r="O42" s="19"/>
    </row>
    <row r="43" spans="2:15" s="12" customFormat="1" ht="150" customHeight="1" x14ac:dyDescent="0.15">
      <c r="B43" s="13" t="s">
        <v>111</v>
      </c>
      <c r="C43" s="33" t="s">
        <v>1122</v>
      </c>
      <c r="D43" s="14">
        <v>45019</v>
      </c>
      <c r="E43" s="13" t="s">
        <v>112</v>
      </c>
      <c r="F43" s="15">
        <v>1011105001609</v>
      </c>
      <c r="G43" s="13" t="s">
        <v>1070</v>
      </c>
      <c r="H43" s="16">
        <v>14676383</v>
      </c>
      <c r="I43" s="16">
        <v>14676383</v>
      </c>
      <c r="J43" s="30">
        <f>I43/H43</f>
        <v>1</v>
      </c>
      <c r="K43" s="31"/>
      <c r="L43" s="18"/>
      <c r="M43" s="18"/>
      <c r="N43" s="18"/>
      <c r="O43" s="19"/>
    </row>
    <row r="44" spans="2:15" s="12" customFormat="1" ht="150" customHeight="1" x14ac:dyDescent="0.15">
      <c r="B44" s="13" t="s">
        <v>113</v>
      </c>
      <c r="C44" s="33" t="s">
        <v>1122</v>
      </c>
      <c r="D44" s="14">
        <v>45019</v>
      </c>
      <c r="E44" s="13" t="s">
        <v>114</v>
      </c>
      <c r="F44" s="15">
        <v>5120005008047</v>
      </c>
      <c r="G44" s="13" t="s">
        <v>1070</v>
      </c>
      <c r="H44" s="16">
        <v>6003333</v>
      </c>
      <c r="I44" s="16">
        <v>5970000</v>
      </c>
      <c r="J44" s="30">
        <f>I44/H44</f>
        <v>0.99444758436688419</v>
      </c>
      <c r="K44" s="31"/>
      <c r="L44" s="18"/>
      <c r="M44" s="18"/>
      <c r="N44" s="18"/>
      <c r="O44" s="19"/>
    </row>
    <row r="45" spans="2:15" s="12" customFormat="1" ht="150" customHeight="1" x14ac:dyDescent="0.15">
      <c r="B45" s="13" t="s">
        <v>115</v>
      </c>
      <c r="C45" s="33" t="s">
        <v>1122</v>
      </c>
      <c r="D45" s="14">
        <v>45019</v>
      </c>
      <c r="E45" s="13" t="s">
        <v>116</v>
      </c>
      <c r="F45" s="15">
        <v>9010005016602</v>
      </c>
      <c r="G45" s="13" t="s">
        <v>1070</v>
      </c>
      <c r="H45" s="16">
        <v>17001173</v>
      </c>
      <c r="I45" s="16">
        <v>16927967</v>
      </c>
      <c r="J45" s="30">
        <f>I45/H45</f>
        <v>0.99569406181561704</v>
      </c>
      <c r="K45" s="31"/>
      <c r="L45" s="18" t="s">
        <v>16</v>
      </c>
      <c r="M45" s="18" t="s">
        <v>17</v>
      </c>
      <c r="N45" s="18" t="s">
        <v>117</v>
      </c>
      <c r="O45" s="19"/>
    </row>
    <row r="46" spans="2:15" s="12" customFormat="1" ht="150" customHeight="1" x14ac:dyDescent="0.15">
      <c r="B46" s="13" t="s">
        <v>118</v>
      </c>
      <c r="C46" s="33" t="s">
        <v>1122</v>
      </c>
      <c r="D46" s="14">
        <v>45019</v>
      </c>
      <c r="E46" s="13" t="s">
        <v>116</v>
      </c>
      <c r="F46" s="15">
        <v>9010005016602</v>
      </c>
      <c r="G46" s="13" t="s">
        <v>1070</v>
      </c>
      <c r="H46" s="16">
        <v>92924257</v>
      </c>
      <c r="I46" s="16">
        <v>92854190</v>
      </c>
      <c r="J46" s="30">
        <f>I46/H46</f>
        <v>0.99924597729094566</v>
      </c>
      <c r="K46" s="31"/>
      <c r="L46" s="18" t="s">
        <v>16</v>
      </c>
      <c r="M46" s="18" t="s">
        <v>17</v>
      </c>
      <c r="N46" s="18" t="s">
        <v>117</v>
      </c>
      <c r="O46" s="19"/>
    </row>
    <row r="47" spans="2:15" s="12" customFormat="1" ht="150" customHeight="1" x14ac:dyDescent="0.15">
      <c r="B47" s="13" t="s">
        <v>119</v>
      </c>
      <c r="C47" s="13" t="s">
        <v>172</v>
      </c>
      <c r="D47" s="35">
        <v>45019</v>
      </c>
      <c r="E47" s="13" t="s">
        <v>120</v>
      </c>
      <c r="F47" s="15">
        <v>1011105000981</v>
      </c>
      <c r="G47" s="13" t="s">
        <v>1086</v>
      </c>
      <c r="H47" s="29">
        <v>31740000</v>
      </c>
      <c r="I47" s="29">
        <v>31740000</v>
      </c>
      <c r="J47" s="36">
        <f>I47/H47</f>
        <v>1</v>
      </c>
      <c r="K47" s="31"/>
      <c r="L47" s="31"/>
      <c r="M47" s="31"/>
      <c r="N47" s="31"/>
      <c r="O47" s="13" t="s">
        <v>121</v>
      </c>
    </row>
    <row r="48" spans="2:15" s="12" customFormat="1" ht="150" customHeight="1" x14ac:dyDescent="0.15">
      <c r="B48" s="13" t="s">
        <v>122</v>
      </c>
      <c r="C48" s="13" t="s">
        <v>123</v>
      </c>
      <c r="D48" s="32">
        <v>45019</v>
      </c>
      <c r="E48" s="13" t="s">
        <v>124</v>
      </c>
      <c r="F48" s="15">
        <v>8010001031283</v>
      </c>
      <c r="G48" s="13" t="s">
        <v>1067</v>
      </c>
      <c r="H48" s="29">
        <v>8800000</v>
      </c>
      <c r="I48" s="29">
        <v>8800000</v>
      </c>
      <c r="J48" s="17">
        <v>1</v>
      </c>
      <c r="K48" s="31"/>
      <c r="L48" s="31"/>
      <c r="M48" s="31"/>
      <c r="N48" s="31"/>
      <c r="O48" s="13"/>
    </row>
    <row r="49" spans="2:16" s="12" customFormat="1" ht="150" customHeight="1" x14ac:dyDescent="0.15">
      <c r="B49" s="13" t="s">
        <v>125</v>
      </c>
      <c r="C49" s="13" t="s">
        <v>123</v>
      </c>
      <c r="D49" s="32">
        <v>45019</v>
      </c>
      <c r="E49" s="13" t="s">
        <v>126</v>
      </c>
      <c r="F49" s="15">
        <v>7010401017486</v>
      </c>
      <c r="G49" s="13" t="s">
        <v>1067</v>
      </c>
      <c r="H49" s="29">
        <v>2809620</v>
      </c>
      <c r="I49" s="29">
        <v>2809620</v>
      </c>
      <c r="J49" s="17">
        <v>1</v>
      </c>
      <c r="K49" s="31"/>
      <c r="L49" s="31"/>
      <c r="M49" s="31"/>
      <c r="N49" s="31"/>
      <c r="O49" s="13"/>
    </row>
    <row r="50" spans="2:16" s="12" customFormat="1" ht="150" customHeight="1" x14ac:dyDescent="0.15">
      <c r="B50" s="13" t="s">
        <v>127</v>
      </c>
      <c r="C50" s="13" t="s">
        <v>123</v>
      </c>
      <c r="D50" s="32">
        <v>45019</v>
      </c>
      <c r="E50" s="13" t="s">
        <v>128</v>
      </c>
      <c r="F50" s="15">
        <v>7010001018703</v>
      </c>
      <c r="G50" s="13" t="s">
        <v>1067</v>
      </c>
      <c r="H50" s="29">
        <v>2508000</v>
      </c>
      <c r="I50" s="29">
        <v>2508000</v>
      </c>
      <c r="J50" s="17">
        <v>1</v>
      </c>
      <c r="K50" s="31"/>
      <c r="L50" s="31"/>
      <c r="M50" s="31"/>
      <c r="N50" s="31"/>
      <c r="O50" s="13"/>
    </row>
    <row r="51" spans="2:16" s="12" customFormat="1" ht="150" customHeight="1" x14ac:dyDescent="0.15">
      <c r="B51" s="13" t="s">
        <v>129</v>
      </c>
      <c r="C51" s="13" t="s">
        <v>123</v>
      </c>
      <c r="D51" s="32">
        <v>45019</v>
      </c>
      <c r="E51" s="13" t="s">
        <v>130</v>
      </c>
      <c r="F51" s="15">
        <v>6010401066253</v>
      </c>
      <c r="G51" s="13" t="s">
        <v>1067</v>
      </c>
      <c r="H51" s="29">
        <v>1425600</v>
      </c>
      <c r="I51" s="29">
        <v>1425600</v>
      </c>
      <c r="J51" s="17">
        <v>1</v>
      </c>
      <c r="K51" s="31"/>
      <c r="L51" s="31"/>
      <c r="M51" s="31"/>
      <c r="N51" s="31"/>
      <c r="O51" s="13"/>
    </row>
    <row r="52" spans="2:16" s="12" customFormat="1" ht="150" customHeight="1" x14ac:dyDescent="0.15">
      <c r="B52" s="13" t="s">
        <v>131</v>
      </c>
      <c r="C52" s="13" t="s">
        <v>132</v>
      </c>
      <c r="D52" s="32">
        <v>45019</v>
      </c>
      <c r="E52" s="13" t="s">
        <v>133</v>
      </c>
      <c r="F52" s="15">
        <v>1010001100425</v>
      </c>
      <c r="G52" s="13" t="s">
        <v>1067</v>
      </c>
      <c r="H52" s="29">
        <v>1320000</v>
      </c>
      <c r="I52" s="29">
        <v>1320000</v>
      </c>
      <c r="J52" s="17">
        <v>1</v>
      </c>
      <c r="K52" s="31"/>
      <c r="L52" s="31"/>
      <c r="M52" s="31"/>
      <c r="N52" s="31"/>
      <c r="O52" s="13"/>
    </row>
    <row r="53" spans="2:16" s="12" customFormat="1" ht="150" customHeight="1" x14ac:dyDescent="0.15">
      <c r="B53" s="13" t="s">
        <v>134</v>
      </c>
      <c r="C53" s="13" t="s">
        <v>123</v>
      </c>
      <c r="D53" s="32">
        <v>45019</v>
      </c>
      <c r="E53" s="13" t="s">
        <v>135</v>
      </c>
      <c r="F53" s="15">
        <v>8010001031283</v>
      </c>
      <c r="G53" s="13" t="s">
        <v>1067</v>
      </c>
      <c r="H53" s="29">
        <v>1507176</v>
      </c>
      <c r="I53" s="29">
        <v>1507176</v>
      </c>
      <c r="J53" s="17">
        <v>1</v>
      </c>
      <c r="K53" s="31"/>
      <c r="L53" s="31"/>
      <c r="M53" s="31"/>
      <c r="N53" s="31"/>
      <c r="O53" s="13"/>
    </row>
    <row r="54" spans="2:16" s="12" customFormat="1" ht="150" customHeight="1" x14ac:dyDescent="0.15">
      <c r="B54" s="13" t="s">
        <v>136</v>
      </c>
      <c r="C54" s="13" t="s">
        <v>123</v>
      </c>
      <c r="D54" s="32">
        <v>45019</v>
      </c>
      <c r="E54" s="13" t="s">
        <v>137</v>
      </c>
      <c r="F54" s="15">
        <v>4010001066135</v>
      </c>
      <c r="G54" s="22" t="s">
        <v>1067</v>
      </c>
      <c r="H54" s="37">
        <v>2541000</v>
      </c>
      <c r="I54" s="29">
        <v>2541000</v>
      </c>
      <c r="J54" s="17">
        <v>1</v>
      </c>
      <c r="K54" s="31"/>
      <c r="L54" s="31"/>
      <c r="M54" s="31"/>
      <c r="N54" s="31"/>
      <c r="O54" s="13"/>
    </row>
    <row r="55" spans="2:16" s="12" customFormat="1" ht="150" customHeight="1" x14ac:dyDescent="0.15">
      <c r="B55" s="13" t="s">
        <v>138</v>
      </c>
      <c r="C55" s="13" t="s">
        <v>139</v>
      </c>
      <c r="D55" s="32">
        <v>45019</v>
      </c>
      <c r="E55" s="13" t="s">
        <v>140</v>
      </c>
      <c r="F55" s="15" t="s">
        <v>141</v>
      </c>
      <c r="G55" s="13" t="s">
        <v>1067</v>
      </c>
      <c r="H55" s="29">
        <v>1495625</v>
      </c>
      <c r="I55" s="29">
        <v>1495625</v>
      </c>
      <c r="J55" s="17">
        <v>1</v>
      </c>
      <c r="K55" s="31"/>
      <c r="L55" s="31"/>
      <c r="M55" s="31"/>
      <c r="N55" s="31"/>
      <c r="O55" s="13"/>
    </row>
    <row r="56" spans="2:16" s="12" customFormat="1" ht="150" customHeight="1" x14ac:dyDescent="0.15">
      <c r="B56" s="13" t="s">
        <v>142</v>
      </c>
      <c r="C56" s="13" t="s">
        <v>132</v>
      </c>
      <c r="D56" s="32">
        <v>45019</v>
      </c>
      <c r="E56" s="13" t="s">
        <v>128</v>
      </c>
      <c r="F56" s="15">
        <v>7010001018703</v>
      </c>
      <c r="G56" s="13" t="s">
        <v>1067</v>
      </c>
      <c r="H56" s="29">
        <v>2841696</v>
      </c>
      <c r="I56" s="29">
        <v>2841696</v>
      </c>
      <c r="J56" s="17">
        <v>1</v>
      </c>
      <c r="K56" s="31"/>
      <c r="L56" s="31"/>
      <c r="M56" s="31"/>
      <c r="N56" s="31"/>
      <c r="O56" s="13"/>
    </row>
    <row r="57" spans="2:16" s="12" customFormat="1" ht="150" customHeight="1" x14ac:dyDescent="0.15">
      <c r="B57" s="13" t="s">
        <v>143</v>
      </c>
      <c r="C57" s="13" t="s">
        <v>144</v>
      </c>
      <c r="D57" s="32">
        <v>45019</v>
      </c>
      <c r="E57" s="13" t="s">
        <v>128</v>
      </c>
      <c r="F57" s="15">
        <v>7010001018703</v>
      </c>
      <c r="G57" s="13" t="s">
        <v>1067</v>
      </c>
      <c r="H57" s="29">
        <v>2841696</v>
      </c>
      <c r="I57" s="29">
        <v>2841696</v>
      </c>
      <c r="J57" s="17">
        <v>1</v>
      </c>
      <c r="K57" s="31"/>
      <c r="L57" s="31"/>
      <c r="M57" s="31"/>
      <c r="N57" s="31"/>
      <c r="O57" s="13"/>
    </row>
    <row r="58" spans="2:16" s="12" customFormat="1" ht="150" customHeight="1" x14ac:dyDescent="0.15">
      <c r="B58" s="13" t="s">
        <v>145</v>
      </c>
      <c r="C58" s="13" t="s">
        <v>132</v>
      </c>
      <c r="D58" s="32">
        <v>45019</v>
      </c>
      <c r="E58" s="13" t="s">
        <v>146</v>
      </c>
      <c r="F58" s="15">
        <v>4010405008740</v>
      </c>
      <c r="G58" s="13" t="s">
        <v>1067</v>
      </c>
      <c r="H58" s="29">
        <v>10560000</v>
      </c>
      <c r="I58" s="29">
        <v>10560000</v>
      </c>
      <c r="J58" s="17">
        <v>1</v>
      </c>
      <c r="K58" s="31"/>
      <c r="L58" s="31"/>
      <c r="M58" s="31"/>
      <c r="N58" s="31"/>
      <c r="O58" s="13"/>
    </row>
    <row r="59" spans="2:16" s="12" customFormat="1" ht="150" customHeight="1" x14ac:dyDescent="0.15">
      <c r="B59" s="38" t="s">
        <v>147</v>
      </c>
      <c r="C59" s="13" t="s">
        <v>148</v>
      </c>
      <c r="D59" s="35">
        <v>45019</v>
      </c>
      <c r="E59" s="22" t="s">
        <v>149</v>
      </c>
      <c r="F59" s="15">
        <v>2010401083715</v>
      </c>
      <c r="G59" s="13" t="s">
        <v>1071</v>
      </c>
      <c r="H59" s="29">
        <v>3465000</v>
      </c>
      <c r="I59" s="29">
        <v>3465000</v>
      </c>
      <c r="J59" s="17">
        <f>I59/H59</f>
        <v>1</v>
      </c>
      <c r="K59" s="31"/>
      <c r="L59" s="31"/>
      <c r="M59" s="31"/>
      <c r="N59" s="31"/>
      <c r="O59" s="13"/>
    </row>
    <row r="60" spans="2:16" s="12" customFormat="1" ht="150" customHeight="1" x14ac:dyDescent="0.15">
      <c r="B60" s="38" t="s">
        <v>150</v>
      </c>
      <c r="C60" s="13" t="s">
        <v>151</v>
      </c>
      <c r="D60" s="32">
        <v>45019</v>
      </c>
      <c r="E60" s="13" t="s">
        <v>152</v>
      </c>
      <c r="F60" s="39">
        <v>6011401007346</v>
      </c>
      <c r="G60" s="13" t="s">
        <v>1091</v>
      </c>
      <c r="H60" s="29">
        <v>22703375</v>
      </c>
      <c r="I60" s="29">
        <v>22550000</v>
      </c>
      <c r="J60" s="17">
        <f>I60/H60</f>
        <v>0.99324439648290175</v>
      </c>
      <c r="K60" s="31"/>
      <c r="L60" s="31"/>
      <c r="M60" s="31"/>
      <c r="N60" s="31"/>
      <c r="O60" s="13"/>
    </row>
    <row r="61" spans="2:16" s="12" customFormat="1" ht="150" customHeight="1" x14ac:dyDescent="0.15">
      <c r="B61" s="38" t="s">
        <v>153</v>
      </c>
      <c r="C61" s="13" t="s">
        <v>151</v>
      </c>
      <c r="D61" s="32">
        <v>45019</v>
      </c>
      <c r="E61" s="22" t="s">
        <v>154</v>
      </c>
      <c r="F61" s="15" t="s">
        <v>48</v>
      </c>
      <c r="G61" s="13" t="s">
        <v>1071</v>
      </c>
      <c r="H61" s="29">
        <v>4725600</v>
      </c>
      <c r="I61" s="29">
        <v>4725600</v>
      </c>
      <c r="J61" s="17">
        <f>I61/H61</f>
        <v>1</v>
      </c>
      <c r="K61" s="31"/>
      <c r="L61" s="31"/>
      <c r="M61" s="31"/>
      <c r="N61" s="31"/>
      <c r="O61" s="13"/>
    </row>
    <row r="62" spans="2:16" s="12" customFormat="1" ht="150" customHeight="1" x14ac:dyDescent="0.15">
      <c r="B62" s="13" t="s">
        <v>155</v>
      </c>
      <c r="C62" s="13" t="s">
        <v>156</v>
      </c>
      <c r="D62" s="32">
        <v>45019</v>
      </c>
      <c r="E62" s="22" t="s">
        <v>157</v>
      </c>
      <c r="F62" s="15">
        <v>8010001081502</v>
      </c>
      <c r="G62" s="13" t="s">
        <v>1071</v>
      </c>
      <c r="H62" s="29">
        <v>34329350</v>
      </c>
      <c r="I62" s="29">
        <v>34329350</v>
      </c>
      <c r="J62" s="17">
        <f>I62/H62</f>
        <v>1</v>
      </c>
      <c r="K62" s="31"/>
      <c r="L62" s="31"/>
      <c r="M62" s="31"/>
      <c r="N62" s="31"/>
      <c r="O62" s="13"/>
    </row>
    <row r="63" spans="2:16" s="12" customFormat="1" ht="150" customHeight="1" x14ac:dyDescent="0.15">
      <c r="B63" s="13" t="s">
        <v>158</v>
      </c>
      <c r="C63" s="13" t="s">
        <v>159</v>
      </c>
      <c r="D63" s="32">
        <v>45019</v>
      </c>
      <c r="E63" s="22" t="s">
        <v>160</v>
      </c>
      <c r="F63" s="15">
        <v>2010005018852</v>
      </c>
      <c r="G63" s="13" t="s">
        <v>1071</v>
      </c>
      <c r="H63" s="29">
        <v>63032348</v>
      </c>
      <c r="I63" s="29">
        <v>63032348</v>
      </c>
      <c r="J63" s="17">
        <f>I63/H63</f>
        <v>1</v>
      </c>
      <c r="K63" s="31"/>
      <c r="L63" s="31"/>
      <c r="M63" s="31"/>
      <c r="N63" s="31"/>
      <c r="O63" s="13"/>
      <c r="P63" s="40"/>
    </row>
    <row r="64" spans="2:16" s="12" customFormat="1" ht="150" customHeight="1" x14ac:dyDescent="0.15">
      <c r="B64" s="13" t="s">
        <v>161</v>
      </c>
      <c r="C64" s="13" t="s">
        <v>159</v>
      </c>
      <c r="D64" s="32">
        <v>45019</v>
      </c>
      <c r="E64" s="22" t="s">
        <v>162</v>
      </c>
      <c r="F64" s="15">
        <v>3010405002439</v>
      </c>
      <c r="G64" s="13" t="s">
        <v>1071</v>
      </c>
      <c r="H64" s="29">
        <v>59360603</v>
      </c>
      <c r="I64" s="29">
        <v>59360603</v>
      </c>
      <c r="J64" s="17">
        <f>I64/H64</f>
        <v>1</v>
      </c>
      <c r="K64" s="31"/>
      <c r="L64" s="31"/>
      <c r="M64" s="31"/>
      <c r="N64" s="31"/>
      <c r="O64" s="13"/>
    </row>
    <row r="65" spans="2:15" s="12" customFormat="1" ht="150" customHeight="1" x14ac:dyDescent="0.15">
      <c r="B65" s="13" t="s">
        <v>163</v>
      </c>
      <c r="C65" s="13" t="s">
        <v>159</v>
      </c>
      <c r="D65" s="32">
        <v>45019</v>
      </c>
      <c r="E65" s="22" t="s">
        <v>160</v>
      </c>
      <c r="F65" s="15">
        <v>2010005018852</v>
      </c>
      <c r="G65" s="13" t="s">
        <v>1071</v>
      </c>
      <c r="H65" s="29">
        <v>4770150</v>
      </c>
      <c r="I65" s="29">
        <v>4770150</v>
      </c>
      <c r="J65" s="17">
        <f>I65/H65</f>
        <v>1</v>
      </c>
      <c r="K65" s="31"/>
      <c r="L65" s="31"/>
      <c r="M65" s="31"/>
      <c r="N65" s="31"/>
      <c r="O65" s="13"/>
    </row>
    <row r="66" spans="2:15" s="12" customFormat="1" ht="150" customHeight="1" x14ac:dyDescent="0.15">
      <c r="B66" s="13" t="s">
        <v>163</v>
      </c>
      <c r="C66" s="13" t="s">
        <v>159</v>
      </c>
      <c r="D66" s="32">
        <v>45019</v>
      </c>
      <c r="E66" s="22" t="s">
        <v>162</v>
      </c>
      <c r="F66" s="15">
        <v>3010405002439</v>
      </c>
      <c r="G66" s="13" t="s">
        <v>1071</v>
      </c>
      <c r="H66" s="37">
        <v>4999618</v>
      </c>
      <c r="I66" s="29">
        <v>4999618</v>
      </c>
      <c r="J66" s="17">
        <f>I66/H66</f>
        <v>1</v>
      </c>
      <c r="K66" s="31"/>
      <c r="L66" s="31"/>
      <c r="M66" s="31"/>
      <c r="N66" s="31"/>
      <c r="O66" s="13"/>
    </row>
    <row r="67" spans="2:15" s="12" customFormat="1" ht="150" customHeight="1" x14ac:dyDescent="0.15">
      <c r="B67" s="13" t="s">
        <v>164</v>
      </c>
      <c r="C67" s="13" t="s">
        <v>159</v>
      </c>
      <c r="D67" s="32">
        <v>45019</v>
      </c>
      <c r="E67" s="22" t="s">
        <v>160</v>
      </c>
      <c r="F67" s="15">
        <v>2010005018852</v>
      </c>
      <c r="G67" s="13" t="s">
        <v>1071</v>
      </c>
      <c r="H67" s="29">
        <v>49299459</v>
      </c>
      <c r="I67" s="29">
        <v>49299459</v>
      </c>
      <c r="J67" s="17">
        <f>I67/H67</f>
        <v>1</v>
      </c>
      <c r="K67" s="31"/>
      <c r="L67" s="31"/>
      <c r="M67" s="31"/>
      <c r="N67" s="31"/>
      <c r="O67" s="13"/>
    </row>
    <row r="68" spans="2:15" s="12" customFormat="1" ht="150" customHeight="1" x14ac:dyDescent="0.15">
      <c r="B68" s="13" t="s">
        <v>165</v>
      </c>
      <c r="C68" s="13" t="s">
        <v>159</v>
      </c>
      <c r="D68" s="32">
        <v>45019</v>
      </c>
      <c r="E68" s="22" t="s">
        <v>162</v>
      </c>
      <c r="F68" s="15">
        <v>3010405002439</v>
      </c>
      <c r="G68" s="13" t="s">
        <v>1071</v>
      </c>
      <c r="H68" s="29">
        <v>1467072000</v>
      </c>
      <c r="I68" s="29">
        <v>1467072000</v>
      </c>
      <c r="J68" s="17">
        <f>I68/H68</f>
        <v>1</v>
      </c>
      <c r="K68" s="31"/>
      <c r="L68" s="31"/>
      <c r="M68" s="31"/>
      <c r="N68" s="31"/>
      <c r="O68" s="13"/>
    </row>
    <row r="69" spans="2:15" s="12" customFormat="1" ht="150" customHeight="1" x14ac:dyDescent="0.15">
      <c r="B69" s="13" t="s">
        <v>166</v>
      </c>
      <c r="C69" s="13" t="s">
        <v>159</v>
      </c>
      <c r="D69" s="32">
        <v>45019</v>
      </c>
      <c r="E69" s="22" t="s">
        <v>167</v>
      </c>
      <c r="F69" s="15">
        <v>3010001046641</v>
      </c>
      <c r="G69" s="13" t="s">
        <v>1071</v>
      </c>
      <c r="H69" s="29">
        <v>7522879</v>
      </c>
      <c r="I69" s="29">
        <v>7522879</v>
      </c>
      <c r="J69" s="17">
        <f>I69/H69</f>
        <v>1</v>
      </c>
      <c r="K69" s="31"/>
      <c r="L69" s="31"/>
      <c r="M69" s="31"/>
      <c r="N69" s="31"/>
      <c r="O69" s="13"/>
    </row>
    <row r="70" spans="2:15" s="12" customFormat="1" ht="150" customHeight="1" x14ac:dyDescent="0.15">
      <c r="B70" s="13" t="s">
        <v>168</v>
      </c>
      <c r="C70" s="13" t="s">
        <v>159</v>
      </c>
      <c r="D70" s="32">
        <v>45019</v>
      </c>
      <c r="E70" s="22" t="s">
        <v>169</v>
      </c>
      <c r="F70" s="15">
        <v>4011005003784</v>
      </c>
      <c r="G70" s="13" t="s">
        <v>1071</v>
      </c>
      <c r="H70" s="29">
        <v>1980000</v>
      </c>
      <c r="I70" s="29">
        <v>1980000</v>
      </c>
      <c r="J70" s="17">
        <f>I70/H70</f>
        <v>1</v>
      </c>
      <c r="K70" s="31"/>
      <c r="L70" s="31"/>
      <c r="M70" s="31"/>
      <c r="N70" s="31"/>
      <c r="O70" s="13"/>
    </row>
    <row r="71" spans="2:15" s="12" customFormat="1" ht="150" customHeight="1" x14ac:dyDescent="0.15">
      <c r="B71" s="13" t="s">
        <v>170</v>
      </c>
      <c r="C71" s="13" t="s">
        <v>159</v>
      </c>
      <c r="D71" s="32">
        <v>45019</v>
      </c>
      <c r="E71" s="22" t="s">
        <v>169</v>
      </c>
      <c r="F71" s="15">
        <v>4011005003784</v>
      </c>
      <c r="G71" s="13" t="s">
        <v>1071</v>
      </c>
      <c r="H71" s="29">
        <v>3745500</v>
      </c>
      <c r="I71" s="29">
        <v>3745500</v>
      </c>
      <c r="J71" s="17">
        <f>I71/H71</f>
        <v>1</v>
      </c>
      <c r="K71" s="31"/>
      <c r="L71" s="31"/>
      <c r="M71" s="31"/>
      <c r="N71" s="31"/>
      <c r="O71" s="13"/>
    </row>
    <row r="72" spans="2:15" s="12" customFormat="1" ht="150" customHeight="1" x14ac:dyDescent="0.15">
      <c r="B72" s="13" t="s">
        <v>171</v>
      </c>
      <c r="C72" s="13" t="s">
        <v>172</v>
      </c>
      <c r="D72" s="32">
        <v>45019</v>
      </c>
      <c r="E72" s="13" t="s">
        <v>173</v>
      </c>
      <c r="F72" s="15">
        <v>1040001089656</v>
      </c>
      <c r="G72" s="13" t="s">
        <v>1091</v>
      </c>
      <c r="H72" s="29">
        <v>381530997</v>
      </c>
      <c r="I72" s="29">
        <v>378832998</v>
      </c>
      <c r="J72" s="17">
        <v>0.99292849330404476</v>
      </c>
      <c r="K72" s="31"/>
      <c r="L72" s="31"/>
      <c r="M72" s="31"/>
      <c r="N72" s="31"/>
      <c r="O72" s="13" t="s">
        <v>121</v>
      </c>
    </row>
    <row r="73" spans="2:15" s="12" customFormat="1" ht="150" customHeight="1" x14ac:dyDescent="0.15">
      <c r="B73" s="13" t="s">
        <v>174</v>
      </c>
      <c r="C73" s="13" t="s">
        <v>144</v>
      </c>
      <c r="D73" s="32">
        <v>45019</v>
      </c>
      <c r="E73" s="13" t="s">
        <v>175</v>
      </c>
      <c r="F73" s="15">
        <v>2010001193831</v>
      </c>
      <c r="G73" s="13" t="s">
        <v>1091</v>
      </c>
      <c r="H73" s="29">
        <v>134379300</v>
      </c>
      <c r="I73" s="29">
        <v>134200000</v>
      </c>
      <c r="J73" s="17">
        <v>0.99866571711565699</v>
      </c>
      <c r="K73" s="31"/>
      <c r="L73" s="31"/>
      <c r="M73" s="31"/>
      <c r="N73" s="31"/>
      <c r="O73" s="13"/>
    </row>
    <row r="74" spans="2:15" s="12" customFormat="1" ht="150" customHeight="1" x14ac:dyDescent="0.15">
      <c r="B74" s="13" t="s">
        <v>176</v>
      </c>
      <c r="C74" s="13" t="s">
        <v>177</v>
      </c>
      <c r="D74" s="32">
        <v>45019</v>
      </c>
      <c r="E74" s="13" t="s">
        <v>178</v>
      </c>
      <c r="F74" s="15">
        <v>8010001089826</v>
      </c>
      <c r="G74" s="13" t="s">
        <v>1091</v>
      </c>
      <c r="H74" s="29">
        <v>72192450</v>
      </c>
      <c r="I74" s="29">
        <v>52778000</v>
      </c>
      <c r="J74" s="17">
        <v>0.73107367875726614</v>
      </c>
      <c r="K74" s="31"/>
      <c r="L74" s="31"/>
      <c r="M74" s="31"/>
      <c r="N74" s="31"/>
      <c r="O74" s="13"/>
    </row>
    <row r="75" spans="2:15" s="12" customFormat="1" ht="150" customHeight="1" x14ac:dyDescent="0.15">
      <c r="B75" s="13" t="s">
        <v>182</v>
      </c>
      <c r="C75" s="13" t="s">
        <v>144</v>
      </c>
      <c r="D75" s="32">
        <v>45019</v>
      </c>
      <c r="E75" s="13" t="s">
        <v>181</v>
      </c>
      <c r="F75" s="15">
        <v>7010401001556</v>
      </c>
      <c r="G75" s="13" t="s">
        <v>1103</v>
      </c>
      <c r="H75" s="29">
        <v>89413000</v>
      </c>
      <c r="I75" s="29">
        <v>89413000</v>
      </c>
      <c r="J75" s="17">
        <v>1</v>
      </c>
      <c r="K75" s="31"/>
      <c r="L75" s="31"/>
      <c r="M75" s="31"/>
      <c r="N75" s="31"/>
      <c r="O75" s="13"/>
    </row>
    <row r="76" spans="2:15" s="12" customFormat="1" ht="150" customHeight="1" x14ac:dyDescent="0.15">
      <c r="B76" s="13" t="s">
        <v>183</v>
      </c>
      <c r="C76" s="13" t="s">
        <v>144</v>
      </c>
      <c r="D76" s="32">
        <v>45019</v>
      </c>
      <c r="E76" s="13" t="s">
        <v>184</v>
      </c>
      <c r="F76" s="15">
        <v>7010401052137</v>
      </c>
      <c r="G76" s="13" t="s">
        <v>1103</v>
      </c>
      <c r="H76" s="29">
        <v>1101078000</v>
      </c>
      <c r="I76" s="29">
        <v>1101078000</v>
      </c>
      <c r="J76" s="17">
        <v>1</v>
      </c>
      <c r="K76" s="31"/>
      <c r="L76" s="31"/>
      <c r="M76" s="31"/>
      <c r="N76" s="31"/>
      <c r="O76" s="13"/>
    </row>
    <row r="77" spans="2:15" s="12" customFormat="1" ht="150" customHeight="1" x14ac:dyDescent="0.15">
      <c r="B77" s="13" t="s">
        <v>185</v>
      </c>
      <c r="C77" s="13" t="s">
        <v>139</v>
      </c>
      <c r="D77" s="32">
        <v>45019</v>
      </c>
      <c r="E77" s="13" t="s">
        <v>186</v>
      </c>
      <c r="F77" s="15">
        <v>1010401084788</v>
      </c>
      <c r="G77" s="13" t="s">
        <v>1103</v>
      </c>
      <c r="H77" s="37" t="s">
        <v>187</v>
      </c>
      <c r="I77" s="37" t="s">
        <v>188</v>
      </c>
      <c r="J77" s="41">
        <v>0.95399999999999996</v>
      </c>
      <c r="K77" s="42"/>
      <c r="L77" s="42"/>
      <c r="M77" s="42"/>
      <c r="N77" s="42"/>
      <c r="O77" s="22" t="s">
        <v>189</v>
      </c>
    </row>
    <row r="78" spans="2:15" s="12" customFormat="1" ht="150" customHeight="1" x14ac:dyDescent="0.15">
      <c r="B78" s="13" t="s">
        <v>190</v>
      </c>
      <c r="C78" s="13" t="s">
        <v>139</v>
      </c>
      <c r="D78" s="32">
        <v>45019</v>
      </c>
      <c r="E78" s="13" t="s">
        <v>181</v>
      </c>
      <c r="F78" s="15">
        <v>7010401001556</v>
      </c>
      <c r="G78" s="13" t="s">
        <v>1103</v>
      </c>
      <c r="H78" s="37" t="s">
        <v>191</v>
      </c>
      <c r="I78" s="37" t="s">
        <v>191</v>
      </c>
      <c r="J78" s="17">
        <v>1</v>
      </c>
      <c r="K78" s="31"/>
      <c r="L78" s="31"/>
      <c r="M78" s="31"/>
      <c r="N78" s="31"/>
      <c r="O78" s="13"/>
    </row>
    <row r="79" spans="2:15" s="12" customFormat="1" ht="150" customHeight="1" x14ac:dyDescent="0.15">
      <c r="B79" s="13" t="s">
        <v>192</v>
      </c>
      <c r="C79" s="13" t="s">
        <v>177</v>
      </c>
      <c r="D79" s="32">
        <v>45019</v>
      </c>
      <c r="E79" s="13" t="s">
        <v>193</v>
      </c>
      <c r="F79" s="15">
        <v>9010601021385</v>
      </c>
      <c r="G79" s="13" t="s">
        <v>1112</v>
      </c>
      <c r="H79" s="29">
        <v>205637300</v>
      </c>
      <c r="I79" s="29">
        <v>205637300</v>
      </c>
      <c r="J79" s="17">
        <v>1</v>
      </c>
      <c r="K79" s="31"/>
      <c r="L79" s="31"/>
      <c r="M79" s="31"/>
      <c r="N79" s="31"/>
      <c r="O79" s="13"/>
    </row>
    <row r="80" spans="2:15" s="12" customFormat="1" ht="150" customHeight="1" x14ac:dyDescent="0.15">
      <c r="B80" s="13" t="s">
        <v>194</v>
      </c>
      <c r="C80" s="13" t="s">
        <v>195</v>
      </c>
      <c r="D80" s="32">
        <v>45019</v>
      </c>
      <c r="E80" s="13" t="s">
        <v>196</v>
      </c>
      <c r="F80" s="15">
        <v>3020001081423</v>
      </c>
      <c r="G80" s="13" t="s">
        <v>1067</v>
      </c>
      <c r="H80" s="29">
        <v>2240139</v>
      </c>
      <c r="I80" s="29">
        <v>2240139</v>
      </c>
      <c r="J80" s="17">
        <v>1</v>
      </c>
      <c r="K80" s="31"/>
      <c r="L80" s="31"/>
      <c r="M80" s="31"/>
      <c r="N80" s="31"/>
      <c r="O80" s="13"/>
    </row>
    <row r="81" spans="2:15" s="12" customFormat="1" ht="150" customHeight="1" x14ac:dyDescent="0.15">
      <c r="B81" s="38" t="s">
        <v>197</v>
      </c>
      <c r="C81" s="38" t="s">
        <v>139</v>
      </c>
      <c r="D81" s="26">
        <v>45019</v>
      </c>
      <c r="E81" s="38" t="s">
        <v>198</v>
      </c>
      <c r="F81" s="28">
        <v>7010401022916</v>
      </c>
      <c r="G81" s="38" t="s">
        <v>1103</v>
      </c>
      <c r="H81" s="37" t="s">
        <v>199</v>
      </c>
      <c r="I81" s="37" t="s">
        <v>199</v>
      </c>
      <c r="J81" s="41">
        <v>1</v>
      </c>
      <c r="K81" s="42"/>
      <c r="L81" s="42"/>
      <c r="M81" s="42"/>
      <c r="N81" s="42"/>
      <c r="O81" s="22" t="s">
        <v>200</v>
      </c>
    </row>
    <row r="82" spans="2:15" s="12" customFormat="1" ht="150" customHeight="1" x14ac:dyDescent="0.15">
      <c r="B82" s="38" t="s">
        <v>201</v>
      </c>
      <c r="C82" s="38" t="s">
        <v>172</v>
      </c>
      <c r="D82" s="26">
        <v>45019</v>
      </c>
      <c r="E82" s="38" t="s">
        <v>202</v>
      </c>
      <c r="F82" s="28">
        <v>9011101031552</v>
      </c>
      <c r="G82" s="13" t="s">
        <v>1103</v>
      </c>
      <c r="H82" s="29">
        <v>23501966</v>
      </c>
      <c r="I82" s="29">
        <v>23501966</v>
      </c>
      <c r="J82" s="17">
        <v>1</v>
      </c>
      <c r="K82" s="31"/>
      <c r="L82" s="31"/>
      <c r="M82" s="31"/>
      <c r="N82" s="31"/>
      <c r="O82" s="13" t="s">
        <v>203</v>
      </c>
    </row>
    <row r="83" spans="2:15" s="12" customFormat="1" ht="150" customHeight="1" x14ac:dyDescent="0.15">
      <c r="B83" s="38" t="s">
        <v>204</v>
      </c>
      <c r="C83" s="38" t="s">
        <v>144</v>
      </c>
      <c r="D83" s="26">
        <v>45019</v>
      </c>
      <c r="E83" s="38" t="s">
        <v>184</v>
      </c>
      <c r="F83" s="28">
        <v>7010401052137</v>
      </c>
      <c r="G83" s="13" t="s">
        <v>1067</v>
      </c>
      <c r="H83" s="29">
        <v>12936000</v>
      </c>
      <c r="I83" s="29">
        <v>12936000</v>
      </c>
      <c r="J83" s="17">
        <v>1</v>
      </c>
      <c r="K83" s="31"/>
      <c r="L83" s="31"/>
      <c r="M83" s="31"/>
      <c r="N83" s="31"/>
      <c r="O83" s="13" t="s">
        <v>205</v>
      </c>
    </row>
    <row r="84" spans="2:15" s="12" customFormat="1" ht="150" customHeight="1" x14ac:dyDescent="0.15">
      <c r="B84" s="38" t="s">
        <v>212</v>
      </c>
      <c r="C84" s="38" t="s">
        <v>195</v>
      </c>
      <c r="D84" s="32">
        <v>45019</v>
      </c>
      <c r="E84" s="38" t="s">
        <v>196</v>
      </c>
      <c r="F84" s="15">
        <v>3020001081423</v>
      </c>
      <c r="G84" s="38" t="s">
        <v>1067</v>
      </c>
      <c r="H84" s="29">
        <v>3880000</v>
      </c>
      <c r="I84" s="29">
        <v>3880000</v>
      </c>
      <c r="J84" s="20">
        <v>1</v>
      </c>
      <c r="K84" s="31"/>
      <c r="L84" s="31"/>
      <c r="M84" s="31"/>
      <c r="N84" s="31"/>
      <c r="O84" s="13"/>
    </row>
    <row r="85" spans="2:15" s="12" customFormat="1" ht="150" customHeight="1" x14ac:dyDescent="0.15">
      <c r="B85" s="38" t="s">
        <v>213</v>
      </c>
      <c r="C85" s="38" t="s">
        <v>195</v>
      </c>
      <c r="D85" s="32">
        <v>45019</v>
      </c>
      <c r="E85" s="38" t="s">
        <v>196</v>
      </c>
      <c r="F85" s="15">
        <v>3020001081423</v>
      </c>
      <c r="G85" s="38" t="s">
        <v>1112</v>
      </c>
      <c r="H85" s="37" t="s">
        <v>214</v>
      </c>
      <c r="I85" s="37" t="s">
        <v>214</v>
      </c>
      <c r="J85" s="41">
        <v>1</v>
      </c>
      <c r="K85" s="42"/>
      <c r="L85" s="42"/>
      <c r="M85" s="42"/>
      <c r="N85" s="42"/>
      <c r="O85" s="22" t="s">
        <v>215</v>
      </c>
    </row>
    <row r="86" spans="2:15" s="12" customFormat="1" ht="150" customHeight="1" x14ac:dyDescent="0.15">
      <c r="B86" s="38" t="s">
        <v>217</v>
      </c>
      <c r="C86" s="38" t="s">
        <v>207</v>
      </c>
      <c r="D86" s="32">
        <v>45019</v>
      </c>
      <c r="E86" s="38" t="s">
        <v>218</v>
      </c>
      <c r="F86" s="28">
        <v>4010005019428</v>
      </c>
      <c r="G86" s="38" t="s">
        <v>1070</v>
      </c>
      <c r="H86" s="29">
        <v>27060000</v>
      </c>
      <c r="I86" s="29">
        <v>27060000</v>
      </c>
      <c r="J86" s="20">
        <v>0.84992858831264151</v>
      </c>
      <c r="K86" s="31"/>
      <c r="L86" s="31"/>
      <c r="M86" s="31"/>
      <c r="N86" s="31"/>
      <c r="O86" s="13"/>
    </row>
    <row r="87" spans="2:15" s="12" customFormat="1" ht="150" customHeight="1" x14ac:dyDescent="0.15">
      <c r="B87" s="38" t="s">
        <v>222</v>
      </c>
      <c r="C87" s="38" t="s">
        <v>139</v>
      </c>
      <c r="D87" s="32">
        <v>45019</v>
      </c>
      <c r="E87" s="38" t="s">
        <v>223</v>
      </c>
      <c r="F87" s="15">
        <v>7010001064648</v>
      </c>
      <c r="G87" s="38" t="s">
        <v>1067</v>
      </c>
      <c r="H87" s="29">
        <v>3371121</v>
      </c>
      <c r="I87" s="29">
        <v>3371121</v>
      </c>
      <c r="J87" s="20">
        <v>1</v>
      </c>
      <c r="K87" s="31"/>
      <c r="L87" s="31"/>
      <c r="M87" s="31"/>
      <c r="N87" s="31"/>
      <c r="O87" s="13"/>
    </row>
    <row r="88" spans="2:15" s="12" customFormat="1" ht="150" customHeight="1" x14ac:dyDescent="0.15">
      <c r="B88" s="38" t="s">
        <v>224</v>
      </c>
      <c r="C88" s="38" t="s">
        <v>445</v>
      </c>
      <c r="D88" s="32">
        <v>45019</v>
      </c>
      <c r="E88" s="38" t="s">
        <v>225</v>
      </c>
      <c r="F88" s="15">
        <v>7010001088960</v>
      </c>
      <c r="G88" s="38" t="s">
        <v>1067</v>
      </c>
      <c r="H88" s="37" t="s">
        <v>226</v>
      </c>
      <c r="I88" s="37" t="s">
        <v>226</v>
      </c>
      <c r="J88" s="41">
        <v>1</v>
      </c>
      <c r="K88" s="42"/>
      <c r="L88" s="42"/>
      <c r="M88" s="42"/>
      <c r="N88" s="42"/>
      <c r="O88" s="22" t="s">
        <v>227</v>
      </c>
    </row>
    <row r="89" spans="2:15" s="12" customFormat="1" ht="150" customHeight="1" x14ac:dyDescent="0.15">
      <c r="B89" s="38" t="s">
        <v>228</v>
      </c>
      <c r="C89" s="38" t="s">
        <v>229</v>
      </c>
      <c r="D89" s="32">
        <v>45019</v>
      </c>
      <c r="E89" s="38" t="s">
        <v>230</v>
      </c>
      <c r="F89" s="15">
        <v>3013301025851</v>
      </c>
      <c r="G89" s="38" t="s">
        <v>1104</v>
      </c>
      <c r="H89" s="29">
        <v>97679732</v>
      </c>
      <c r="I89" s="29">
        <v>97679732</v>
      </c>
      <c r="J89" s="20">
        <v>1</v>
      </c>
      <c r="K89" s="31"/>
      <c r="L89" s="31"/>
      <c r="M89" s="31"/>
      <c r="N89" s="31"/>
      <c r="O89" s="13"/>
    </row>
    <row r="90" spans="2:15" s="12" customFormat="1" ht="150" customHeight="1" x14ac:dyDescent="0.15">
      <c r="B90" s="43" t="s">
        <v>231</v>
      </c>
      <c r="C90" s="38" t="s">
        <v>232</v>
      </c>
      <c r="D90" s="32">
        <v>45019</v>
      </c>
      <c r="E90" s="38" t="s">
        <v>233</v>
      </c>
      <c r="F90" s="15">
        <v>1011101015050</v>
      </c>
      <c r="G90" s="38" t="s">
        <v>1071</v>
      </c>
      <c r="H90" s="29">
        <v>3192154</v>
      </c>
      <c r="I90" s="29">
        <v>3192154</v>
      </c>
      <c r="J90" s="20">
        <v>1</v>
      </c>
      <c r="K90" s="31"/>
      <c r="L90" s="31"/>
      <c r="M90" s="31"/>
      <c r="N90" s="31"/>
      <c r="O90" s="13" t="s">
        <v>121</v>
      </c>
    </row>
    <row r="91" spans="2:15" s="12" customFormat="1" ht="150" customHeight="1" x14ac:dyDescent="0.15">
      <c r="B91" s="38" t="s">
        <v>234</v>
      </c>
      <c r="C91" s="38" t="s">
        <v>235</v>
      </c>
      <c r="D91" s="32">
        <v>45019</v>
      </c>
      <c r="E91" s="38" t="s">
        <v>236</v>
      </c>
      <c r="F91" s="15">
        <v>6010001034957</v>
      </c>
      <c r="G91" s="38" t="s">
        <v>1071</v>
      </c>
      <c r="H91" s="29">
        <v>9847680</v>
      </c>
      <c r="I91" s="29">
        <v>9847680</v>
      </c>
      <c r="J91" s="20">
        <v>1</v>
      </c>
      <c r="K91" s="31"/>
      <c r="L91" s="31"/>
      <c r="M91" s="31"/>
      <c r="N91" s="31"/>
      <c r="O91" s="13"/>
    </row>
    <row r="92" spans="2:15" s="12" customFormat="1" ht="150" customHeight="1" x14ac:dyDescent="0.15">
      <c r="B92" s="38" t="s">
        <v>237</v>
      </c>
      <c r="C92" s="38" t="s">
        <v>172</v>
      </c>
      <c r="D92" s="32">
        <v>45019</v>
      </c>
      <c r="E92" s="38" t="s">
        <v>233</v>
      </c>
      <c r="F92" s="15">
        <v>1011101015050</v>
      </c>
      <c r="G92" s="38" t="s">
        <v>1071</v>
      </c>
      <c r="H92" s="29">
        <v>5569250</v>
      </c>
      <c r="I92" s="29">
        <v>5569250</v>
      </c>
      <c r="J92" s="20">
        <v>1</v>
      </c>
      <c r="K92" s="31"/>
      <c r="L92" s="31"/>
      <c r="M92" s="31"/>
      <c r="N92" s="31"/>
      <c r="O92" s="13" t="s">
        <v>121</v>
      </c>
    </row>
    <row r="93" spans="2:15" s="12" customFormat="1" ht="150" customHeight="1" x14ac:dyDescent="0.15">
      <c r="B93" s="38" t="s">
        <v>238</v>
      </c>
      <c r="C93" s="38" t="s">
        <v>519</v>
      </c>
      <c r="D93" s="32">
        <v>45019</v>
      </c>
      <c r="E93" s="38" t="s">
        <v>239</v>
      </c>
      <c r="F93" s="15">
        <v>5010401008297</v>
      </c>
      <c r="G93" s="38" t="s">
        <v>1071</v>
      </c>
      <c r="H93" s="29">
        <v>6499633</v>
      </c>
      <c r="I93" s="29">
        <v>6499633</v>
      </c>
      <c r="J93" s="20">
        <v>1</v>
      </c>
      <c r="K93" s="31"/>
      <c r="L93" s="31"/>
      <c r="M93" s="31"/>
      <c r="N93" s="31"/>
      <c r="O93" s="13" t="s">
        <v>121</v>
      </c>
    </row>
    <row r="94" spans="2:15" s="12" customFormat="1" ht="150" customHeight="1" x14ac:dyDescent="0.15">
      <c r="B94" s="38" t="s">
        <v>240</v>
      </c>
      <c r="C94" s="38" t="s">
        <v>519</v>
      </c>
      <c r="D94" s="32">
        <v>45019</v>
      </c>
      <c r="E94" s="38" t="s">
        <v>241</v>
      </c>
      <c r="F94" s="15">
        <v>1010001110829</v>
      </c>
      <c r="G94" s="38" t="s">
        <v>1071</v>
      </c>
      <c r="H94" s="29">
        <v>4530679</v>
      </c>
      <c r="I94" s="29">
        <v>4530679</v>
      </c>
      <c r="J94" s="20">
        <v>1</v>
      </c>
      <c r="K94" s="31"/>
      <c r="L94" s="31"/>
      <c r="M94" s="31"/>
      <c r="N94" s="31"/>
      <c r="O94" s="13" t="s">
        <v>121</v>
      </c>
    </row>
    <row r="95" spans="2:15" s="12" customFormat="1" ht="150" customHeight="1" x14ac:dyDescent="0.15">
      <c r="B95" s="38" t="s">
        <v>242</v>
      </c>
      <c r="C95" s="38" t="s">
        <v>519</v>
      </c>
      <c r="D95" s="32">
        <v>45019</v>
      </c>
      <c r="E95" s="38" t="s">
        <v>239</v>
      </c>
      <c r="F95" s="15">
        <v>5010401008297</v>
      </c>
      <c r="G95" s="38" t="s">
        <v>1071</v>
      </c>
      <c r="H95" s="29">
        <v>2035328</v>
      </c>
      <c r="I95" s="29">
        <v>2035328</v>
      </c>
      <c r="J95" s="20">
        <v>1</v>
      </c>
      <c r="K95" s="31"/>
      <c r="L95" s="31"/>
      <c r="M95" s="31"/>
      <c r="N95" s="31"/>
      <c r="O95" s="13" t="s">
        <v>121</v>
      </c>
    </row>
    <row r="96" spans="2:15" s="12" customFormat="1" ht="150" customHeight="1" x14ac:dyDescent="0.15">
      <c r="B96" s="13" t="s">
        <v>243</v>
      </c>
      <c r="C96" s="13" t="s">
        <v>244</v>
      </c>
      <c r="D96" s="32">
        <v>45019</v>
      </c>
      <c r="E96" s="13" t="s">
        <v>245</v>
      </c>
      <c r="F96" s="15">
        <v>1010001112577</v>
      </c>
      <c r="G96" s="13" t="s">
        <v>1071</v>
      </c>
      <c r="H96" s="29" t="s">
        <v>246</v>
      </c>
      <c r="I96" s="29" t="s">
        <v>247</v>
      </c>
      <c r="J96" s="17"/>
      <c r="K96" s="31"/>
      <c r="L96" s="31"/>
      <c r="M96" s="31"/>
      <c r="N96" s="31"/>
      <c r="O96" s="13" t="s">
        <v>121</v>
      </c>
    </row>
    <row r="97" spans="2:15" s="12" customFormat="1" ht="150" customHeight="1" x14ac:dyDescent="0.15">
      <c r="B97" s="13" t="s">
        <v>248</v>
      </c>
      <c r="C97" s="13" t="s">
        <v>249</v>
      </c>
      <c r="D97" s="32">
        <v>45019</v>
      </c>
      <c r="E97" s="13" t="s">
        <v>250</v>
      </c>
      <c r="F97" s="28" t="s">
        <v>251</v>
      </c>
      <c r="G97" s="13" t="s">
        <v>1072</v>
      </c>
      <c r="H97" s="29" t="s">
        <v>252</v>
      </c>
      <c r="I97" s="29" t="s">
        <v>253</v>
      </c>
      <c r="J97" s="17"/>
      <c r="K97" s="31"/>
      <c r="L97" s="31"/>
      <c r="M97" s="31"/>
      <c r="N97" s="31"/>
      <c r="O97" s="13" t="s">
        <v>121</v>
      </c>
    </row>
    <row r="98" spans="2:15" s="12" customFormat="1" ht="150" customHeight="1" x14ac:dyDescent="0.15">
      <c r="B98" s="13" t="s">
        <v>254</v>
      </c>
      <c r="C98" s="13" t="s">
        <v>255</v>
      </c>
      <c r="D98" s="32">
        <v>45019</v>
      </c>
      <c r="E98" s="13" t="s">
        <v>256</v>
      </c>
      <c r="F98" s="15">
        <v>7010701025560</v>
      </c>
      <c r="G98" s="13" t="s">
        <v>1071</v>
      </c>
      <c r="H98" s="29">
        <v>2455860</v>
      </c>
      <c r="I98" s="29">
        <v>2455860</v>
      </c>
      <c r="J98" s="36">
        <f>I98/H98</f>
        <v>1</v>
      </c>
      <c r="K98" s="31"/>
      <c r="L98" s="31"/>
      <c r="M98" s="31"/>
      <c r="N98" s="31"/>
      <c r="O98" s="13"/>
    </row>
    <row r="99" spans="2:15" s="12" customFormat="1" ht="150" customHeight="1" x14ac:dyDescent="0.15">
      <c r="B99" s="13" t="s">
        <v>257</v>
      </c>
      <c r="C99" s="13" t="s">
        <v>195</v>
      </c>
      <c r="D99" s="32">
        <v>45019</v>
      </c>
      <c r="E99" s="13" t="s">
        <v>258</v>
      </c>
      <c r="F99" s="15">
        <v>9120905002657</v>
      </c>
      <c r="G99" s="13" t="s">
        <v>1071</v>
      </c>
      <c r="H99" s="29">
        <v>4452558</v>
      </c>
      <c r="I99" s="29">
        <v>4452558</v>
      </c>
      <c r="J99" s="36">
        <f>I99/H99</f>
        <v>1</v>
      </c>
      <c r="K99" s="31"/>
      <c r="L99" s="31"/>
      <c r="M99" s="31"/>
      <c r="N99" s="31"/>
      <c r="O99" s="13"/>
    </row>
    <row r="100" spans="2:15" s="12" customFormat="1" ht="150" customHeight="1" x14ac:dyDescent="0.15">
      <c r="B100" s="13" t="s">
        <v>259</v>
      </c>
      <c r="C100" s="13" t="s">
        <v>207</v>
      </c>
      <c r="D100" s="32">
        <v>45019</v>
      </c>
      <c r="E100" s="13" t="s">
        <v>260</v>
      </c>
      <c r="F100" s="15">
        <v>6010405003434</v>
      </c>
      <c r="G100" s="13" t="s">
        <v>1071</v>
      </c>
      <c r="H100" s="29">
        <v>3482100</v>
      </c>
      <c r="I100" s="29">
        <v>3482100</v>
      </c>
      <c r="J100" s="36">
        <f>I100/H100</f>
        <v>1</v>
      </c>
      <c r="K100" s="31"/>
      <c r="L100" s="31"/>
      <c r="M100" s="31"/>
      <c r="N100" s="31"/>
      <c r="O100" s="13"/>
    </row>
    <row r="101" spans="2:15" s="12" customFormat="1" ht="150" customHeight="1" x14ac:dyDescent="0.15">
      <c r="B101" s="13" t="s">
        <v>261</v>
      </c>
      <c r="C101" s="13" t="s">
        <v>262</v>
      </c>
      <c r="D101" s="32">
        <v>45019</v>
      </c>
      <c r="E101" s="13" t="s">
        <v>263</v>
      </c>
      <c r="F101" s="39">
        <v>6010001021699</v>
      </c>
      <c r="G101" s="13" t="s">
        <v>1096</v>
      </c>
      <c r="H101" s="29">
        <v>1739100</v>
      </c>
      <c r="I101" s="29">
        <v>1739100</v>
      </c>
      <c r="J101" s="36">
        <f>I101/H101</f>
        <v>1</v>
      </c>
      <c r="K101" s="31"/>
      <c r="L101" s="31"/>
      <c r="M101" s="31"/>
      <c r="N101" s="31"/>
      <c r="O101" s="13"/>
    </row>
    <row r="102" spans="2:15" s="12" customFormat="1" ht="150" customHeight="1" x14ac:dyDescent="0.15">
      <c r="B102" s="13" t="s">
        <v>264</v>
      </c>
      <c r="C102" s="13" t="s">
        <v>195</v>
      </c>
      <c r="D102" s="32">
        <v>45019</v>
      </c>
      <c r="E102" s="13" t="s">
        <v>265</v>
      </c>
      <c r="F102" s="15">
        <v>6010601003790</v>
      </c>
      <c r="G102" s="13" t="s">
        <v>1096</v>
      </c>
      <c r="H102" s="37">
        <v>1447535</v>
      </c>
      <c r="I102" s="29">
        <v>1447535</v>
      </c>
      <c r="J102" s="36">
        <f>I102/H102</f>
        <v>1</v>
      </c>
      <c r="K102" s="31"/>
      <c r="L102" s="31"/>
      <c r="M102" s="31"/>
      <c r="N102" s="31"/>
      <c r="O102" s="22"/>
    </row>
    <row r="103" spans="2:15" s="12" customFormat="1" ht="150" customHeight="1" x14ac:dyDescent="0.15">
      <c r="B103" s="13" t="s">
        <v>1046</v>
      </c>
      <c r="C103" s="13" t="s">
        <v>1045</v>
      </c>
      <c r="D103" s="32">
        <v>45019</v>
      </c>
      <c r="E103" s="13" t="s">
        <v>1044</v>
      </c>
      <c r="F103" s="15">
        <v>1010001084148</v>
      </c>
      <c r="G103" s="13" t="s">
        <v>1071</v>
      </c>
      <c r="H103" s="37" t="s">
        <v>1059</v>
      </c>
      <c r="I103" s="29" t="s">
        <v>1060</v>
      </c>
      <c r="J103" s="36" t="s">
        <v>1061</v>
      </c>
      <c r="K103" s="31"/>
      <c r="L103" s="31"/>
      <c r="M103" s="31" t="s">
        <v>395</v>
      </c>
      <c r="N103" s="31" t="s">
        <v>395</v>
      </c>
      <c r="O103" s="22" t="s">
        <v>1062</v>
      </c>
    </row>
    <row r="104" spans="2:15" s="12" customFormat="1" ht="150" customHeight="1" x14ac:dyDescent="0.15">
      <c r="B104" s="22" t="s">
        <v>270</v>
      </c>
      <c r="C104" s="22" t="s">
        <v>1124</v>
      </c>
      <c r="D104" s="48">
        <v>45019</v>
      </c>
      <c r="E104" s="43" t="s">
        <v>271</v>
      </c>
      <c r="F104" s="45">
        <v>1700150007070</v>
      </c>
      <c r="G104" s="22" t="s">
        <v>1070</v>
      </c>
      <c r="H104" s="37">
        <v>83126957</v>
      </c>
      <c r="I104" s="37">
        <v>76406000</v>
      </c>
      <c r="J104" s="49">
        <f>I104/H104</f>
        <v>0.91914828543525295</v>
      </c>
      <c r="K104" s="42"/>
      <c r="L104" s="42"/>
      <c r="M104" s="42"/>
      <c r="N104" s="42">
        <v>1</v>
      </c>
      <c r="O104" s="22"/>
    </row>
    <row r="105" spans="2:15" s="12" customFormat="1" ht="150" customHeight="1" x14ac:dyDescent="0.15">
      <c r="B105" s="22" t="s">
        <v>272</v>
      </c>
      <c r="C105" s="22" t="s">
        <v>1124</v>
      </c>
      <c r="D105" s="48">
        <v>45019</v>
      </c>
      <c r="E105" s="43" t="s">
        <v>273</v>
      </c>
      <c r="F105" s="45">
        <v>2700150011955</v>
      </c>
      <c r="G105" s="22" t="s">
        <v>1070</v>
      </c>
      <c r="H105" s="37">
        <v>28996954</v>
      </c>
      <c r="I105" s="37">
        <v>28996000</v>
      </c>
      <c r="J105" s="49">
        <f>I105/H105</f>
        <v>0.99996709999264055</v>
      </c>
      <c r="K105" s="42"/>
      <c r="L105" s="42"/>
      <c r="M105" s="42"/>
      <c r="N105" s="42">
        <v>1</v>
      </c>
      <c r="O105" s="22"/>
    </row>
    <row r="106" spans="2:15" s="12" customFormat="1" ht="150" customHeight="1" x14ac:dyDescent="0.15">
      <c r="B106" s="22" t="s">
        <v>274</v>
      </c>
      <c r="C106" s="22" t="s">
        <v>1124</v>
      </c>
      <c r="D106" s="48">
        <v>45019</v>
      </c>
      <c r="E106" s="43" t="s">
        <v>275</v>
      </c>
      <c r="F106" s="45">
        <v>2700150042141</v>
      </c>
      <c r="G106" s="22" t="s">
        <v>1070</v>
      </c>
      <c r="H106" s="37">
        <v>23999668</v>
      </c>
      <c r="I106" s="37">
        <v>23995761</v>
      </c>
      <c r="J106" s="49">
        <f>I106/H106</f>
        <v>0.99983720608135074</v>
      </c>
      <c r="K106" s="42"/>
      <c r="L106" s="42"/>
      <c r="M106" s="42"/>
      <c r="N106" s="42">
        <v>1</v>
      </c>
      <c r="O106" s="22"/>
    </row>
    <row r="107" spans="2:15" s="12" customFormat="1" ht="150" customHeight="1" x14ac:dyDescent="0.15">
      <c r="B107" s="22" t="s">
        <v>276</v>
      </c>
      <c r="C107" s="22" t="s">
        <v>1124</v>
      </c>
      <c r="D107" s="48">
        <v>45019</v>
      </c>
      <c r="E107" s="43" t="s">
        <v>277</v>
      </c>
      <c r="F107" s="45">
        <v>1700150024578</v>
      </c>
      <c r="G107" s="22" t="s">
        <v>1070</v>
      </c>
      <c r="H107" s="37">
        <v>71204784</v>
      </c>
      <c r="I107" s="37">
        <v>71200000</v>
      </c>
      <c r="J107" s="49">
        <f>I107/H107</f>
        <v>0.99993281350309271</v>
      </c>
      <c r="K107" s="42"/>
      <c r="L107" s="42"/>
      <c r="M107" s="42"/>
      <c r="N107" s="42">
        <v>1</v>
      </c>
      <c r="O107" s="22"/>
    </row>
    <row r="108" spans="2:15" s="82" customFormat="1" ht="150" customHeight="1" x14ac:dyDescent="0.15">
      <c r="B108" s="22" t="s">
        <v>278</v>
      </c>
      <c r="C108" s="22" t="s">
        <v>1124</v>
      </c>
      <c r="D108" s="48">
        <v>45019</v>
      </c>
      <c r="E108" s="43" t="s">
        <v>279</v>
      </c>
      <c r="F108" s="45" t="s">
        <v>280</v>
      </c>
      <c r="G108" s="22" t="s">
        <v>1073</v>
      </c>
      <c r="H108" s="37">
        <v>36751709</v>
      </c>
      <c r="I108" s="37">
        <v>36745560</v>
      </c>
      <c r="J108" s="49">
        <f>I108/H108</f>
        <v>0.99983268805268344</v>
      </c>
      <c r="K108" s="42"/>
      <c r="L108" s="42" t="s">
        <v>16</v>
      </c>
      <c r="M108" s="42" t="s">
        <v>17</v>
      </c>
      <c r="N108" s="42">
        <v>1</v>
      </c>
      <c r="O108" s="22"/>
    </row>
    <row r="109" spans="2:15" s="12" customFormat="1" ht="150" customHeight="1" x14ac:dyDescent="0.15">
      <c r="B109" s="22" t="s">
        <v>281</v>
      </c>
      <c r="C109" s="22" t="s">
        <v>1124</v>
      </c>
      <c r="D109" s="48">
        <v>45019</v>
      </c>
      <c r="E109" s="43" t="s">
        <v>282</v>
      </c>
      <c r="F109" s="45" t="s">
        <v>283</v>
      </c>
      <c r="G109" s="22" t="s">
        <v>1073</v>
      </c>
      <c r="H109" s="37">
        <v>90314679</v>
      </c>
      <c r="I109" s="37">
        <v>90308729</v>
      </c>
      <c r="J109" s="49">
        <f>I109/H109</f>
        <v>0.99993411923658615</v>
      </c>
      <c r="K109" s="42"/>
      <c r="L109" s="42" t="s">
        <v>18</v>
      </c>
      <c r="M109" s="42" t="s">
        <v>17</v>
      </c>
      <c r="N109" s="42">
        <v>1</v>
      </c>
      <c r="O109" s="43" t="s">
        <v>284</v>
      </c>
    </row>
    <row r="110" spans="2:15" s="12" customFormat="1" ht="150" customHeight="1" x14ac:dyDescent="0.15">
      <c r="B110" s="22" t="s">
        <v>285</v>
      </c>
      <c r="C110" s="22" t="s">
        <v>1124</v>
      </c>
      <c r="D110" s="48">
        <v>45019</v>
      </c>
      <c r="E110" s="43" t="s">
        <v>286</v>
      </c>
      <c r="F110" s="45" t="s">
        <v>287</v>
      </c>
      <c r="G110" s="22" t="s">
        <v>1070</v>
      </c>
      <c r="H110" s="37">
        <v>2368610</v>
      </c>
      <c r="I110" s="37">
        <v>2367270</v>
      </c>
      <c r="J110" s="49">
        <f>I110/H110</f>
        <v>0.99943426735511542</v>
      </c>
      <c r="K110" s="42"/>
      <c r="L110" s="42"/>
      <c r="M110" s="42"/>
      <c r="N110" s="42">
        <v>1</v>
      </c>
      <c r="O110" s="22"/>
    </row>
    <row r="111" spans="2:15" s="12" customFormat="1" ht="150" customHeight="1" x14ac:dyDescent="0.15">
      <c r="B111" s="22" t="s">
        <v>288</v>
      </c>
      <c r="C111" s="22" t="s">
        <v>1124</v>
      </c>
      <c r="D111" s="48">
        <v>45019</v>
      </c>
      <c r="E111" s="43" t="s">
        <v>289</v>
      </c>
      <c r="F111" s="45" t="s">
        <v>64</v>
      </c>
      <c r="G111" s="22" t="s">
        <v>1070</v>
      </c>
      <c r="H111" s="37">
        <v>2364034</v>
      </c>
      <c r="I111" s="37">
        <v>2315500</v>
      </c>
      <c r="J111" s="49">
        <f>I111/H111</f>
        <v>0.97946983842025959</v>
      </c>
      <c r="K111" s="42"/>
      <c r="L111" s="42"/>
      <c r="M111" s="42"/>
      <c r="N111" s="42">
        <v>1</v>
      </c>
      <c r="O111" s="22"/>
    </row>
    <row r="112" spans="2:15" s="12" customFormat="1" ht="150" customHeight="1" x14ac:dyDescent="0.15">
      <c r="B112" s="22" t="s">
        <v>290</v>
      </c>
      <c r="C112" s="22" t="s">
        <v>1124</v>
      </c>
      <c r="D112" s="48">
        <v>45019</v>
      </c>
      <c r="E112" s="43" t="s">
        <v>291</v>
      </c>
      <c r="F112" s="45" t="s">
        <v>67</v>
      </c>
      <c r="G112" s="22" t="s">
        <v>1070</v>
      </c>
      <c r="H112" s="37">
        <v>4936490</v>
      </c>
      <c r="I112" s="37">
        <v>4936143</v>
      </c>
      <c r="J112" s="49">
        <f>I112/H112</f>
        <v>0.99992970714009344</v>
      </c>
      <c r="K112" s="42"/>
      <c r="L112" s="42" t="s">
        <v>16</v>
      </c>
      <c r="M112" s="42" t="s">
        <v>17</v>
      </c>
      <c r="N112" s="42">
        <v>1</v>
      </c>
      <c r="O112" s="22"/>
    </row>
    <row r="113" spans="2:16" s="12" customFormat="1" ht="150" customHeight="1" x14ac:dyDescent="0.15">
      <c r="B113" s="22" t="s">
        <v>292</v>
      </c>
      <c r="C113" s="22" t="s">
        <v>1124</v>
      </c>
      <c r="D113" s="48">
        <v>45019</v>
      </c>
      <c r="E113" s="43" t="s">
        <v>293</v>
      </c>
      <c r="F113" s="45" t="s">
        <v>71</v>
      </c>
      <c r="G113" s="22" t="s">
        <v>1070</v>
      </c>
      <c r="H113" s="37">
        <v>2368610</v>
      </c>
      <c r="I113" s="37">
        <v>2368470</v>
      </c>
      <c r="J113" s="49">
        <f>I113/H113</f>
        <v>0.99994089360426575</v>
      </c>
      <c r="K113" s="42"/>
      <c r="L113" s="42"/>
      <c r="M113" s="42"/>
      <c r="N113" s="42">
        <v>1</v>
      </c>
      <c r="O113" s="22"/>
    </row>
    <row r="114" spans="2:16" s="12" customFormat="1" ht="150" customHeight="1" x14ac:dyDescent="0.15">
      <c r="B114" s="22" t="s">
        <v>294</v>
      </c>
      <c r="C114" s="22" t="s">
        <v>1124</v>
      </c>
      <c r="D114" s="48">
        <v>45019</v>
      </c>
      <c r="E114" s="43" t="s">
        <v>295</v>
      </c>
      <c r="F114" s="45" t="s">
        <v>296</v>
      </c>
      <c r="G114" s="22" t="s">
        <v>1070</v>
      </c>
      <c r="H114" s="37">
        <v>2368610</v>
      </c>
      <c r="I114" s="37">
        <v>2367930</v>
      </c>
      <c r="J114" s="49">
        <f>I114/H114</f>
        <v>0.99971291179214816</v>
      </c>
      <c r="K114" s="42"/>
      <c r="L114" s="42" t="s">
        <v>16</v>
      </c>
      <c r="M114" s="42" t="s">
        <v>17</v>
      </c>
      <c r="N114" s="42">
        <v>1</v>
      </c>
      <c r="O114" s="22"/>
    </row>
    <row r="115" spans="2:16" s="12" customFormat="1" ht="150" customHeight="1" x14ac:dyDescent="0.15">
      <c r="B115" s="22" t="s">
        <v>297</v>
      </c>
      <c r="C115" s="22" t="s">
        <v>1124</v>
      </c>
      <c r="D115" s="48">
        <v>45019</v>
      </c>
      <c r="E115" s="43" t="s">
        <v>298</v>
      </c>
      <c r="F115" s="45" t="s">
        <v>77</v>
      </c>
      <c r="G115" s="22" t="s">
        <v>1070</v>
      </c>
      <c r="H115" s="37">
        <v>2368610</v>
      </c>
      <c r="I115" s="37">
        <v>2368500</v>
      </c>
      <c r="J115" s="49">
        <f>I115/H115</f>
        <v>0.99995355926049456</v>
      </c>
      <c r="K115" s="42"/>
      <c r="L115" s="42"/>
      <c r="M115" s="42"/>
      <c r="N115" s="42">
        <v>1</v>
      </c>
      <c r="O115" s="22"/>
    </row>
    <row r="116" spans="2:16" s="12" customFormat="1" ht="150" customHeight="1" x14ac:dyDescent="0.15">
      <c r="B116" s="22" t="s">
        <v>299</v>
      </c>
      <c r="C116" s="22" t="s">
        <v>1124</v>
      </c>
      <c r="D116" s="48">
        <v>45019</v>
      </c>
      <c r="E116" s="43" t="s">
        <v>300</v>
      </c>
      <c r="F116" s="45" t="s">
        <v>80</v>
      </c>
      <c r="G116" s="22" t="s">
        <v>1070</v>
      </c>
      <c r="H116" s="37">
        <v>2364034</v>
      </c>
      <c r="I116" s="37">
        <v>2330000</v>
      </c>
      <c r="J116" s="49">
        <f>I116/H116</f>
        <v>0.98560342194740003</v>
      </c>
      <c r="K116" s="42"/>
      <c r="L116" s="42"/>
      <c r="M116" s="42"/>
      <c r="N116" s="42">
        <v>1</v>
      </c>
      <c r="O116" s="22"/>
    </row>
    <row r="117" spans="2:16" s="12" customFormat="1" ht="150" customHeight="1" x14ac:dyDescent="0.15">
      <c r="B117" s="22" t="s">
        <v>301</v>
      </c>
      <c r="C117" s="22" t="s">
        <v>1124</v>
      </c>
      <c r="D117" s="48">
        <v>45019</v>
      </c>
      <c r="E117" s="43" t="s">
        <v>302</v>
      </c>
      <c r="F117" s="45">
        <v>1012305001522</v>
      </c>
      <c r="G117" s="22" t="s">
        <v>1106</v>
      </c>
      <c r="H117" s="37">
        <v>4883292</v>
      </c>
      <c r="I117" s="37">
        <v>4000700</v>
      </c>
      <c r="J117" s="49">
        <f>I117/H117</f>
        <v>0.8192629070717049</v>
      </c>
      <c r="K117" s="42"/>
      <c r="L117" s="42"/>
      <c r="M117" s="42"/>
      <c r="N117" s="42">
        <v>1</v>
      </c>
      <c r="O117" s="22"/>
    </row>
    <row r="118" spans="2:16" s="12" customFormat="1" ht="150" customHeight="1" x14ac:dyDescent="0.15">
      <c r="B118" s="22" t="s">
        <v>303</v>
      </c>
      <c r="C118" s="22" t="s">
        <v>1124</v>
      </c>
      <c r="D118" s="48">
        <v>45019</v>
      </c>
      <c r="E118" s="43" t="s">
        <v>304</v>
      </c>
      <c r="F118" s="45" t="s">
        <v>305</v>
      </c>
      <c r="G118" s="22" t="s">
        <v>1073</v>
      </c>
      <c r="H118" s="37">
        <v>98312000</v>
      </c>
      <c r="I118" s="37">
        <v>98312000</v>
      </c>
      <c r="J118" s="49">
        <f>I118/H118</f>
        <v>1</v>
      </c>
      <c r="K118" s="42"/>
      <c r="L118" s="42" t="s">
        <v>16</v>
      </c>
      <c r="M118" s="42" t="s">
        <v>17</v>
      </c>
      <c r="N118" s="42">
        <v>1</v>
      </c>
      <c r="O118" s="22"/>
    </row>
    <row r="119" spans="2:16" s="12" customFormat="1" ht="150" customHeight="1" x14ac:dyDescent="0.15">
      <c r="B119" s="13" t="s">
        <v>311</v>
      </c>
      <c r="C119" s="13" t="s">
        <v>1118</v>
      </c>
      <c r="D119" s="35">
        <v>45019</v>
      </c>
      <c r="E119" s="13" t="s">
        <v>312</v>
      </c>
      <c r="F119" s="28">
        <v>6010405002452</v>
      </c>
      <c r="G119" s="13" t="s">
        <v>1067</v>
      </c>
      <c r="H119" s="29">
        <v>38808940</v>
      </c>
      <c r="I119" s="29">
        <v>38784251</v>
      </c>
      <c r="J119" s="30">
        <f>I119/H119</f>
        <v>0.99936383214795355</v>
      </c>
      <c r="K119" s="31"/>
      <c r="L119" s="31"/>
      <c r="M119" s="31"/>
      <c r="N119" s="31"/>
      <c r="O119" s="13"/>
    </row>
    <row r="120" spans="2:16" s="12" customFormat="1" ht="150" customHeight="1" x14ac:dyDescent="0.15">
      <c r="B120" s="13" t="s">
        <v>315</v>
      </c>
      <c r="C120" s="43" t="s">
        <v>318</v>
      </c>
      <c r="D120" s="35">
        <v>45019</v>
      </c>
      <c r="E120" s="38" t="s">
        <v>316</v>
      </c>
      <c r="F120" s="45">
        <v>1011001014417</v>
      </c>
      <c r="G120" s="51" t="s">
        <v>1087</v>
      </c>
      <c r="H120" s="29">
        <v>9472904</v>
      </c>
      <c r="I120" s="29">
        <v>9405000</v>
      </c>
      <c r="J120" s="46">
        <f>I120/H120</f>
        <v>0.99283176521159722</v>
      </c>
      <c r="K120" s="31"/>
      <c r="L120" s="31"/>
      <c r="M120" s="31"/>
      <c r="N120" s="31"/>
      <c r="O120" s="13"/>
    </row>
    <row r="121" spans="2:16" s="12" customFormat="1" ht="150" customHeight="1" x14ac:dyDescent="0.15">
      <c r="B121" s="13" t="s">
        <v>326</v>
      </c>
      <c r="C121" s="43" t="s">
        <v>318</v>
      </c>
      <c r="D121" s="35">
        <v>45019</v>
      </c>
      <c r="E121" s="38" t="s">
        <v>327</v>
      </c>
      <c r="F121" s="45">
        <v>9010601021385</v>
      </c>
      <c r="G121" s="51" t="s">
        <v>1068</v>
      </c>
      <c r="H121" s="29">
        <v>4950000</v>
      </c>
      <c r="I121" s="29">
        <v>4950000</v>
      </c>
      <c r="J121" s="46">
        <f>I121/H121</f>
        <v>1</v>
      </c>
      <c r="K121" s="31"/>
      <c r="L121" s="31"/>
      <c r="M121" s="31"/>
      <c r="N121" s="31"/>
      <c r="O121" s="13"/>
    </row>
    <row r="122" spans="2:16" s="12" customFormat="1" ht="150" customHeight="1" x14ac:dyDescent="0.15">
      <c r="B122" s="52" t="s">
        <v>328</v>
      </c>
      <c r="C122" s="43" t="s">
        <v>318</v>
      </c>
      <c r="D122" s="35">
        <v>45019</v>
      </c>
      <c r="E122" s="38" t="s">
        <v>327</v>
      </c>
      <c r="F122" s="45">
        <v>9010601021385</v>
      </c>
      <c r="G122" s="51" t="s">
        <v>1068</v>
      </c>
      <c r="H122" s="29">
        <v>2653200</v>
      </c>
      <c r="I122" s="29">
        <v>2653200</v>
      </c>
      <c r="J122" s="46">
        <f>I122/H122</f>
        <v>1</v>
      </c>
      <c r="K122" s="31"/>
      <c r="L122" s="31"/>
      <c r="M122" s="31"/>
      <c r="N122" s="31"/>
      <c r="O122" s="13"/>
    </row>
    <row r="123" spans="2:16" s="12" customFormat="1" ht="150" customHeight="1" x14ac:dyDescent="0.15">
      <c r="B123" s="13" t="s">
        <v>342</v>
      </c>
      <c r="C123" s="13" t="s">
        <v>343</v>
      </c>
      <c r="D123" s="32">
        <v>45019</v>
      </c>
      <c r="E123" s="13" t="s">
        <v>344</v>
      </c>
      <c r="F123" s="15">
        <v>6011205000217</v>
      </c>
      <c r="G123" s="13" t="s">
        <v>1096</v>
      </c>
      <c r="H123" s="29">
        <v>2353494</v>
      </c>
      <c r="I123" s="29">
        <v>2353494</v>
      </c>
      <c r="J123" s="17">
        <f>I123/H123</f>
        <v>1</v>
      </c>
      <c r="K123" s="31"/>
      <c r="L123" s="31"/>
      <c r="M123" s="31"/>
      <c r="N123" s="31"/>
      <c r="O123" s="13"/>
    </row>
    <row r="124" spans="2:16" s="12" customFormat="1" ht="150" customHeight="1" x14ac:dyDescent="0.15">
      <c r="B124" s="13" t="s">
        <v>345</v>
      </c>
      <c r="C124" s="13" t="s">
        <v>144</v>
      </c>
      <c r="D124" s="32">
        <v>45019</v>
      </c>
      <c r="E124" s="13" t="s">
        <v>346</v>
      </c>
      <c r="F124" s="15">
        <v>1013301028575</v>
      </c>
      <c r="G124" s="13" t="s">
        <v>1096</v>
      </c>
      <c r="H124" s="29">
        <v>2197745</v>
      </c>
      <c r="I124" s="29">
        <v>2197745</v>
      </c>
      <c r="J124" s="17">
        <f>I124/H124</f>
        <v>1</v>
      </c>
      <c r="K124" s="31"/>
      <c r="L124" s="31"/>
      <c r="M124" s="31"/>
      <c r="N124" s="31"/>
      <c r="O124" s="13"/>
    </row>
    <row r="125" spans="2:16" s="12" customFormat="1" ht="150" customHeight="1" x14ac:dyDescent="0.15">
      <c r="B125" s="13" t="s">
        <v>347</v>
      </c>
      <c r="C125" s="13" t="s">
        <v>144</v>
      </c>
      <c r="D125" s="32">
        <v>45019</v>
      </c>
      <c r="E125" s="13" t="s">
        <v>348</v>
      </c>
      <c r="F125" s="15">
        <v>1110001002917</v>
      </c>
      <c r="G125" s="13" t="s">
        <v>1096</v>
      </c>
      <c r="H125" s="29">
        <v>2122304</v>
      </c>
      <c r="I125" s="29">
        <v>2122304</v>
      </c>
      <c r="J125" s="17">
        <f>I125/H125</f>
        <v>1</v>
      </c>
      <c r="K125" s="31"/>
      <c r="L125" s="31"/>
      <c r="M125" s="31"/>
      <c r="N125" s="31"/>
      <c r="O125" s="13"/>
    </row>
    <row r="126" spans="2:16" s="12" customFormat="1" ht="150" customHeight="1" x14ac:dyDescent="0.15">
      <c r="B126" s="13" t="s">
        <v>349</v>
      </c>
      <c r="C126" s="13" t="s">
        <v>144</v>
      </c>
      <c r="D126" s="32">
        <v>45019</v>
      </c>
      <c r="E126" s="13" t="s">
        <v>346</v>
      </c>
      <c r="F126" s="15">
        <v>1013301028575</v>
      </c>
      <c r="G126" s="13" t="s">
        <v>1096</v>
      </c>
      <c r="H126" s="29">
        <v>1731807</v>
      </c>
      <c r="I126" s="29">
        <v>1731807</v>
      </c>
      <c r="J126" s="17">
        <f>I126/H126</f>
        <v>1</v>
      </c>
      <c r="K126" s="31"/>
      <c r="L126" s="31"/>
      <c r="M126" s="31"/>
      <c r="N126" s="31"/>
      <c r="O126" s="13"/>
      <c r="P126" s="50"/>
    </row>
    <row r="127" spans="2:16" s="12" customFormat="1" ht="150" customHeight="1" x14ac:dyDescent="0.15">
      <c r="B127" s="13" t="s">
        <v>350</v>
      </c>
      <c r="C127" s="13" t="s">
        <v>144</v>
      </c>
      <c r="D127" s="32">
        <v>45019</v>
      </c>
      <c r="E127" s="13" t="s">
        <v>351</v>
      </c>
      <c r="F127" s="15">
        <v>6011602005677</v>
      </c>
      <c r="G127" s="13" t="s">
        <v>1096</v>
      </c>
      <c r="H127" s="29">
        <v>1644720</v>
      </c>
      <c r="I127" s="29">
        <v>1644720</v>
      </c>
      <c r="J127" s="17">
        <f>I127/H127</f>
        <v>1</v>
      </c>
      <c r="K127" s="31"/>
      <c r="L127" s="31"/>
      <c r="M127" s="31"/>
      <c r="N127" s="31"/>
      <c r="O127" s="13"/>
    </row>
    <row r="128" spans="2:16" s="12" customFormat="1" ht="150" customHeight="1" x14ac:dyDescent="0.15">
      <c r="B128" s="13" t="s">
        <v>352</v>
      </c>
      <c r="C128" s="13" t="s">
        <v>144</v>
      </c>
      <c r="D128" s="32">
        <v>45019</v>
      </c>
      <c r="E128" s="13" t="s">
        <v>351</v>
      </c>
      <c r="F128" s="15">
        <v>6011602005677</v>
      </c>
      <c r="G128" s="13" t="s">
        <v>1096</v>
      </c>
      <c r="H128" s="29">
        <v>2456733</v>
      </c>
      <c r="I128" s="29">
        <v>2456733</v>
      </c>
      <c r="J128" s="17">
        <f>I128/H128</f>
        <v>1</v>
      </c>
      <c r="K128" s="31"/>
      <c r="L128" s="31"/>
      <c r="M128" s="31"/>
      <c r="N128" s="31"/>
      <c r="O128" s="13"/>
    </row>
    <row r="129" spans="2:15" s="12" customFormat="1" ht="150" customHeight="1" x14ac:dyDescent="0.15">
      <c r="B129" s="13" t="s">
        <v>353</v>
      </c>
      <c r="C129" s="13" t="s">
        <v>144</v>
      </c>
      <c r="D129" s="32">
        <v>45019</v>
      </c>
      <c r="E129" s="13" t="s">
        <v>263</v>
      </c>
      <c r="F129" s="39">
        <v>6010001021699</v>
      </c>
      <c r="G129" s="13" t="s">
        <v>1096</v>
      </c>
      <c r="H129" s="29">
        <v>1098889</v>
      </c>
      <c r="I129" s="29">
        <v>1098889</v>
      </c>
      <c r="J129" s="17">
        <f>I129/H129</f>
        <v>1</v>
      </c>
      <c r="K129" s="31"/>
      <c r="L129" s="31"/>
      <c r="M129" s="31"/>
      <c r="N129" s="31"/>
      <c r="O129" s="13"/>
    </row>
    <row r="130" spans="2:15" s="12" customFormat="1" ht="150" customHeight="1" x14ac:dyDescent="0.15">
      <c r="B130" s="13" t="s">
        <v>360</v>
      </c>
      <c r="C130" s="13" t="s">
        <v>361</v>
      </c>
      <c r="D130" s="32">
        <v>45019</v>
      </c>
      <c r="E130" s="13" t="s">
        <v>221</v>
      </c>
      <c r="F130" s="15">
        <v>6010405003434</v>
      </c>
      <c r="G130" s="13" t="s">
        <v>1098</v>
      </c>
      <c r="H130" s="29">
        <v>1198817</v>
      </c>
      <c r="I130" s="29">
        <v>1198817</v>
      </c>
      <c r="J130" s="17">
        <f>I130/H130</f>
        <v>1</v>
      </c>
      <c r="K130" s="31"/>
      <c r="L130" s="31"/>
      <c r="M130" s="31"/>
      <c r="N130" s="31"/>
      <c r="O130" s="13"/>
    </row>
    <row r="131" spans="2:15" s="12" customFormat="1" ht="150" customHeight="1" x14ac:dyDescent="0.15">
      <c r="B131" s="13" t="s">
        <v>365</v>
      </c>
      <c r="C131" s="13" t="s">
        <v>144</v>
      </c>
      <c r="D131" s="32">
        <v>45019</v>
      </c>
      <c r="E131" s="13" t="s">
        <v>366</v>
      </c>
      <c r="F131" s="15">
        <v>7010401052137</v>
      </c>
      <c r="G131" s="13" t="s">
        <v>1067</v>
      </c>
      <c r="H131" s="29">
        <v>1479500</v>
      </c>
      <c r="I131" s="29">
        <v>1479500</v>
      </c>
      <c r="J131" s="17">
        <v>1</v>
      </c>
      <c r="K131" s="31"/>
      <c r="L131" s="31"/>
      <c r="M131" s="31"/>
      <c r="N131" s="31"/>
      <c r="O131" s="13" t="s">
        <v>367</v>
      </c>
    </row>
    <row r="132" spans="2:15" s="12" customFormat="1" ht="150" customHeight="1" x14ac:dyDescent="0.15">
      <c r="B132" s="13" t="s">
        <v>368</v>
      </c>
      <c r="C132" s="13" t="s">
        <v>235</v>
      </c>
      <c r="D132" s="32">
        <v>45019</v>
      </c>
      <c r="E132" s="13" t="s">
        <v>369</v>
      </c>
      <c r="F132" s="15">
        <v>1012805001336</v>
      </c>
      <c r="G132" s="13" t="s">
        <v>1071</v>
      </c>
      <c r="H132" s="29">
        <v>1870000</v>
      </c>
      <c r="I132" s="29">
        <v>1870000</v>
      </c>
      <c r="J132" s="81">
        <v>1</v>
      </c>
      <c r="K132" s="31"/>
      <c r="L132" s="31"/>
      <c r="M132" s="31"/>
      <c r="N132" s="31"/>
      <c r="O132" s="13" t="s">
        <v>121</v>
      </c>
    </row>
    <row r="133" spans="2:15" s="12" customFormat="1" ht="150" customHeight="1" x14ac:dyDescent="0.15">
      <c r="B133" s="13" t="s">
        <v>370</v>
      </c>
      <c r="C133" s="13" t="s">
        <v>235</v>
      </c>
      <c r="D133" s="32">
        <v>45019</v>
      </c>
      <c r="E133" s="13" t="s">
        <v>371</v>
      </c>
      <c r="F133" s="15">
        <v>5010005007398</v>
      </c>
      <c r="G133" s="13" t="s">
        <v>1071</v>
      </c>
      <c r="H133" s="29">
        <v>3480000</v>
      </c>
      <c r="I133" s="29">
        <v>3480000</v>
      </c>
      <c r="J133" s="17">
        <v>1</v>
      </c>
      <c r="K133" s="31"/>
      <c r="L133" s="31"/>
      <c r="M133" s="31"/>
      <c r="N133" s="31"/>
      <c r="O133" s="13" t="s">
        <v>121</v>
      </c>
    </row>
    <row r="134" spans="2:15" s="12" customFormat="1" ht="150" customHeight="1" x14ac:dyDescent="0.15">
      <c r="B134" s="13" t="s">
        <v>372</v>
      </c>
      <c r="C134" s="13" t="s">
        <v>235</v>
      </c>
      <c r="D134" s="32">
        <v>45019</v>
      </c>
      <c r="E134" s="13" t="s">
        <v>373</v>
      </c>
      <c r="F134" s="15" t="s">
        <v>374</v>
      </c>
      <c r="G134" s="13" t="s">
        <v>1071</v>
      </c>
      <c r="H134" s="29">
        <v>165500000</v>
      </c>
      <c r="I134" s="29">
        <v>165500000</v>
      </c>
      <c r="J134" s="17">
        <v>1</v>
      </c>
      <c r="K134" s="31"/>
      <c r="L134" s="31"/>
      <c r="M134" s="31"/>
      <c r="N134" s="31"/>
      <c r="O134" s="13" t="s">
        <v>121</v>
      </c>
    </row>
    <row r="135" spans="2:15" s="12" customFormat="1" ht="150" customHeight="1" x14ac:dyDescent="0.15">
      <c r="B135" s="13" t="s">
        <v>375</v>
      </c>
      <c r="C135" s="13" t="s">
        <v>235</v>
      </c>
      <c r="D135" s="32">
        <v>45019</v>
      </c>
      <c r="E135" s="13" t="s">
        <v>376</v>
      </c>
      <c r="F135" s="15">
        <v>8010401006744</v>
      </c>
      <c r="G135" s="13" t="s">
        <v>1071</v>
      </c>
      <c r="H135" s="29">
        <v>1364000000</v>
      </c>
      <c r="I135" s="29">
        <v>1364000000</v>
      </c>
      <c r="J135" s="17">
        <v>1</v>
      </c>
      <c r="K135" s="31"/>
      <c r="L135" s="31"/>
      <c r="M135" s="31"/>
      <c r="N135" s="31"/>
      <c r="O135" s="13"/>
    </row>
    <row r="136" spans="2:15" s="12" customFormat="1" ht="150" customHeight="1" x14ac:dyDescent="0.15">
      <c r="B136" s="13" t="s">
        <v>377</v>
      </c>
      <c r="C136" s="13" t="s">
        <v>235</v>
      </c>
      <c r="D136" s="32">
        <v>45019</v>
      </c>
      <c r="E136" s="13" t="s">
        <v>378</v>
      </c>
      <c r="F136" s="15">
        <v>6000020134210</v>
      </c>
      <c r="G136" s="13" t="s">
        <v>1071</v>
      </c>
      <c r="H136" s="29">
        <v>14893454</v>
      </c>
      <c r="I136" s="29">
        <v>14893454</v>
      </c>
      <c r="J136" s="17">
        <v>1</v>
      </c>
      <c r="K136" s="31"/>
      <c r="L136" s="31"/>
      <c r="M136" s="31"/>
      <c r="N136" s="31"/>
      <c r="O136" s="13" t="s">
        <v>121</v>
      </c>
    </row>
    <row r="137" spans="2:15" s="12" customFormat="1" ht="150" customHeight="1" x14ac:dyDescent="0.15">
      <c r="B137" s="13" t="s">
        <v>379</v>
      </c>
      <c r="C137" s="13" t="s">
        <v>235</v>
      </c>
      <c r="D137" s="32">
        <v>45019</v>
      </c>
      <c r="E137" s="13" t="s">
        <v>376</v>
      </c>
      <c r="F137" s="15">
        <v>8010401006744</v>
      </c>
      <c r="G137" s="13" t="s">
        <v>1071</v>
      </c>
      <c r="H137" s="29">
        <v>2761814</v>
      </c>
      <c r="I137" s="29">
        <v>2567400</v>
      </c>
      <c r="J137" s="17">
        <v>0.92960641085894991</v>
      </c>
      <c r="K137" s="31"/>
      <c r="L137" s="31"/>
      <c r="M137" s="31"/>
      <c r="N137" s="31"/>
      <c r="O137" s="13"/>
    </row>
    <row r="138" spans="2:15" s="12" customFormat="1" ht="150" customHeight="1" x14ac:dyDescent="0.15">
      <c r="B138" s="13" t="s">
        <v>383</v>
      </c>
      <c r="C138" s="13" t="s">
        <v>384</v>
      </c>
      <c r="D138" s="32">
        <v>45019</v>
      </c>
      <c r="E138" s="13" t="s">
        <v>385</v>
      </c>
      <c r="F138" s="15">
        <v>8010801008365</v>
      </c>
      <c r="G138" s="13" t="s">
        <v>1072</v>
      </c>
      <c r="H138" s="29">
        <v>4617000</v>
      </c>
      <c r="I138" s="29">
        <v>4131000</v>
      </c>
      <c r="J138" s="17">
        <v>0.89473684210526316</v>
      </c>
      <c r="K138" s="31"/>
      <c r="L138" s="31"/>
      <c r="M138" s="31"/>
      <c r="N138" s="31"/>
      <c r="O138" s="13" t="s">
        <v>386</v>
      </c>
    </row>
    <row r="139" spans="2:15" s="12" customFormat="1" ht="150" customHeight="1" x14ac:dyDescent="0.15">
      <c r="B139" s="13" t="s">
        <v>393</v>
      </c>
      <c r="C139" s="13" t="s">
        <v>139</v>
      </c>
      <c r="D139" s="32">
        <v>45019</v>
      </c>
      <c r="E139" s="13" t="s">
        <v>394</v>
      </c>
      <c r="F139" s="15">
        <v>4010401022860</v>
      </c>
      <c r="G139" s="13" t="s">
        <v>1067</v>
      </c>
      <c r="H139" s="29">
        <v>1112845360</v>
      </c>
      <c r="I139" s="29">
        <v>1112845360</v>
      </c>
      <c r="J139" s="17">
        <v>1</v>
      </c>
      <c r="K139" s="31"/>
      <c r="L139" s="31" t="s">
        <v>395</v>
      </c>
      <c r="M139" s="31" t="s">
        <v>395</v>
      </c>
      <c r="N139" s="31" t="s">
        <v>395</v>
      </c>
      <c r="O139" s="13" t="s">
        <v>121</v>
      </c>
    </row>
    <row r="140" spans="2:15" s="12" customFormat="1" ht="150" customHeight="1" x14ac:dyDescent="0.15">
      <c r="B140" s="13" t="s">
        <v>396</v>
      </c>
      <c r="C140" s="13" t="s">
        <v>139</v>
      </c>
      <c r="D140" s="32">
        <v>45019</v>
      </c>
      <c r="E140" s="13" t="s">
        <v>397</v>
      </c>
      <c r="F140" s="15">
        <v>1180001017009</v>
      </c>
      <c r="G140" s="13" t="s">
        <v>1067</v>
      </c>
      <c r="H140" s="29">
        <v>766198125</v>
      </c>
      <c r="I140" s="29">
        <v>766198125</v>
      </c>
      <c r="J140" s="17">
        <v>1</v>
      </c>
      <c r="K140" s="31"/>
      <c r="L140" s="31" t="s">
        <v>395</v>
      </c>
      <c r="M140" s="31" t="s">
        <v>395</v>
      </c>
      <c r="N140" s="31" t="s">
        <v>395</v>
      </c>
      <c r="O140" s="13" t="s">
        <v>121</v>
      </c>
    </row>
    <row r="141" spans="2:15" s="12" customFormat="1" ht="150" customHeight="1" x14ac:dyDescent="0.15">
      <c r="B141" s="13" t="s">
        <v>398</v>
      </c>
      <c r="C141" s="13" t="s">
        <v>139</v>
      </c>
      <c r="D141" s="32">
        <v>45019</v>
      </c>
      <c r="E141" s="13" t="s">
        <v>399</v>
      </c>
      <c r="F141" s="15">
        <v>8130001000053</v>
      </c>
      <c r="G141" s="13" t="s">
        <v>1067</v>
      </c>
      <c r="H141" s="29">
        <v>445576340</v>
      </c>
      <c r="I141" s="29">
        <v>445576340</v>
      </c>
      <c r="J141" s="17">
        <v>1</v>
      </c>
      <c r="K141" s="31"/>
      <c r="L141" s="31" t="s">
        <v>395</v>
      </c>
      <c r="M141" s="31" t="s">
        <v>395</v>
      </c>
      <c r="N141" s="31" t="s">
        <v>395</v>
      </c>
      <c r="O141" s="13" t="s">
        <v>121</v>
      </c>
    </row>
    <row r="142" spans="2:15" s="12" customFormat="1" ht="150" customHeight="1" x14ac:dyDescent="0.15">
      <c r="B142" s="13" t="s">
        <v>400</v>
      </c>
      <c r="C142" s="13" t="s">
        <v>172</v>
      </c>
      <c r="D142" s="32">
        <v>45019</v>
      </c>
      <c r="E142" s="13" t="s">
        <v>394</v>
      </c>
      <c r="F142" s="15">
        <v>4010401022860</v>
      </c>
      <c r="G142" s="13" t="s">
        <v>1101</v>
      </c>
      <c r="H142" s="29" t="s">
        <v>401</v>
      </c>
      <c r="I142" s="29" t="s">
        <v>401</v>
      </c>
      <c r="J142" s="17"/>
      <c r="K142" s="31"/>
      <c r="L142" s="31" t="s">
        <v>395</v>
      </c>
      <c r="M142" s="31" t="s">
        <v>395</v>
      </c>
      <c r="N142" s="31" t="s">
        <v>395</v>
      </c>
      <c r="O142" s="13" t="s">
        <v>121</v>
      </c>
    </row>
    <row r="143" spans="2:15" s="12" customFormat="1" ht="150" customHeight="1" x14ac:dyDescent="0.15">
      <c r="B143" s="13" t="s">
        <v>402</v>
      </c>
      <c r="C143" s="13" t="s">
        <v>172</v>
      </c>
      <c r="D143" s="32">
        <v>45019</v>
      </c>
      <c r="E143" s="13" t="s">
        <v>394</v>
      </c>
      <c r="F143" s="15">
        <v>4010401022860</v>
      </c>
      <c r="G143" s="13" t="s">
        <v>1101</v>
      </c>
      <c r="H143" s="29" t="s">
        <v>403</v>
      </c>
      <c r="I143" s="29" t="s">
        <v>403</v>
      </c>
      <c r="J143" s="17"/>
      <c r="K143" s="31"/>
      <c r="L143" s="31" t="s">
        <v>395</v>
      </c>
      <c r="M143" s="31" t="s">
        <v>395</v>
      </c>
      <c r="N143" s="31" t="s">
        <v>395</v>
      </c>
      <c r="O143" s="13" t="s">
        <v>121</v>
      </c>
    </row>
    <row r="144" spans="2:15" s="12" customFormat="1" ht="150" customHeight="1" x14ac:dyDescent="0.15">
      <c r="B144" s="13" t="s">
        <v>404</v>
      </c>
      <c r="C144" s="13" t="s">
        <v>172</v>
      </c>
      <c r="D144" s="32">
        <v>45019</v>
      </c>
      <c r="E144" s="13" t="s">
        <v>405</v>
      </c>
      <c r="F144" s="15">
        <v>4010401065760</v>
      </c>
      <c r="G144" s="22" t="s">
        <v>1101</v>
      </c>
      <c r="H144" s="37" t="s">
        <v>406</v>
      </c>
      <c r="I144" s="29" t="s">
        <v>406</v>
      </c>
      <c r="J144" s="17"/>
      <c r="K144" s="31"/>
      <c r="L144" s="31" t="s">
        <v>395</v>
      </c>
      <c r="M144" s="31" t="s">
        <v>395</v>
      </c>
      <c r="N144" s="31" t="s">
        <v>395</v>
      </c>
      <c r="O144" s="13" t="s">
        <v>121</v>
      </c>
    </row>
    <row r="145" spans="2:15" s="12" customFormat="1" ht="150" customHeight="1" x14ac:dyDescent="0.15">
      <c r="B145" s="13" t="s">
        <v>407</v>
      </c>
      <c r="C145" s="13" t="s">
        <v>172</v>
      </c>
      <c r="D145" s="32">
        <v>45019</v>
      </c>
      <c r="E145" s="13" t="s">
        <v>405</v>
      </c>
      <c r="F145" s="15">
        <v>4010401065760</v>
      </c>
      <c r="G145" s="13" t="s">
        <v>1101</v>
      </c>
      <c r="H145" s="29" t="s">
        <v>408</v>
      </c>
      <c r="I145" s="29" t="s">
        <v>408</v>
      </c>
      <c r="J145" s="17"/>
      <c r="K145" s="31"/>
      <c r="L145" s="31" t="s">
        <v>395</v>
      </c>
      <c r="M145" s="31" t="s">
        <v>395</v>
      </c>
      <c r="N145" s="31" t="s">
        <v>395</v>
      </c>
      <c r="O145" s="13" t="s">
        <v>121</v>
      </c>
    </row>
    <row r="146" spans="2:15" s="12" customFormat="1" ht="150" customHeight="1" x14ac:dyDescent="0.15">
      <c r="B146" s="13" t="s">
        <v>409</v>
      </c>
      <c r="C146" s="13" t="s">
        <v>410</v>
      </c>
      <c r="D146" s="32">
        <v>45019</v>
      </c>
      <c r="E146" s="13" t="s">
        <v>411</v>
      </c>
      <c r="F146" s="15">
        <v>3011801010415</v>
      </c>
      <c r="G146" s="13" t="s">
        <v>1101</v>
      </c>
      <c r="H146" s="29" t="s">
        <v>412</v>
      </c>
      <c r="I146" s="29" t="s">
        <v>412</v>
      </c>
      <c r="J146" s="17"/>
      <c r="K146" s="31"/>
      <c r="L146" s="31" t="s">
        <v>395</v>
      </c>
      <c r="M146" s="31" t="s">
        <v>395</v>
      </c>
      <c r="N146" s="31" t="s">
        <v>395</v>
      </c>
      <c r="O146" s="13" t="s">
        <v>121</v>
      </c>
    </row>
    <row r="147" spans="2:15" s="12" customFormat="1" ht="150" customHeight="1" x14ac:dyDescent="0.15">
      <c r="B147" s="13" t="s">
        <v>413</v>
      </c>
      <c r="C147" s="13" t="s">
        <v>414</v>
      </c>
      <c r="D147" s="32">
        <v>45019</v>
      </c>
      <c r="E147" s="13" t="s">
        <v>415</v>
      </c>
      <c r="F147" s="15">
        <v>5010601000566</v>
      </c>
      <c r="G147" s="13" t="s">
        <v>1101</v>
      </c>
      <c r="H147" s="29">
        <v>1881792</v>
      </c>
      <c r="I147" s="29">
        <v>1881792</v>
      </c>
      <c r="J147" s="17">
        <v>1</v>
      </c>
      <c r="K147" s="31"/>
      <c r="L147" s="31" t="s">
        <v>395</v>
      </c>
      <c r="M147" s="31" t="s">
        <v>395</v>
      </c>
      <c r="N147" s="31" t="s">
        <v>395</v>
      </c>
      <c r="O147" s="13" t="s">
        <v>395</v>
      </c>
    </row>
    <row r="148" spans="2:15" s="12" customFormat="1" ht="150" customHeight="1" x14ac:dyDescent="0.15">
      <c r="B148" s="13" t="s">
        <v>416</v>
      </c>
      <c r="C148" s="13" t="s">
        <v>414</v>
      </c>
      <c r="D148" s="32">
        <v>45019</v>
      </c>
      <c r="E148" s="13" t="s">
        <v>415</v>
      </c>
      <c r="F148" s="15">
        <v>5010601000566</v>
      </c>
      <c r="G148" s="13" t="s">
        <v>1101</v>
      </c>
      <c r="H148" s="29" t="s">
        <v>417</v>
      </c>
      <c r="I148" s="29" t="s">
        <v>417</v>
      </c>
      <c r="J148" s="17"/>
      <c r="K148" s="31"/>
      <c r="L148" s="31" t="s">
        <v>395</v>
      </c>
      <c r="M148" s="31" t="s">
        <v>395</v>
      </c>
      <c r="N148" s="31" t="s">
        <v>395</v>
      </c>
      <c r="O148" s="13" t="s">
        <v>121</v>
      </c>
    </row>
    <row r="149" spans="2:15" s="12" customFormat="1" ht="150" customHeight="1" x14ac:dyDescent="0.15">
      <c r="B149" s="38" t="s">
        <v>418</v>
      </c>
      <c r="C149" s="13" t="s">
        <v>180</v>
      </c>
      <c r="D149" s="35">
        <v>45019</v>
      </c>
      <c r="E149" s="22" t="s">
        <v>419</v>
      </c>
      <c r="F149" s="15">
        <v>2010401096089</v>
      </c>
      <c r="G149" s="13" t="s">
        <v>1067</v>
      </c>
      <c r="H149" s="29">
        <v>86306880</v>
      </c>
      <c r="I149" s="29">
        <v>86306880</v>
      </c>
      <c r="J149" s="17">
        <v>1</v>
      </c>
      <c r="K149" s="31"/>
      <c r="L149" s="31" t="s">
        <v>395</v>
      </c>
      <c r="M149" s="31" t="s">
        <v>395</v>
      </c>
      <c r="N149" s="31" t="s">
        <v>395</v>
      </c>
      <c r="O149" s="13" t="s">
        <v>395</v>
      </c>
    </row>
    <row r="150" spans="2:15" s="12" customFormat="1" ht="150" customHeight="1" x14ac:dyDescent="0.15">
      <c r="B150" s="38" t="s">
        <v>420</v>
      </c>
      <c r="C150" s="13" t="s">
        <v>421</v>
      </c>
      <c r="D150" s="32">
        <v>45019</v>
      </c>
      <c r="E150" s="13" t="s">
        <v>394</v>
      </c>
      <c r="F150" s="39">
        <v>4010401022860</v>
      </c>
      <c r="G150" s="13" t="s">
        <v>1067</v>
      </c>
      <c r="H150" s="37" t="s">
        <v>422</v>
      </c>
      <c r="I150" s="37" t="s">
        <v>422</v>
      </c>
      <c r="J150" s="41">
        <v>1</v>
      </c>
      <c r="K150" s="42"/>
      <c r="L150" s="42" t="s">
        <v>395</v>
      </c>
      <c r="M150" s="42" t="s">
        <v>395</v>
      </c>
      <c r="N150" s="42" t="s">
        <v>395</v>
      </c>
      <c r="O150" s="22" t="s">
        <v>423</v>
      </c>
    </row>
    <row r="151" spans="2:15" s="12" customFormat="1" ht="150" customHeight="1" x14ac:dyDescent="0.15">
      <c r="B151" s="13" t="s">
        <v>424</v>
      </c>
      <c r="C151" s="13" t="s">
        <v>381</v>
      </c>
      <c r="D151" s="35">
        <v>45019</v>
      </c>
      <c r="E151" s="13" t="s">
        <v>425</v>
      </c>
      <c r="F151" s="15">
        <v>7010001025732</v>
      </c>
      <c r="G151" s="13" t="s">
        <v>1096</v>
      </c>
      <c r="H151" s="29">
        <v>2387000</v>
      </c>
      <c r="I151" s="29">
        <v>2387000</v>
      </c>
      <c r="J151" s="17">
        <f>I151/H151</f>
        <v>1</v>
      </c>
      <c r="K151" s="31"/>
      <c r="L151" s="31"/>
      <c r="M151" s="31"/>
      <c r="N151" s="31"/>
      <c r="O151" s="13"/>
    </row>
    <row r="152" spans="2:15" s="12" customFormat="1" ht="150" customHeight="1" x14ac:dyDescent="0.15">
      <c r="B152" s="13" t="s">
        <v>426</v>
      </c>
      <c r="C152" s="13" t="s">
        <v>1125</v>
      </c>
      <c r="D152" s="32">
        <v>45019</v>
      </c>
      <c r="E152" s="13" t="s">
        <v>425</v>
      </c>
      <c r="F152" s="15">
        <v>7010001025732</v>
      </c>
      <c r="G152" s="13" t="s">
        <v>1096</v>
      </c>
      <c r="H152" s="29">
        <v>2488475</v>
      </c>
      <c r="I152" s="29">
        <v>2488475</v>
      </c>
      <c r="J152" s="17">
        <f>I152/H152</f>
        <v>1</v>
      </c>
      <c r="K152" s="31"/>
      <c r="L152" s="31"/>
      <c r="M152" s="31"/>
      <c r="N152" s="31"/>
      <c r="O152" s="13"/>
    </row>
    <row r="153" spans="2:15" s="12" customFormat="1" ht="150" customHeight="1" x14ac:dyDescent="0.15">
      <c r="B153" s="13" t="s">
        <v>467</v>
      </c>
      <c r="C153" s="59" t="s">
        <v>1122</v>
      </c>
      <c r="D153" s="26">
        <v>45019</v>
      </c>
      <c r="E153" s="13" t="s">
        <v>108</v>
      </c>
      <c r="F153" s="28">
        <v>8011105004456</v>
      </c>
      <c r="G153" s="13" t="s">
        <v>1067</v>
      </c>
      <c r="H153" s="29">
        <v>2831756000</v>
      </c>
      <c r="I153" s="29">
        <v>2831756000</v>
      </c>
      <c r="J153" s="36">
        <v>1</v>
      </c>
      <c r="K153" s="31"/>
      <c r="L153" s="31"/>
      <c r="M153" s="31"/>
      <c r="N153" s="31"/>
      <c r="O153" s="13"/>
    </row>
    <row r="154" spans="2:15" s="12" customFormat="1" ht="150" customHeight="1" x14ac:dyDescent="0.15">
      <c r="B154" s="22" t="s">
        <v>502</v>
      </c>
      <c r="C154" s="22" t="s">
        <v>503</v>
      </c>
      <c r="D154" s="69">
        <v>45019</v>
      </c>
      <c r="E154" s="22" t="s">
        <v>504</v>
      </c>
      <c r="F154" s="45">
        <v>7000020010006</v>
      </c>
      <c r="G154" s="22" t="s">
        <v>1099</v>
      </c>
      <c r="H154" s="37">
        <v>191923454</v>
      </c>
      <c r="I154" s="37">
        <v>191923454</v>
      </c>
      <c r="J154" s="46">
        <v>1</v>
      </c>
      <c r="K154" s="57"/>
      <c r="L154" s="57"/>
      <c r="M154" s="57"/>
      <c r="N154" s="42"/>
      <c r="O154" s="22"/>
    </row>
    <row r="155" spans="2:15" s="12" customFormat="1" ht="150" customHeight="1" x14ac:dyDescent="0.15">
      <c r="B155" s="22" t="s">
        <v>502</v>
      </c>
      <c r="C155" s="22" t="s">
        <v>503</v>
      </c>
      <c r="D155" s="69">
        <v>45019</v>
      </c>
      <c r="E155" s="22" t="s">
        <v>505</v>
      </c>
      <c r="F155" s="45">
        <v>8000020040002</v>
      </c>
      <c r="G155" s="22" t="s">
        <v>1099</v>
      </c>
      <c r="H155" s="37">
        <v>169880945</v>
      </c>
      <c r="I155" s="37">
        <v>169880945</v>
      </c>
      <c r="J155" s="46">
        <v>1</v>
      </c>
      <c r="K155" s="57"/>
      <c r="L155" s="57"/>
      <c r="M155" s="57"/>
      <c r="N155" s="42"/>
      <c r="O155" s="22"/>
    </row>
    <row r="156" spans="2:15" s="12" customFormat="1" ht="150" customHeight="1" x14ac:dyDescent="0.15">
      <c r="B156" s="22" t="s">
        <v>502</v>
      </c>
      <c r="C156" s="22" t="s">
        <v>503</v>
      </c>
      <c r="D156" s="69">
        <v>45019</v>
      </c>
      <c r="E156" s="22" t="s">
        <v>506</v>
      </c>
      <c r="F156" s="45">
        <v>8000020130001</v>
      </c>
      <c r="G156" s="22" t="s">
        <v>1099</v>
      </c>
      <c r="H156" s="37">
        <v>346607528</v>
      </c>
      <c r="I156" s="37">
        <v>346607528</v>
      </c>
      <c r="J156" s="46">
        <v>1</v>
      </c>
      <c r="K156" s="57"/>
      <c r="L156" s="57"/>
      <c r="M156" s="57"/>
      <c r="N156" s="42"/>
      <c r="O156" s="22"/>
    </row>
    <row r="157" spans="2:15" s="12" customFormat="1" ht="150" customHeight="1" x14ac:dyDescent="0.15">
      <c r="B157" s="22" t="s">
        <v>502</v>
      </c>
      <c r="C157" s="22" t="s">
        <v>503</v>
      </c>
      <c r="D157" s="69">
        <v>45019</v>
      </c>
      <c r="E157" s="22" t="s">
        <v>507</v>
      </c>
      <c r="F157" s="45">
        <v>1000020140007</v>
      </c>
      <c r="G157" s="22" t="s">
        <v>1099</v>
      </c>
      <c r="H157" s="37">
        <v>288717761</v>
      </c>
      <c r="I157" s="37">
        <v>288717761</v>
      </c>
      <c r="J157" s="46">
        <v>1</v>
      </c>
      <c r="K157" s="42"/>
      <c r="L157" s="57"/>
      <c r="M157" s="57"/>
      <c r="N157" s="42"/>
      <c r="O157" s="22"/>
    </row>
    <row r="158" spans="2:15" s="12" customFormat="1" ht="150" customHeight="1" x14ac:dyDescent="0.15">
      <c r="B158" s="22" t="s">
        <v>502</v>
      </c>
      <c r="C158" s="22" t="s">
        <v>503</v>
      </c>
      <c r="D158" s="69">
        <v>45019</v>
      </c>
      <c r="E158" s="22" t="s">
        <v>508</v>
      </c>
      <c r="F158" s="45">
        <v>2000020170003</v>
      </c>
      <c r="G158" s="22" t="s">
        <v>1099</v>
      </c>
      <c r="H158" s="37">
        <v>142132977</v>
      </c>
      <c r="I158" s="37">
        <v>142132977</v>
      </c>
      <c r="J158" s="46">
        <v>1</v>
      </c>
      <c r="K158" s="57"/>
      <c r="L158" s="57"/>
      <c r="M158" s="57"/>
      <c r="N158" s="42"/>
      <c r="O158" s="22"/>
    </row>
    <row r="159" spans="2:15" s="12" customFormat="1" ht="150" customHeight="1" x14ac:dyDescent="0.15">
      <c r="B159" s="22" t="s">
        <v>502</v>
      </c>
      <c r="C159" s="22" t="s">
        <v>503</v>
      </c>
      <c r="D159" s="69">
        <v>45019</v>
      </c>
      <c r="E159" s="22" t="s">
        <v>509</v>
      </c>
      <c r="F159" s="45">
        <v>1000020230006</v>
      </c>
      <c r="G159" s="22" t="s">
        <v>1099</v>
      </c>
      <c r="H159" s="37">
        <v>264129298</v>
      </c>
      <c r="I159" s="37">
        <v>264129298</v>
      </c>
      <c r="J159" s="46">
        <v>1</v>
      </c>
      <c r="K159" s="57"/>
      <c r="L159" s="57"/>
      <c r="M159" s="57"/>
      <c r="N159" s="42"/>
      <c r="O159" s="22"/>
    </row>
    <row r="160" spans="2:15" s="12" customFormat="1" ht="150" customHeight="1" x14ac:dyDescent="0.15">
      <c r="B160" s="22" t="s">
        <v>502</v>
      </c>
      <c r="C160" s="22" t="s">
        <v>503</v>
      </c>
      <c r="D160" s="69">
        <v>45019</v>
      </c>
      <c r="E160" s="22" t="s">
        <v>510</v>
      </c>
      <c r="F160" s="45">
        <v>4000020270008</v>
      </c>
      <c r="G160" s="22" t="s">
        <v>1099</v>
      </c>
      <c r="H160" s="37">
        <v>384745871</v>
      </c>
      <c r="I160" s="37">
        <v>384745871</v>
      </c>
      <c r="J160" s="46">
        <v>1</v>
      </c>
      <c r="K160" s="57"/>
      <c r="L160" s="57"/>
      <c r="M160" s="57"/>
      <c r="N160" s="42"/>
      <c r="O160" s="22"/>
    </row>
    <row r="161" spans="2:15" s="12" customFormat="1" ht="150" customHeight="1" x14ac:dyDescent="0.15">
      <c r="B161" s="22" t="s">
        <v>502</v>
      </c>
      <c r="C161" s="22" t="s">
        <v>503</v>
      </c>
      <c r="D161" s="69">
        <v>45019</v>
      </c>
      <c r="E161" s="22" t="s">
        <v>511</v>
      </c>
      <c r="F161" s="45">
        <v>8000020280003</v>
      </c>
      <c r="G161" s="22" t="s">
        <v>1099</v>
      </c>
      <c r="H161" s="37">
        <v>268894462</v>
      </c>
      <c r="I161" s="37">
        <v>268894462</v>
      </c>
      <c r="J161" s="46">
        <v>1</v>
      </c>
      <c r="K161" s="57"/>
      <c r="L161" s="57"/>
      <c r="M161" s="57"/>
      <c r="N161" s="42"/>
      <c r="O161" s="22"/>
    </row>
    <row r="162" spans="2:15" s="12" customFormat="1" ht="150" customHeight="1" x14ac:dyDescent="0.15">
      <c r="B162" s="22" t="s">
        <v>502</v>
      </c>
      <c r="C162" s="22" t="s">
        <v>503</v>
      </c>
      <c r="D162" s="69">
        <v>45019</v>
      </c>
      <c r="E162" s="22" t="s">
        <v>512</v>
      </c>
      <c r="F162" s="45">
        <v>7000020340006</v>
      </c>
      <c r="G162" s="22" t="s">
        <v>1099</v>
      </c>
      <c r="H162" s="37">
        <v>269892119</v>
      </c>
      <c r="I162" s="37">
        <v>269892119</v>
      </c>
      <c r="J162" s="46">
        <v>1</v>
      </c>
      <c r="K162" s="57"/>
      <c r="L162" s="57"/>
      <c r="M162" s="57"/>
      <c r="N162" s="42"/>
      <c r="O162" s="22"/>
    </row>
    <row r="163" spans="2:15" s="12" customFormat="1" ht="150" customHeight="1" x14ac:dyDescent="0.15">
      <c r="B163" s="22" t="s">
        <v>502</v>
      </c>
      <c r="C163" s="22" t="s">
        <v>503</v>
      </c>
      <c r="D163" s="69">
        <v>45019</v>
      </c>
      <c r="E163" s="22" t="s">
        <v>513</v>
      </c>
      <c r="F163" s="45">
        <v>6000020400009</v>
      </c>
      <c r="G163" s="22" t="s">
        <v>1099</v>
      </c>
      <c r="H163" s="37">
        <v>295396913</v>
      </c>
      <c r="I163" s="37">
        <v>295396913</v>
      </c>
      <c r="J163" s="46">
        <v>0.99999998915416977</v>
      </c>
      <c r="K163" s="57"/>
      <c r="L163" s="57"/>
      <c r="M163" s="57"/>
      <c r="N163" s="42"/>
      <c r="O163" s="22"/>
    </row>
    <row r="164" spans="2:15" s="12" customFormat="1" ht="150" customHeight="1" x14ac:dyDescent="0.15">
      <c r="B164" s="22" t="s">
        <v>502</v>
      </c>
      <c r="C164" s="22" t="s">
        <v>503</v>
      </c>
      <c r="D164" s="69">
        <v>45019</v>
      </c>
      <c r="E164" s="22" t="s">
        <v>514</v>
      </c>
      <c r="F164" s="45">
        <v>8000020460001</v>
      </c>
      <c r="G164" s="22" t="s">
        <v>1099</v>
      </c>
      <c r="H164" s="37">
        <v>233600093</v>
      </c>
      <c r="I164" s="37">
        <v>233600093</v>
      </c>
      <c r="J164" s="46">
        <v>1</v>
      </c>
      <c r="K164" s="57"/>
      <c r="L164" s="57"/>
      <c r="M164" s="57"/>
      <c r="N164" s="42"/>
      <c r="O164" s="22"/>
    </row>
    <row r="165" spans="2:15" s="12" customFormat="1" ht="150" customHeight="1" x14ac:dyDescent="0.15">
      <c r="B165" s="13" t="s">
        <v>641</v>
      </c>
      <c r="C165" s="13" t="s">
        <v>1126</v>
      </c>
      <c r="D165" s="35">
        <v>45019</v>
      </c>
      <c r="E165" s="13" t="s">
        <v>642</v>
      </c>
      <c r="F165" s="28" t="s">
        <v>643</v>
      </c>
      <c r="G165" s="13" t="s">
        <v>1067</v>
      </c>
      <c r="H165" s="29">
        <v>87595200</v>
      </c>
      <c r="I165" s="29">
        <v>87595200</v>
      </c>
      <c r="J165" s="30">
        <v>1</v>
      </c>
      <c r="K165" s="31"/>
      <c r="L165" s="31"/>
      <c r="M165" s="31"/>
      <c r="N165" s="31"/>
      <c r="O165" s="13"/>
    </row>
    <row r="166" spans="2:15" s="12" customFormat="1" ht="150" customHeight="1" x14ac:dyDescent="0.15">
      <c r="B166" s="13" t="s">
        <v>650</v>
      </c>
      <c r="C166" s="13" t="s">
        <v>1126</v>
      </c>
      <c r="D166" s="71">
        <v>45019</v>
      </c>
      <c r="E166" s="13" t="s">
        <v>651</v>
      </c>
      <c r="F166" s="28" t="s">
        <v>652</v>
      </c>
      <c r="G166" s="13" t="s">
        <v>1070</v>
      </c>
      <c r="H166" s="29">
        <v>22753610</v>
      </c>
      <c r="I166" s="29">
        <v>22187000</v>
      </c>
      <c r="J166" s="30">
        <f>I166/H166</f>
        <v>0.97509801741350055</v>
      </c>
      <c r="K166" s="31"/>
      <c r="L166" s="31"/>
      <c r="M166" s="31"/>
      <c r="N166" s="31"/>
      <c r="O166" s="13"/>
    </row>
    <row r="167" spans="2:15" s="12" customFormat="1" ht="150" customHeight="1" x14ac:dyDescent="0.15">
      <c r="B167" s="13" t="s">
        <v>659</v>
      </c>
      <c r="C167" s="13" t="s">
        <v>1126</v>
      </c>
      <c r="D167" s="35">
        <v>45019</v>
      </c>
      <c r="E167" s="13" t="s">
        <v>660</v>
      </c>
      <c r="F167" s="28" t="s">
        <v>661</v>
      </c>
      <c r="G167" s="13" t="s">
        <v>1067</v>
      </c>
      <c r="H167" s="29">
        <v>3194400</v>
      </c>
      <c r="I167" s="29">
        <v>3194400</v>
      </c>
      <c r="J167" s="30">
        <f>I167/H167</f>
        <v>1</v>
      </c>
      <c r="K167" s="31"/>
      <c r="L167" s="31"/>
      <c r="M167" s="31"/>
      <c r="N167" s="31"/>
      <c r="O167" s="13"/>
    </row>
    <row r="168" spans="2:15" s="12" customFormat="1" ht="150" customHeight="1" x14ac:dyDescent="0.15">
      <c r="B168" s="13" t="s">
        <v>662</v>
      </c>
      <c r="C168" s="13" t="s">
        <v>1126</v>
      </c>
      <c r="D168" s="35">
        <v>45019</v>
      </c>
      <c r="E168" s="13" t="s">
        <v>663</v>
      </c>
      <c r="F168" s="28" t="s">
        <v>664</v>
      </c>
      <c r="G168" s="13" t="s">
        <v>1102</v>
      </c>
      <c r="H168" s="29" t="s">
        <v>48</v>
      </c>
      <c r="I168" s="29">
        <v>990000</v>
      </c>
      <c r="J168" s="30" t="s">
        <v>48</v>
      </c>
      <c r="K168" s="31"/>
      <c r="L168" s="31"/>
      <c r="M168" s="31"/>
      <c r="N168" s="31"/>
      <c r="O168" s="13"/>
    </row>
    <row r="169" spans="2:15" s="12" customFormat="1" ht="150" customHeight="1" x14ac:dyDescent="0.15">
      <c r="B169" s="13" t="s">
        <v>665</v>
      </c>
      <c r="C169" s="13" t="s">
        <v>1126</v>
      </c>
      <c r="D169" s="35">
        <v>45019</v>
      </c>
      <c r="E169" s="13" t="s">
        <v>666</v>
      </c>
      <c r="F169" s="28" t="s">
        <v>667</v>
      </c>
      <c r="G169" s="13" t="s">
        <v>1067</v>
      </c>
      <c r="H169" s="29">
        <v>2420000</v>
      </c>
      <c r="I169" s="29">
        <v>1972300</v>
      </c>
      <c r="J169" s="30">
        <f>I169/H169</f>
        <v>0.81499999999999995</v>
      </c>
      <c r="K169" s="31"/>
      <c r="L169" s="31"/>
      <c r="M169" s="31"/>
      <c r="N169" s="31"/>
      <c r="O169" s="13"/>
    </row>
    <row r="170" spans="2:15" s="12" customFormat="1" ht="150" customHeight="1" x14ac:dyDescent="0.15">
      <c r="B170" s="43" t="s">
        <v>668</v>
      </c>
      <c r="C170" s="22" t="s">
        <v>1119</v>
      </c>
      <c r="D170" s="44">
        <v>45019</v>
      </c>
      <c r="E170" s="43" t="s">
        <v>669</v>
      </c>
      <c r="F170" s="45" t="s">
        <v>670</v>
      </c>
      <c r="G170" s="43" t="s">
        <v>1074</v>
      </c>
      <c r="H170" s="37">
        <v>27500000</v>
      </c>
      <c r="I170" s="37">
        <v>27500000</v>
      </c>
      <c r="J170" s="36">
        <f>I170/H170</f>
        <v>1</v>
      </c>
      <c r="K170" s="47"/>
      <c r="L170" s="31" t="s">
        <v>18</v>
      </c>
      <c r="M170" s="31" t="s">
        <v>17</v>
      </c>
      <c r="N170" s="31">
        <v>1</v>
      </c>
      <c r="O170" s="13"/>
    </row>
    <row r="171" spans="2:15" s="12" customFormat="1" ht="150" customHeight="1" x14ac:dyDescent="0.15">
      <c r="B171" s="43" t="s">
        <v>671</v>
      </c>
      <c r="C171" s="22" t="s">
        <v>1119</v>
      </c>
      <c r="D171" s="44">
        <v>45019</v>
      </c>
      <c r="E171" s="43" t="s">
        <v>672</v>
      </c>
      <c r="F171" s="45" t="s">
        <v>673</v>
      </c>
      <c r="G171" s="43" t="s">
        <v>1092</v>
      </c>
      <c r="H171" s="37">
        <v>40553065</v>
      </c>
      <c r="I171" s="37">
        <v>40535000</v>
      </c>
      <c r="J171" s="36">
        <f>I171/H171</f>
        <v>0.99955453428735908</v>
      </c>
      <c r="K171" s="47"/>
      <c r="L171" s="31"/>
      <c r="M171" s="31"/>
      <c r="N171" s="31"/>
      <c r="O171" s="13"/>
    </row>
    <row r="172" spans="2:15" s="12" customFormat="1" ht="150" customHeight="1" x14ac:dyDescent="0.15">
      <c r="B172" s="13" t="s">
        <v>697</v>
      </c>
      <c r="C172" s="13" t="s">
        <v>1127</v>
      </c>
      <c r="D172" s="35">
        <v>45019</v>
      </c>
      <c r="E172" s="13" t="s">
        <v>698</v>
      </c>
      <c r="F172" s="28" t="s">
        <v>699</v>
      </c>
      <c r="G172" s="13" t="s">
        <v>1067</v>
      </c>
      <c r="H172" s="37">
        <v>18158828</v>
      </c>
      <c r="I172" s="37">
        <v>11391000</v>
      </c>
      <c r="J172" s="36">
        <f>I172/H172</f>
        <v>0.62729819347371973</v>
      </c>
      <c r="K172" s="31"/>
      <c r="L172" s="31"/>
      <c r="M172" s="31"/>
      <c r="N172" s="31"/>
      <c r="O172" s="13"/>
    </row>
    <row r="173" spans="2:15" s="12" customFormat="1" ht="150" customHeight="1" x14ac:dyDescent="0.15">
      <c r="B173" s="13" t="s">
        <v>697</v>
      </c>
      <c r="C173" s="13" t="s">
        <v>1127</v>
      </c>
      <c r="D173" s="35">
        <v>45019</v>
      </c>
      <c r="E173" s="13" t="s">
        <v>700</v>
      </c>
      <c r="F173" s="28" t="s">
        <v>701</v>
      </c>
      <c r="G173" s="13" t="s">
        <v>1067</v>
      </c>
      <c r="H173" s="37">
        <v>36524172</v>
      </c>
      <c r="I173" s="37">
        <v>16592000</v>
      </c>
      <c r="J173" s="36">
        <f>I173/H173</f>
        <v>0.45427450073337733</v>
      </c>
      <c r="K173" s="31"/>
      <c r="L173" s="31"/>
      <c r="M173" s="31"/>
      <c r="N173" s="31"/>
      <c r="O173" s="13"/>
    </row>
    <row r="174" spans="2:15" s="12" customFormat="1" ht="150" customHeight="1" x14ac:dyDescent="0.15">
      <c r="B174" s="13" t="s">
        <v>475</v>
      </c>
      <c r="C174" s="59" t="s">
        <v>1128</v>
      </c>
      <c r="D174" s="65">
        <v>45019</v>
      </c>
      <c r="E174" s="13" t="s">
        <v>741</v>
      </c>
      <c r="F174" s="28" t="s">
        <v>742</v>
      </c>
      <c r="G174" s="13" t="s">
        <v>1067</v>
      </c>
      <c r="H174" s="29">
        <v>9508794</v>
      </c>
      <c r="I174" s="29">
        <v>9508794</v>
      </c>
      <c r="J174" s="36">
        <v>1</v>
      </c>
      <c r="K174" s="31"/>
      <c r="L174" s="31"/>
      <c r="M174" s="31"/>
      <c r="N174" s="31"/>
      <c r="O174" s="13" t="s">
        <v>478</v>
      </c>
    </row>
    <row r="175" spans="2:15" s="12" customFormat="1" ht="150" customHeight="1" x14ac:dyDescent="0.15">
      <c r="B175" s="13" t="s">
        <v>470</v>
      </c>
      <c r="C175" s="59" t="s">
        <v>1122</v>
      </c>
      <c r="D175" s="65">
        <v>45019</v>
      </c>
      <c r="E175" s="13" t="s">
        <v>743</v>
      </c>
      <c r="F175" s="15" t="s">
        <v>744</v>
      </c>
      <c r="G175" s="13" t="s">
        <v>1067</v>
      </c>
      <c r="H175" s="16">
        <v>3254040</v>
      </c>
      <c r="I175" s="16">
        <v>3254040</v>
      </c>
      <c r="J175" s="20">
        <f>I175/H175</f>
        <v>1</v>
      </c>
      <c r="K175" s="18"/>
      <c r="L175" s="18"/>
      <c r="M175" s="18"/>
      <c r="N175" s="18"/>
      <c r="O175" s="19"/>
    </row>
    <row r="176" spans="2:15" s="12" customFormat="1" ht="150" customHeight="1" x14ac:dyDescent="0.15">
      <c r="B176" s="13" t="s">
        <v>475</v>
      </c>
      <c r="C176" s="59" t="s">
        <v>1128</v>
      </c>
      <c r="D176" s="65">
        <v>45019</v>
      </c>
      <c r="E176" s="13" t="s">
        <v>745</v>
      </c>
      <c r="F176" s="28" t="s">
        <v>746</v>
      </c>
      <c r="G176" s="13" t="s">
        <v>1067</v>
      </c>
      <c r="H176" s="29">
        <v>8740848</v>
      </c>
      <c r="I176" s="29">
        <v>8740848</v>
      </c>
      <c r="J176" s="36">
        <v>1</v>
      </c>
      <c r="K176" s="31"/>
      <c r="L176" s="31"/>
      <c r="M176" s="31"/>
      <c r="N176" s="31"/>
      <c r="O176" s="13" t="s">
        <v>478</v>
      </c>
    </row>
    <row r="177" spans="2:18" s="12" customFormat="1" ht="150" customHeight="1" x14ac:dyDescent="0.15">
      <c r="B177" s="13" t="s">
        <v>470</v>
      </c>
      <c r="C177" s="59" t="s">
        <v>1122</v>
      </c>
      <c r="D177" s="65">
        <v>45019</v>
      </c>
      <c r="E177" s="13" t="s">
        <v>747</v>
      </c>
      <c r="F177" s="15" t="s">
        <v>748</v>
      </c>
      <c r="G177" s="13" t="s">
        <v>1067</v>
      </c>
      <c r="H177" s="16">
        <v>2535912</v>
      </c>
      <c r="I177" s="16">
        <v>2535912</v>
      </c>
      <c r="J177" s="20">
        <f>I177/H177</f>
        <v>1</v>
      </c>
      <c r="K177" s="18"/>
      <c r="L177" s="18"/>
      <c r="M177" s="18"/>
      <c r="N177" s="18"/>
      <c r="O177" s="19"/>
    </row>
    <row r="178" spans="2:18" s="12" customFormat="1" ht="150" customHeight="1" x14ac:dyDescent="0.15">
      <c r="B178" s="13" t="s">
        <v>470</v>
      </c>
      <c r="C178" s="59" t="s">
        <v>1122</v>
      </c>
      <c r="D178" s="65">
        <v>45019</v>
      </c>
      <c r="E178" s="13" t="s">
        <v>749</v>
      </c>
      <c r="F178" s="15" t="s">
        <v>699</v>
      </c>
      <c r="G178" s="13" t="s">
        <v>1067</v>
      </c>
      <c r="H178" s="16">
        <v>30839720</v>
      </c>
      <c r="I178" s="16">
        <v>30839720</v>
      </c>
      <c r="J178" s="20">
        <f>I178/H178</f>
        <v>1</v>
      </c>
      <c r="K178" s="18"/>
      <c r="L178" s="18"/>
      <c r="M178" s="18"/>
      <c r="N178" s="18"/>
      <c r="O178" s="19"/>
    </row>
    <row r="179" spans="2:18" s="12" customFormat="1" ht="150" customHeight="1" x14ac:dyDescent="0.15">
      <c r="B179" s="13" t="s">
        <v>470</v>
      </c>
      <c r="C179" s="59" t="s">
        <v>1122</v>
      </c>
      <c r="D179" s="65">
        <v>45019</v>
      </c>
      <c r="E179" s="13" t="s">
        <v>750</v>
      </c>
      <c r="F179" s="15" t="s">
        <v>751</v>
      </c>
      <c r="G179" s="13" t="s">
        <v>1067</v>
      </c>
      <c r="H179" s="16">
        <v>4807356</v>
      </c>
      <c r="I179" s="16">
        <v>4807356</v>
      </c>
      <c r="J179" s="20">
        <f>I179/H179</f>
        <v>1</v>
      </c>
      <c r="K179" s="18"/>
      <c r="L179" s="18"/>
      <c r="M179" s="18"/>
      <c r="N179" s="18"/>
      <c r="O179" s="19"/>
    </row>
    <row r="180" spans="2:18" s="12" customFormat="1" ht="150" customHeight="1" x14ac:dyDescent="0.15">
      <c r="B180" s="13" t="s">
        <v>470</v>
      </c>
      <c r="C180" s="59" t="s">
        <v>1122</v>
      </c>
      <c r="D180" s="65">
        <v>45019</v>
      </c>
      <c r="E180" s="13" t="s">
        <v>752</v>
      </c>
      <c r="F180" s="15" t="s">
        <v>753</v>
      </c>
      <c r="G180" s="13" t="s">
        <v>1067</v>
      </c>
      <c r="H180" s="16">
        <v>7081656</v>
      </c>
      <c r="I180" s="16">
        <v>7081656</v>
      </c>
      <c r="J180" s="20">
        <f>I180/H180</f>
        <v>1</v>
      </c>
      <c r="K180" s="18"/>
      <c r="L180" s="18"/>
      <c r="M180" s="18"/>
      <c r="N180" s="18"/>
      <c r="O180" s="19"/>
      <c r="R180" s="40"/>
    </row>
    <row r="181" spans="2:18" s="12" customFormat="1" ht="150" customHeight="1" x14ac:dyDescent="0.15">
      <c r="B181" s="13" t="s">
        <v>470</v>
      </c>
      <c r="C181" s="59" t="s">
        <v>1122</v>
      </c>
      <c r="D181" s="65">
        <v>45019</v>
      </c>
      <c r="E181" s="13" t="s">
        <v>754</v>
      </c>
      <c r="F181" s="15" t="s">
        <v>755</v>
      </c>
      <c r="G181" s="13" t="s">
        <v>1067</v>
      </c>
      <c r="H181" s="16">
        <v>11396472</v>
      </c>
      <c r="I181" s="16">
        <v>11396472</v>
      </c>
      <c r="J181" s="20">
        <f>I181/H181</f>
        <v>1</v>
      </c>
      <c r="K181" s="18"/>
      <c r="L181" s="18"/>
      <c r="M181" s="18"/>
      <c r="N181" s="18"/>
      <c r="O181" s="19"/>
    </row>
    <row r="182" spans="2:18" s="12" customFormat="1" ht="150" customHeight="1" x14ac:dyDescent="0.15">
      <c r="B182" s="13" t="s">
        <v>470</v>
      </c>
      <c r="C182" s="59" t="s">
        <v>1122</v>
      </c>
      <c r="D182" s="65">
        <v>45019</v>
      </c>
      <c r="E182" s="13" t="s">
        <v>756</v>
      </c>
      <c r="F182" s="15" t="s">
        <v>757</v>
      </c>
      <c r="G182" s="13" t="s">
        <v>1067</v>
      </c>
      <c r="H182" s="16">
        <v>1161244</v>
      </c>
      <c r="I182" s="16">
        <v>1161244</v>
      </c>
      <c r="J182" s="20">
        <f>I182/H182</f>
        <v>1</v>
      </c>
      <c r="K182" s="18"/>
      <c r="L182" s="18"/>
      <c r="M182" s="18"/>
      <c r="N182" s="18"/>
      <c r="O182" s="19"/>
    </row>
    <row r="183" spans="2:18" s="12" customFormat="1" ht="150" customHeight="1" x14ac:dyDescent="0.15">
      <c r="B183" s="13" t="s">
        <v>470</v>
      </c>
      <c r="C183" s="59" t="s">
        <v>1122</v>
      </c>
      <c r="D183" s="65">
        <v>45019</v>
      </c>
      <c r="E183" s="13" t="s">
        <v>758</v>
      </c>
      <c r="F183" s="15" t="s">
        <v>759</v>
      </c>
      <c r="G183" s="13" t="s">
        <v>1067</v>
      </c>
      <c r="H183" s="16">
        <v>2125720</v>
      </c>
      <c r="I183" s="16">
        <v>2125720</v>
      </c>
      <c r="J183" s="20">
        <f>I183/H183</f>
        <v>1</v>
      </c>
      <c r="K183" s="18"/>
      <c r="L183" s="18"/>
      <c r="M183" s="18"/>
      <c r="N183" s="18"/>
      <c r="O183" s="19"/>
    </row>
    <row r="184" spans="2:18" s="12" customFormat="1" ht="150" customHeight="1" x14ac:dyDescent="0.15">
      <c r="B184" s="13" t="s">
        <v>475</v>
      </c>
      <c r="C184" s="59" t="s">
        <v>1128</v>
      </c>
      <c r="D184" s="65">
        <v>45019</v>
      </c>
      <c r="E184" s="13" t="s">
        <v>760</v>
      </c>
      <c r="F184" s="28" t="s">
        <v>701</v>
      </c>
      <c r="G184" s="13" t="s">
        <v>1067</v>
      </c>
      <c r="H184" s="29">
        <v>88339112</v>
      </c>
      <c r="I184" s="29">
        <v>88339112</v>
      </c>
      <c r="J184" s="36">
        <v>1</v>
      </c>
      <c r="K184" s="31"/>
      <c r="L184" s="31"/>
      <c r="M184" s="31"/>
      <c r="N184" s="31"/>
      <c r="O184" s="13" t="s">
        <v>478</v>
      </c>
    </row>
    <row r="185" spans="2:18" s="12" customFormat="1" ht="150" customHeight="1" x14ac:dyDescent="0.15">
      <c r="B185" s="13" t="s">
        <v>470</v>
      </c>
      <c r="C185" s="59" t="s">
        <v>1122</v>
      </c>
      <c r="D185" s="65">
        <v>45019</v>
      </c>
      <c r="E185" s="13" t="s">
        <v>761</v>
      </c>
      <c r="F185" s="15" t="s">
        <v>762</v>
      </c>
      <c r="G185" s="13" t="s">
        <v>1067</v>
      </c>
      <c r="H185" s="16">
        <v>45588800</v>
      </c>
      <c r="I185" s="16">
        <v>45588800</v>
      </c>
      <c r="J185" s="20">
        <f>I185/H185</f>
        <v>1</v>
      </c>
      <c r="K185" s="18"/>
      <c r="L185" s="18"/>
      <c r="M185" s="18"/>
      <c r="N185" s="18"/>
      <c r="O185" s="19"/>
    </row>
    <row r="186" spans="2:18" s="12" customFormat="1" ht="150" customHeight="1" x14ac:dyDescent="0.15">
      <c r="B186" s="13" t="s">
        <v>763</v>
      </c>
      <c r="C186" s="59" t="s">
        <v>1122</v>
      </c>
      <c r="D186" s="65">
        <v>45019</v>
      </c>
      <c r="E186" s="13" t="s">
        <v>764</v>
      </c>
      <c r="F186" s="15" t="s">
        <v>765</v>
      </c>
      <c r="G186" s="13" t="s">
        <v>1067</v>
      </c>
      <c r="H186" s="16">
        <v>10000000</v>
      </c>
      <c r="I186" s="16">
        <v>10000000</v>
      </c>
      <c r="J186" s="20">
        <f>I186/H186</f>
        <v>1</v>
      </c>
      <c r="K186" s="18"/>
      <c r="L186" s="18"/>
      <c r="M186" s="18"/>
      <c r="N186" s="18"/>
      <c r="O186" s="19"/>
    </row>
    <row r="187" spans="2:18" s="12" customFormat="1" ht="150" customHeight="1" x14ac:dyDescent="0.15">
      <c r="B187" s="13" t="s">
        <v>766</v>
      </c>
      <c r="C187" s="59" t="s">
        <v>1122</v>
      </c>
      <c r="D187" s="65">
        <v>45019</v>
      </c>
      <c r="E187" s="13" t="s">
        <v>767</v>
      </c>
      <c r="F187" s="15" t="s">
        <v>755</v>
      </c>
      <c r="G187" s="13" t="s">
        <v>1067</v>
      </c>
      <c r="H187" s="16">
        <v>300856000</v>
      </c>
      <c r="I187" s="16">
        <v>300856000</v>
      </c>
      <c r="J187" s="20">
        <f>I187/H187</f>
        <v>1</v>
      </c>
      <c r="K187" s="18"/>
      <c r="L187" s="18"/>
      <c r="M187" s="18"/>
      <c r="N187" s="18"/>
      <c r="O187" s="19"/>
    </row>
    <row r="188" spans="2:18" s="12" customFormat="1" ht="150" customHeight="1" x14ac:dyDescent="0.15">
      <c r="B188" s="13" t="s">
        <v>766</v>
      </c>
      <c r="C188" s="59" t="s">
        <v>1122</v>
      </c>
      <c r="D188" s="65">
        <v>45019</v>
      </c>
      <c r="E188" s="13" t="s">
        <v>768</v>
      </c>
      <c r="F188" s="15" t="s">
        <v>762</v>
      </c>
      <c r="G188" s="13" t="s">
        <v>1067</v>
      </c>
      <c r="H188" s="16">
        <v>919000000</v>
      </c>
      <c r="I188" s="16">
        <v>919000000</v>
      </c>
      <c r="J188" s="20">
        <f>I188/H188</f>
        <v>1</v>
      </c>
      <c r="K188" s="18"/>
      <c r="L188" s="18"/>
      <c r="M188" s="18"/>
      <c r="N188" s="18"/>
      <c r="O188" s="19"/>
    </row>
    <row r="189" spans="2:18" s="12" customFormat="1" ht="150" customHeight="1" x14ac:dyDescent="0.15">
      <c r="B189" s="22" t="s">
        <v>769</v>
      </c>
      <c r="C189" s="22" t="s">
        <v>770</v>
      </c>
      <c r="D189" s="69">
        <v>45019</v>
      </c>
      <c r="E189" s="22" t="s">
        <v>612</v>
      </c>
      <c r="F189" s="23">
        <v>1010901026918</v>
      </c>
      <c r="G189" s="22" t="s">
        <v>1103</v>
      </c>
      <c r="H189" s="37" t="s">
        <v>771</v>
      </c>
      <c r="I189" s="37" t="s">
        <v>771</v>
      </c>
      <c r="J189" s="41">
        <v>1</v>
      </c>
      <c r="K189" s="42"/>
      <c r="L189" s="42"/>
      <c r="M189" s="42"/>
      <c r="N189" s="42"/>
      <c r="O189" s="22" t="s">
        <v>772</v>
      </c>
    </row>
    <row r="190" spans="2:18" s="12" customFormat="1" ht="150" customHeight="1" x14ac:dyDescent="0.15">
      <c r="B190" s="22" t="s">
        <v>773</v>
      </c>
      <c r="C190" s="22" t="s">
        <v>776</v>
      </c>
      <c r="D190" s="69">
        <v>45019</v>
      </c>
      <c r="E190" s="22" t="s">
        <v>774</v>
      </c>
      <c r="F190" s="23">
        <v>7010001064648</v>
      </c>
      <c r="G190" s="22" t="s">
        <v>1103</v>
      </c>
      <c r="H190" s="37">
        <v>2607330</v>
      </c>
      <c r="I190" s="37">
        <v>2607330</v>
      </c>
      <c r="J190" s="41">
        <v>1</v>
      </c>
      <c r="K190" s="42"/>
      <c r="L190" s="42"/>
      <c r="M190" s="42"/>
      <c r="N190" s="42"/>
      <c r="O190" s="22"/>
    </row>
    <row r="191" spans="2:18" s="12" customFormat="1" ht="150" customHeight="1" x14ac:dyDescent="0.15">
      <c r="B191" s="13" t="s">
        <v>110</v>
      </c>
      <c r="C191" s="13" t="s">
        <v>1129</v>
      </c>
      <c r="D191" s="32">
        <v>45019</v>
      </c>
      <c r="E191" s="13" t="s">
        <v>817</v>
      </c>
      <c r="F191" s="15" t="s">
        <v>109</v>
      </c>
      <c r="G191" s="13" t="s">
        <v>1067</v>
      </c>
      <c r="H191" s="16">
        <v>386339000</v>
      </c>
      <c r="I191" s="16">
        <v>386339000</v>
      </c>
      <c r="J191" s="20">
        <f>I191/H191</f>
        <v>1</v>
      </c>
      <c r="K191" s="18"/>
      <c r="L191" s="18"/>
      <c r="M191" s="18"/>
      <c r="N191" s="18"/>
      <c r="O191" s="19"/>
    </row>
    <row r="192" spans="2:18" s="12" customFormat="1" ht="150" customHeight="1" x14ac:dyDescent="0.15">
      <c r="B192" s="77" t="s">
        <v>995</v>
      </c>
      <c r="C192" s="77" t="s">
        <v>1130</v>
      </c>
      <c r="D192" s="35">
        <v>45019</v>
      </c>
      <c r="E192" s="77" t="s">
        <v>996</v>
      </c>
      <c r="F192" s="28" t="s">
        <v>997</v>
      </c>
      <c r="G192" s="77" t="s">
        <v>1092</v>
      </c>
      <c r="H192" s="29">
        <v>622600000</v>
      </c>
      <c r="I192" s="29">
        <v>622490000</v>
      </c>
      <c r="J192" s="36">
        <v>0.99982332155477027</v>
      </c>
      <c r="K192" s="31"/>
      <c r="L192" s="31"/>
      <c r="M192" s="31"/>
      <c r="N192" s="31"/>
      <c r="O192" s="77"/>
    </row>
    <row r="193" spans="2:15" s="12" customFormat="1" ht="150" customHeight="1" x14ac:dyDescent="0.15">
      <c r="B193" s="43" t="s">
        <v>269</v>
      </c>
      <c r="C193" s="43" t="s">
        <v>1170</v>
      </c>
      <c r="D193" s="44">
        <v>45020</v>
      </c>
      <c r="E193" s="43" t="s">
        <v>128</v>
      </c>
      <c r="F193" s="45">
        <v>7010001018703</v>
      </c>
      <c r="G193" s="43" t="s">
        <v>1091</v>
      </c>
      <c r="H193" s="37">
        <v>45684208</v>
      </c>
      <c r="I193" s="37">
        <v>45355640</v>
      </c>
      <c r="J193" s="46">
        <f>I193/H193</f>
        <v>0.99280784292024937</v>
      </c>
      <c r="K193" s="47"/>
      <c r="L193" s="18"/>
      <c r="M193" s="18"/>
      <c r="N193" s="18">
        <v>1</v>
      </c>
      <c r="O193" s="43"/>
    </row>
    <row r="194" spans="2:15" s="12" customFormat="1" ht="150" customHeight="1" x14ac:dyDescent="0.15">
      <c r="B194" s="38" t="s">
        <v>219</v>
      </c>
      <c r="C194" s="38" t="s">
        <v>220</v>
      </c>
      <c r="D194" s="32">
        <v>45021</v>
      </c>
      <c r="E194" s="38" t="s">
        <v>221</v>
      </c>
      <c r="F194" s="15">
        <v>6010405003434</v>
      </c>
      <c r="G194" s="38" t="s">
        <v>1085</v>
      </c>
      <c r="H194" s="29">
        <v>19929902</v>
      </c>
      <c r="I194" s="29">
        <v>19929902</v>
      </c>
      <c r="J194" s="20">
        <v>1</v>
      </c>
      <c r="K194" s="31"/>
      <c r="L194" s="31"/>
      <c r="M194" s="31"/>
      <c r="N194" s="31"/>
      <c r="O194" s="13"/>
    </row>
    <row r="195" spans="2:15" s="12" customFormat="1" ht="150" customHeight="1" x14ac:dyDescent="0.15">
      <c r="B195" s="13" t="s">
        <v>313</v>
      </c>
      <c r="C195" s="13" t="s">
        <v>1118</v>
      </c>
      <c r="D195" s="35">
        <v>45021</v>
      </c>
      <c r="E195" s="13" t="s">
        <v>314</v>
      </c>
      <c r="F195" s="28">
        <v>8011205001403</v>
      </c>
      <c r="G195" s="13" t="s">
        <v>1067</v>
      </c>
      <c r="H195" s="29">
        <v>139117000</v>
      </c>
      <c r="I195" s="29">
        <v>139117000</v>
      </c>
      <c r="J195" s="30">
        <f>I195/H195</f>
        <v>1</v>
      </c>
      <c r="K195" s="31"/>
      <c r="L195" s="31"/>
      <c r="M195" s="31"/>
      <c r="N195" s="31"/>
      <c r="O195" s="13"/>
    </row>
    <row r="196" spans="2:15" s="12" customFormat="1" ht="150" customHeight="1" x14ac:dyDescent="0.15">
      <c r="B196" s="13" t="s">
        <v>179</v>
      </c>
      <c r="C196" s="13" t="s">
        <v>180</v>
      </c>
      <c r="D196" s="32">
        <v>45026</v>
      </c>
      <c r="E196" s="13" t="s">
        <v>181</v>
      </c>
      <c r="F196" s="15">
        <v>7010401001556</v>
      </c>
      <c r="G196" s="13" t="s">
        <v>1091</v>
      </c>
      <c r="H196" s="29">
        <v>54841600</v>
      </c>
      <c r="I196" s="29">
        <v>52800000</v>
      </c>
      <c r="J196" s="17">
        <v>0.96277278562259305</v>
      </c>
      <c r="K196" s="31"/>
      <c r="L196" s="31"/>
      <c r="M196" s="31"/>
      <c r="N196" s="31"/>
      <c r="O196" s="13"/>
    </row>
    <row r="197" spans="2:15" s="12" customFormat="1" ht="150" customHeight="1" x14ac:dyDescent="0.15">
      <c r="B197" s="13" t="s">
        <v>53</v>
      </c>
      <c r="C197" s="13" t="s">
        <v>42</v>
      </c>
      <c r="D197" s="26">
        <v>45027</v>
      </c>
      <c r="E197" s="13" t="s">
        <v>43</v>
      </c>
      <c r="F197" s="27" t="s">
        <v>54</v>
      </c>
      <c r="G197" s="13" t="s">
        <v>1111</v>
      </c>
      <c r="H197" s="16">
        <v>10477500</v>
      </c>
      <c r="I197" s="16">
        <v>10170500</v>
      </c>
      <c r="J197" s="20">
        <f>+I197/H197</f>
        <v>0.97069911715581003</v>
      </c>
      <c r="K197" s="18"/>
      <c r="L197" s="18"/>
      <c r="M197" s="18"/>
      <c r="N197" s="18"/>
      <c r="O197" s="25"/>
    </row>
    <row r="198" spans="2:15" s="12" customFormat="1" ht="150" customHeight="1" x14ac:dyDescent="0.15">
      <c r="B198" s="13" t="s">
        <v>266</v>
      </c>
      <c r="C198" s="13" t="s">
        <v>267</v>
      </c>
      <c r="D198" s="32">
        <v>45027</v>
      </c>
      <c r="E198" s="13" t="s">
        <v>263</v>
      </c>
      <c r="F198" s="39">
        <v>6010001021699</v>
      </c>
      <c r="G198" s="13" t="s">
        <v>1096</v>
      </c>
      <c r="H198" s="29">
        <v>2421980</v>
      </c>
      <c r="I198" s="29">
        <v>2421980</v>
      </c>
      <c r="J198" s="36">
        <f>I198/H198</f>
        <v>1</v>
      </c>
      <c r="K198" s="31"/>
      <c r="L198" s="31"/>
      <c r="M198" s="31"/>
      <c r="N198" s="31"/>
      <c r="O198" s="13"/>
    </row>
    <row r="199" spans="2:15" s="12" customFormat="1" ht="150" customHeight="1" x14ac:dyDescent="0.15">
      <c r="B199" s="13" t="s">
        <v>773</v>
      </c>
      <c r="C199" s="13" t="s">
        <v>1131</v>
      </c>
      <c r="D199" s="32">
        <v>45028</v>
      </c>
      <c r="E199" s="13" t="s">
        <v>774</v>
      </c>
      <c r="F199" s="39">
        <v>7010001064648</v>
      </c>
      <c r="G199" s="13" t="s">
        <v>1071</v>
      </c>
      <c r="H199" s="29" t="s">
        <v>1048</v>
      </c>
      <c r="I199" s="29" t="s">
        <v>1048</v>
      </c>
      <c r="J199" s="36">
        <v>1</v>
      </c>
      <c r="K199" s="31">
        <v>0</v>
      </c>
      <c r="L199" s="31"/>
      <c r="M199" s="31"/>
      <c r="N199" s="31"/>
      <c r="O199" s="13" t="s">
        <v>1047</v>
      </c>
    </row>
    <row r="200" spans="2:15" s="12" customFormat="1" ht="150" customHeight="1" x14ac:dyDescent="0.15">
      <c r="B200" s="13" t="s">
        <v>427</v>
      </c>
      <c r="C200" s="13" t="s">
        <v>1125</v>
      </c>
      <c r="D200" s="32">
        <v>45029</v>
      </c>
      <c r="E200" s="13" t="s">
        <v>425</v>
      </c>
      <c r="F200" s="15">
        <v>7010001025732</v>
      </c>
      <c r="G200" s="13" t="s">
        <v>1096</v>
      </c>
      <c r="H200" s="29">
        <v>2475000</v>
      </c>
      <c r="I200" s="29">
        <v>2475000</v>
      </c>
      <c r="J200" s="17">
        <f>I200/H200</f>
        <v>1</v>
      </c>
      <c r="K200" s="31"/>
      <c r="L200" s="31"/>
      <c r="M200" s="31"/>
      <c r="N200" s="31"/>
      <c r="O200" s="13"/>
    </row>
    <row r="201" spans="2:15" s="12" customFormat="1" ht="150" customHeight="1" x14ac:dyDescent="0.15">
      <c r="B201" s="13" t="s">
        <v>268</v>
      </c>
      <c r="C201" s="13" t="s">
        <v>207</v>
      </c>
      <c r="D201" s="32">
        <v>45030</v>
      </c>
      <c r="E201" s="13" t="s">
        <v>263</v>
      </c>
      <c r="F201" s="39">
        <v>6010001021699</v>
      </c>
      <c r="G201" s="13" t="s">
        <v>1096</v>
      </c>
      <c r="H201" s="29">
        <v>2413408</v>
      </c>
      <c r="I201" s="29">
        <v>2413408</v>
      </c>
      <c r="J201" s="17">
        <f>I201/H201</f>
        <v>1</v>
      </c>
      <c r="K201" s="31"/>
      <c r="L201" s="31"/>
      <c r="M201" s="31"/>
      <c r="N201" s="31"/>
      <c r="O201" s="13"/>
    </row>
    <row r="202" spans="2:15" s="40" customFormat="1" ht="150" customHeight="1" x14ac:dyDescent="0.15">
      <c r="B202" s="22" t="s">
        <v>337</v>
      </c>
      <c r="C202" s="22" t="s">
        <v>1132</v>
      </c>
      <c r="D202" s="55">
        <v>45033</v>
      </c>
      <c r="E202" s="22" t="s">
        <v>338</v>
      </c>
      <c r="F202" s="23">
        <v>2010005018852</v>
      </c>
      <c r="G202" s="22" t="s">
        <v>1075</v>
      </c>
      <c r="H202" s="56">
        <v>12000000</v>
      </c>
      <c r="I202" s="56">
        <v>11999000</v>
      </c>
      <c r="J202" s="41">
        <f>I202/H202</f>
        <v>0.99991666666666668</v>
      </c>
      <c r="K202" s="57"/>
      <c r="L202" s="57" t="s">
        <v>18</v>
      </c>
      <c r="M202" s="57"/>
      <c r="N202" s="57" t="s">
        <v>339</v>
      </c>
      <c r="O202" s="58"/>
    </row>
    <row r="203" spans="2:15" s="12" customFormat="1" ht="150" customHeight="1" x14ac:dyDescent="0.15">
      <c r="B203" s="38" t="s">
        <v>209</v>
      </c>
      <c r="C203" s="38" t="s">
        <v>139</v>
      </c>
      <c r="D203" s="32">
        <v>45036</v>
      </c>
      <c r="E203" s="38" t="s">
        <v>184</v>
      </c>
      <c r="F203" s="15">
        <v>7010401052137</v>
      </c>
      <c r="G203" s="38" t="s">
        <v>1103</v>
      </c>
      <c r="H203" s="37" t="s">
        <v>210</v>
      </c>
      <c r="I203" s="37" t="s">
        <v>210</v>
      </c>
      <c r="J203" s="41">
        <v>1</v>
      </c>
      <c r="K203" s="42"/>
      <c r="L203" s="42"/>
      <c r="M203" s="42"/>
      <c r="N203" s="42"/>
      <c r="O203" s="22" t="s">
        <v>211</v>
      </c>
    </row>
    <row r="204" spans="2:15" s="82" customFormat="1" ht="150" customHeight="1" x14ac:dyDescent="0.15">
      <c r="B204" s="13" t="s">
        <v>362</v>
      </c>
      <c r="C204" s="13" t="s">
        <v>363</v>
      </c>
      <c r="D204" s="32">
        <v>45036</v>
      </c>
      <c r="E204" s="13" t="s">
        <v>364</v>
      </c>
      <c r="F204" s="15">
        <v>5010405010423</v>
      </c>
      <c r="G204" s="13" t="s">
        <v>1098</v>
      </c>
      <c r="H204" s="29">
        <v>1592801</v>
      </c>
      <c r="I204" s="29">
        <v>1592801</v>
      </c>
      <c r="J204" s="17">
        <f>I204/H204</f>
        <v>1</v>
      </c>
      <c r="K204" s="31"/>
      <c r="L204" s="31"/>
      <c r="M204" s="31"/>
      <c r="N204" s="31"/>
      <c r="O204" s="13"/>
    </row>
    <row r="205" spans="2:15" s="60" customFormat="1" ht="150" customHeight="1" x14ac:dyDescent="0.15">
      <c r="B205" s="13" t="s">
        <v>380</v>
      </c>
      <c r="C205" s="13" t="s">
        <v>381</v>
      </c>
      <c r="D205" s="32">
        <v>45036</v>
      </c>
      <c r="E205" s="13" t="s">
        <v>382</v>
      </c>
      <c r="F205" s="15">
        <v>4010401087243</v>
      </c>
      <c r="G205" s="13" t="s">
        <v>1071</v>
      </c>
      <c r="H205" s="29">
        <v>3960000</v>
      </c>
      <c r="I205" s="29">
        <v>3960000</v>
      </c>
      <c r="J205" s="17">
        <v>1</v>
      </c>
      <c r="K205" s="31"/>
      <c r="L205" s="31"/>
      <c r="M205" s="31"/>
      <c r="N205" s="31"/>
      <c r="O205" s="13"/>
    </row>
    <row r="206" spans="2:15" s="60" customFormat="1" ht="150" customHeight="1" x14ac:dyDescent="0.15">
      <c r="B206" s="38" t="s">
        <v>428</v>
      </c>
      <c r="C206" s="13" t="s">
        <v>139</v>
      </c>
      <c r="D206" s="32">
        <v>45036</v>
      </c>
      <c r="E206" s="22" t="s">
        <v>429</v>
      </c>
      <c r="F206" s="15">
        <v>6011205000217</v>
      </c>
      <c r="G206" s="13" t="s">
        <v>1088</v>
      </c>
      <c r="H206" s="29">
        <v>4575470</v>
      </c>
      <c r="I206" s="29">
        <v>4575470</v>
      </c>
      <c r="J206" s="17">
        <v>1</v>
      </c>
      <c r="K206" s="31"/>
      <c r="L206" s="31" t="s">
        <v>16</v>
      </c>
      <c r="M206" s="31" t="s">
        <v>19</v>
      </c>
      <c r="N206" s="31"/>
      <c r="O206" s="13" t="s">
        <v>395</v>
      </c>
    </row>
    <row r="207" spans="2:15" s="60" customFormat="1" ht="150" customHeight="1" x14ac:dyDescent="0.15">
      <c r="B207" s="13" t="s">
        <v>430</v>
      </c>
      <c r="C207" s="13" t="s">
        <v>139</v>
      </c>
      <c r="D207" s="32">
        <v>45036</v>
      </c>
      <c r="E207" s="22" t="s">
        <v>429</v>
      </c>
      <c r="F207" s="15">
        <v>6011205000217</v>
      </c>
      <c r="G207" s="13" t="s">
        <v>1088</v>
      </c>
      <c r="H207" s="29">
        <v>14643464</v>
      </c>
      <c r="I207" s="29">
        <v>14643464</v>
      </c>
      <c r="J207" s="17">
        <v>1</v>
      </c>
      <c r="K207" s="31"/>
      <c r="L207" s="31" t="s">
        <v>18</v>
      </c>
      <c r="M207" s="31" t="s">
        <v>19</v>
      </c>
      <c r="N207" s="31"/>
      <c r="O207" s="13" t="s">
        <v>395</v>
      </c>
    </row>
    <row r="208" spans="2:15" s="60" customFormat="1" ht="150" customHeight="1" x14ac:dyDescent="0.15">
      <c r="B208" s="38" t="s">
        <v>206</v>
      </c>
      <c r="C208" s="38" t="s">
        <v>207</v>
      </c>
      <c r="D208" s="26">
        <v>45040</v>
      </c>
      <c r="E208" s="38" t="s">
        <v>208</v>
      </c>
      <c r="F208" s="28">
        <v>1011001017717</v>
      </c>
      <c r="G208" s="13" t="s">
        <v>1103</v>
      </c>
      <c r="H208" s="29">
        <v>48840000</v>
      </c>
      <c r="I208" s="29">
        <v>48840000</v>
      </c>
      <c r="J208" s="20">
        <v>1</v>
      </c>
      <c r="K208" s="31"/>
      <c r="L208" s="31"/>
      <c r="M208" s="31"/>
      <c r="N208" s="31"/>
      <c r="O208" s="13"/>
    </row>
    <row r="209" spans="2:15" s="60" customFormat="1" ht="150" customHeight="1" x14ac:dyDescent="0.15">
      <c r="B209" s="43" t="s">
        <v>674</v>
      </c>
      <c r="C209" s="43" t="s">
        <v>1133</v>
      </c>
      <c r="D209" s="44">
        <v>45040</v>
      </c>
      <c r="E209" s="43" t="s">
        <v>675</v>
      </c>
      <c r="F209" s="45" t="s">
        <v>676</v>
      </c>
      <c r="G209" s="43" t="s">
        <v>1092</v>
      </c>
      <c r="H209" s="37">
        <v>29950000</v>
      </c>
      <c r="I209" s="37">
        <v>29870445</v>
      </c>
      <c r="J209" s="36">
        <f>I209/H209</f>
        <v>0.99734373956594324</v>
      </c>
      <c r="K209" s="42"/>
      <c r="L209" s="31"/>
      <c r="M209" s="31"/>
      <c r="N209" s="31"/>
      <c r="O209" s="13"/>
    </row>
    <row r="210" spans="2:15" s="60" customFormat="1" ht="150" customHeight="1" x14ac:dyDescent="0.15">
      <c r="B210" s="38" t="s">
        <v>216</v>
      </c>
      <c r="C210" s="38" t="s">
        <v>144</v>
      </c>
      <c r="D210" s="32">
        <v>45041</v>
      </c>
      <c r="E210" s="38" t="s">
        <v>184</v>
      </c>
      <c r="F210" s="15">
        <v>7010401052137</v>
      </c>
      <c r="G210" s="38" t="s">
        <v>1067</v>
      </c>
      <c r="H210" s="29">
        <v>2481600</v>
      </c>
      <c r="I210" s="29">
        <v>2481600</v>
      </c>
      <c r="J210" s="20">
        <v>1</v>
      </c>
      <c r="K210" s="31"/>
      <c r="L210" s="31"/>
      <c r="M210" s="31"/>
      <c r="N210" s="31"/>
      <c r="O210" s="13"/>
    </row>
    <row r="211" spans="2:15" s="60" customFormat="1" ht="150" customHeight="1" x14ac:dyDescent="0.15">
      <c r="B211" s="13" t="s">
        <v>354</v>
      </c>
      <c r="C211" s="13" t="s">
        <v>355</v>
      </c>
      <c r="D211" s="32">
        <v>45041</v>
      </c>
      <c r="E211" s="13" t="s">
        <v>356</v>
      </c>
      <c r="F211" s="15">
        <v>1011701012208</v>
      </c>
      <c r="G211" s="13" t="s">
        <v>1096</v>
      </c>
      <c r="H211" s="29">
        <v>2094785</v>
      </c>
      <c r="I211" s="29">
        <v>2094785</v>
      </c>
      <c r="J211" s="17">
        <f>I211/H211</f>
        <v>1</v>
      </c>
      <c r="K211" s="31"/>
      <c r="L211" s="31"/>
      <c r="M211" s="31"/>
      <c r="N211" s="31"/>
      <c r="O211" s="13"/>
    </row>
    <row r="212" spans="2:15" s="60" customFormat="1" ht="150" customHeight="1" x14ac:dyDescent="0.15">
      <c r="B212" s="13" t="s">
        <v>644</v>
      </c>
      <c r="C212" s="13" t="s">
        <v>1126</v>
      </c>
      <c r="D212" s="35">
        <v>45041</v>
      </c>
      <c r="E212" s="13" t="s">
        <v>645</v>
      </c>
      <c r="F212" s="28" t="s">
        <v>646</v>
      </c>
      <c r="G212" s="13" t="s">
        <v>1070</v>
      </c>
      <c r="H212" s="29">
        <v>82206300</v>
      </c>
      <c r="I212" s="29">
        <v>82190082</v>
      </c>
      <c r="J212" s="30">
        <v>0.99980271585024505</v>
      </c>
      <c r="K212" s="31"/>
      <c r="L212" s="31"/>
      <c r="M212" s="31"/>
      <c r="N212" s="31"/>
      <c r="O212" s="13"/>
    </row>
    <row r="213" spans="2:15" s="60" customFormat="1" ht="150" customHeight="1" x14ac:dyDescent="0.15">
      <c r="B213" s="13" t="s">
        <v>357</v>
      </c>
      <c r="C213" s="13" t="s">
        <v>358</v>
      </c>
      <c r="D213" s="32">
        <v>45042</v>
      </c>
      <c r="E213" s="13" t="s">
        <v>265</v>
      </c>
      <c r="F213" s="15">
        <v>6010601003790</v>
      </c>
      <c r="G213" s="13" t="s">
        <v>1096</v>
      </c>
      <c r="H213" s="29">
        <v>1177280</v>
      </c>
      <c r="I213" s="29">
        <v>1177280</v>
      </c>
      <c r="J213" s="17">
        <f>I213/H213</f>
        <v>1</v>
      </c>
      <c r="K213" s="31"/>
      <c r="L213" s="31"/>
      <c r="M213" s="31"/>
      <c r="N213" s="31"/>
      <c r="O213" s="13"/>
    </row>
    <row r="214" spans="2:15" s="60" customFormat="1" ht="150" customHeight="1" x14ac:dyDescent="0.15">
      <c r="B214" s="13" t="s">
        <v>1056</v>
      </c>
      <c r="C214" s="13" t="s">
        <v>1058</v>
      </c>
      <c r="D214" s="71">
        <v>45044</v>
      </c>
      <c r="E214" s="13" t="s">
        <v>1057</v>
      </c>
      <c r="F214" s="28">
        <v>3010405002439</v>
      </c>
      <c r="G214" s="13" t="s">
        <v>1067</v>
      </c>
      <c r="H214" s="29">
        <v>770371000</v>
      </c>
      <c r="I214" s="29">
        <v>770371000</v>
      </c>
      <c r="J214" s="30">
        <v>1</v>
      </c>
      <c r="K214" s="31"/>
      <c r="L214" s="31"/>
      <c r="M214" s="31"/>
      <c r="N214" s="31"/>
      <c r="O214" s="13"/>
    </row>
    <row r="215" spans="2:15" s="60" customFormat="1" ht="150" customHeight="1" x14ac:dyDescent="0.15">
      <c r="B215" s="13" t="s">
        <v>329</v>
      </c>
      <c r="C215" s="43" t="s">
        <v>318</v>
      </c>
      <c r="D215" s="35">
        <v>45044</v>
      </c>
      <c r="E215" s="38" t="s">
        <v>330</v>
      </c>
      <c r="F215" s="45">
        <v>9010001040886</v>
      </c>
      <c r="G215" s="51" t="s">
        <v>1068</v>
      </c>
      <c r="H215" s="16">
        <v>14968144</v>
      </c>
      <c r="I215" s="29">
        <v>14968144</v>
      </c>
      <c r="J215" s="46">
        <f>I215/H215</f>
        <v>1</v>
      </c>
      <c r="K215" s="31"/>
      <c r="L215" s="31"/>
      <c r="M215" s="31"/>
      <c r="N215" s="31"/>
      <c r="O215" s="13"/>
    </row>
    <row r="216" spans="2:15" s="60" customFormat="1" ht="150" customHeight="1" x14ac:dyDescent="0.15">
      <c r="B216" s="13" t="s">
        <v>656</v>
      </c>
      <c r="C216" s="13" t="s">
        <v>1126</v>
      </c>
      <c r="D216" s="35">
        <v>45044</v>
      </c>
      <c r="E216" s="13" t="s">
        <v>657</v>
      </c>
      <c r="F216" s="28" t="s">
        <v>658</v>
      </c>
      <c r="G216" s="13" t="s">
        <v>1102</v>
      </c>
      <c r="H216" s="29" t="s">
        <v>48</v>
      </c>
      <c r="I216" s="29">
        <v>990000</v>
      </c>
      <c r="J216" s="30" t="s">
        <v>48</v>
      </c>
      <c r="K216" s="31"/>
      <c r="L216" s="31"/>
      <c r="M216" s="31"/>
      <c r="N216" s="31"/>
      <c r="O216" s="13"/>
    </row>
    <row r="217" spans="2:15" s="60" customFormat="1" ht="150" customHeight="1" x14ac:dyDescent="0.15">
      <c r="B217" s="22" t="s">
        <v>775</v>
      </c>
      <c r="C217" s="22" t="s">
        <v>776</v>
      </c>
      <c r="D217" s="69">
        <v>45044</v>
      </c>
      <c r="E217" s="22" t="s">
        <v>777</v>
      </c>
      <c r="F217" s="23">
        <v>7010401052137</v>
      </c>
      <c r="G217" s="22" t="s">
        <v>1103</v>
      </c>
      <c r="H217" s="37">
        <v>1479500</v>
      </c>
      <c r="I217" s="37">
        <v>1479500</v>
      </c>
      <c r="J217" s="41">
        <v>1</v>
      </c>
      <c r="K217" s="42"/>
      <c r="L217" s="42"/>
      <c r="M217" s="42"/>
      <c r="N217" s="42"/>
      <c r="O217" s="22"/>
    </row>
    <row r="218" spans="2:15" s="60" customFormat="1" ht="150" customHeight="1" x14ac:dyDescent="0.15">
      <c r="B218" s="13" t="s">
        <v>340</v>
      </c>
      <c r="C218" s="38" t="s">
        <v>180</v>
      </c>
      <c r="D218" s="32">
        <v>45047</v>
      </c>
      <c r="E218" s="13" t="s">
        <v>341</v>
      </c>
      <c r="F218" s="15">
        <v>7010001088960</v>
      </c>
      <c r="G218" s="13" t="s">
        <v>1067</v>
      </c>
      <c r="H218" s="29">
        <v>4950000</v>
      </c>
      <c r="I218" s="29">
        <v>4950000</v>
      </c>
      <c r="J218" s="17">
        <v>1</v>
      </c>
      <c r="K218" s="31"/>
      <c r="L218" s="31"/>
      <c r="M218" s="31"/>
      <c r="N218" s="31"/>
      <c r="O218" s="13"/>
    </row>
    <row r="219" spans="2:15" s="60" customFormat="1" ht="150" customHeight="1" x14ac:dyDescent="0.15">
      <c r="B219" s="13" t="s">
        <v>431</v>
      </c>
      <c r="C219" s="13" t="s">
        <v>1123</v>
      </c>
      <c r="D219" s="32">
        <v>45055</v>
      </c>
      <c r="E219" s="13" t="s">
        <v>346</v>
      </c>
      <c r="F219" s="15">
        <v>1013301028575</v>
      </c>
      <c r="G219" s="13" t="s">
        <v>1096</v>
      </c>
      <c r="H219" s="29">
        <v>2198031</v>
      </c>
      <c r="I219" s="29">
        <v>2198031</v>
      </c>
      <c r="J219" s="17">
        <f>I219/H219</f>
        <v>1</v>
      </c>
      <c r="K219" s="31"/>
      <c r="L219" s="31"/>
      <c r="M219" s="31"/>
      <c r="N219" s="31"/>
      <c r="O219" s="13"/>
    </row>
    <row r="220" spans="2:15" s="68" customFormat="1" ht="150" customHeight="1" x14ac:dyDescent="0.15">
      <c r="B220" s="13" t="s">
        <v>359</v>
      </c>
      <c r="C220" s="13" t="s">
        <v>207</v>
      </c>
      <c r="D220" s="32">
        <v>45056</v>
      </c>
      <c r="E220" s="13" t="s">
        <v>260</v>
      </c>
      <c r="F220" s="15">
        <v>6010405003434</v>
      </c>
      <c r="G220" s="13" t="s">
        <v>1071</v>
      </c>
      <c r="H220" s="29">
        <v>3811500</v>
      </c>
      <c r="I220" s="29">
        <v>3811500</v>
      </c>
      <c r="J220" s="17">
        <f>I220/H220</f>
        <v>1</v>
      </c>
      <c r="K220" s="31"/>
      <c r="L220" s="31"/>
      <c r="M220" s="31"/>
      <c r="N220" s="31"/>
      <c r="O220" s="13"/>
    </row>
    <row r="221" spans="2:15" s="68" customFormat="1" ht="150" customHeight="1" x14ac:dyDescent="0.15">
      <c r="B221" s="43" t="s">
        <v>680</v>
      </c>
      <c r="C221" s="43" t="s">
        <v>1134</v>
      </c>
      <c r="D221" s="44">
        <v>45058</v>
      </c>
      <c r="E221" s="43" t="s">
        <v>681</v>
      </c>
      <c r="F221" s="45" t="s">
        <v>682</v>
      </c>
      <c r="G221" s="43" t="s">
        <v>1097</v>
      </c>
      <c r="H221" s="37">
        <v>1318240</v>
      </c>
      <c r="I221" s="37">
        <v>1318240</v>
      </c>
      <c r="J221" s="36">
        <f>I221/H221</f>
        <v>1</v>
      </c>
      <c r="K221" s="47"/>
      <c r="L221" s="31"/>
      <c r="M221" s="31"/>
      <c r="N221" s="31"/>
      <c r="O221" s="13"/>
    </row>
    <row r="222" spans="2:15" s="68" customFormat="1" ht="150" customHeight="1" x14ac:dyDescent="0.15">
      <c r="B222" s="43" t="s">
        <v>683</v>
      </c>
      <c r="C222" s="43" t="s">
        <v>1119</v>
      </c>
      <c r="D222" s="44">
        <v>45063</v>
      </c>
      <c r="E222" s="43" t="s">
        <v>684</v>
      </c>
      <c r="F222" s="45" t="s">
        <v>685</v>
      </c>
      <c r="G222" s="43" t="s">
        <v>1104</v>
      </c>
      <c r="H222" s="37" t="s">
        <v>686</v>
      </c>
      <c r="I222" s="37" t="s">
        <v>687</v>
      </c>
      <c r="J222" s="36">
        <v>0.99955453428735908</v>
      </c>
      <c r="K222" s="47"/>
      <c r="L222" s="31"/>
      <c r="M222" s="31"/>
      <c r="N222" s="31"/>
      <c r="O222" s="13"/>
    </row>
    <row r="223" spans="2:15" s="68" customFormat="1" ht="150" customHeight="1" x14ac:dyDescent="0.15">
      <c r="B223" s="13" t="s">
        <v>432</v>
      </c>
      <c r="C223" s="13" t="s">
        <v>433</v>
      </c>
      <c r="D223" s="32">
        <v>45065</v>
      </c>
      <c r="E223" s="22" t="s">
        <v>434</v>
      </c>
      <c r="F223" s="15">
        <v>6210001003710</v>
      </c>
      <c r="G223" s="13" t="s">
        <v>1072</v>
      </c>
      <c r="H223" s="37">
        <v>65000000</v>
      </c>
      <c r="I223" s="29">
        <v>65000000</v>
      </c>
      <c r="J223" s="17">
        <v>1</v>
      </c>
      <c r="K223" s="31"/>
      <c r="L223" s="31"/>
      <c r="M223" s="31"/>
      <c r="N223" s="31"/>
      <c r="O223" s="13"/>
    </row>
    <row r="224" spans="2:15" s="68" customFormat="1" ht="150" customHeight="1" x14ac:dyDescent="0.15">
      <c r="B224" s="13" t="s">
        <v>432</v>
      </c>
      <c r="C224" s="13" t="s">
        <v>433</v>
      </c>
      <c r="D224" s="32">
        <v>45065</v>
      </c>
      <c r="E224" s="22" t="s">
        <v>435</v>
      </c>
      <c r="F224" s="15">
        <v>1010501032556</v>
      </c>
      <c r="G224" s="13" t="s">
        <v>1072</v>
      </c>
      <c r="H224" s="29">
        <v>133816320</v>
      </c>
      <c r="I224" s="29">
        <v>133816320</v>
      </c>
      <c r="J224" s="17">
        <v>1</v>
      </c>
      <c r="K224" s="31"/>
      <c r="L224" s="31"/>
      <c r="M224" s="31"/>
      <c r="N224" s="31"/>
      <c r="O224" s="13"/>
    </row>
    <row r="225" spans="2:18" s="68" customFormat="1" ht="150" customHeight="1" x14ac:dyDescent="0.15">
      <c r="B225" s="13" t="s">
        <v>432</v>
      </c>
      <c r="C225" s="13" t="s">
        <v>433</v>
      </c>
      <c r="D225" s="32">
        <v>45065</v>
      </c>
      <c r="E225" s="22" t="s">
        <v>436</v>
      </c>
      <c r="F225" s="15">
        <v>1010001089519</v>
      </c>
      <c r="G225" s="13" t="s">
        <v>1072</v>
      </c>
      <c r="H225" s="29">
        <v>72000000</v>
      </c>
      <c r="I225" s="29">
        <v>72000000</v>
      </c>
      <c r="J225" s="17">
        <v>1</v>
      </c>
      <c r="K225" s="31"/>
      <c r="L225" s="31"/>
      <c r="M225" s="31"/>
      <c r="N225" s="31"/>
      <c r="O225" s="13"/>
    </row>
    <row r="226" spans="2:18" s="68" customFormat="1" ht="150" customHeight="1" x14ac:dyDescent="0.15">
      <c r="B226" s="13" t="s">
        <v>432</v>
      </c>
      <c r="C226" s="13" t="s">
        <v>433</v>
      </c>
      <c r="D226" s="32">
        <v>45065</v>
      </c>
      <c r="E226" s="22" t="s">
        <v>437</v>
      </c>
      <c r="F226" s="15">
        <v>1010001054927</v>
      </c>
      <c r="G226" s="13" t="s">
        <v>1072</v>
      </c>
      <c r="H226" s="29">
        <v>869000000</v>
      </c>
      <c r="I226" s="29">
        <v>869000000</v>
      </c>
      <c r="J226" s="17">
        <v>1</v>
      </c>
      <c r="K226" s="31"/>
      <c r="L226" s="31"/>
      <c r="M226" s="31"/>
      <c r="N226" s="31"/>
      <c r="O226" s="13"/>
    </row>
    <row r="227" spans="2:18" s="68" customFormat="1" ht="150" customHeight="1" x14ac:dyDescent="0.15">
      <c r="B227" s="13" t="s">
        <v>432</v>
      </c>
      <c r="C227" s="13" t="s">
        <v>433</v>
      </c>
      <c r="D227" s="32">
        <v>45065</v>
      </c>
      <c r="E227" s="22" t="s">
        <v>438</v>
      </c>
      <c r="F227" s="15">
        <v>5021001052098</v>
      </c>
      <c r="G227" s="13" t="s">
        <v>1072</v>
      </c>
      <c r="H227" s="29">
        <v>578715840</v>
      </c>
      <c r="I227" s="29">
        <v>578715840</v>
      </c>
      <c r="J227" s="17">
        <v>1</v>
      </c>
      <c r="K227" s="31"/>
      <c r="L227" s="31"/>
      <c r="M227" s="31"/>
      <c r="N227" s="31"/>
      <c r="O227" s="13"/>
    </row>
    <row r="228" spans="2:18" s="68" customFormat="1" ht="150" customHeight="1" x14ac:dyDescent="0.15">
      <c r="B228" s="13" t="s">
        <v>439</v>
      </c>
      <c r="C228" s="13" t="s">
        <v>433</v>
      </c>
      <c r="D228" s="32">
        <v>45068</v>
      </c>
      <c r="E228" s="22" t="s">
        <v>440</v>
      </c>
      <c r="F228" s="15">
        <v>3160001007513</v>
      </c>
      <c r="G228" s="13" t="s">
        <v>1072</v>
      </c>
      <c r="H228" s="29">
        <v>56127500</v>
      </c>
      <c r="I228" s="29">
        <v>56127500</v>
      </c>
      <c r="J228" s="17">
        <v>1</v>
      </c>
      <c r="K228" s="31"/>
      <c r="L228" s="31"/>
      <c r="M228" s="31"/>
      <c r="N228" s="31"/>
      <c r="O228" s="13"/>
    </row>
    <row r="229" spans="2:18" s="68" customFormat="1" ht="150" customHeight="1" x14ac:dyDescent="0.15">
      <c r="B229" s="13" t="s">
        <v>439</v>
      </c>
      <c r="C229" s="13" t="s">
        <v>433</v>
      </c>
      <c r="D229" s="32">
        <v>45068</v>
      </c>
      <c r="E229" s="22" t="s">
        <v>441</v>
      </c>
      <c r="F229" s="15">
        <v>2160001018288</v>
      </c>
      <c r="G229" s="13" t="s">
        <v>1072</v>
      </c>
      <c r="H229" s="29">
        <v>60060000</v>
      </c>
      <c r="I229" s="29">
        <v>60060000</v>
      </c>
      <c r="J229" s="17">
        <v>1</v>
      </c>
      <c r="K229" s="31"/>
      <c r="L229" s="31"/>
      <c r="M229" s="31"/>
      <c r="N229" s="31"/>
      <c r="O229" s="13"/>
    </row>
    <row r="230" spans="2:18" s="12" customFormat="1" ht="150" customHeight="1" x14ac:dyDescent="0.15">
      <c r="B230" s="13" t="s">
        <v>442</v>
      </c>
      <c r="C230" s="13" t="s">
        <v>1123</v>
      </c>
      <c r="D230" s="32">
        <v>45068</v>
      </c>
      <c r="E230" s="13" t="s">
        <v>263</v>
      </c>
      <c r="F230" s="39">
        <v>6010001021699</v>
      </c>
      <c r="G230" s="13" t="s">
        <v>1096</v>
      </c>
      <c r="H230" s="29">
        <v>2450448</v>
      </c>
      <c r="I230" s="29">
        <v>2450448</v>
      </c>
      <c r="J230" s="17">
        <f>I230/H230</f>
        <v>1</v>
      </c>
      <c r="K230" s="31"/>
      <c r="L230" s="31"/>
      <c r="M230" s="31"/>
      <c r="N230" s="31"/>
      <c r="O230" s="13"/>
    </row>
    <row r="231" spans="2:18" s="12" customFormat="1" ht="150" customHeight="1" x14ac:dyDescent="0.15">
      <c r="B231" s="13" t="s">
        <v>443</v>
      </c>
      <c r="C231" s="13" t="s">
        <v>445</v>
      </c>
      <c r="D231" s="32">
        <v>45068</v>
      </c>
      <c r="E231" s="13" t="s">
        <v>425</v>
      </c>
      <c r="F231" s="15">
        <v>7010001025732</v>
      </c>
      <c r="G231" s="13" t="s">
        <v>1096</v>
      </c>
      <c r="H231" s="29">
        <v>2499200</v>
      </c>
      <c r="I231" s="29">
        <v>2499200</v>
      </c>
      <c r="J231" s="17">
        <f>I231/H231</f>
        <v>1</v>
      </c>
      <c r="K231" s="31"/>
      <c r="L231" s="31"/>
      <c r="M231" s="31"/>
      <c r="N231" s="31"/>
      <c r="O231" s="13"/>
      <c r="R231" s="40"/>
    </row>
    <row r="232" spans="2:18" s="12" customFormat="1" ht="150" customHeight="1" x14ac:dyDescent="0.15">
      <c r="B232" s="43" t="s">
        <v>688</v>
      </c>
      <c r="C232" s="43" t="s">
        <v>1119</v>
      </c>
      <c r="D232" s="44">
        <v>45068</v>
      </c>
      <c r="E232" s="43" t="s">
        <v>689</v>
      </c>
      <c r="F232" s="45" t="s">
        <v>690</v>
      </c>
      <c r="G232" s="43" t="s">
        <v>1104</v>
      </c>
      <c r="H232" s="37" t="s">
        <v>691</v>
      </c>
      <c r="I232" s="37" t="s">
        <v>692</v>
      </c>
      <c r="J232" s="36">
        <v>0.99955453428735908</v>
      </c>
      <c r="K232" s="47"/>
      <c r="L232" s="31"/>
      <c r="M232" s="31"/>
      <c r="N232" s="31"/>
      <c r="O232" s="13"/>
    </row>
    <row r="233" spans="2:18" s="12" customFormat="1" ht="150" customHeight="1" x14ac:dyDescent="0.15">
      <c r="B233" s="43" t="s">
        <v>331</v>
      </c>
      <c r="C233" s="43" t="s">
        <v>1135</v>
      </c>
      <c r="D233" s="44">
        <v>45071</v>
      </c>
      <c r="E233" s="43" t="s">
        <v>332</v>
      </c>
      <c r="F233" s="45" t="s">
        <v>333</v>
      </c>
      <c r="G233" s="43" t="s">
        <v>1072</v>
      </c>
      <c r="H233" s="37">
        <v>5738466</v>
      </c>
      <c r="I233" s="37">
        <v>2760767</v>
      </c>
      <c r="J233" s="46">
        <v>0.48109843292615134</v>
      </c>
      <c r="K233" s="47"/>
      <c r="L233" s="18"/>
      <c r="M233" s="18"/>
      <c r="N233" s="18">
        <v>1</v>
      </c>
      <c r="O233" s="43"/>
    </row>
    <row r="234" spans="2:18" s="12" customFormat="1" ht="150" customHeight="1" x14ac:dyDescent="0.15">
      <c r="B234" s="43" t="s">
        <v>334</v>
      </c>
      <c r="C234" s="43" t="s">
        <v>1135</v>
      </c>
      <c r="D234" s="44">
        <v>45071</v>
      </c>
      <c r="E234" s="43" t="s">
        <v>335</v>
      </c>
      <c r="F234" s="45" t="s">
        <v>336</v>
      </c>
      <c r="G234" s="43" t="s">
        <v>1072</v>
      </c>
      <c r="H234" s="37">
        <v>23544093</v>
      </c>
      <c r="I234" s="37">
        <v>14368728</v>
      </c>
      <c r="J234" s="46">
        <v>0.61029014793646963</v>
      </c>
      <c r="K234" s="47"/>
      <c r="L234" s="18" t="s">
        <v>18</v>
      </c>
      <c r="M234" s="18" t="s">
        <v>17</v>
      </c>
      <c r="N234" s="18">
        <v>1</v>
      </c>
      <c r="O234" s="43"/>
    </row>
    <row r="235" spans="2:18" s="12" customFormat="1" ht="150" customHeight="1" x14ac:dyDescent="0.15">
      <c r="B235" s="13" t="s">
        <v>653</v>
      </c>
      <c r="C235" s="13" t="s">
        <v>1126</v>
      </c>
      <c r="D235" s="71">
        <v>45071</v>
      </c>
      <c r="E235" s="13" t="s">
        <v>654</v>
      </c>
      <c r="F235" s="28" t="s">
        <v>655</v>
      </c>
      <c r="G235" s="43" t="s">
        <v>1092</v>
      </c>
      <c r="H235" s="29">
        <v>34885759</v>
      </c>
      <c r="I235" s="29">
        <v>34187314</v>
      </c>
      <c r="J235" s="30">
        <f>I235/H235</f>
        <v>0.97997907971559395</v>
      </c>
      <c r="K235" s="31"/>
      <c r="L235" s="31"/>
      <c r="M235" s="31"/>
      <c r="N235" s="31"/>
      <c r="O235" s="13"/>
    </row>
    <row r="236" spans="2:18" s="12" customFormat="1" ht="150" customHeight="1" x14ac:dyDescent="0.15">
      <c r="B236" s="13" t="s">
        <v>444</v>
      </c>
      <c r="C236" s="13" t="s">
        <v>445</v>
      </c>
      <c r="D236" s="32">
        <v>45076</v>
      </c>
      <c r="E236" s="22" t="s">
        <v>446</v>
      </c>
      <c r="F236" s="15">
        <v>2010005001032</v>
      </c>
      <c r="G236" s="13" t="s">
        <v>1092</v>
      </c>
      <c r="H236" s="29">
        <v>5045801</v>
      </c>
      <c r="I236" s="29">
        <v>4472011</v>
      </c>
      <c r="J236" s="17">
        <v>0.88628366437756856</v>
      </c>
      <c r="K236" s="31"/>
      <c r="L236" s="31" t="s">
        <v>447</v>
      </c>
      <c r="M236" s="31" t="s">
        <v>17</v>
      </c>
      <c r="N236" s="31" t="s">
        <v>448</v>
      </c>
      <c r="O236" s="13" t="s">
        <v>395</v>
      </c>
    </row>
    <row r="237" spans="2:18" s="12" customFormat="1" ht="150" customHeight="1" x14ac:dyDescent="0.15">
      <c r="B237" s="13" t="s">
        <v>449</v>
      </c>
      <c r="C237" s="13" t="s">
        <v>358</v>
      </c>
      <c r="D237" s="32">
        <v>45076</v>
      </c>
      <c r="E237" s="13" t="s">
        <v>263</v>
      </c>
      <c r="F237" s="39">
        <v>6010001021699</v>
      </c>
      <c r="G237" s="13" t="s">
        <v>1096</v>
      </c>
      <c r="H237" s="29">
        <v>2488640</v>
      </c>
      <c r="I237" s="29">
        <v>2488640</v>
      </c>
      <c r="J237" s="17">
        <f>I237/H237</f>
        <v>1</v>
      </c>
      <c r="K237" s="31"/>
      <c r="L237" s="31"/>
      <c r="M237" s="31"/>
      <c r="N237" s="31"/>
      <c r="O237" s="13"/>
    </row>
    <row r="238" spans="2:18" s="12" customFormat="1" ht="150" customHeight="1" x14ac:dyDescent="0.15">
      <c r="B238" s="13" t="s">
        <v>387</v>
      </c>
      <c r="C238" s="13" t="s">
        <v>1136</v>
      </c>
      <c r="D238" s="34">
        <v>45077</v>
      </c>
      <c r="E238" s="38" t="s">
        <v>388</v>
      </c>
      <c r="F238" s="15" t="s">
        <v>389</v>
      </c>
      <c r="G238" s="13" t="s">
        <v>1070</v>
      </c>
      <c r="H238" s="16">
        <v>34419000</v>
      </c>
      <c r="I238" s="16">
        <v>33982881</v>
      </c>
      <c r="J238" s="20">
        <f>I238/H238</f>
        <v>0.98732912054388566</v>
      </c>
      <c r="K238" s="18"/>
      <c r="L238" s="18"/>
      <c r="M238" s="18"/>
      <c r="N238" s="18"/>
      <c r="O238" s="19"/>
    </row>
    <row r="239" spans="2:18" s="12" customFormat="1" ht="150" customHeight="1" x14ac:dyDescent="0.15">
      <c r="B239" s="43" t="s">
        <v>778</v>
      </c>
      <c r="C239" s="22" t="s">
        <v>776</v>
      </c>
      <c r="D239" s="69">
        <v>45077</v>
      </c>
      <c r="E239" s="22" t="s">
        <v>777</v>
      </c>
      <c r="F239" s="23">
        <v>7010401052137</v>
      </c>
      <c r="G239" s="22" t="s">
        <v>1103</v>
      </c>
      <c r="H239" s="37">
        <v>14975000</v>
      </c>
      <c r="I239" s="37">
        <v>14975000</v>
      </c>
      <c r="J239" s="41">
        <v>1</v>
      </c>
      <c r="K239" s="42"/>
      <c r="L239" s="42"/>
      <c r="M239" s="42"/>
      <c r="N239" s="42"/>
      <c r="O239" s="22"/>
    </row>
    <row r="240" spans="2:18" s="12" customFormat="1" ht="150" customHeight="1" x14ac:dyDescent="0.15">
      <c r="B240" s="13" t="s">
        <v>450</v>
      </c>
      <c r="C240" s="13" t="s">
        <v>451</v>
      </c>
      <c r="D240" s="32">
        <v>45078</v>
      </c>
      <c r="E240" s="13" t="s">
        <v>452</v>
      </c>
      <c r="F240" s="15">
        <v>6011205000217</v>
      </c>
      <c r="G240" s="13" t="s">
        <v>1096</v>
      </c>
      <c r="H240" s="37">
        <v>1338781</v>
      </c>
      <c r="I240" s="29">
        <v>1338781</v>
      </c>
      <c r="J240" s="17">
        <f>I240/H240</f>
        <v>1</v>
      </c>
      <c r="K240" s="31"/>
      <c r="L240" s="31"/>
      <c r="M240" s="31"/>
      <c r="N240" s="31"/>
      <c r="O240" s="13"/>
    </row>
    <row r="241" spans="2:15" s="12" customFormat="1" ht="150" customHeight="1" x14ac:dyDescent="0.15">
      <c r="B241" s="59" t="s">
        <v>470</v>
      </c>
      <c r="C241" s="59" t="s">
        <v>1122</v>
      </c>
      <c r="D241" s="61">
        <v>45078</v>
      </c>
      <c r="E241" s="59" t="s">
        <v>471</v>
      </c>
      <c r="F241" s="62" t="s">
        <v>472</v>
      </c>
      <c r="G241" s="59" t="s">
        <v>1067</v>
      </c>
      <c r="H241" s="16">
        <v>1050320</v>
      </c>
      <c r="I241" s="16">
        <v>1050320</v>
      </c>
      <c r="J241" s="63">
        <f>I241/H241</f>
        <v>1</v>
      </c>
      <c r="K241" s="16"/>
      <c r="L241" s="16"/>
      <c r="M241" s="16"/>
      <c r="N241" s="16"/>
      <c r="O241" s="64"/>
    </row>
    <row r="242" spans="2:15" s="12" customFormat="1" ht="150" customHeight="1" x14ac:dyDescent="0.15">
      <c r="B242" s="59" t="s">
        <v>470</v>
      </c>
      <c r="C242" s="59" t="s">
        <v>1122</v>
      </c>
      <c r="D242" s="61">
        <v>45078</v>
      </c>
      <c r="E242" s="59" t="s">
        <v>473</v>
      </c>
      <c r="F242" s="62" t="s">
        <v>474</v>
      </c>
      <c r="G242" s="59" t="s">
        <v>1067</v>
      </c>
      <c r="H242" s="16">
        <v>2483680</v>
      </c>
      <c r="I242" s="16">
        <v>2483680</v>
      </c>
      <c r="J242" s="63">
        <f>I242/H242</f>
        <v>1</v>
      </c>
      <c r="K242" s="16"/>
      <c r="L242" s="16"/>
      <c r="M242" s="16"/>
      <c r="N242" s="16"/>
      <c r="O242" s="64"/>
    </row>
    <row r="243" spans="2:15" s="12" customFormat="1" ht="150" customHeight="1" x14ac:dyDescent="0.15">
      <c r="B243" s="59" t="s">
        <v>475</v>
      </c>
      <c r="C243" s="59" t="s">
        <v>1128</v>
      </c>
      <c r="D243" s="61">
        <v>45078</v>
      </c>
      <c r="E243" s="59" t="s">
        <v>476</v>
      </c>
      <c r="F243" s="62" t="s">
        <v>477</v>
      </c>
      <c r="G243" s="59" t="s">
        <v>1067</v>
      </c>
      <c r="H243" s="29">
        <v>3679408</v>
      </c>
      <c r="I243" s="29">
        <v>3679408</v>
      </c>
      <c r="J243" s="63">
        <v>1</v>
      </c>
      <c r="K243" s="16"/>
      <c r="L243" s="16"/>
      <c r="M243" s="16"/>
      <c r="N243" s="16"/>
      <c r="O243" s="59" t="s">
        <v>478</v>
      </c>
    </row>
    <row r="244" spans="2:15" s="12" customFormat="1" ht="150" customHeight="1" x14ac:dyDescent="0.15">
      <c r="B244" s="59" t="s">
        <v>470</v>
      </c>
      <c r="C244" s="59" t="s">
        <v>1122</v>
      </c>
      <c r="D244" s="61">
        <v>45078</v>
      </c>
      <c r="E244" s="59" t="s">
        <v>479</v>
      </c>
      <c r="F244" s="62" t="s">
        <v>480</v>
      </c>
      <c r="G244" s="59" t="s">
        <v>1067</v>
      </c>
      <c r="H244" s="16">
        <v>6673550</v>
      </c>
      <c r="I244" s="16">
        <v>6673550</v>
      </c>
      <c r="J244" s="63">
        <f>I244/H244</f>
        <v>1</v>
      </c>
      <c r="K244" s="16"/>
      <c r="L244" s="16"/>
      <c r="M244" s="16"/>
      <c r="N244" s="16"/>
      <c r="O244" s="64"/>
    </row>
    <row r="245" spans="2:15" s="12" customFormat="1" ht="150" customHeight="1" x14ac:dyDescent="0.15">
      <c r="B245" s="59" t="s">
        <v>470</v>
      </c>
      <c r="C245" s="59" t="s">
        <v>1122</v>
      </c>
      <c r="D245" s="61">
        <v>45078</v>
      </c>
      <c r="E245" s="59" t="s">
        <v>481</v>
      </c>
      <c r="F245" s="62" t="s">
        <v>482</v>
      </c>
      <c r="G245" s="59" t="s">
        <v>1067</v>
      </c>
      <c r="H245" s="16">
        <v>4137204</v>
      </c>
      <c r="I245" s="16">
        <v>4137204</v>
      </c>
      <c r="J245" s="63">
        <f>I245/H245</f>
        <v>1</v>
      </c>
      <c r="K245" s="16"/>
      <c r="L245" s="16"/>
      <c r="M245" s="16"/>
      <c r="N245" s="16"/>
      <c r="O245" s="64"/>
    </row>
    <row r="246" spans="2:15" s="12" customFormat="1" ht="150" customHeight="1" x14ac:dyDescent="0.15">
      <c r="B246" s="59" t="s">
        <v>470</v>
      </c>
      <c r="C246" s="59" t="s">
        <v>1122</v>
      </c>
      <c r="D246" s="61">
        <v>45078</v>
      </c>
      <c r="E246" s="59" t="s">
        <v>483</v>
      </c>
      <c r="F246" s="62" t="s">
        <v>484</v>
      </c>
      <c r="G246" s="59" t="s">
        <v>1067</v>
      </c>
      <c r="H246" s="16">
        <v>1248800</v>
      </c>
      <c r="I246" s="16">
        <v>1139920</v>
      </c>
      <c r="J246" s="63">
        <f>I246/H246</f>
        <v>0.91281229980781553</v>
      </c>
      <c r="K246" s="16"/>
      <c r="L246" s="16"/>
      <c r="M246" s="16"/>
      <c r="N246" s="16"/>
      <c r="O246" s="64"/>
    </row>
    <row r="247" spans="2:15" s="12" customFormat="1" ht="150" customHeight="1" x14ac:dyDescent="0.15">
      <c r="B247" s="59" t="s">
        <v>470</v>
      </c>
      <c r="C247" s="59" t="s">
        <v>1122</v>
      </c>
      <c r="D247" s="61">
        <v>45078</v>
      </c>
      <c r="E247" s="59" t="s">
        <v>485</v>
      </c>
      <c r="F247" s="62" t="s">
        <v>486</v>
      </c>
      <c r="G247" s="59" t="s">
        <v>1067</v>
      </c>
      <c r="H247" s="16">
        <v>2083304</v>
      </c>
      <c r="I247" s="16">
        <v>2083304</v>
      </c>
      <c r="J247" s="63">
        <f>I247/H247</f>
        <v>1</v>
      </c>
      <c r="K247" s="16"/>
      <c r="L247" s="16"/>
      <c r="M247" s="16"/>
      <c r="N247" s="16"/>
      <c r="O247" s="64"/>
    </row>
    <row r="248" spans="2:15" s="12" customFormat="1" ht="150" customHeight="1" x14ac:dyDescent="0.15">
      <c r="B248" s="59" t="s">
        <v>470</v>
      </c>
      <c r="C248" s="59" t="s">
        <v>1122</v>
      </c>
      <c r="D248" s="61">
        <v>45078</v>
      </c>
      <c r="E248" s="59" t="s">
        <v>487</v>
      </c>
      <c r="F248" s="62" t="s">
        <v>488</v>
      </c>
      <c r="G248" s="59" t="s">
        <v>1067</v>
      </c>
      <c r="H248" s="16">
        <v>1857040</v>
      </c>
      <c r="I248" s="16">
        <v>1857092</v>
      </c>
      <c r="J248" s="63">
        <f>I248/H248</f>
        <v>1.0000280015508551</v>
      </c>
      <c r="K248" s="16"/>
      <c r="L248" s="16"/>
      <c r="M248" s="16"/>
      <c r="N248" s="16"/>
      <c r="O248" s="64"/>
    </row>
    <row r="249" spans="2:15" s="12" customFormat="1" ht="150" customHeight="1" x14ac:dyDescent="0.15">
      <c r="B249" s="59" t="s">
        <v>470</v>
      </c>
      <c r="C249" s="59" t="s">
        <v>1122</v>
      </c>
      <c r="D249" s="61">
        <v>45078</v>
      </c>
      <c r="E249" s="59" t="s">
        <v>489</v>
      </c>
      <c r="F249" s="62" t="s">
        <v>490</v>
      </c>
      <c r="G249" s="59" t="s">
        <v>1067</v>
      </c>
      <c r="H249" s="16">
        <v>10897477</v>
      </c>
      <c r="I249" s="16">
        <v>10897477</v>
      </c>
      <c r="J249" s="63">
        <f>I249/H249</f>
        <v>1</v>
      </c>
      <c r="K249" s="16"/>
      <c r="L249" s="16"/>
      <c r="M249" s="16"/>
      <c r="N249" s="16"/>
      <c r="O249" s="64"/>
    </row>
    <row r="250" spans="2:15" s="12" customFormat="1" ht="150" customHeight="1" x14ac:dyDescent="0.15">
      <c r="B250" s="59" t="s">
        <v>475</v>
      </c>
      <c r="C250" s="59" t="s">
        <v>1128</v>
      </c>
      <c r="D250" s="65">
        <v>45078</v>
      </c>
      <c r="E250" s="59" t="s">
        <v>491</v>
      </c>
      <c r="F250" s="66" t="s">
        <v>492</v>
      </c>
      <c r="G250" s="59" t="s">
        <v>1067</v>
      </c>
      <c r="H250" s="29">
        <v>1205472</v>
      </c>
      <c r="I250" s="29">
        <v>1205472</v>
      </c>
      <c r="J250" s="67">
        <v>1</v>
      </c>
      <c r="K250" s="29"/>
      <c r="L250" s="29"/>
      <c r="M250" s="29"/>
      <c r="N250" s="29"/>
      <c r="O250" s="59" t="s">
        <v>478</v>
      </c>
    </row>
    <row r="251" spans="2:15" s="12" customFormat="1" ht="150" customHeight="1" x14ac:dyDescent="0.15">
      <c r="B251" s="59" t="s">
        <v>470</v>
      </c>
      <c r="C251" s="59" t="s">
        <v>1122</v>
      </c>
      <c r="D251" s="61">
        <v>45078</v>
      </c>
      <c r="E251" s="59" t="s">
        <v>493</v>
      </c>
      <c r="F251" s="62" t="s">
        <v>494</v>
      </c>
      <c r="G251" s="59" t="s">
        <v>1067</v>
      </c>
      <c r="H251" s="16">
        <v>2688912</v>
      </c>
      <c r="I251" s="16">
        <v>2688912</v>
      </c>
      <c r="J251" s="63">
        <f>I251/H251</f>
        <v>1</v>
      </c>
      <c r="K251" s="16"/>
      <c r="L251" s="16"/>
      <c r="M251" s="16"/>
      <c r="N251" s="16"/>
      <c r="O251" s="64"/>
    </row>
    <row r="252" spans="2:15" s="12" customFormat="1" ht="150" customHeight="1" x14ac:dyDescent="0.15">
      <c r="B252" s="59" t="s">
        <v>470</v>
      </c>
      <c r="C252" s="59" t="s">
        <v>1122</v>
      </c>
      <c r="D252" s="61">
        <v>45078</v>
      </c>
      <c r="E252" s="59" t="s">
        <v>495</v>
      </c>
      <c r="F252" s="62">
        <v>8000020370002</v>
      </c>
      <c r="G252" s="59" t="s">
        <v>1067</v>
      </c>
      <c r="H252" s="16">
        <v>1049136</v>
      </c>
      <c r="I252" s="16">
        <v>1049136</v>
      </c>
      <c r="J252" s="63">
        <f>I252/H252</f>
        <v>1</v>
      </c>
      <c r="K252" s="16"/>
      <c r="L252" s="16"/>
      <c r="M252" s="16"/>
      <c r="N252" s="16"/>
      <c r="O252" s="64"/>
    </row>
    <row r="253" spans="2:15" s="12" customFormat="1" ht="150" customHeight="1" x14ac:dyDescent="0.15">
      <c r="B253" s="59" t="s">
        <v>470</v>
      </c>
      <c r="C253" s="59" t="s">
        <v>1122</v>
      </c>
      <c r="D253" s="61">
        <v>45078</v>
      </c>
      <c r="E253" s="59" t="s">
        <v>496</v>
      </c>
      <c r="F253" s="62" t="s">
        <v>497</v>
      </c>
      <c r="G253" s="59" t="s">
        <v>1067</v>
      </c>
      <c r="H253" s="16">
        <v>1563432</v>
      </c>
      <c r="I253" s="16">
        <v>1563432</v>
      </c>
      <c r="J253" s="63">
        <f>I253/H253</f>
        <v>1</v>
      </c>
      <c r="K253" s="16"/>
      <c r="L253" s="16"/>
      <c r="M253" s="16"/>
      <c r="N253" s="16"/>
      <c r="O253" s="64"/>
    </row>
    <row r="254" spans="2:15" s="12" customFormat="1" ht="150" customHeight="1" x14ac:dyDescent="0.15">
      <c r="B254" s="59" t="s">
        <v>470</v>
      </c>
      <c r="C254" s="59" t="s">
        <v>1122</v>
      </c>
      <c r="D254" s="61">
        <v>45078</v>
      </c>
      <c r="E254" s="59" t="s">
        <v>498</v>
      </c>
      <c r="F254" s="62" t="s">
        <v>499</v>
      </c>
      <c r="G254" s="59" t="s">
        <v>1067</v>
      </c>
      <c r="H254" s="16">
        <v>2221678</v>
      </c>
      <c r="I254" s="16">
        <v>2221678</v>
      </c>
      <c r="J254" s="63">
        <f>I254/H254</f>
        <v>1</v>
      </c>
      <c r="K254" s="16"/>
      <c r="L254" s="16"/>
      <c r="M254" s="16"/>
      <c r="N254" s="16"/>
      <c r="O254" s="64"/>
    </row>
    <row r="255" spans="2:15" s="12" customFormat="1" ht="150" customHeight="1" x14ac:dyDescent="0.15">
      <c r="B255" s="59" t="s">
        <v>470</v>
      </c>
      <c r="C255" s="59" t="s">
        <v>1122</v>
      </c>
      <c r="D255" s="61">
        <v>45078</v>
      </c>
      <c r="E255" s="59" t="s">
        <v>500</v>
      </c>
      <c r="F255" s="62" t="s">
        <v>501</v>
      </c>
      <c r="G255" s="59" t="s">
        <v>1067</v>
      </c>
      <c r="H255" s="16">
        <v>1450320</v>
      </c>
      <c r="I255" s="16">
        <v>1450320</v>
      </c>
      <c r="J255" s="63">
        <f>I255/H255</f>
        <v>1</v>
      </c>
      <c r="K255" s="16"/>
      <c r="L255" s="16"/>
      <c r="M255" s="16"/>
      <c r="N255" s="16"/>
      <c r="O255" s="64"/>
    </row>
    <row r="256" spans="2:15" s="12" customFormat="1" ht="150" customHeight="1" x14ac:dyDescent="0.15">
      <c r="B256" s="38" t="s">
        <v>390</v>
      </c>
      <c r="C256" s="13" t="s">
        <v>391</v>
      </c>
      <c r="D256" s="14">
        <v>45079</v>
      </c>
      <c r="E256" s="13" t="s">
        <v>392</v>
      </c>
      <c r="F256" s="15">
        <v>6010405002452</v>
      </c>
      <c r="G256" s="13" t="s">
        <v>1069</v>
      </c>
      <c r="H256" s="16">
        <v>13999089</v>
      </c>
      <c r="I256" s="16">
        <v>13961357</v>
      </c>
      <c r="J256" s="20">
        <v>1</v>
      </c>
      <c r="K256" s="18"/>
      <c r="L256" s="18"/>
      <c r="M256" s="18"/>
      <c r="N256" s="18"/>
      <c r="O256" s="19"/>
    </row>
    <row r="257" spans="2:15" s="12" customFormat="1" ht="150" customHeight="1" x14ac:dyDescent="0.15">
      <c r="B257" s="43" t="s">
        <v>693</v>
      </c>
      <c r="C257" s="43" t="s">
        <v>1137</v>
      </c>
      <c r="D257" s="44">
        <v>45084</v>
      </c>
      <c r="E257" s="43" t="s">
        <v>694</v>
      </c>
      <c r="F257" s="45" t="s">
        <v>695</v>
      </c>
      <c r="G257" s="43" t="s">
        <v>1067</v>
      </c>
      <c r="H257" s="37">
        <v>183328200</v>
      </c>
      <c r="I257" s="37">
        <v>182327200</v>
      </c>
      <c r="J257" s="36">
        <f>I257/H257</f>
        <v>0.99453984711571919</v>
      </c>
      <c r="K257" s="47"/>
      <c r="L257" s="31"/>
      <c r="M257" s="31"/>
      <c r="N257" s="31"/>
      <c r="O257" s="13"/>
    </row>
    <row r="258" spans="2:15" s="12" customFormat="1" ht="150" customHeight="1" x14ac:dyDescent="0.15">
      <c r="B258" s="13" t="s">
        <v>453</v>
      </c>
      <c r="C258" s="13" t="s">
        <v>454</v>
      </c>
      <c r="D258" s="32">
        <v>45085</v>
      </c>
      <c r="E258" s="13" t="s">
        <v>455</v>
      </c>
      <c r="F258" s="15">
        <v>6010901011444</v>
      </c>
      <c r="G258" s="13" t="s">
        <v>1096</v>
      </c>
      <c r="H258" s="29">
        <v>2499849</v>
      </c>
      <c r="I258" s="29">
        <v>2499849</v>
      </c>
      <c r="J258" s="17">
        <f>I258/H258</f>
        <v>1</v>
      </c>
      <c r="K258" s="31"/>
      <c r="L258" s="31"/>
      <c r="M258" s="31"/>
      <c r="N258" s="31"/>
      <c r="O258" s="13"/>
    </row>
    <row r="259" spans="2:15" s="12" customFormat="1" ht="150" customHeight="1" x14ac:dyDescent="0.15">
      <c r="B259" s="13" t="s">
        <v>456</v>
      </c>
      <c r="C259" s="13" t="s">
        <v>195</v>
      </c>
      <c r="D259" s="35">
        <v>45097</v>
      </c>
      <c r="E259" s="13" t="s">
        <v>457</v>
      </c>
      <c r="F259" s="15">
        <v>5010005010014</v>
      </c>
      <c r="G259" s="13" t="s">
        <v>1072</v>
      </c>
      <c r="H259" s="29">
        <v>6985000</v>
      </c>
      <c r="I259" s="29">
        <v>6963000</v>
      </c>
      <c r="J259" s="36">
        <v>0.99685039370078743</v>
      </c>
      <c r="K259" s="31"/>
      <c r="L259" s="31"/>
      <c r="M259" s="31"/>
      <c r="N259" s="31"/>
      <c r="O259" s="13"/>
    </row>
    <row r="260" spans="2:15" s="12" customFormat="1" ht="150" customHeight="1" x14ac:dyDescent="0.15">
      <c r="B260" s="13" t="s">
        <v>518</v>
      </c>
      <c r="C260" s="13" t="s">
        <v>519</v>
      </c>
      <c r="D260" s="32">
        <v>45097</v>
      </c>
      <c r="E260" s="13" t="s">
        <v>520</v>
      </c>
      <c r="F260" s="15">
        <v>5010001007765</v>
      </c>
      <c r="G260" s="13" t="s">
        <v>1072</v>
      </c>
      <c r="H260" s="37" t="s">
        <v>521</v>
      </c>
      <c r="I260" s="37" t="s">
        <v>522</v>
      </c>
      <c r="J260" s="41">
        <v>0.98723740292923223</v>
      </c>
      <c r="K260" s="42"/>
      <c r="L260" s="42"/>
      <c r="M260" s="42"/>
      <c r="N260" s="42"/>
      <c r="O260" s="22" t="s">
        <v>523</v>
      </c>
    </row>
    <row r="261" spans="2:15" s="12" customFormat="1" ht="150" customHeight="1" x14ac:dyDescent="0.15">
      <c r="B261" s="38" t="s">
        <v>524</v>
      </c>
      <c r="C261" s="13" t="s">
        <v>465</v>
      </c>
      <c r="D261" s="32">
        <v>45097</v>
      </c>
      <c r="E261" s="22" t="s">
        <v>351</v>
      </c>
      <c r="F261" s="15">
        <v>6011602005677</v>
      </c>
      <c r="G261" s="13" t="s">
        <v>1096</v>
      </c>
      <c r="H261" s="29">
        <v>2223650</v>
      </c>
      <c r="I261" s="29">
        <v>2223650</v>
      </c>
      <c r="J261" s="17">
        <f>I261/H261</f>
        <v>1</v>
      </c>
      <c r="K261" s="31"/>
      <c r="L261" s="31"/>
      <c r="M261" s="31"/>
      <c r="N261" s="31"/>
      <c r="O261" s="13"/>
    </row>
    <row r="262" spans="2:15" s="12" customFormat="1" ht="150" customHeight="1" x14ac:dyDescent="0.15">
      <c r="B262" s="13" t="s">
        <v>458</v>
      </c>
      <c r="C262" s="13" t="s">
        <v>433</v>
      </c>
      <c r="D262" s="32">
        <v>45099</v>
      </c>
      <c r="E262" s="22" t="s">
        <v>459</v>
      </c>
      <c r="F262" s="15">
        <v>2010401047109</v>
      </c>
      <c r="G262" s="13" t="s">
        <v>1072</v>
      </c>
      <c r="H262" s="29">
        <v>82500000</v>
      </c>
      <c r="I262" s="29">
        <v>82500000</v>
      </c>
      <c r="J262" s="17">
        <v>1</v>
      </c>
      <c r="K262" s="31"/>
      <c r="L262" s="31"/>
      <c r="M262" s="31"/>
      <c r="N262" s="31"/>
      <c r="O262" s="13"/>
    </row>
    <row r="263" spans="2:15" s="12" customFormat="1" ht="150" customHeight="1" x14ac:dyDescent="0.15">
      <c r="B263" s="13" t="s">
        <v>458</v>
      </c>
      <c r="C263" s="13" t="s">
        <v>433</v>
      </c>
      <c r="D263" s="32">
        <v>45099</v>
      </c>
      <c r="E263" s="13" t="s">
        <v>460</v>
      </c>
      <c r="F263" s="15">
        <v>1180001035811</v>
      </c>
      <c r="G263" s="13" t="s">
        <v>1072</v>
      </c>
      <c r="H263" s="29">
        <v>128700000</v>
      </c>
      <c r="I263" s="29">
        <v>128700000</v>
      </c>
      <c r="J263" s="17">
        <v>1</v>
      </c>
      <c r="K263" s="31"/>
      <c r="L263" s="31"/>
      <c r="M263" s="31"/>
      <c r="N263" s="31"/>
      <c r="O263" s="13"/>
    </row>
    <row r="264" spans="2:15" s="12" customFormat="1" ht="150" customHeight="1" x14ac:dyDescent="0.15">
      <c r="B264" s="13" t="s">
        <v>458</v>
      </c>
      <c r="C264" s="13" t="s">
        <v>433</v>
      </c>
      <c r="D264" s="32">
        <v>45099</v>
      </c>
      <c r="E264" s="13" t="s">
        <v>461</v>
      </c>
      <c r="F264" s="15">
        <v>5010701014499</v>
      </c>
      <c r="G264" s="13" t="s">
        <v>1072</v>
      </c>
      <c r="H264" s="29">
        <v>79200000</v>
      </c>
      <c r="I264" s="29">
        <v>79200000</v>
      </c>
      <c r="J264" s="17">
        <v>1</v>
      </c>
      <c r="K264" s="31"/>
      <c r="L264" s="31"/>
      <c r="M264" s="31"/>
      <c r="N264" s="31"/>
      <c r="O264" s="13"/>
    </row>
    <row r="265" spans="2:15" s="12" customFormat="1" ht="150" customHeight="1" x14ac:dyDescent="0.15">
      <c r="B265" s="13" t="s">
        <v>107</v>
      </c>
      <c r="C265" s="59" t="s">
        <v>1122</v>
      </c>
      <c r="D265" s="14">
        <v>45103</v>
      </c>
      <c r="E265" s="13" t="s">
        <v>108</v>
      </c>
      <c r="F265" s="27" t="s">
        <v>468</v>
      </c>
      <c r="G265" s="13" t="s">
        <v>1067</v>
      </c>
      <c r="H265" s="16">
        <v>133212200</v>
      </c>
      <c r="I265" s="16">
        <v>131672200</v>
      </c>
      <c r="J265" s="17">
        <f>I265/H265</f>
        <v>0.98843949728328184</v>
      </c>
      <c r="K265" s="18"/>
      <c r="L265" s="18"/>
      <c r="M265" s="18"/>
      <c r="N265" s="18"/>
      <c r="O265" s="13" t="s">
        <v>469</v>
      </c>
    </row>
    <row r="266" spans="2:15" s="12" customFormat="1" ht="150" customHeight="1" x14ac:dyDescent="0.15">
      <c r="B266" s="13" t="s">
        <v>462</v>
      </c>
      <c r="C266" s="13" t="s">
        <v>151</v>
      </c>
      <c r="D266" s="32">
        <v>45104</v>
      </c>
      <c r="E266" s="13" t="s">
        <v>463</v>
      </c>
      <c r="F266" s="15">
        <v>1030005004315</v>
      </c>
      <c r="G266" s="13" t="s">
        <v>1091</v>
      </c>
      <c r="H266" s="29">
        <v>42546639</v>
      </c>
      <c r="I266" s="29">
        <v>39738820</v>
      </c>
      <c r="J266" s="17">
        <f>I266/H266</f>
        <v>0.93400609152699465</v>
      </c>
      <c r="K266" s="31"/>
      <c r="L266" s="31"/>
      <c r="M266" s="31"/>
      <c r="N266" s="31"/>
      <c r="O266" s="13"/>
    </row>
    <row r="267" spans="2:15" s="12" customFormat="1" ht="150" customHeight="1" x14ac:dyDescent="0.15">
      <c r="B267" s="13" t="s">
        <v>464</v>
      </c>
      <c r="C267" s="13" t="s">
        <v>465</v>
      </c>
      <c r="D267" s="32">
        <v>45104</v>
      </c>
      <c r="E267" s="13" t="s">
        <v>466</v>
      </c>
      <c r="F267" s="15">
        <v>7180001047999</v>
      </c>
      <c r="G267" s="13" t="s">
        <v>1071</v>
      </c>
      <c r="H267" s="29">
        <v>8016750</v>
      </c>
      <c r="I267" s="29">
        <v>8016750</v>
      </c>
      <c r="J267" s="17">
        <v>1</v>
      </c>
      <c r="K267" s="31"/>
      <c r="L267" s="31"/>
      <c r="M267" s="31"/>
      <c r="N267" s="31"/>
      <c r="O267" s="13"/>
    </row>
    <row r="268" spans="2:15" s="12" customFormat="1" ht="150" customHeight="1" x14ac:dyDescent="0.15">
      <c r="B268" s="13" t="s">
        <v>525</v>
      </c>
      <c r="C268" s="13" t="s">
        <v>235</v>
      </c>
      <c r="D268" s="32">
        <v>45104</v>
      </c>
      <c r="E268" s="22" t="s">
        <v>263</v>
      </c>
      <c r="F268" s="15">
        <v>6010001021699</v>
      </c>
      <c r="G268" s="13" t="s">
        <v>1096</v>
      </c>
      <c r="H268" s="29">
        <v>2061174</v>
      </c>
      <c r="I268" s="29">
        <v>2061174</v>
      </c>
      <c r="J268" s="17">
        <f>I268/H268</f>
        <v>1</v>
      </c>
      <c r="K268" s="31"/>
      <c r="L268" s="31"/>
      <c r="M268" s="31"/>
      <c r="N268" s="31"/>
      <c r="O268" s="13"/>
    </row>
    <row r="269" spans="2:15" s="12" customFormat="1" ht="150" customHeight="1" x14ac:dyDescent="0.15">
      <c r="B269" s="13" t="s">
        <v>526</v>
      </c>
      <c r="C269" s="13" t="s">
        <v>527</v>
      </c>
      <c r="D269" s="32">
        <v>45104</v>
      </c>
      <c r="E269" s="13" t="s">
        <v>263</v>
      </c>
      <c r="F269" s="39">
        <v>6010001021699</v>
      </c>
      <c r="G269" s="13" t="s">
        <v>1096</v>
      </c>
      <c r="H269" s="29">
        <v>2487683</v>
      </c>
      <c r="I269" s="29">
        <v>2487683</v>
      </c>
      <c r="J269" s="17">
        <f>I269/H269</f>
        <v>1</v>
      </c>
      <c r="K269" s="31"/>
      <c r="L269" s="31"/>
      <c r="M269" s="31"/>
      <c r="N269" s="31"/>
      <c r="O269" s="13"/>
    </row>
    <row r="270" spans="2:15" s="12" customFormat="1" ht="150" customHeight="1" x14ac:dyDescent="0.15">
      <c r="B270" s="13" t="s">
        <v>528</v>
      </c>
      <c r="C270" s="13" t="s">
        <v>454</v>
      </c>
      <c r="D270" s="32">
        <v>45107</v>
      </c>
      <c r="E270" s="13" t="s">
        <v>344</v>
      </c>
      <c r="F270" s="15">
        <v>6011205000217</v>
      </c>
      <c r="G270" s="13" t="s">
        <v>1096</v>
      </c>
      <c r="H270" s="37">
        <v>1996500</v>
      </c>
      <c r="I270" s="29">
        <v>1996500</v>
      </c>
      <c r="J270" s="17">
        <f>I270/H270</f>
        <v>1</v>
      </c>
      <c r="K270" s="31"/>
      <c r="L270" s="31"/>
      <c r="M270" s="31"/>
      <c r="N270" s="31"/>
      <c r="O270" s="13"/>
    </row>
    <row r="271" spans="2:15" s="12" customFormat="1" ht="150" customHeight="1" x14ac:dyDescent="0.15">
      <c r="B271" s="13" t="s">
        <v>831</v>
      </c>
      <c r="C271" s="13" t="s">
        <v>832</v>
      </c>
      <c r="D271" s="32">
        <v>45107</v>
      </c>
      <c r="E271" s="13" t="s">
        <v>223</v>
      </c>
      <c r="F271" s="15">
        <v>7010001064648</v>
      </c>
      <c r="G271" s="13" t="s">
        <v>1071</v>
      </c>
      <c r="H271" s="29">
        <v>1067865134</v>
      </c>
      <c r="I271" s="29">
        <v>1067865134</v>
      </c>
      <c r="J271" s="17">
        <v>1</v>
      </c>
      <c r="K271" s="31"/>
      <c r="L271" s="31"/>
      <c r="M271" s="31"/>
      <c r="N271" s="31"/>
      <c r="O271" s="22" t="s">
        <v>833</v>
      </c>
    </row>
    <row r="272" spans="2:15" s="12" customFormat="1" ht="150" customHeight="1" x14ac:dyDescent="0.15">
      <c r="B272" s="77" t="s">
        <v>989</v>
      </c>
      <c r="C272" s="77" t="s">
        <v>1115</v>
      </c>
      <c r="D272" s="35">
        <v>45107</v>
      </c>
      <c r="E272" s="77" t="s">
        <v>990</v>
      </c>
      <c r="F272" s="28">
        <v>2010405010335</v>
      </c>
      <c r="G272" s="77" t="s">
        <v>1093</v>
      </c>
      <c r="H272" s="29">
        <v>19795260</v>
      </c>
      <c r="I272" s="29">
        <v>19794500</v>
      </c>
      <c r="J272" s="36">
        <v>0.99996160697055758</v>
      </c>
      <c r="K272" s="31"/>
      <c r="L272" s="31"/>
      <c r="M272" s="31"/>
      <c r="N272" s="31"/>
      <c r="O272" s="77"/>
    </row>
    <row r="273" spans="2:18" s="12" customFormat="1" ht="150" customHeight="1" x14ac:dyDescent="0.15">
      <c r="B273" s="77" t="s">
        <v>989</v>
      </c>
      <c r="C273" s="77" t="s">
        <v>1115</v>
      </c>
      <c r="D273" s="35">
        <v>45107</v>
      </c>
      <c r="E273" s="77" t="s">
        <v>990</v>
      </c>
      <c r="F273" s="28">
        <v>2010405010335</v>
      </c>
      <c r="G273" s="77" t="s">
        <v>1093</v>
      </c>
      <c r="H273" s="29">
        <v>19795260</v>
      </c>
      <c r="I273" s="29">
        <v>19794500</v>
      </c>
      <c r="J273" s="36">
        <v>0.99996160697055758</v>
      </c>
      <c r="K273" s="31"/>
      <c r="L273" s="31"/>
      <c r="M273" s="31"/>
      <c r="N273" s="31"/>
      <c r="O273" s="77"/>
    </row>
    <row r="274" spans="2:18" s="12" customFormat="1" ht="150" customHeight="1" x14ac:dyDescent="0.15">
      <c r="B274" s="13" t="s">
        <v>529</v>
      </c>
      <c r="C274" s="13" t="s">
        <v>433</v>
      </c>
      <c r="D274" s="32">
        <v>45110</v>
      </c>
      <c r="E274" s="13" t="s">
        <v>530</v>
      </c>
      <c r="F274" s="15">
        <v>1120101024174</v>
      </c>
      <c r="G274" s="13" t="s">
        <v>1072</v>
      </c>
      <c r="H274" s="29">
        <v>56760000</v>
      </c>
      <c r="I274" s="29">
        <v>56760000</v>
      </c>
      <c r="J274" s="17">
        <v>1</v>
      </c>
      <c r="K274" s="31"/>
      <c r="L274" s="31"/>
      <c r="M274" s="31"/>
      <c r="N274" s="31"/>
      <c r="O274" s="13"/>
      <c r="R274" s="40"/>
    </row>
    <row r="275" spans="2:18" s="12" customFormat="1" ht="150" customHeight="1" x14ac:dyDescent="0.15">
      <c r="B275" s="13" t="s">
        <v>529</v>
      </c>
      <c r="C275" s="13" t="s">
        <v>433</v>
      </c>
      <c r="D275" s="32">
        <v>45110</v>
      </c>
      <c r="E275" s="13" t="s">
        <v>531</v>
      </c>
      <c r="F275" s="15">
        <v>4120001091691</v>
      </c>
      <c r="G275" s="22" t="s">
        <v>1072</v>
      </c>
      <c r="H275" s="37">
        <v>358160000</v>
      </c>
      <c r="I275" s="29">
        <v>358160000</v>
      </c>
      <c r="J275" s="17">
        <v>1</v>
      </c>
      <c r="K275" s="31"/>
      <c r="L275" s="31"/>
      <c r="M275" s="31"/>
      <c r="N275" s="31"/>
      <c r="O275" s="13"/>
    </row>
    <row r="276" spans="2:18" s="12" customFormat="1" ht="150" customHeight="1" x14ac:dyDescent="0.15">
      <c r="B276" s="13" t="s">
        <v>529</v>
      </c>
      <c r="C276" s="13" t="s">
        <v>433</v>
      </c>
      <c r="D276" s="32">
        <v>45110</v>
      </c>
      <c r="E276" s="13" t="s">
        <v>532</v>
      </c>
      <c r="F276" s="15">
        <v>1210001013433</v>
      </c>
      <c r="G276" s="13" t="s">
        <v>1072</v>
      </c>
      <c r="H276" s="29">
        <v>538450000</v>
      </c>
      <c r="I276" s="29">
        <v>538450000</v>
      </c>
      <c r="J276" s="17">
        <v>1</v>
      </c>
      <c r="K276" s="31"/>
      <c r="L276" s="31"/>
      <c r="M276" s="31"/>
      <c r="N276" s="31"/>
      <c r="O276" s="13"/>
    </row>
    <row r="277" spans="2:18" s="12" customFormat="1" ht="150" customHeight="1" x14ac:dyDescent="0.15">
      <c r="B277" s="13" t="s">
        <v>529</v>
      </c>
      <c r="C277" s="13" t="s">
        <v>433</v>
      </c>
      <c r="D277" s="32">
        <v>45110</v>
      </c>
      <c r="E277" s="13" t="s">
        <v>533</v>
      </c>
      <c r="F277" s="15">
        <v>1140001106649</v>
      </c>
      <c r="G277" s="13" t="s">
        <v>1072</v>
      </c>
      <c r="H277" s="29">
        <v>42350000</v>
      </c>
      <c r="I277" s="29">
        <v>42350000</v>
      </c>
      <c r="J277" s="17">
        <v>1</v>
      </c>
      <c r="K277" s="31"/>
      <c r="L277" s="31"/>
      <c r="M277" s="31"/>
      <c r="N277" s="31"/>
      <c r="O277" s="13"/>
    </row>
    <row r="278" spans="2:18" s="12" customFormat="1" ht="150" customHeight="1" x14ac:dyDescent="0.15">
      <c r="B278" s="13" t="s">
        <v>529</v>
      </c>
      <c r="C278" s="13" t="s">
        <v>433</v>
      </c>
      <c r="D278" s="32">
        <v>45110</v>
      </c>
      <c r="E278" s="13" t="s">
        <v>534</v>
      </c>
      <c r="F278" s="15">
        <v>5122001029258</v>
      </c>
      <c r="G278" s="13" t="s">
        <v>1072</v>
      </c>
      <c r="H278" s="29">
        <v>173250000</v>
      </c>
      <c r="I278" s="29">
        <v>173250000</v>
      </c>
      <c r="J278" s="17">
        <v>1</v>
      </c>
      <c r="K278" s="31"/>
      <c r="L278" s="31"/>
      <c r="M278" s="31"/>
      <c r="N278" s="31"/>
      <c r="O278" s="13"/>
    </row>
    <row r="279" spans="2:18" s="12" customFormat="1" ht="150" customHeight="1" x14ac:dyDescent="0.15">
      <c r="B279" s="13" t="s">
        <v>529</v>
      </c>
      <c r="C279" s="13" t="s">
        <v>433</v>
      </c>
      <c r="D279" s="32">
        <v>45110</v>
      </c>
      <c r="E279" s="13" t="s">
        <v>535</v>
      </c>
      <c r="F279" s="15">
        <v>1010001054927</v>
      </c>
      <c r="G279" s="13" t="s">
        <v>1072</v>
      </c>
      <c r="H279" s="29">
        <v>173250000</v>
      </c>
      <c r="I279" s="29">
        <v>173250000</v>
      </c>
      <c r="J279" s="17">
        <v>1</v>
      </c>
      <c r="K279" s="31"/>
      <c r="L279" s="31"/>
      <c r="M279" s="31"/>
      <c r="N279" s="31"/>
      <c r="O279" s="13"/>
    </row>
    <row r="280" spans="2:18" s="12" customFormat="1" ht="150" customHeight="1" x14ac:dyDescent="0.15">
      <c r="B280" s="38" t="s">
        <v>529</v>
      </c>
      <c r="C280" s="13" t="s">
        <v>433</v>
      </c>
      <c r="D280" s="35">
        <v>45110</v>
      </c>
      <c r="E280" s="22" t="s">
        <v>536</v>
      </c>
      <c r="F280" s="15">
        <v>4180001032533</v>
      </c>
      <c r="G280" s="13" t="s">
        <v>1072</v>
      </c>
      <c r="H280" s="29">
        <v>98010000</v>
      </c>
      <c r="I280" s="29">
        <v>98010000</v>
      </c>
      <c r="J280" s="17">
        <v>1</v>
      </c>
      <c r="K280" s="31"/>
      <c r="L280" s="31"/>
      <c r="M280" s="31"/>
      <c r="N280" s="31"/>
      <c r="O280" s="13"/>
    </row>
    <row r="281" spans="2:18" s="12" customFormat="1" ht="150" customHeight="1" x14ac:dyDescent="0.15">
      <c r="B281" s="38" t="s">
        <v>529</v>
      </c>
      <c r="C281" s="13" t="s">
        <v>433</v>
      </c>
      <c r="D281" s="32">
        <v>45110</v>
      </c>
      <c r="E281" s="13" t="s">
        <v>537</v>
      </c>
      <c r="F281" s="39">
        <v>7010601037706</v>
      </c>
      <c r="G281" s="13" t="s">
        <v>1072</v>
      </c>
      <c r="H281" s="29">
        <v>85470000</v>
      </c>
      <c r="I281" s="29">
        <v>85470000</v>
      </c>
      <c r="J281" s="17">
        <v>1</v>
      </c>
      <c r="K281" s="31"/>
      <c r="L281" s="31"/>
      <c r="M281" s="31"/>
      <c r="N281" s="31"/>
      <c r="O281" s="13"/>
    </row>
    <row r="282" spans="2:18" s="12" customFormat="1" ht="150" customHeight="1" x14ac:dyDescent="0.15">
      <c r="B282" s="13" t="s">
        <v>529</v>
      </c>
      <c r="C282" s="13" t="s">
        <v>433</v>
      </c>
      <c r="D282" s="35">
        <v>45110</v>
      </c>
      <c r="E282" s="13" t="s">
        <v>538</v>
      </c>
      <c r="F282" s="15">
        <v>9120001187254</v>
      </c>
      <c r="G282" s="13" t="s">
        <v>1072</v>
      </c>
      <c r="H282" s="29">
        <v>94380000</v>
      </c>
      <c r="I282" s="29">
        <v>94380000</v>
      </c>
      <c r="J282" s="17">
        <v>1</v>
      </c>
      <c r="K282" s="31"/>
      <c r="L282" s="31"/>
      <c r="M282" s="31"/>
      <c r="N282" s="31"/>
      <c r="O282" s="13"/>
    </row>
    <row r="283" spans="2:18" s="12" customFormat="1" ht="150" customHeight="1" x14ac:dyDescent="0.15">
      <c r="B283" s="38" t="s">
        <v>539</v>
      </c>
      <c r="C283" s="13" t="s">
        <v>540</v>
      </c>
      <c r="D283" s="32">
        <v>45110</v>
      </c>
      <c r="E283" s="22" t="s">
        <v>541</v>
      </c>
      <c r="F283" s="15">
        <v>3010905000792</v>
      </c>
      <c r="G283" s="13" t="s">
        <v>1086</v>
      </c>
      <c r="H283" s="29">
        <v>1155000</v>
      </c>
      <c r="I283" s="29">
        <v>1155000</v>
      </c>
      <c r="J283" s="17">
        <v>1</v>
      </c>
      <c r="K283" s="31"/>
      <c r="L283" s="31"/>
      <c r="M283" s="31"/>
      <c r="N283" s="31"/>
      <c r="O283" s="13"/>
    </row>
    <row r="284" spans="2:18" s="12" customFormat="1" ht="150" customHeight="1" x14ac:dyDescent="0.15">
      <c r="B284" s="13" t="s">
        <v>542</v>
      </c>
      <c r="C284" s="13" t="s">
        <v>543</v>
      </c>
      <c r="D284" s="32">
        <v>45112</v>
      </c>
      <c r="E284" s="13" t="s">
        <v>544</v>
      </c>
      <c r="F284" s="15">
        <v>2330001004080</v>
      </c>
      <c r="G284" s="13" t="s">
        <v>1096</v>
      </c>
      <c r="H284" s="29">
        <v>1550791</v>
      </c>
      <c r="I284" s="29">
        <v>1550791</v>
      </c>
      <c r="J284" s="17">
        <v>1</v>
      </c>
      <c r="K284" s="31"/>
      <c r="L284" s="31"/>
      <c r="M284" s="31"/>
      <c r="N284" s="31"/>
      <c r="O284" s="13"/>
    </row>
    <row r="285" spans="2:18" s="12" customFormat="1" ht="150" customHeight="1" x14ac:dyDescent="0.15">
      <c r="B285" s="13" t="s">
        <v>545</v>
      </c>
      <c r="C285" s="13" t="s">
        <v>546</v>
      </c>
      <c r="D285" s="32">
        <v>45114</v>
      </c>
      <c r="E285" s="13" t="s">
        <v>547</v>
      </c>
      <c r="F285" s="15">
        <v>8010005004194</v>
      </c>
      <c r="G285" s="13" t="s">
        <v>1071</v>
      </c>
      <c r="H285" s="29">
        <v>11998635</v>
      </c>
      <c r="I285" s="29">
        <v>8580000</v>
      </c>
      <c r="J285" s="17">
        <v>0.71508134050248218</v>
      </c>
      <c r="K285" s="31"/>
      <c r="L285" s="42" t="s">
        <v>16</v>
      </c>
      <c r="M285" s="42" t="s">
        <v>17</v>
      </c>
      <c r="N285" s="31"/>
      <c r="O285" s="13" t="s">
        <v>548</v>
      </c>
    </row>
    <row r="286" spans="2:18" s="12" customFormat="1" ht="150" customHeight="1" x14ac:dyDescent="0.15">
      <c r="B286" s="13" t="s">
        <v>549</v>
      </c>
      <c r="C286" s="13" t="s">
        <v>550</v>
      </c>
      <c r="D286" s="32">
        <v>45114</v>
      </c>
      <c r="E286" s="22" t="s">
        <v>551</v>
      </c>
      <c r="F286" s="15">
        <v>7010001059391</v>
      </c>
      <c r="G286" s="13" t="s">
        <v>1098</v>
      </c>
      <c r="H286" s="29">
        <v>1563650</v>
      </c>
      <c r="I286" s="29">
        <v>1563650</v>
      </c>
      <c r="J286" s="17">
        <v>1</v>
      </c>
      <c r="K286" s="31"/>
      <c r="L286" s="31"/>
      <c r="M286" s="31"/>
      <c r="N286" s="31"/>
      <c r="O286" s="13"/>
    </row>
    <row r="287" spans="2:18" s="12" customFormat="1" ht="150" customHeight="1" x14ac:dyDescent="0.15">
      <c r="B287" s="13" t="s">
        <v>515</v>
      </c>
      <c r="C287" s="13" t="s">
        <v>516</v>
      </c>
      <c r="D287" s="34">
        <v>45117</v>
      </c>
      <c r="E287" s="13" t="s">
        <v>517</v>
      </c>
      <c r="F287" s="15">
        <v>5010005010014</v>
      </c>
      <c r="G287" s="13" t="s">
        <v>1069</v>
      </c>
      <c r="H287" s="16">
        <v>8500800</v>
      </c>
      <c r="I287" s="16">
        <v>8467800</v>
      </c>
      <c r="J287" s="20">
        <f>I287/H287</f>
        <v>0.9961180124223602</v>
      </c>
      <c r="K287" s="18"/>
      <c r="L287" s="18"/>
      <c r="M287" s="18"/>
      <c r="N287" s="18"/>
      <c r="O287" s="19"/>
    </row>
    <row r="288" spans="2:18" s="12" customFormat="1" ht="150" customHeight="1" x14ac:dyDescent="0.15">
      <c r="B288" s="13" t="s">
        <v>552</v>
      </c>
      <c r="C288" s="13" t="s">
        <v>553</v>
      </c>
      <c r="D288" s="32">
        <v>45117</v>
      </c>
      <c r="E288" s="22" t="s">
        <v>221</v>
      </c>
      <c r="F288" s="15">
        <v>6010405003434</v>
      </c>
      <c r="G288" s="13" t="s">
        <v>1071</v>
      </c>
      <c r="H288" s="37">
        <v>1789482</v>
      </c>
      <c r="I288" s="29">
        <v>1789482</v>
      </c>
      <c r="J288" s="17">
        <v>1</v>
      </c>
      <c r="K288" s="31"/>
      <c r="L288" s="31"/>
      <c r="M288" s="31"/>
      <c r="N288" s="31"/>
      <c r="O288" s="13"/>
    </row>
    <row r="289" spans="2:15" s="12" customFormat="1" ht="150" customHeight="1" x14ac:dyDescent="0.15">
      <c r="B289" s="13" t="s">
        <v>554</v>
      </c>
      <c r="C289" s="13" t="s">
        <v>555</v>
      </c>
      <c r="D289" s="32">
        <v>45118</v>
      </c>
      <c r="E289" s="13" t="s">
        <v>556</v>
      </c>
      <c r="F289" s="39">
        <v>3010401011971</v>
      </c>
      <c r="G289" s="13" t="s">
        <v>1091</v>
      </c>
      <c r="H289" s="29">
        <v>11892226</v>
      </c>
      <c r="I289" s="29">
        <v>11469755</v>
      </c>
      <c r="J289" s="17">
        <f>I289/H289</f>
        <v>0.96447502763570081</v>
      </c>
      <c r="K289" s="31"/>
      <c r="L289" s="31"/>
      <c r="M289" s="31"/>
      <c r="N289" s="31"/>
      <c r="O289" s="13"/>
    </row>
    <row r="290" spans="2:15" s="12" customFormat="1" ht="150" customHeight="1" x14ac:dyDescent="0.15">
      <c r="B290" s="13" t="s">
        <v>574</v>
      </c>
      <c r="C290" s="13" t="s">
        <v>1118</v>
      </c>
      <c r="D290" s="32">
        <v>45119</v>
      </c>
      <c r="E290" s="13" t="s">
        <v>575</v>
      </c>
      <c r="F290" s="15" t="s">
        <v>576</v>
      </c>
      <c r="G290" s="13" t="s">
        <v>1092</v>
      </c>
      <c r="H290" s="16">
        <v>62041796</v>
      </c>
      <c r="I290" s="16">
        <v>60838057</v>
      </c>
      <c r="J290" s="17">
        <f>I290/H290</f>
        <v>0.98059793433446063</v>
      </c>
      <c r="K290" s="18"/>
      <c r="L290" s="18"/>
      <c r="M290" s="18"/>
      <c r="N290" s="18"/>
      <c r="O290" s="19"/>
    </row>
    <row r="291" spans="2:15" s="12" customFormat="1" ht="150" customHeight="1" x14ac:dyDescent="0.15">
      <c r="B291" s="13" t="s">
        <v>557</v>
      </c>
      <c r="C291" s="13" t="s">
        <v>553</v>
      </c>
      <c r="D291" s="32">
        <v>45126</v>
      </c>
      <c r="E291" s="22" t="s">
        <v>541</v>
      </c>
      <c r="F291" s="15">
        <v>3010905000792</v>
      </c>
      <c r="G291" s="13" t="s">
        <v>1086</v>
      </c>
      <c r="H291" s="29">
        <v>1399545</v>
      </c>
      <c r="I291" s="29">
        <v>1399545</v>
      </c>
      <c r="J291" s="17">
        <v>1</v>
      </c>
      <c r="K291" s="31"/>
      <c r="L291" s="31"/>
      <c r="M291" s="31"/>
      <c r="N291" s="31"/>
      <c r="O291" s="13"/>
    </row>
    <row r="292" spans="2:15" s="12" customFormat="1" ht="150" customHeight="1" x14ac:dyDescent="0.15">
      <c r="B292" s="13" t="s">
        <v>558</v>
      </c>
      <c r="C292" s="13" t="s">
        <v>559</v>
      </c>
      <c r="D292" s="32">
        <v>45126</v>
      </c>
      <c r="E292" s="22" t="s">
        <v>560</v>
      </c>
      <c r="F292" s="15">
        <v>1200001003377</v>
      </c>
      <c r="G292" s="13" t="s">
        <v>1098</v>
      </c>
      <c r="H292" s="29">
        <v>1208493</v>
      </c>
      <c r="I292" s="29">
        <v>1208493</v>
      </c>
      <c r="J292" s="17">
        <v>1</v>
      </c>
      <c r="K292" s="31"/>
      <c r="L292" s="31"/>
      <c r="M292" s="31"/>
      <c r="N292" s="31"/>
      <c r="O292" s="13"/>
    </row>
    <row r="293" spans="2:15" s="12" customFormat="1" ht="150" customHeight="1" x14ac:dyDescent="0.15">
      <c r="B293" s="13" t="s">
        <v>561</v>
      </c>
      <c r="C293" s="13" t="s">
        <v>550</v>
      </c>
      <c r="D293" s="32">
        <v>45128</v>
      </c>
      <c r="E293" s="13" t="s">
        <v>562</v>
      </c>
      <c r="F293" s="15">
        <v>7010001033371</v>
      </c>
      <c r="G293" s="13" t="s">
        <v>1091</v>
      </c>
      <c r="H293" s="29">
        <v>14506580</v>
      </c>
      <c r="I293" s="29">
        <v>11819500</v>
      </c>
      <c r="J293" s="17">
        <v>0.81476819484675234</v>
      </c>
      <c r="K293" s="31"/>
      <c r="L293" s="31"/>
      <c r="M293" s="31"/>
      <c r="N293" s="31"/>
      <c r="O293" s="13"/>
    </row>
    <row r="294" spans="2:15" s="12" customFormat="1" ht="150" customHeight="1" x14ac:dyDescent="0.15">
      <c r="B294" s="13" t="s">
        <v>563</v>
      </c>
      <c r="C294" s="13" t="s">
        <v>564</v>
      </c>
      <c r="D294" s="32">
        <v>45128</v>
      </c>
      <c r="E294" s="13" t="s">
        <v>565</v>
      </c>
      <c r="F294" s="15">
        <v>8010401006744</v>
      </c>
      <c r="G294" s="13" t="s">
        <v>1071</v>
      </c>
      <c r="H294" s="29">
        <v>2200000</v>
      </c>
      <c r="I294" s="29">
        <v>2200000</v>
      </c>
      <c r="J294" s="17">
        <f>I294/H294</f>
        <v>1</v>
      </c>
      <c r="K294" s="31"/>
      <c r="L294" s="31"/>
      <c r="M294" s="31"/>
      <c r="N294" s="31"/>
      <c r="O294" s="13"/>
    </row>
    <row r="295" spans="2:15" s="12" customFormat="1" ht="150" customHeight="1" x14ac:dyDescent="0.15">
      <c r="B295" s="13" t="s">
        <v>566</v>
      </c>
      <c r="C295" s="13" t="s">
        <v>553</v>
      </c>
      <c r="D295" s="32">
        <v>45128</v>
      </c>
      <c r="E295" s="22" t="s">
        <v>567</v>
      </c>
      <c r="F295" s="15">
        <v>3011101019124</v>
      </c>
      <c r="G295" s="13" t="s">
        <v>1098</v>
      </c>
      <c r="H295" s="29">
        <v>1412818</v>
      </c>
      <c r="I295" s="29">
        <v>1412818</v>
      </c>
      <c r="J295" s="17">
        <v>1</v>
      </c>
      <c r="K295" s="31"/>
      <c r="L295" s="31"/>
      <c r="M295" s="31"/>
      <c r="N295" s="31"/>
      <c r="O295" s="13"/>
    </row>
    <row r="296" spans="2:15" s="12" customFormat="1" ht="150" customHeight="1" x14ac:dyDescent="0.15">
      <c r="B296" s="13" t="s">
        <v>568</v>
      </c>
      <c r="C296" s="13" t="s">
        <v>569</v>
      </c>
      <c r="D296" s="32">
        <v>45128</v>
      </c>
      <c r="E296" s="22" t="s">
        <v>570</v>
      </c>
      <c r="F296" s="15">
        <v>9010501006222</v>
      </c>
      <c r="G296" s="13" t="s">
        <v>1096</v>
      </c>
      <c r="H296" s="29">
        <v>1034000</v>
      </c>
      <c r="I296" s="29">
        <v>1034000</v>
      </c>
      <c r="J296" s="17">
        <f>I296/H296</f>
        <v>1</v>
      </c>
      <c r="K296" s="31"/>
      <c r="L296" s="31"/>
      <c r="M296" s="31"/>
      <c r="N296" s="31"/>
      <c r="O296" s="13"/>
    </row>
    <row r="297" spans="2:15" s="12" customFormat="1" ht="150" customHeight="1" x14ac:dyDescent="0.15">
      <c r="B297" s="13" t="s">
        <v>577</v>
      </c>
      <c r="C297" s="43" t="s">
        <v>318</v>
      </c>
      <c r="D297" s="32">
        <v>45128</v>
      </c>
      <c r="E297" s="43" t="s">
        <v>578</v>
      </c>
      <c r="F297" s="45">
        <v>6010405003434</v>
      </c>
      <c r="G297" s="43" t="s">
        <v>1068</v>
      </c>
      <c r="H297" s="16">
        <v>3057345</v>
      </c>
      <c r="I297" s="16">
        <v>3057345</v>
      </c>
      <c r="J297" s="46">
        <f>I297/H297</f>
        <v>1</v>
      </c>
      <c r="K297" s="18"/>
      <c r="L297" s="18"/>
      <c r="M297" s="18"/>
      <c r="N297" s="18"/>
      <c r="O297" s="70" t="s">
        <v>579</v>
      </c>
    </row>
    <row r="298" spans="2:15" s="12" customFormat="1" ht="150" customHeight="1" x14ac:dyDescent="0.15">
      <c r="B298" s="13" t="s">
        <v>571</v>
      </c>
      <c r="C298" s="13" t="s">
        <v>572</v>
      </c>
      <c r="D298" s="32">
        <v>45131</v>
      </c>
      <c r="E298" s="22" t="s">
        <v>573</v>
      </c>
      <c r="F298" s="15">
        <v>7010001006138</v>
      </c>
      <c r="G298" s="13" t="s">
        <v>1096</v>
      </c>
      <c r="H298" s="29">
        <v>1639915</v>
      </c>
      <c r="I298" s="29">
        <v>1639915</v>
      </c>
      <c r="J298" s="17">
        <f>I298/H298</f>
        <v>1</v>
      </c>
      <c r="K298" s="31"/>
      <c r="L298" s="31"/>
      <c r="M298" s="31"/>
      <c r="N298" s="31"/>
      <c r="O298" s="13"/>
    </row>
    <row r="299" spans="2:15" s="12" customFormat="1" ht="150" customHeight="1" x14ac:dyDescent="0.15">
      <c r="B299" s="13" t="s">
        <v>890</v>
      </c>
      <c r="C299" s="13" t="s">
        <v>891</v>
      </c>
      <c r="D299" s="32">
        <v>45138</v>
      </c>
      <c r="E299" s="75" t="s">
        <v>774</v>
      </c>
      <c r="F299" s="39">
        <v>7010001064648</v>
      </c>
      <c r="G299" s="13" t="s">
        <v>1105</v>
      </c>
      <c r="H299" s="29">
        <v>12683000</v>
      </c>
      <c r="I299" s="29">
        <v>12683000</v>
      </c>
      <c r="J299" s="17">
        <v>1</v>
      </c>
      <c r="K299" s="31"/>
      <c r="L299" s="31"/>
      <c r="M299" s="31"/>
      <c r="N299" s="31"/>
      <c r="O299" s="13"/>
    </row>
    <row r="300" spans="2:15" s="12" customFormat="1" ht="150" customHeight="1" x14ac:dyDescent="0.15">
      <c r="B300" s="13" t="s">
        <v>580</v>
      </c>
      <c r="C300" s="13" t="s">
        <v>581</v>
      </c>
      <c r="D300" s="32">
        <v>45139</v>
      </c>
      <c r="E300" s="13" t="s">
        <v>193</v>
      </c>
      <c r="F300" s="15">
        <v>9010601021385</v>
      </c>
      <c r="G300" s="13" t="s">
        <v>1105</v>
      </c>
      <c r="H300" s="29">
        <v>1333618000</v>
      </c>
      <c r="I300" s="29">
        <v>1333618000</v>
      </c>
      <c r="J300" s="17">
        <v>1</v>
      </c>
      <c r="K300" s="31"/>
      <c r="L300" s="31"/>
      <c r="M300" s="31"/>
      <c r="N300" s="31"/>
      <c r="O300" s="13"/>
    </row>
    <row r="301" spans="2:15" s="12" customFormat="1" ht="150" customHeight="1" x14ac:dyDescent="0.15">
      <c r="B301" s="13" t="s">
        <v>582</v>
      </c>
      <c r="C301" s="13" t="s">
        <v>1155</v>
      </c>
      <c r="D301" s="32">
        <v>45139</v>
      </c>
      <c r="E301" s="13" t="s">
        <v>583</v>
      </c>
      <c r="F301" s="15">
        <v>4010701006514</v>
      </c>
      <c r="G301" s="13" t="s">
        <v>1098</v>
      </c>
      <c r="H301" s="29">
        <v>1047420</v>
      </c>
      <c r="I301" s="29">
        <v>1047420</v>
      </c>
      <c r="J301" s="17">
        <v>1</v>
      </c>
      <c r="K301" s="31"/>
      <c r="L301" s="31"/>
      <c r="M301" s="31"/>
      <c r="N301" s="31"/>
      <c r="O301" s="13"/>
    </row>
    <row r="302" spans="2:15" s="12" customFormat="1" ht="150" customHeight="1" x14ac:dyDescent="0.15">
      <c r="B302" s="13" t="s">
        <v>584</v>
      </c>
      <c r="C302" s="13" t="s">
        <v>585</v>
      </c>
      <c r="D302" s="32">
        <v>45140</v>
      </c>
      <c r="E302" s="13" t="s">
        <v>263</v>
      </c>
      <c r="F302" s="39">
        <v>6010001021699</v>
      </c>
      <c r="G302" s="13" t="s">
        <v>1096</v>
      </c>
      <c r="H302" s="29">
        <v>1611703</v>
      </c>
      <c r="I302" s="29">
        <v>1611703</v>
      </c>
      <c r="J302" s="17">
        <f>H302/I302</f>
        <v>1</v>
      </c>
      <c r="K302" s="31"/>
      <c r="L302" s="31"/>
      <c r="M302" s="31"/>
      <c r="N302" s="31"/>
      <c r="O302" s="13"/>
    </row>
    <row r="303" spans="2:15" s="12" customFormat="1" ht="150" customHeight="1" x14ac:dyDescent="0.15">
      <c r="B303" s="38" t="s">
        <v>586</v>
      </c>
      <c r="C303" s="13" t="s">
        <v>587</v>
      </c>
      <c r="D303" s="32">
        <v>45140</v>
      </c>
      <c r="E303" s="13" t="s">
        <v>351</v>
      </c>
      <c r="F303" s="15">
        <v>6011602005677</v>
      </c>
      <c r="G303" s="13" t="s">
        <v>1096</v>
      </c>
      <c r="H303" s="29">
        <v>2420000</v>
      </c>
      <c r="I303" s="29">
        <v>2420000</v>
      </c>
      <c r="J303" s="17">
        <f>H303/I303</f>
        <v>1</v>
      </c>
      <c r="K303" s="31"/>
      <c r="L303" s="31"/>
      <c r="M303" s="31"/>
      <c r="N303" s="31"/>
      <c r="O303" s="13"/>
    </row>
    <row r="304" spans="2:15" s="12" customFormat="1" ht="150" customHeight="1" x14ac:dyDescent="0.15">
      <c r="B304" s="13" t="s">
        <v>588</v>
      </c>
      <c r="C304" s="13" t="s">
        <v>1156</v>
      </c>
      <c r="D304" s="32">
        <v>45141</v>
      </c>
      <c r="E304" s="13" t="s">
        <v>589</v>
      </c>
      <c r="F304" s="15">
        <v>6330001025098</v>
      </c>
      <c r="G304" s="13" t="s">
        <v>1071</v>
      </c>
      <c r="H304" s="29">
        <v>70114586</v>
      </c>
      <c r="I304" s="29">
        <v>70114586</v>
      </c>
      <c r="J304" s="17">
        <v>1</v>
      </c>
      <c r="K304" s="31"/>
      <c r="L304" s="31"/>
      <c r="M304" s="31"/>
      <c r="N304" s="31"/>
      <c r="O304" s="13"/>
    </row>
    <row r="305" spans="2:15" s="12" customFormat="1" ht="150" customHeight="1" x14ac:dyDescent="0.15">
      <c r="B305" s="38" t="s">
        <v>590</v>
      </c>
      <c r="C305" s="13" t="s">
        <v>1156</v>
      </c>
      <c r="D305" s="35">
        <v>45142</v>
      </c>
      <c r="E305" s="22" t="s">
        <v>591</v>
      </c>
      <c r="F305" s="15">
        <v>5011501002900</v>
      </c>
      <c r="G305" s="13" t="s">
        <v>1085</v>
      </c>
      <c r="H305" s="29">
        <v>698896000</v>
      </c>
      <c r="I305" s="29">
        <v>698896000</v>
      </c>
      <c r="J305" s="17">
        <v>1</v>
      </c>
      <c r="K305" s="31"/>
      <c r="L305" s="31"/>
      <c r="M305" s="31"/>
      <c r="N305" s="31"/>
      <c r="O305" s="13"/>
    </row>
    <row r="306" spans="2:15" s="12" customFormat="1" ht="150" customHeight="1" x14ac:dyDescent="0.15">
      <c r="B306" s="38" t="s">
        <v>592</v>
      </c>
      <c r="C306" s="13" t="s">
        <v>1156</v>
      </c>
      <c r="D306" s="32">
        <v>45142</v>
      </c>
      <c r="E306" s="13" t="s">
        <v>593</v>
      </c>
      <c r="F306" s="39">
        <v>9120001077430</v>
      </c>
      <c r="G306" s="13" t="s">
        <v>1085</v>
      </c>
      <c r="H306" s="29">
        <v>3079653500</v>
      </c>
      <c r="I306" s="29">
        <v>3079653500</v>
      </c>
      <c r="J306" s="17">
        <v>1</v>
      </c>
      <c r="K306" s="31"/>
      <c r="L306" s="31"/>
      <c r="M306" s="31"/>
      <c r="N306" s="31"/>
      <c r="O306" s="13"/>
    </row>
    <row r="307" spans="2:15" s="12" customFormat="1" ht="150" customHeight="1" x14ac:dyDescent="0.15">
      <c r="B307" s="13" t="s">
        <v>594</v>
      </c>
      <c r="C307" s="13" t="s">
        <v>595</v>
      </c>
      <c r="D307" s="32">
        <v>45145</v>
      </c>
      <c r="E307" s="13" t="s">
        <v>596</v>
      </c>
      <c r="F307" s="15">
        <v>5010701021108</v>
      </c>
      <c r="G307" s="13" t="s">
        <v>1091</v>
      </c>
      <c r="H307" s="37">
        <v>11296751</v>
      </c>
      <c r="I307" s="29">
        <v>11220000</v>
      </c>
      <c r="J307" s="17">
        <v>0.9932059226586476</v>
      </c>
      <c r="K307" s="31"/>
      <c r="L307" s="31"/>
      <c r="M307" s="31"/>
      <c r="N307" s="31"/>
      <c r="O307" s="13"/>
    </row>
    <row r="308" spans="2:15" s="12" customFormat="1" ht="150" customHeight="1" x14ac:dyDescent="0.15">
      <c r="B308" s="13" t="s">
        <v>597</v>
      </c>
      <c r="C308" s="13" t="s">
        <v>1156</v>
      </c>
      <c r="D308" s="35">
        <v>45145</v>
      </c>
      <c r="E308" s="13" t="s">
        <v>589</v>
      </c>
      <c r="F308" s="15">
        <v>6330001025098</v>
      </c>
      <c r="G308" s="13" t="s">
        <v>1085</v>
      </c>
      <c r="H308" s="29">
        <v>3960000000</v>
      </c>
      <c r="I308" s="29">
        <v>3960000000</v>
      </c>
      <c r="J308" s="17">
        <v>1</v>
      </c>
      <c r="K308" s="31"/>
      <c r="L308" s="31"/>
      <c r="M308" s="31"/>
      <c r="N308" s="31"/>
      <c r="O308" s="13"/>
    </row>
    <row r="309" spans="2:15" s="12" customFormat="1" ht="150" customHeight="1" x14ac:dyDescent="0.15">
      <c r="B309" s="13" t="s">
        <v>598</v>
      </c>
      <c r="C309" s="13" t="s">
        <v>599</v>
      </c>
      <c r="D309" s="32">
        <v>45145</v>
      </c>
      <c r="E309" s="13" t="s">
        <v>263</v>
      </c>
      <c r="F309" s="39">
        <v>6010001021699</v>
      </c>
      <c r="G309" s="13" t="s">
        <v>1096</v>
      </c>
      <c r="H309" s="29">
        <v>1640364</v>
      </c>
      <c r="I309" s="29">
        <v>1640364</v>
      </c>
      <c r="J309" s="17">
        <f>H309/I309</f>
        <v>1</v>
      </c>
      <c r="K309" s="31"/>
      <c r="L309" s="31"/>
      <c r="M309" s="31"/>
      <c r="N309" s="31"/>
      <c r="O309" s="13"/>
    </row>
    <row r="310" spans="2:15" s="12" customFormat="1" ht="150" customHeight="1" x14ac:dyDescent="0.15">
      <c r="B310" s="13" t="s">
        <v>600</v>
      </c>
      <c r="C310" s="13" t="s">
        <v>601</v>
      </c>
      <c r="D310" s="32">
        <v>45146</v>
      </c>
      <c r="E310" s="13" t="s">
        <v>602</v>
      </c>
      <c r="F310" s="15">
        <v>7010001001213</v>
      </c>
      <c r="G310" s="13" t="s">
        <v>1091</v>
      </c>
      <c r="H310" s="29">
        <v>2270670</v>
      </c>
      <c r="I310" s="29">
        <v>2246805</v>
      </c>
      <c r="J310" s="17">
        <f>I310/H310</f>
        <v>0.98948988624502898</v>
      </c>
      <c r="K310" s="31"/>
      <c r="L310" s="31"/>
      <c r="M310" s="31"/>
      <c r="N310" s="31"/>
      <c r="O310" s="13"/>
    </row>
    <row r="311" spans="2:15" s="12" customFormat="1" ht="150" customHeight="1" x14ac:dyDescent="0.15">
      <c r="B311" s="13" t="s">
        <v>603</v>
      </c>
      <c r="C311" s="13" t="s">
        <v>601</v>
      </c>
      <c r="D311" s="32">
        <v>45147</v>
      </c>
      <c r="E311" s="13" t="s">
        <v>604</v>
      </c>
      <c r="F311" s="15">
        <v>4010701026082</v>
      </c>
      <c r="G311" s="13" t="s">
        <v>1091</v>
      </c>
      <c r="H311" s="29">
        <v>4264339</v>
      </c>
      <c r="I311" s="29">
        <v>4111397</v>
      </c>
      <c r="J311" s="17">
        <f>I311/H311</f>
        <v>0.96413465252176245</v>
      </c>
      <c r="K311" s="31"/>
      <c r="L311" s="31"/>
      <c r="M311" s="31"/>
      <c r="N311" s="31"/>
      <c r="O311" s="13"/>
    </row>
    <row r="312" spans="2:15" s="12" customFormat="1" ht="150" customHeight="1" x14ac:dyDescent="0.15">
      <c r="B312" s="13" t="s">
        <v>605</v>
      </c>
      <c r="C312" s="13" t="s">
        <v>1138</v>
      </c>
      <c r="D312" s="32">
        <v>45148</v>
      </c>
      <c r="E312" s="13" t="s">
        <v>606</v>
      </c>
      <c r="F312" s="15">
        <v>8180001011830</v>
      </c>
      <c r="G312" s="13" t="s">
        <v>1091</v>
      </c>
      <c r="H312" s="29">
        <v>6207667</v>
      </c>
      <c r="I312" s="29">
        <v>4070000</v>
      </c>
      <c r="J312" s="17">
        <v>0.6556408389818591</v>
      </c>
      <c r="K312" s="31"/>
      <c r="L312" s="31"/>
      <c r="M312" s="31"/>
      <c r="N312" s="31"/>
      <c r="O312" s="13"/>
    </row>
    <row r="313" spans="2:15" s="12" customFormat="1" ht="150" customHeight="1" x14ac:dyDescent="0.15">
      <c r="B313" s="13" t="s">
        <v>607</v>
      </c>
      <c r="C313" s="13" t="s">
        <v>608</v>
      </c>
      <c r="D313" s="32">
        <v>45148</v>
      </c>
      <c r="E313" s="13" t="s">
        <v>263</v>
      </c>
      <c r="F313" s="39">
        <v>6010001021699</v>
      </c>
      <c r="G313" s="13" t="s">
        <v>1096</v>
      </c>
      <c r="H313" s="29">
        <v>2476180</v>
      </c>
      <c r="I313" s="29">
        <v>2476180</v>
      </c>
      <c r="J313" s="17">
        <f>H313/I313</f>
        <v>1</v>
      </c>
      <c r="K313" s="31"/>
      <c r="L313" s="31"/>
      <c r="M313" s="31"/>
      <c r="N313" s="31"/>
      <c r="O313" s="13"/>
    </row>
    <row r="314" spans="2:15" s="12" customFormat="1" ht="150" customHeight="1" x14ac:dyDescent="0.15">
      <c r="B314" s="13" t="s">
        <v>609</v>
      </c>
      <c r="C314" s="13" t="s">
        <v>608</v>
      </c>
      <c r="D314" s="32">
        <v>45148</v>
      </c>
      <c r="E314" s="13" t="s">
        <v>263</v>
      </c>
      <c r="F314" s="39">
        <v>6010001021699</v>
      </c>
      <c r="G314" s="13" t="s">
        <v>1096</v>
      </c>
      <c r="H314" s="37">
        <v>2454113</v>
      </c>
      <c r="I314" s="29">
        <v>2454113</v>
      </c>
      <c r="J314" s="17">
        <f>H314/I314</f>
        <v>1</v>
      </c>
      <c r="K314" s="31"/>
      <c r="L314" s="31"/>
      <c r="M314" s="31"/>
      <c r="N314" s="31"/>
      <c r="O314" s="13"/>
    </row>
    <row r="315" spans="2:15" s="12" customFormat="1" ht="150" customHeight="1" x14ac:dyDescent="0.15">
      <c r="B315" s="13" t="s">
        <v>610</v>
      </c>
      <c r="C315" s="13" t="s">
        <v>587</v>
      </c>
      <c r="D315" s="32">
        <v>45148</v>
      </c>
      <c r="E315" s="13" t="s">
        <v>351</v>
      </c>
      <c r="F315" s="15">
        <v>6011602005677</v>
      </c>
      <c r="G315" s="13" t="s">
        <v>1096</v>
      </c>
      <c r="H315" s="29">
        <v>1815000</v>
      </c>
      <c r="I315" s="29">
        <v>1815000</v>
      </c>
      <c r="J315" s="17">
        <f>H315/I315</f>
        <v>1</v>
      </c>
      <c r="K315" s="31"/>
      <c r="L315" s="31"/>
      <c r="M315" s="31"/>
      <c r="N315" s="31"/>
      <c r="O315" s="13"/>
    </row>
    <row r="316" spans="2:15" s="12" customFormat="1" ht="150" customHeight="1" x14ac:dyDescent="0.15">
      <c r="B316" s="13" t="s">
        <v>611</v>
      </c>
      <c r="C316" s="13" t="s">
        <v>1156</v>
      </c>
      <c r="D316" s="32">
        <v>45148</v>
      </c>
      <c r="E316" s="22" t="s">
        <v>612</v>
      </c>
      <c r="F316" s="15">
        <v>1010901026918</v>
      </c>
      <c r="G316" s="13" t="s">
        <v>1091</v>
      </c>
      <c r="H316" s="29">
        <v>8388325</v>
      </c>
      <c r="I316" s="29">
        <v>8140000</v>
      </c>
      <c r="J316" s="17">
        <v>0.97039635445693861</v>
      </c>
      <c r="K316" s="31"/>
      <c r="L316" s="31"/>
      <c r="M316" s="31"/>
      <c r="N316" s="31"/>
      <c r="O316" s="13"/>
    </row>
    <row r="317" spans="2:15" s="12" customFormat="1" ht="150" customHeight="1" x14ac:dyDescent="0.15">
      <c r="B317" s="13" t="s">
        <v>613</v>
      </c>
      <c r="C317" s="13" t="s">
        <v>581</v>
      </c>
      <c r="D317" s="32">
        <v>45155</v>
      </c>
      <c r="E317" s="13" t="s">
        <v>614</v>
      </c>
      <c r="F317" s="15">
        <v>4010001095076</v>
      </c>
      <c r="G317" s="13" t="s">
        <v>1091</v>
      </c>
      <c r="H317" s="29">
        <v>2434000</v>
      </c>
      <c r="I317" s="29">
        <v>1702800</v>
      </c>
      <c r="J317" s="17">
        <v>0.6995891536565324</v>
      </c>
      <c r="K317" s="31"/>
      <c r="L317" s="31"/>
      <c r="M317" s="31"/>
      <c r="N317" s="31"/>
      <c r="O317" s="13"/>
    </row>
    <row r="318" spans="2:15" s="12" customFormat="1" ht="150" customHeight="1" x14ac:dyDescent="0.15">
      <c r="B318" s="13" t="s">
        <v>615</v>
      </c>
      <c r="C318" s="13" t="s">
        <v>1138</v>
      </c>
      <c r="D318" s="32">
        <v>45155</v>
      </c>
      <c r="E318" s="13" t="s">
        <v>616</v>
      </c>
      <c r="F318" s="15">
        <v>3010005004232</v>
      </c>
      <c r="G318" s="13" t="s">
        <v>1091</v>
      </c>
      <c r="H318" s="29">
        <v>4953934</v>
      </c>
      <c r="I318" s="29">
        <v>4620000</v>
      </c>
      <c r="J318" s="17">
        <v>0.93259215807073736</v>
      </c>
      <c r="K318" s="31"/>
      <c r="L318" s="31"/>
      <c r="M318" s="31"/>
      <c r="N318" s="31"/>
      <c r="O318" s="13"/>
    </row>
    <row r="319" spans="2:15" s="12" customFormat="1" ht="150" customHeight="1" x14ac:dyDescent="0.15">
      <c r="B319" s="13" t="s">
        <v>623</v>
      </c>
      <c r="C319" s="13" t="s">
        <v>1118</v>
      </c>
      <c r="D319" s="32">
        <v>45156</v>
      </c>
      <c r="E319" s="13" t="s">
        <v>624</v>
      </c>
      <c r="F319" s="15" t="s">
        <v>625</v>
      </c>
      <c r="G319" s="13" t="s">
        <v>1076</v>
      </c>
      <c r="H319" s="16">
        <v>39703002</v>
      </c>
      <c r="I319" s="16">
        <v>39600000</v>
      </c>
      <c r="J319" s="17">
        <f>+I319/H319</f>
        <v>0.99740568735835144</v>
      </c>
      <c r="K319" s="18"/>
      <c r="L319" s="18"/>
      <c r="M319" s="18"/>
      <c r="N319" s="18"/>
      <c r="O319" s="19"/>
    </row>
    <row r="320" spans="2:15" s="12" customFormat="1" ht="150" customHeight="1" x14ac:dyDescent="0.15">
      <c r="B320" s="13" t="s">
        <v>623</v>
      </c>
      <c r="C320" s="13" t="s">
        <v>1118</v>
      </c>
      <c r="D320" s="32">
        <v>45156</v>
      </c>
      <c r="E320" s="13" t="s">
        <v>626</v>
      </c>
      <c r="F320" s="15" t="s">
        <v>627</v>
      </c>
      <c r="G320" s="13" t="s">
        <v>1076</v>
      </c>
      <c r="H320" s="16">
        <v>39703002</v>
      </c>
      <c r="I320" s="16">
        <v>39475893</v>
      </c>
      <c r="J320" s="17">
        <f>+I320/H320</f>
        <v>0.99427980282196293</v>
      </c>
      <c r="K320" s="18"/>
      <c r="L320" s="18"/>
      <c r="M320" s="18"/>
      <c r="N320" s="18"/>
      <c r="O320" s="19"/>
    </row>
    <row r="321" spans="2:18" s="12" customFormat="1" ht="150" customHeight="1" x14ac:dyDescent="0.15">
      <c r="B321" s="13" t="s">
        <v>623</v>
      </c>
      <c r="C321" s="13" t="s">
        <v>1118</v>
      </c>
      <c r="D321" s="32">
        <v>45156</v>
      </c>
      <c r="E321" s="13" t="s">
        <v>628</v>
      </c>
      <c r="F321" s="15" t="s">
        <v>629</v>
      </c>
      <c r="G321" s="13" t="s">
        <v>1076</v>
      </c>
      <c r="H321" s="16">
        <v>39703002</v>
      </c>
      <c r="I321" s="16">
        <v>39594500</v>
      </c>
      <c r="J321" s="17">
        <f>+I321/H321</f>
        <v>0.99726715879066274</v>
      </c>
      <c r="K321" s="18"/>
      <c r="L321" s="18"/>
      <c r="M321" s="18"/>
      <c r="N321" s="18"/>
      <c r="O321" s="19"/>
    </row>
    <row r="322" spans="2:18" s="12" customFormat="1" ht="150" customHeight="1" x14ac:dyDescent="0.15">
      <c r="B322" s="13" t="s">
        <v>623</v>
      </c>
      <c r="C322" s="13" t="s">
        <v>1118</v>
      </c>
      <c r="D322" s="32">
        <v>45156</v>
      </c>
      <c r="E322" s="13" t="s">
        <v>630</v>
      </c>
      <c r="F322" s="15" t="s">
        <v>631</v>
      </c>
      <c r="G322" s="13" t="s">
        <v>1076</v>
      </c>
      <c r="H322" s="16">
        <v>39703002</v>
      </c>
      <c r="I322" s="16">
        <v>39600000</v>
      </c>
      <c r="J322" s="17">
        <f>+I322/H322</f>
        <v>0.99740568735835144</v>
      </c>
      <c r="K322" s="18"/>
      <c r="L322" s="18"/>
      <c r="M322" s="18"/>
      <c r="N322" s="18"/>
      <c r="O322" s="19"/>
    </row>
    <row r="323" spans="2:18" s="12" customFormat="1" ht="150" customHeight="1" x14ac:dyDescent="0.15">
      <c r="B323" s="13" t="s">
        <v>623</v>
      </c>
      <c r="C323" s="13" t="s">
        <v>1118</v>
      </c>
      <c r="D323" s="32">
        <v>45156</v>
      </c>
      <c r="E323" s="13" t="s">
        <v>632</v>
      </c>
      <c r="F323" s="15" t="s">
        <v>633</v>
      </c>
      <c r="G323" s="13" t="s">
        <v>1076</v>
      </c>
      <c r="H323" s="16">
        <v>39703002</v>
      </c>
      <c r="I323" s="16">
        <v>33482900</v>
      </c>
      <c r="J323" s="17">
        <f>+I323/H323</f>
        <v>0.84333421437502387</v>
      </c>
      <c r="K323" s="18"/>
      <c r="L323" s="18"/>
      <c r="M323" s="18"/>
      <c r="N323" s="18"/>
      <c r="O323" s="19"/>
    </row>
    <row r="324" spans="2:18" s="12" customFormat="1" ht="150" customHeight="1" x14ac:dyDescent="0.15">
      <c r="B324" s="13" t="s">
        <v>634</v>
      </c>
      <c r="C324" s="13" t="s">
        <v>1118</v>
      </c>
      <c r="D324" s="32">
        <v>45156</v>
      </c>
      <c r="E324" s="13" t="s">
        <v>635</v>
      </c>
      <c r="F324" s="15" t="s">
        <v>636</v>
      </c>
      <c r="G324" s="13" t="s">
        <v>1067</v>
      </c>
      <c r="H324" s="16">
        <v>3346517</v>
      </c>
      <c r="I324" s="16">
        <v>3346000</v>
      </c>
      <c r="J324" s="17">
        <f>+I324/H324</f>
        <v>0.99984551101936725</v>
      </c>
      <c r="K324" s="18"/>
      <c r="L324" s="18" t="s">
        <v>16</v>
      </c>
      <c r="M324" s="18" t="s">
        <v>17</v>
      </c>
      <c r="N324" s="18" t="s">
        <v>637</v>
      </c>
      <c r="O324" s="19"/>
      <c r="R324" s="40"/>
    </row>
    <row r="325" spans="2:18" s="12" customFormat="1" ht="150" customHeight="1" x14ac:dyDescent="0.15">
      <c r="B325" s="13" t="s">
        <v>617</v>
      </c>
      <c r="C325" s="13" t="s">
        <v>608</v>
      </c>
      <c r="D325" s="32">
        <v>45159</v>
      </c>
      <c r="E325" s="13" t="s">
        <v>344</v>
      </c>
      <c r="F325" s="15">
        <v>6011205000217</v>
      </c>
      <c r="G325" s="13" t="s">
        <v>1096</v>
      </c>
      <c r="H325" s="29">
        <v>2492575</v>
      </c>
      <c r="I325" s="29">
        <v>2492575</v>
      </c>
      <c r="J325" s="17">
        <f>H325/I325</f>
        <v>1</v>
      </c>
      <c r="K325" s="31"/>
      <c r="L325" s="31"/>
      <c r="M325" s="31"/>
      <c r="N325" s="31"/>
      <c r="O325" s="13"/>
    </row>
    <row r="326" spans="2:18" s="12" customFormat="1" ht="150" customHeight="1" x14ac:dyDescent="0.15">
      <c r="B326" s="13" t="s">
        <v>618</v>
      </c>
      <c r="C326" s="13" t="s">
        <v>619</v>
      </c>
      <c r="D326" s="32">
        <v>45159</v>
      </c>
      <c r="E326" s="13" t="s">
        <v>265</v>
      </c>
      <c r="F326" s="15">
        <v>6010601003790</v>
      </c>
      <c r="G326" s="13" t="s">
        <v>1096</v>
      </c>
      <c r="H326" s="29">
        <v>1098191</v>
      </c>
      <c r="I326" s="29">
        <v>1098191</v>
      </c>
      <c r="J326" s="17">
        <f>H326/I326</f>
        <v>1</v>
      </c>
      <c r="K326" s="31"/>
      <c r="L326" s="31"/>
      <c r="M326" s="31"/>
      <c r="N326" s="31"/>
      <c r="O326" s="13"/>
    </row>
    <row r="327" spans="2:18" s="12" customFormat="1" ht="150" customHeight="1" x14ac:dyDescent="0.15">
      <c r="B327" s="13" t="s">
        <v>620</v>
      </c>
      <c r="C327" s="13" t="s">
        <v>585</v>
      </c>
      <c r="D327" s="32">
        <v>45163</v>
      </c>
      <c r="E327" s="13" t="s">
        <v>263</v>
      </c>
      <c r="F327" s="39">
        <v>6010001021699</v>
      </c>
      <c r="G327" s="13" t="s">
        <v>1096</v>
      </c>
      <c r="H327" s="29">
        <v>1337520</v>
      </c>
      <c r="I327" s="29">
        <v>1337520</v>
      </c>
      <c r="J327" s="17">
        <f>H327/I327</f>
        <v>1</v>
      </c>
      <c r="K327" s="31"/>
      <c r="L327" s="31"/>
      <c r="M327" s="31"/>
      <c r="N327" s="31"/>
      <c r="O327" s="13"/>
    </row>
    <row r="328" spans="2:18" s="12" customFormat="1" ht="150" customHeight="1" x14ac:dyDescent="0.15">
      <c r="B328" s="13" t="s">
        <v>621</v>
      </c>
      <c r="C328" s="13" t="s">
        <v>622</v>
      </c>
      <c r="D328" s="32">
        <v>45167</v>
      </c>
      <c r="E328" s="13" t="s">
        <v>551</v>
      </c>
      <c r="F328" s="15">
        <v>7010001059391</v>
      </c>
      <c r="G328" s="13" t="s">
        <v>1098</v>
      </c>
      <c r="H328" s="29">
        <v>1591700</v>
      </c>
      <c r="I328" s="29">
        <v>1591700</v>
      </c>
      <c r="J328" s="17">
        <v>1</v>
      </c>
      <c r="K328" s="31"/>
      <c r="L328" s="31"/>
      <c r="M328" s="31"/>
      <c r="N328" s="31"/>
      <c r="O328" s="13"/>
    </row>
    <row r="329" spans="2:18" s="12" customFormat="1" ht="150" customHeight="1" x14ac:dyDescent="0.15">
      <c r="B329" s="13" t="s">
        <v>834</v>
      </c>
      <c r="C329" s="13" t="s">
        <v>835</v>
      </c>
      <c r="D329" s="32">
        <v>45169</v>
      </c>
      <c r="E329" s="13" t="s">
        <v>376</v>
      </c>
      <c r="F329" s="15">
        <v>8010401006744</v>
      </c>
      <c r="G329" s="22" t="s">
        <v>1071</v>
      </c>
      <c r="H329" s="37">
        <v>45100000</v>
      </c>
      <c r="I329" s="29">
        <v>45100000</v>
      </c>
      <c r="J329" s="17">
        <v>1</v>
      </c>
      <c r="K329" s="31"/>
      <c r="L329" s="31"/>
      <c r="M329" s="31"/>
      <c r="N329" s="31"/>
      <c r="O329" s="13"/>
    </row>
    <row r="330" spans="2:18" s="12" customFormat="1" ht="150" customHeight="1" x14ac:dyDescent="0.15">
      <c r="B330" s="13" t="s">
        <v>703</v>
      </c>
      <c r="C330" s="13" t="s">
        <v>704</v>
      </c>
      <c r="D330" s="32">
        <v>45170</v>
      </c>
      <c r="E330" s="13" t="s">
        <v>263</v>
      </c>
      <c r="F330" s="39">
        <v>6010001021699</v>
      </c>
      <c r="G330" s="13" t="s">
        <v>1096</v>
      </c>
      <c r="H330" s="37">
        <v>2486526</v>
      </c>
      <c r="I330" s="29">
        <v>2486526</v>
      </c>
      <c r="J330" s="17">
        <f>I330/H330</f>
        <v>1</v>
      </c>
      <c r="K330" s="31"/>
      <c r="L330" s="31"/>
      <c r="M330" s="31"/>
      <c r="N330" s="31"/>
      <c r="O330" s="13"/>
    </row>
    <row r="331" spans="2:18" s="12" customFormat="1" ht="150" customHeight="1" x14ac:dyDescent="0.15">
      <c r="B331" s="13" t="s">
        <v>779</v>
      </c>
      <c r="C331" s="13" t="s">
        <v>780</v>
      </c>
      <c r="D331" s="32">
        <v>45170</v>
      </c>
      <c r="E331" s="13" t="s">
        <v>781</v>
      </c>
      <c r="F331" s="15">
        <v>6010001127026</v>
      </c>
      <c r="G331" s="13" t="s">
        <v>1096</v>
      </c>
      <c r="H331" s="29">
        <v>2412300</v>
      </c>
      <c r="I331" s="29">
        <v>2412300</v>
      </c>
      <c r="J331" s="17">
        <v>1</v>
      </c>
      <c r="K331" s="31"/>
      <c r="L331" s="31"/>
      <c r="M331" s="31"/>
      <c r="N331" s="31"/>
      <c r="O331" s="13"/>
    </row>
    <row r="332" spans="2:18" s="12" customFormat="1" ht="150" customHeight="1" x14ac:dyDescent="0.15">
      <c r="B332" s="13" t="s">
        <v>705</v>
      </c>
      <c r="C332" s="13" t="s">
        <v>706</v>
      </c>
      <c r="D332" s="32">
        <v>45173</v>
      </c>
      <c r="E332" s="22" t="s">
        <v>707</v>
      </c>
      <c r="F332" s="15">
        <v>2011105001632</v>
      </c>
      <c r="G332" s="13" t="s">
        <v>1086</v>
      </c>
      <c r="H332" s="29">
        <v>2305160</v>
      </c>
      <c r="I332" s="29">
        <v>2305160</v>
      </c>
      <c r="J332" s="17">
        <v>1</v>
      </c>
      <c r="K332" s="31"/>
      <c r="L332" s="31"/>
      <c r="M332" s="31"/>
      <c r="N332" s="31"/>
      <c r="O332" s="13"/>
    </row>
    <row r="333" spans="2:18" s="12" customFormat="1" ht="150" customHeight="1" x14ac:dyDescent="0.15">
      <c r="B333" s="13" t="s">
        <v>708</v>
      </c>
      <c r="C333" s="13" t="s">
        <v>795</v>
      </c>
      <c r="D333" s="32">
        <v>45174</v>
      </c>
      <c r="E333" s="13" t="s">
        <v>263</v>
      </c>
      <c r="F333" s="39">
        <v>6010001021699</v>
      </c>
      <c r="G333" s="13" t="s">
        <v>1096</v>
      </c>
      <c r="H333" s="29">
        <v>1663181</v>
      </c>
      <c r="I333" s="29">
        <v>1663181</v>
      </c>
      <c r="J333" s="17">
        <f>I333/H333</f>
        <v>1</v>
      </c>
      <c r="K333" s="31"/>
      <c r="L333" s="31"/>
      <c r="M333" s="31"/>
      <c r="N333" s="31"/>
      <c r="O333" s="13"/>
    </row>
    <row r="334" spans="2:18" s="12" customFormat="1" ht="150" customHeight="1" x14ac:dyDescent="0.15">
      <c r="B334" s="13" t="s">
        <v>709</v>
      </c>
      <c r="C334" s="13" t="s">
        <v>519</v>
      </c>
      <c r="D334" s="32">
        <v>45175</v>
      </c>
      <c r="E334" s="13" t="s">
        <v>710</v>
      </c>
      <c r="F334" s="15">
        <v>4013201004021</v>
      </c>
      <c r="G334" s="13" t="s">
        <v>1091</v>
      </c>
      <c r="H334" s="29">
        <v>9627082</v>
      </c>
      <c r="I334" s="29">
        <v>9618779</v>
      </c>
      <c r="J334" s="17">
        <v>0.99913753721013288</v>
      </c>
      <c r="K334" s="31"/>
      <c r="L334" s="31"/>
      <c r="M334" s="31"/>
      <c r="N334" s="31"/>
      <c r="O334" s="13"/>
    </row>
    <row r="335" spans="2:18" s="12" customFormat="1" ht="150" customHeight="1" x14ac:dyDescent="0.15">
      <c r="B335" s="13" t="s">
        <v>638</v>
      </c>
      <c r="C335" s="13" t="s">
        <v>639</v>
      </c>
      <c r="D335" s="35">
        <v>45176</v>
      </c>
      <c r="E335" s="13" t="s">
        <v>640</v>
      </c>
      <c r="F335" s="28">
        <v>6010405002452</v>
      </c>
      <c r="G335" s="13" t="s">
        <v>1069</v>
      </c>
      <c r="H335" s="29">
        <v>1687704</v>
      </c>
      <c r="I335" s="29">
        <v>1687704</v>
      </c>
      <c r="J335" s="30">
        <v>1</v>
      </c>
      <c r="K335" s="31"/>
      <c r="L335" s="31"/>
      <c r="M335" s="31"/>
      <c r="N335" s="31"/>
      <c r="O335" s="13"/>
    </row>
    <row r="336" spans="2:18" s="12" customFormat="1" ht="150" customHeight="1" x14ac:dyDescent="0.15">
      <c r="B336" s="13" t="s">
        <v>702</v>
      </c>
      <c r="C336" s="43" t="s">
        <v>318</v>
      </c>
      <c r="D336" s="35">
        <v>45176</v>
      </c>
      <c r="E336" s="38" t="s">
        <v>330</v>
      </c>
      <c r="F336" s="45">
        <v>9010001040886</v>
      </c>
      <c r="G336" s="43" t="s">
        <v>1068</v>
      </c>
      <c r="H336" s="29">
        <v>21384440</v>
      </c>
      <c r="I336" s="29">
        <v>21384440</v>
      </c>
      <c r="J336" s="46">
        <f>I336/H336</f>
        <v>1</v>
      </c>
      <c r="K336" s="31"/>
      <c r="L336" s="31"/>
      <c r="M336" s="31"/>
      <c r="N336" s="31"/>
      <c r="O336" s="70"/>
    </row>
    <row r="337" spans="2:18" s="12" customFormat="1" ht="150" customHeight="1" x14ac:dyDescent="0.15">
      <c r="B337" s="13" t="s">
        <v>711</v>
      </c>
      <c r="C337" s="13" t="s">
        <v>712</v>
      </c>
      <c r="D337" s="32">
        <v>45176</v>
      </c>
      <c r="E337" s="22" t="s">
        <v>221</v>
      </c>
      <c r="F337" s="15">
        <v>6010405003434</v>
      </c>
      <c r="G337" s="13" t="s">
        <v>1071</v>
      </c>
      <c r="H337" s="29">
        <v>2860000</v>
      </c>
      <c r="I337" s="29">
        <v>2860000</v>
      </c>
      <c r="J337" s="17">
        <f>I337/H337</f>
        <v>1</v>
      </c>
      <c r="K337" s="31"/>
      <c r="L337" s="31"/>
      <c r="M337" s="31"/>
      <c r="N337" s="31"/>
      <c r="O337" s="13"/>
    </row>
    <row r="338" spans="2:18" s="12" customFormat="1" ht="150" customHeight="1" x14ac:dyDescent="0.15">
      <c r="B338" s="13" t="s">
        <v>713</v>
      </c>
      <c r="C338" s="13" t="s">
        <v>714</v>
      </c>
      <c r="D338" s="32">
        <v>45180</v>
      </c>
      <c r="E338" s="13" t="s">
        <v>184</v>
      </c>
      <c r="F338" s="39">
        <v>7010401052137</v>
      </c>
      <c r="G338" s="13" t="s">
        <v>1103</v>
      </c>
      <c r="H338" s="29">
        <v>170760000</v>
      </c>
      <c r="I338" s="29">
        <v>170760000</v>
      </c>
      <c r="J338" s="17">
        <v>1</v>
      </c>
      <c r="K338" s="31"/>
      <c r="L338" s="31"/>
      <c r="M338" s="31"/>
      <c r="N338" s="31"/>
      <c r="O338" s="13"/>
    </row>
    <row r="339" spans="2:18" s="12" customFormat="1" ht="150" customHeight="1" x14ac:dyDescent="0.15">
      <c r="B339" s="13" t="s">
        <v>715</v>
      </c>
      <c r="C339" s="13" t="s">
        <v>716</v>
      </c>
      <c r="D339" s="32">
        <v>45180</v>
      </c>
      <c r="E339" s="13" t="s">
        <v>717</v>
      </c>
      <c r="F339" s="15">
        <v>3010905000792</v>
      </c>
      <c r="G339" s="13" t="s">
        <v>1086</v>
      </c>
      <c r="H339" s="29">
        <v>7875528</v>
      </c>
      <c r="I339" s="29">
        <v>7875528</v>
      </c>
      <c r="J339" s="17">
        <v>1</v>
      </c>
      <c r="K339" s="31"/>
      <c r="L339" s="31"/>
      <c r="M339" s="31"/>
      <c r="N339" s="31"/>
      <c r="O339" s="13"/>
    </row>
    <row r="340" spans="2:18" s="12" customFormat="1" ht="150" customHeight="1" x14ac:dyDescent="0.15">
      <c r="B340" s="13" t="s">
        <v>718</v>
      </c>
      <c r="C340" s="13" t="s">
        <v>704</v>
      </c>
      <c r="D340" s="32">
        <v>45181</v>
      </c>
      <c r="E340" s="22" t="s">
        <v>573</v>
      </c>
      <c r="F340" s="15">
        <v>7010001006138</v>
      </c>
      <c r="G340" s="13" t="s">
        <v>1096</v>
      </c>
      <c r="H340" s="29">
        <v>1639915</v>
      </c>
      <c r="I340" s="29">
        <v>1639915</v>
      </c>
      <c r="J340" s="17">
        <f>I340/H340</f>
        <v>1</v>
      </c>
      <c r="K340" s="31"/>
      <c r="L340" s="31"/>
      <c r="M340" s="31"/>
      <c r="N340" s="31"/>
      <c r="O340" s="13"/>
    </row>
    <row r="341" spans="2:18" s="12" customFormat="1" ht="150" customHeight="1" x14ac:dyDescent="0.15">
      <c r="B341" s="13" t="s">
        <v>719</v>
      </c>
      <c r="C341" s="13" t="s">
        <v>139</v>
      </c>
      <c r="D341" s="32">
        <v>45182</v>
      </c>
      <c r="E341" s="13" t="s">
        <v>720</v>
      </c>
      <c r="F341" s="15">
        <v>1010001034730</v>
      </c>
      <c r="G341" s="22" t="s">
        <v>1071</v>
      </c>
      <c r="H341" s="37">
        <v>3542220</v>
      </c>
      <c r="I341" s="29">
        <v>3542220</v>
      </c>
      <c r="J341" s="17">
        <v>1</v>
      </c>
      <c r="K341" s="31"/>
      <c r="L341" s="31"/>
      <c r="M341" s="31"/>
      <c r="N341" s="31"/>
      <c r="O341" s="13"/>
    </row>
    <row r="342" spans="2:18" s="12" customFormat="1" ht="150" customHeight="1" x14ac:dyDescent="0.15">
      <c r="B342" s="13" t="s">
        <v>1050</v>
      </c>
      <c r="C342" s="13" t="s">
        <v>1049</v>
      </c>
      <c r="D342" s="32">
        <v>45184</v>
      </c>
      <c r="E342" s="13" t="s">
        <v>1051</v>
      </c>
      <c r="F342" s="15">
        <v>7010401022916</v>
      </c>
      <c r="G342" s="22" t="s">
        <v>1105</v>
      </c>
      <c r="H342" s="37" t="s">
        <v>1063</v>
      </c>
      <c r="I342" s="29" t="s">
        <v>1064</v>
      </c>
      <c r="J342" s="30" t="s">
        <v>1065</v>
      </c>
      <c r="K342" s="31">
        <v>0</v>
      </c>
      <c r="L342" s="31"/>
      <c r="M342" s="31"/>
      <c r="N342" s="31"/>
      <c r="O342" s="13" t="s">
        <v>1066</v>
      </c>
    </row>
    <row r="343" spans="2:18" s="12" customFormat="1" ht="150" customHeight="1" x14ac:dyDescent="0.15">
      <c r="B343" s="13" t="s">
        <v>647</v>
      </c>
      <c r="C343" s="13" t="s">
        <v>1139</v>
      </c>
      <c r="D343" s="35">
        <v>45189</v>
      </c>
      <c r="E343" s="13" t="s">
        <v>648</v>
      </c>
      <c r="F343" s="28" t="s">
        <v>649</v>
      </c>
      <c r="G343" s="13" t="s">
        <v>1070</v>
      </c>
      <c r="H343" s="29">
        <v>13994063</v>
      </c>
      <c r="I343" s="29">
        <v>12459310</v>
      </c>
      <c r="J343" s="30">
        <f>I343/H343</f>
        <v>0.8903282770700689</v>
      </c>
      <c r="K343" s="31"/>
      <c r="L343" s="31"/>
      <c r="M343" s="31"/>
      <c r="N343" s="31"/>
      <c r="O343" s="13"/>
    </row>
    <row r="344" spans="2:18" s="68" customFormat="1" ht="150" customHeight="1" x14ac:dyDescent="0.15">
      <c r="B344" s="13" t="s">
        <v>721</v>
      </c>
      <c r="C344" s="13" t="s">
        <v>601</v>
      </c>
      <c r="D344" s="32">
        <v>45191</v>
      </c>
      <c r="E344" s="13" t="s">
        <v>722</v>
      </c>
      <c r="F344" s="39">
        <v>9010001027685</v>
      </c>
      <c r="G344" s="13" t="s">
        <v>1091</v>
      </c>
      <c r="H344" s="29">
        <v>16935527</v>
      </c>
      <c r="I344" s="29">
        <v>13750000</v>
      </c>
      <c r="J344" s="17">
        <f>I344/H344</f>
        <v>0.81190269425923389</v>
      </c>
      <c r="K344" s="31"/>
      <c r="L344" s="31"/>
      <c r="M344" s="31"/>
      <c r="N344" s="31"/>
      <c r="O344" s="13"/>
    </row>
    <row r="345" spans="2:18" s="68" customFormat="1" ht="150" customHeight="1" x14ac:dyDescent="0.15">
      <c r="B345" s="13" t="s">
        <v>723</v>
      </c>
      <c r="C345" s="13" t="s">
        <v>1140</v>
      </c>
      <c r="D345" s="32">
        <v>45194</v>
      </c>
      <c r="E345" s="13" t="s">
        <v>263</v>
      </c>
      <c r="F345" s="39">
        <v>6010001021699</v>
      </c>
      <c r="G345" s="13" t="s">
        <v>1096</v>
      </c>
      <c r="H345" s="29">
        <v>1741982</v>
      </c>
      <c r="I345" s="29">
        <v>1741982</v>
      </c>
      <c r="J345" s="17">
        <f>I345/H345</f>
        <v>1</v>
      </c>
      <c r="K345" s="31"/>
      <c r="L345" s="31"/>
      <c r="M345" s="31"/>
      <c r="N345" s="31"/>
      <c r="O345" s="13" t="s">
        <v>724</v>
      </c>
      <c r="R345" s="72"/>
    </row>
    <row r="346" spans="2:18" s="82" customFormat="1" ht="150" customHeight="1" x14ac:dyDescent="0.15">
      <c r="B346" s="38" t="s">
        <v>725</v>
      </c>
      <c r="C346" s="13" t="s">
        <v>795</v>
      </c>
      <c r="D346" s="35">
        <v>45194</v>
      </c>
      <c r="E346" s="13" t="s">
        <v>344</v>
      </c>
      <c r="F346" s="15">
        <v>6011205000217</v>
      </c>
      <c r="G346" s="13" t="s">
        <v>1096</v>
      </c>
      <c r="H346" s="29">
        <v>1053928</v>
      </c>
      <c r="I346" s="29">
        <v>1053928</v>
      </c>
      <c r="J346" s="17">
        <f>I346/H346</f>
        <v>1</v>
      </c>
      <c r="K346" s="31"/>
      <c r="L346" s="31"/>
      <c r="M346" s="31"/>
      <c r="N346" s="31"/>
      <c r="O346" s="13"/>
    </row>
    <row r="347" spans="2:18" s="68" customFormat="1" ht="150" customHeight="1" x14ac:dyDescent="0.15">
      <c r="B347" s="13" t="s">
        <v>782</v>
      </c>
      <c r="C347" s="13" t="s">
        <v>783</v>
      </c>
      <c r="D347" s="32">
        <v>45194</v>
      </c>
      <c r="E347" s="13" t="s">
        <v>784</v>
      </c>
      <c r="F347" s="15">
        <v>7010401021307</v>
      </c>
      <c r="G347" s="13" t="s">
        <v>1096</v>
      </c>
      <c r="H347" s="29">
        <v>1158740</v>
      </c>
      <c r="I347" s="29">
        <v>1158740</v>
      </c>
      <c r="J347" s="17">
        <v>1</v>
      </c>
      <c r="K347" s="31"/>
      <c r="L347" s="31"/>
      <c r="M347" s="31"/>
      <c r="N347" s="31"/>
      <c r="O347" s="13"/>
    </row>
    <row r="348" spans="2:18" s="68" customFormat="1" ht="150" customHeight="1" x14ac:dyDescent="0.15">
      <c r="B348" s="13" t="s">
        <v>892</v>
      </c>
      <c r="C348" s="13" t="s">
        <v>893</v>
      </c>
      <c r="D348" s="32">
        <v>45194</v>
      </c>
      <c r="E348" s="22" t="s">
        <v>894</v>
      </c>
      <c r="F348" s="15">
        <v>3010002049767</v>
      </c>
      <c r="G348" s="13" t="s">
        <v>1098</v>
      </c>
      <c r="H348" s="29">
        <v>1096700</v>
      </c>
      <c r="I348" s="29">
        <v>1096700</v>
      </c>
      <c r="J348" s="17">
        <v>1</v>
      </c>
      <c r="K348" s="31"/>
      <c r="L348" s="31"/>
      <c r="M348" s="31"/>
      <c r="N348" s="31"/>
      <c r="O348" s="13"/>
    </row>
    <row r="349" spans="2:18" s="12" customFormat="1" ht="150" customHeight="1" x14ac:dyDescent="0.15">
      <c r="B349" s="38" t="s">
        <v>726</v>
      </c>
      <c r="C349" s="13" t="s">
        <v>727</v>
      </c>
      <c r="D349" s="32">
        <v>45195</v>
      </c>
      <c r="E349" s="13" t="s">
        <v>265</v>
      </c>
      <c r="F349" s="15">
        <v>6010601003790</v>
      </c>
      <c r="G349" s="13" t="s">
        <v>1096</v>
      </c>
      <c r="H349" s="29">
        <v>1427800</v>
      </c>
      <c r="I349" s="29">
        <v>1427800</v>
      </c>
      <c r="J349" s="17">
        <f>I349/H349</f>
        <v>1</v>
      </c>
      <c r="K349" s="31"/>
      <c r="L349" s="31"/>
      <c r="M349" s="31"/>
      <c r="N349" s="31"/>
      <c r="O349" s="13"/>
    </row>
    <row r="350" spans="2:18" s="12" customFormat="1" ht="150" customHeight="1" x14ac:dyDescent="0.15">
      <c r="B350" s="84" t="s">
        <v>1157</v>
      </c>
      <c r="C350" s="84" t="s">
        <v>880</v>
      </c>
      <c r="D350" s="85">
        <v>45196</v>
      </c>
      <c r="E350" s="84" t="s">
        <v>186</v>
      </c>
      <c r="F350" s="86">
        <v>1010401084788</v>
      </c>
      <c r="G350" s="83" t="s">
        <v>1158</v>
      </c>
      <c r="H350" s="87">
        <v>4808412348</v>
      </c>
      <c r="I350" s="87">
        <v>4808412348</v>
      </c>
      <c r="J350" s="88">
        <v>1</v>
      </c>
      <c r="K350" s="84"/>
      <c r="L350" s="84"/>
      <c r="M350" s="84"/>
      <c r="N350" s="84"/>
      <c r="O350" s="89"/>
    </row>
    <row r="351" spans="2:18" s="12" customFormat="1" ht="150" customHeight="1" x14ac:dyDescent="0.15">
      <c r="B351" s="13" t="s">
        <v>728</v>
      </c>
      <c r="C351" s="13" t="s">
        <v>729</v>
      </c>
      <c r="D351" s="32">
        <v>45196</v>
      </c>
      <c r="E351" s="13" t="s">
        <v>730</v>
      </c>
      <c r="F351" s="15">
        <v>7010401099533</v>
      </c>
      <c r="G351" s="13" t="s">
        <v>1103</v>
      </c>
      <c r="H351" s="29">
        <v>117626414</v>
      </c>
      <c r="I351" s="29">
        <v>117626414</v>
      </c>
      <c r="J351" s="17">
        <v>1</v>
      </c>
      <c r="K351" s="31"/>
      <c r="L351" s="31"/>
      <c r="M351" s="31"/>
      <c r="N351" s="31"/>
      <c r="O351" s="13" t="s">
        <v>731</v>
      </c>
    </row>
    <row r="352" spans="2:18" s="12" customFormat="1" ht="150" customHeight="1" x14ac:dyDescent="0.15">
      <c r="B352" s="13" t="s">
        <v>732</v>
      </c>
      <c r="C352" s="13" t="s">
        <v>733</v>
      </c>
      <c r="D352" s="35">
        <v>45197</v>
      </c>
      <c r="E352" s="13" t="s">
        <v>734</v>
      </c>
      <c r="F352" s="15">
        <v>6011001104907</v>
      </c>
      <c r="G352" s="13" t="s">
        <v>1067</v>
      </c>
      <c r="H352" s="56">
        <v>202674144</v>
      </c>
      <c r="I352" s="56">
        <v>202674144</v>
      </c>
      <c r="J352" s="20">
        <v>1</v>
      </c>
      <c r="K352" s="18"/>
      <c r="L352" s="57" t="s">
        <v>395</v>
      </c>
      <c r="M352" s="57" t="s">
        <v>395</v>
      </c>
      <c r="N352" s="57" t="s">
        <v>395</v>
      </c>
      <c r="O352" s="13"/>
    </row>
    <row r="353" spans="2:18" s="12" customFormat="1" ht="150" customHeight="1" x14ac:dyDescent="0.15">
      <c r="B353" s="13" t="s">
        <v>735</v>
      </c>
      <c r="C353" s="13" t="s">
        <v>714</v>
      </c>
      <c r="D353" s="32">
        <v>45198</v>
      </c>
      <c r="E353" s="13" t="s">
        <v>736</v>
      </c>
      <c r="F353" s="15">
        <v>3010601021713</v>
      </c>
      <c r="G353" s="13" t="s">
        <v>1067</v>
      </c>
      <c r="H353" s="29">
        <v>4191000</v>
      </c>
      <c r="I353" s="29">
        <v>4191000</v>
      </c>
      <c r="J353" s="17">
        <v>1</v>
      </c>
      <c r="K353" s="31"/>
      <c r="L353" s="31"/>
      <c r="M353" s="31"/>
      <c r="N353" s="31"/>
      <c r="O353" s="13"/>
    </row>
    <row r="354" spans="2:18" s="12" customFormat="1" ht="150" customHeight="1" x14ac:dyDescent="0.15">
      <c r="B354" s="13" t="s">
        <v>737</v>
      </c>
      <c r="C354" s="13" t="s">
        <v>1140</v>
      </c>
      <c r="D354" s="35">
        <v>45198</v>
      </c>
      <c r="E354" s="22" t="s">
        <v>573</v>
      </c>
      <c r="F354" s="15">
        <v>7010001006138</v>
      </c>
      <c r="G354" s="13" t="s">
        <v>1096</v>
      </c>
      <c r="H354" s="29">
        <v>1072368</v>
      </c>
      <c r="I354" s="29">
        <v>45251</v>
      </c>
      <c r="J354" s="17">
        <f>I354/H354</f>
        <v>4.2197268101994839E-2</v>
      </c>
      <c r="K354" s="31"/>
      <c r="L354" s="31"/>
      <c r="M354" s="31"/>
      <c r="N354" s="31"/>
      <c r="O354" s="13"/>
    </row>
    <row r="355" spans="2:18" s="12" customFormat="1" ht="150" customHeight="1" x14ac:dyDescent="0.15">
      <c r="B355" s="13" t="s">
        <v>785</v>
      </c>
      <c r="C355" s="13" t="s">
        <v>780</v>
      </c>
      <c r="D355" s="32">
        <v>45198</v>
      </c>
      <c r="E355" s="13" t="s">
        <v>786</v>
      </c>
      <c r="F355" s="73">
        <v>3010001010696</v>
      </c>
      <c r="G355" s="13" t="s">
        <v>1098</v>
      </c>
      <c r="H355" s="29">
        <v>1114300</v>
      </c>
      <c r="I355" s="29">
        <v>1114300</v>
      </c>
      <c r="J355" s="17">
        <v>1</v>
      </c>
      <c r="K355" s="31"/>
      <c r="L355" s="31"/>
      <c r="M355" s="31"/>
      <c r="N355" s="31"/>
      <c r="O355" s="13"/>
    </row>
    <row r="356" spans="2:18" s="12" customFormat="1" ht="150" customHeight="1" x14ac:dyDescent="0.15">
      <c r="B356" s="13" t="s">
        <v>1026</v>
      </c>
      <c r="C356" s="13" t="s">
        <v>1027</v>
      </c>
      <c r="D356" s="35">
        <v>45203</v>
      </c>
      <c r="E356" s="13" t="s">
        <v>1028</v>
      </c>
      <c r="F356" s="28">
        <v>6010401027008</v>
      </c>
      <c r="G356" s="13" t="s">
        <v>1085</v>
      </c>
      <c r="H356" s="78">
        <v>42235822063</v>
      </c>
      <c r="I356" s="78">
        <v>42235822063</v>
      </c>
      <c r="J356" s="79">
        <v>1</v>
      </c>
      <c r="K356" s="80"/>
      <c r="L356" s="13"/>
      <c r="M356" s="13"/>
      <c r="N356" s="13"/>
      <c r="O356" s="13"/>
    </row>
    <row r="357" spans="2:18" s="12" customFormat="1" ht="150" customHeight="1" x14ac:dyDescent="0.15">
      <c r="B357" s="13" t="s">
        <v>1029</v>
      </c>
      <c r="C357" s="13" t="s">
        <v>1027</v>
      </c>
      <c r="D357" s="35">
        <v>45203</v>
      </c>
      <c r="E357" s="13" t="s">
        <v>1030</v>
      </c>
      <c r="F357" s="28">
        <v>5400001009706</v>
      </c>
      <c r="G357" s="13" t="s">
        <v>1085</v>
      </c>
      <c r="H357" s="78">
        <v>107712000</v>
      </c>
      <c r="I357" s="78">
        <v>107712000</v>
      </c>
      <c r="J357" s="79">
        <v>1</v>
      </c>
      <c r="K357" s="80"/>
      <c r="L357" s="13"/>
      <c r="M357" s="13"/>
      <c r="N357" s="13"/>
      <c r="O357" s="13"/>
    </row>
    <row r="358" spans="2:18" s="12" customFormat="1" ht="150" customHeight="1" x14ac:dyDescent="0.15">
      <c r="B358" s="13" t="s">
        <v>1031</v>
      </c>
      <c r="C358" s="13" t="s">
        <v>1027</v>
      </c>
      <c r="D358" s="35">
        <v>45203</v>
      </c>
      <c r="E358" s="13" t="s">
        <v>1032</v>
      </c>
      <c r="F358" s="28">
        <v>2010001092629</v>
      </c>
      <c r="G358" s="13" t="s">
        <v>1085</v>
      </c>
      <c r="H358" s="78">
        <v>507596100</v>
      </c>
      <c r="I358" s="78">
        <v>507596100</v>
      </c>
      <c r="J358" s="79">
        <v>1</v>
      </c>
      <c r="K358" s="80"/>
      <c r="L358" s="13"/>
      <c r="M358" s="13"/>
      <c r="N358" s="13"/>
      <c r="O358" s="13"/>
    </row>
    <row r="359" spans="2:18" s="12" customFormat="1" ht="150" customHeight="1" x14ac:dyDescent="0.15">
      <c r="B359" s="13" t="s">
        <v>1033</v>
      </c>
      <c r="C359" s="13" t="s">
        <v>1027</v>
      </c>
      <c r="D359" s="35">
        <v>45203</v>
      </c>
      <c r="E359" s="13" t="s">
        <v>1034</v>
      </c>
      <c r="F359" s="28">
        <v>7180001027794</v>
      </c>
      <c r="G359" s="13" t="s">
        <v>1085</v>
      </c>
      <c r="H359" s="78">
        <v>24247197920</v>
      </c>
      <c r="I359" s="78">
        <v>24247197920</v>
      </c>
      <c r="J359" s="79">
        <v>1</v>
      </c>
      <c r="K359" s="80"/>
      <c r="L359" s="13"/>
      <c r="M359" s="13"/>
      <c r="N359" s="13"/>
      <c r="O359" s="13"/>
      <c r="R359" s="40"/>
    </row>
    <row r="360" spans="2:18" s="12" customFormat="1" ht="150" customHeight="1" x14ac:dyDescent="0.15">
      <c r="B360" s="13" t="s">
        <v>1035</v>
      </c>
      <c r="C360" s="13" t="s">
        <v>1027</v>
      </c>
      <c r="D360" s="35">
        <v>45203</v>
      </c>
      <c r="E360" s="13" t="s">
        <v>1036</v>
      </c>
      <c r="F360" s="28">
        <v>9010701001808</v>
      </c>
      <c r="G360" s="13" t="s">
        <v>1085</v>
      </c>
      <c r="H360" s="78">
        <v>8816500000</v>
      </c>
      <c r="I360" s="78">
        <v>8816500000</v>
      </c>
      <c r="J360" s="79">
        <v>1</v>
      </c>
      <c r="K360" s="80"/>
      <c r="L360" s="13"/>
      <c r="M360" s="13"/>
      <c r="N360" s="13"/>
      <c r="O360" s="13"/>
    </row>
    <row r="361" spans="2:18" s="12" customFormat="1" ht="150" customHeight="1" x14ac:dyDescent="0.15">
      <c r="B361" s="13" t="s">
        <v>1037</v>
      </c>
      <c r="C361" s="13" t="s">
        <v>1027</v>
      </c>
      <c r="D361" s="35">
        <v>45203</v>
      </c>
      <c r="E361" s="13" t="s">
        <v>1038</v>
      </c>
      <c r="F361" s="28">
        <v>6120001019253</v>
      </c>
      <c r="G361" s="13" t="s">
        <v>1071</v>
      </c>
      <c r="H361" s="78">
        <v>9054430</v>
      </c>
      <c r="I361" s="78">
        <v>9054430</v>
      </c>
      <c r="J361" s="79">
        <v>1</v>
      </c>
      <c r="K361" s="80"/>
      <c r="L361" s="13"/>
      <c r="M361" s="13"/>
      <c r="N361" s="13"/>
      <c r="O361" s="13"/>
    </row>
    <row r="362" spans="2:18" s="12" customFormat="1" ht="150" customHeight="1" x14ac:dyDescent="0.15">
      <c r="B362" s="13" t="s">
        <v>1039</v>
      </c>
      <c r="C362" s="13" t="s">
        <v>1027</v>
      </c>
      <c r="D362" s="35">
        <v>45203</v>
      </c>
      <c r="E362" s="13" t="s">
        <v>1040</v>
      </c>
      <c r="F362" s="28">
        <v>7010001094364</v>
      </c>
      <c r="G362" s="13" t="s">
        <v>1071</v>
      </c>
      <c r="H362" s="78">
        <v>3557400</v>
      </c>
      <c r="I362" s="78">
        <v>3557400</v>
      </c>
      <c r="J362" s="79">
        <v>1</v>
      </c>
      <c r="K362" s="80"/>
      <c r="L362" s="13"/>
      <c r="M362" s="13"/>
      <c r="N362" s="13"/>
      <c r="O362" s="13"/>
    </row>
    <row r="363" spans="2:18" s="12" customFormat="1" ht="150" customHeight="1" x14ac:dyDescent="0.15">
      <c r="B363" s="13" t="s">
        <v>738</v>
      </c>
      <c r="C363" s="13" t="s">
        <v>739</v>
      </c>
      <c r="D363" s="35">
        <v>45204</v>
      </c>
      <c r="E363" s="22" t="s">
        <v>740</v>
      </c>
      <c r="F363" s="15">
        <v>5010001006197</v>
      </c>
      <c r="G363" s="13" t="s">
        <v>1077</v>
      </c>
      <c r="H363" s="29">
        <v>2024770</v>
      </c>
      <c r="I363" s="29">
        <v>1956350</v>
      </c>
      <c r="J363" s="17">
        <v>0.96620850763296573</v>
      </c>
      <c r="K363" s="31"/>
      <c r="L363" s="31"/>
      <c r="M363" s="31"/>
      <c r="N363" s="31"/>
      <c r="O363" s="13"/>
    </row>
    <row r="364" spans="2:18" s="12" customFormat="1" ht="150" customHeight="1" x14ac:dyDescent="0.15">
      <c r="B364" s="84" t="s">
        <v>1159</v>
      </c>
      <c r="C364" s="84" t="s">
        <v>1160</v>
      </c>
      <c r="D364" s="85">
        <v>45205</v>
      </c>
      <c r="E364" s="84" t="s">
        <v>1161</v>
      </c>
      <c r="F364" s="86">
        <v>4430001037069</v>
      </c>
      <c r="G364" s="83" t="s">
        <v>1162</v>
      </c>
      <c r="H364" s="87">
        <v>8099077</v>
      </c>
      <c r="I364" s="87">
        <v>8094020</v>
      </c>
      <c r="J364" s="88">
        <v>0.999</v>
      </c>
      <c r="K364" s="84"/>
      <c r="L364" s="84"/>
      <c r="M364" s="84"/>
      <c r="N364" s="84"/>
      <c r="O364" s="89"/>
    </row>
    <row r="365" spans="2:18" s="12" customFormat="1" ht="150" customHeight="1" x14ac:dyDescent="0.15">
      <c r="B365" s="84" t="s">
        <v>1159</v>
      </c>
      <c r="C365" s="84" t="s">
        <v>1160</v>
      </c>
      <c r="D365" s="85">
        <v>45205</v>
      </c>
      <c r="E365" s="84" t="s">
        <v>1161</v>
      </c>
      <c r="F365" s="86">
        <v>4430001037069</v>
      </c>
      <c r="G365" s="83" t="s">
        <v>1163</v>
      </c>
      <c r="H365" s="87">
        <v>8099077</v>
      </c>
      <c r="I365" s="87">
        <v>8094020</v>
      </c>
      <c r="J365" s="88">
        <v>0.999</v>
      </c>
      <c r="K365" s="84"/>
      <c r="L365" s="84"/>
      <c r="M365" s="84"/>
      <c r="N365" s="84"/>
      <c r="O365" s="89"/>
    </row>
    <row r="366" spans="2:18" s="12" customFormat="1" ht="150" customHeight="1" x14ac:dyDescent="0.15">
      <c r="B366" s="13" t="s">
        <v>836</v>
      </c>
      <c r="C366" s="13" t="s">
        <v>837</v>
      </c>
      <c r="D366" s="32">
        <v>45215</v>
      </c>
      <c r="E366" s="22" t="s">
        <v>838</v>
      </c>
      <c r="F366" s="15">
        <v>3010405002439</v>
      </c>
      <c r="G366" s="13" t="s">
        <v>1098</v>
      </c>
      <c r="H366" s="29">
        <v>1083886</v>
      </c>
      <c r="I366" s="29">
        <v>1083886</v>
      </c>
      <c r="J366" s="17">
        <v>1</v>
      </c>
      <c r="K366" s="31"/>
      <c r="L366" s="31"/>
      <c r="M366" s="31"/>
      <c r="N366" s="31"/>
      <c r="O366" s="13"/>
    </row>
    <row r="367" spans="2:18" s="12" customFormat="1" ht="150" customHeight="1" x14ac:dyDescent="0.15">
      <c r="B367" s="13" t="s">
        <v>787</v>
      </c>
      <c r="C367" s="13" t="s">
        <v>788</v>
      </c>
      <c r="D367" s="32">
        <v>45222</v>
      </c>
      <c r="E367" s="13" t="s">
        <v>789</v>
      </c>
      <c r="F367" s="15">
        <v>2011105001632</v>
      </c>
      <c r="G367" s="13" t="s">
        <v>1096</v>
      </c>
      <c r="H367" s="29">
        <v>2303125</v>
      </c>
      <c r="I367" s="29">
        <v>2303125</v>
      </c>
      <c r="J367" s="17">
        <v>1</v>
      </c>
      <c r="K367" s="31"/>
      <c r="L367" s="31"/>
      <c r="M367" s="31"/>
      <c r="N367" s="31"/>
      <c r="O367" s="13"/>
    </row>
    <row r="368" spans="2:18" s="12" customFormat="1" ht="150" customHeight="1" x14ac:dyDescent="0.15">
      <c r="B368" s="13" t="s">
        <v>895</v>
      </c>
      <c r="C368" s="13" t="s">
        <v>891</v>
      </c>
      <c r="D368" s="32">
        <v>45225</v>
      </c>
      <c r="E368" s="13" t="s">
        <v>263</v>
      </c>
      <c r="F368" s="39">
        <v>6010001021699</v>
      </c>
      <c r="G368" s="13" t="s">
        <v>1096</v>
      </c>
      <c r="H368" s="29">
        <v>1190640</v>
      </c>
      <c r="I368" s="29">
        <v>1190640</v>
      </c>
      <c r="J368" s="17">
        <f>I368/H368</f>
        <v>1</v>
      </c>
      <c r="K368" s="31"/>
      <c r="L368" s="31"/>
      <c r="M368" s="31"/>
      <c r="N368" s="31"/>
      <c r="O368" s="13"/>
    </row>
    <row r="369" spans="2:18" s="12" customFormat="1" ht="150" customHeight="1" x14ac:dyDescent="0.15">
      <c r="B369" s="38" t="s">
        <v>147</v>
      </c>
      <c r="C369" s="13" t="s">
        <v>790</v>
      </c>
      <c r="D369" s="35">
        <v>45231</v>
      </c>
      <c r="E369" s="22" t="s">
        <v>149</v>
      </c>
      <c r="F369" s="15">
        <v>2010401083715</v>
      </c>
      <c r="G369" s="13" t="s">
        <v>1071</v>
      </c>
      <c r="H369" s="29">
        <v>3465000</v>
      </c>
      <c r="I369" s="29">
        <v>3465000</v>
      </c>
      <c r="J369" s="36">
        <f>I369/H369</f>
        <v>1</v>
      </c>
      <c r="K369" s="31"/>
      <c r="L369" s="31"/>
      <c r="M369" s="31"/>
      <c r="N369" s="31"/>
      <c r="O369" s="13"/>
    </row>
    <row r="370" spans="2:18" s="12" customFormat="1" ht="150" customHeight="1" x14ac:dyDescent="0.15">
      <c r="B370" s="13" t="s">
        <v>791</v>
      </c>
      <c r="C370" s="13" t="s">
        <v>572</v>
      </c>
      <c r="D370" s="32">
        <v>45232</v>
      </c>
      <c r="E370" s="13" t="s">
        <v>792</v>
      </c>
      <c r="F370" s="15">
        <v>6010001055730</v>
      </c>
      <c r="G370" s="22" t="s">
        <v>1098</v>
      </c>
      <c r="H370" s="37">
        <v>1449360</v>
      </c>
      <c r="I370" s="37">
        <v>1449360</v>
      </c>
      <c r="J370" s="17">
        <v>1</v>
      </c>
      <c r="K370" s="31"/>
      <c r="L370" s="31"/>
      <c r="M370" s="31"/>
      <c r="N370" s="31"/>
      <c r="O370" s="13"/>
    </row>
    <row r="371" spans="2:18" s="12" customFormat="1" ht="150" customHeight="1" x14ac:dyDescent="0.15">
      <c r="B371" s="13" t="s">
        <v>793</v>
      </c>
      <c r="C371" s="13" t="s">
        <v>572</v>
      </c>
      <c r="D371" s="32">
        <v>45232</v>
      </c>
      <c r="E371" s="13" t="s">
        <v>792</v>
      </c>
      <c r="F371" s="15">
        <v>6010001055730</v>
      </c>
      <c r="G371" s="22" t="s">
        <v>1098</v>
      </c>
      <c r="H371" s="16">
        <v>1597420</v>
      </c>
      <c r="I371" s="16">
        <v>1597420</v>
      </c>
      <c r="J371" s="17">
        <v>1</v>
      </c>
      <c r="K371" s="31"/>
      <c r="L371" s="31"/>
      <c r="M371" s="31"/>
      <c r="N371" s="31"/>
      <c r="O371" s="13"/>
    </row>
    <row r="372" spans="2:18" s="12" customFormat="1" ht="150" customHeight="1" x14ac:dyDescent="0.15">
      <c r="B372" s="13" t="s">
        <v>794</v>
      </c>
      <c r="C372" s="13" t="s">
        <v>795</v>
      </c>
      <c r="D372" s="32">
        <v>45237</v>
      </c>
      <c r="E372" s="13" t="s">
        <v>796</v>
      </c>
      <c r="F372" s="15">
        <v>6010001030403</v>
      </c>
      <c r="G372" s="13" t="s">
        <v>1091</v>
      </c>
      <c r="H372" s="29">
        <v>9463971</v>
      </c>
      <c r="I372" s="29">
        <v>9350000</v>
      </c>
      <c r="J372" s="17">
        <v>0.81476819484675234</v>
      </c>
      <c r="K372" s="31"/>
      <c r="L372" s="31"/>
      <c r="M372" s="31"/>
      <c r="N372" s="31"/>
      <c r="O372" s="13"/>
    </row>
    <row r="373" spans="2:18" s="12" customFormat="1" ht="150" customHeight="1" x14ac:dyDescent="0.15">
      <c r="B373" s="13" t="s">
        <v>816</v>
      </c>
      <c r="C373" s="13" t="s">
        <v>1141</v>
      </c>
      <c r="D373" s="32">
        <v>45237</v>
      </c>
      <c r="E373" s="13" t="s">
        <v>817</v>
      </c>
      <c r="F373" s="15" t="s">
        <v>109</v>
      </c>
      <c r="G373" s="13" t="s">
        <v>1070</v>
      </c>
      <c r="H373" s="16">
        <v>64844000</v>
      </c>
      <c r="I373" s="16">
        <v>61600000</v>
      </c>
      <c r="J373" s="20">
        <f>I373/H373</f>
        <v>0.94997224107087785</v>
      </c>
      <c r="K373" s="18"/>
      <c r="L373" s="18"/>
      <c r="M373" s="18"/>
      <c r="N373" s="18"/>
      <c r="O373" s="19"/>
    </row>
    <row r="374" spans="2:18" s="12" customFormat="1" ht="150" customHeight="1" x14ac:dyDescent="0.15">
      <c r="B374" s="13" t="s">
        <v>797</v>
      </c>
      <c r="C374" s="13" t="s">
        <v>712</v>
      </c>
      <c r="D374" s="32">
        <v>45238</v>
      </c>
      <c r="E374" s="22" t="s">
        <v>221</v>
      </c>
      <c r="F374" s="15">
        <v>6010405003434</v>
      </c>
      <c r="G374" s="13" t="s">
        <v>1071</v>
      </c>
      <c r="H374" s="29">
        <v>3168000</v>
      </c>
      <c r="I374" s="29">
        <v>3168000</v>
      </c>
      <c r="J374" s="17">
        <f>I374/H374</f>
        <v>1</v>
      </c>
      <c r="K374" s="31"/>
      <c r="L374" s="31"/>
      <c r="M374" s="31"/>
      <c r="N374" s="31"/>
      <c r="O374" s="13"/>
    </row>
    <row r="375" spans="2:18" s="12" customFormat="1" ht="150" customHeight="1" x14ac:dyDescent="0.15">
      <c r="B375" s="13" t="s">
        <v>822</v>
      </c>
      <c r="C375" s="13" t="s">
        <v>823</v>
      </c>
      <c r="D375" s="34">
        <v>45238</v>
      </c>
      <c r="E375" s="13" t="s">
        <v>824</v>
      </c>
      <c r="F375" s="15" t="s">
        <v>825</v>
      </c>
      <c r="G375" s="59" t="s">
        <v>1092</v>
      </c>
      <c r="H375" s="16">
        <v>8075100</v>
      </c>
      <c r="I375" s="16">
        <v>7480000</v>
      </c>
      <c r="J375" s="20">
        <f>I375/H375</f>
        <v>0.92630431821277759</v>
      </c>
      <c r="K375" s="18"/>
      <c r="L375" s="18"/>
      <c r="M375" s="18"/>
      <c r="N375" s="18"/>
      <c r="O375" s="13"/>
    </row>
    <row r="376" spans="2:18" s="12" customFormat="1" ht="150" customHeight="1" x14ac:dyDescent="0.15">
      <c r="B376" s="13" t="s">
        <v>798</v>
      </c>
      <c r="C376" s="13" t="s">
        <v>599</v>
      </c>
      <c r="D376" s="32">
        <v>45243</v>
      </c>
      <c r="E376" s="13" t="s">
        <v>184</v>
      </c>
      <c r="F376" s="15">
        <v>7010401052137</v>
      </c>
      <c r="G376" s="13" t="s">
        <v>1067</v>
      </c>
      <c r="H376" s="29">
        <v>7700000</v>
      </c>
      <c r="I376" s="29">
        <v>7700000</v>
      </c>
      <c r="J376" s="17">
        <v>1</v>
      </c>
      <c r="K376" s="31"/>
      <c r="L376" s="31"/>
      <c r="M376" s="31"/>
      <c r="N376" s="31"/>
      <c r="O376" s="13"/>
    </row>
    <row r="377" spans="2:18" s="12" customFormat="1" ht="150" customHeight="1" x14ac:dyDescent="0.15">
      <c r="B377" s="13" t="s">
        <v>826</v>
      </c>
      <c r="C377" s="13" t="s">
        <v>1143</v>
      </c>
      <c r="D377" s="34">
        <v>45244</v>
      </c>
      <c r="E377" s="13" t="s">
        <v>827</v>
      </c>
      <c r="F377" s="15">
        <v>6010601062093</v>
      </c>
      <c r="G377" s="13" t="s">
        <v>1067</v>
      </c>
      <c r="H377" s="16">
        <v>4840000</v>
      </c>
      <c r="I377" s="16">
        <v>4490558</v>
      </c>
      <c r="J377" s="17">
        <f>I377/H377</f>
        <v>0.92780123966942152</v>
      </c>
      <c r="K377" s="18"/>
      <c r="L377" s="18"/>
      <c r="M377" s="18"/>
      <c r="N377" s="18"/>
      <c r="O377" s="19"/>
    </row>
    <row r="378" spans="2:18" s="12" customFormat="1" ht="150" customHeight="1" x14ac:dyDescent="0.15">
      <c r="B378" s="13" t="s">
        <v>799</v>
      </c>
      <c r="C378" s="13" t="s">
        <v>800</v>
      </c>
      <c r="D378" s="32">
        <v>45245</v>
      </c>
      <c r="E378" s="22" t="s">
        <v>573</v>
      </c>
      <c r="F378" s="15">
        <v>7010001006138</v>
      </c>
      <c r="G378" s="13" t="s">
        <v>1096</v>
      </c>
      <c r="H378" s="29">
        <v>1639915</v>
      </c>
      <c r="I378" s="29">
        <v>1639915</v>
      </c>
      <c r="J378" s="17">
        <f>I378/H378</f>
        <v>1</v>
      </c>
      <c r="K378" s="31"/>
      <c r="L378" s="31"/>
      <c r="M378" s="31"/>
      <c r="N378" s="31"/>
      <c r="O378" s="13"/>
    </row>
    <row r="379" spans="2:18" s="12" customFormat="1" ht="150" customHeight="1" x14ac:dyDescent="0.15">
      <c r="B379" s="38" t="s">
        <v>801</v>
      </c>
      <c r="C379" s="13" t="s">
        <v>802</v>
      </c>
      <c r="D379" s="35">
        <v>45245</v>
      </c>
      <c r="E379" s="22" t="s">
        <v>803</v>
      </c>
      <c r="F379" s="15">
        <v>3011501005649</v>
      </c>
      <c r="G379" s="13" t="s">
        <v>1096</v>
      </c>
      <c r="H379" s="29">
        <v>1040625</v>
      </c>
      <c r="I379" s="29">
        <v>1040625</v>
      </c>
      <c r="J379" s="17">
        <f>I379/H379</f>
        <v>1</v>
      </c>
      <c r="K379" s="31"/>
      <c r="L379" s="31"/>
      <c r="M379" s="31"/>
      <c r="N379" s="31"/>
      <c r="O379" s="13"/>
    </row>
    <row r="380" spans="2:18" s="12" customFormat="1" ht="150" customHeight="1" x14ac:dyDescent="0.15">
      <c r="B380" s="13" t="s">
        <v>818</v>
      </c>
      <c r="C380" s="13" t="s">
        <v>1139</v>
      </c>
      <c r="D380" s="34">
        <v>45246</v>
      </c>
      <c r="E380" s="13" t="s">
        <v>819</v>
      </c>
      <c r="F380" s="15" t="s">
        <v>820</v>
      </c>
      <c r="G380" s="13" t="s">
        <v>1067</v>
      </c>
      <c r="H380" s="16">
        <v>71456000</v>
      </c>
      <c r="I380" s="16">
        <v>71280000</v>
      </c>
      <c r="J380" s="20">
        <f>I380/H380</f>
        <v>0.99753694581280783</v>
      </c>
      <c r="K380" s="18"/>
      <c r="L380" s="18"/>
      <c r="M380" s="18"/>
      <c r="N380" s="18"/>
      <c r="O380" s="13" t="s">
        <v>821</v>
      </c>
    </row>
    <row r="381" spans="2:18" s="12" customFormat="1" ht="150" customHeight="1" x14ac:dyDescent="0.15">
      <c r="B381" s="38" t="s">
        <v>804</v>
      </c>
      <c r="C381" s="13" t="s">
        <v>891</v>
      </c>
      <c r="D381" s="32">
        <v>45247</v>
      </c>
      <c r="E381" s="13" t="s">
        <v>805</v>
      </c>
      <c r="F381" s="39">
        <v>2010501030336</v>
      </c>
      <c r="G381" s="13" t="s">
        <v>1096</v>
      </c>
      <c r="H381" s="29">
        <v>1744600</v>
      </c>
      <c r="I381" s="29">
        <v>1744600</v>
      </c>
      <c r="J381" s="17">
        <f>I381/H381</f>
        <v>1</v>
      </c>
      <c r="K381" s="31"/>
      <c r="L381" s="31"/>
      <c r="M381" s="31"/>
      <c r="N381" s="31"/>
      <c r="O381" s="13"/>
    </row>
    <row r="382" spans="2:18" s="12" customFormat="1" ht="150" customHeight="1" x14ac:dyDescent="0.15">
      <c r="B382" s="13" t="s">
        <v>806</v>
      </c>
      <c r="C382" s="13" t="s">
        <v>807</v>
      </c>
      <c r="D382" s="35">
        <v>45247</v>
      </c>
      <c r="E382" s="22" t="s">
        <v>803</v>
      </c>
      <c r="F382" s="15">
        <v>3011501005649</v>
      </c>
      <c r="G382" s="13" t="s">
        <v>1096</v>
      </c>
      <c r="H382" s="29">
        <v>2485333</v>
      </c>
      <c r="I382" s="29">
        <v>2485333</v>
      </c>
      <c r="J382" s="17">
        <f>I382/H382</f>
        <v>1</v>
      </c>
      <c r="K382" s="31"/>
      <c r="L382" s="31"/>
      <c r="M382" s="31"/>
      <c r="N382" s="31"/>
      <c r="O382" s="13"/>
    </row>
    <row r="383" spans="2:18" s="12" customFormat="1" ht="150" customHeight="1" x14ac:dyDescent="0.15">
      <c r="B383" s="13" t="s">
        <v>808</v>
      </c>
      <c r="C383" s="13" t="s">
        <v>809</v>
      </c>
      <c r="D383" s="32">
        <v>45251</v>
      </c>
      <c r="E383" s="13" t="s">
        <v>810</v>
      </c>
      <c r="F383" s="15">
        <v>5180001036822</v>
      </c>
      <c r="G383" s="13" t="s">
        <v>1071</v>
      </c>
      <c r="H383" s="29">
        <v>2178000</v>
      </c>
      <c r="I383" s="29">
        <v>2178000</v>
      </c>
      <c r="J383" s="17">
        <v>1</v>
      </c>
      <c r="K383" s="31"/>
      <c r="L383" s="31"/>
      <c r="M383" s="31"/>
      <c r="N383" s="31"/>
      <c r="O383" s="13"/>
    </row>
    <row r="384" spans="2:18" s="12" customFormat="1" ht="150" customHeight="1" x14ac:dyDescent="0.15">
      <c r="B384" s="13" t="s">
        <v>811</v>
      </c>
      <c r="C384" s="13" t="s">
        <v>812</v>
      </c>
      <c r="D384" s="32">
        <v>45252</v>
      </c>
      <c r="E384" s="13" t="s">
        <v>813</v>
      </c>
      <c r="F384" s="15">
        <v>5010001022137</v>
      </c>
      <c r="G384" s="13" t="s">
        <v>1091</v>
      </c>
      <c r="H384" s="29">
        <v>3329939</v>
      </c>
      <c r="I384" s="29">
        <v>3228610</v>
      </c>
      <c r="J384" s="17">
        <v>0.81476819484675234</v>
      </c>
      <c r="K384" s="31"/>
      <c r="L384" s="31"/>
      <c r="M384" s="31"/>
      <c r="N384" s="31"/>
      <c r="O384" s="13"/>
      <c r="R384" s="40"/>
    </row>
    <row r="385" spans="2:15" s="12" customFormat="1" ht="150" customHeight="1" x14ac:dyDescent="0.15">
      <c r="B385" s="13" t="s">
        <v>814</v>
      </c>
      <c r="C385" s="13" t="s">
        <v>891</v>
      </c>
      <c r="D385" s="32">
        <v>45252</v>
      </c>
      <c r="E385" s="22" t="s">
        <v>573</v>
      </c>
      <c r="F385" s="15">
        <v>7010001006138</v>
      </c>
      <c r="G385" s="13" t="s">
        <v>1096</v>
      </c>
      <c r="H385" s="29">
        <v>1925088</v>
      </c>
      <c r="I385" s="29">
        <v>1925088</v>
      </c>
      <c r="J385" s="17">
        <f>I385/H385</f>
        <v>1</v>
      </c>
      <c r="K385" s="31"/>
      <c r="L385" s="31"/>
      <c r="M385" s="31"/>
      <c r="N385" s="31"/>
      <c r="O385" s="13"/>
    </row>
    <row r="386" spans="2:15" s="12" customFormat="1" ht="150" customHeight="1" x14ac:dyDescent="0.15">
      <c r="B386" s="13" t="s">
        <v>839</v>
      </c>
      <c r="C386" s="13" t="s">
        <v>891</v>
      </c>
      <c r="D386" s="32">
        <v>45254</v>
      </c>
      <c r="E386" s="13" t="s">
        <v>263</v>
      </c>
      <c r="F386" s="39">
        <v>6010001021699</v>
      </c>
      <c r="G386" s="13" t="s">
        <v>1096</v>
      </c>
      <c r="H386" s="29">
        <v>2458962</v>
      </c>
      <c r="I386" s="29">
        <v>2458962</v>
      </c>
      <c r="J386" s="17">
        <f>I386/H386</f>
        <v>1</v>
      </c>
      <c r="K386" s="31"/>
      <c r="L386" s="31"/>
      <c r="M386" s="31"/>
      <c r="N386" s="31"/>
      <c r="O386" s="13" t="s">
        <v>840</v>
      </c>
    </row>
    <row r="387" spans="2:15" s="12" customFormat="1" ht="150" customHeight="1" x14ac:dyDescent="0.15">
      <c r="B387" s="13" t="s">
        <v>841</v>
      </c>
      <c r="C387" s="13" t="s">
        <v>837</v>
      </c>
      <c r="D387" s="32">
        <v>45254</v>
      </c>
      <c r="E387" s="22" t="s">
        <v>842</v>
      </c>
      <c r="F387" s="15">
        <v>3010001010696</v>
      </c>
      <c r="G387" s="13" t="s">
        <v>1098</v>
      </c>
      <c r="H387" s="29">
        <v>1127588</v>
      </c>
      <c r="I387" s="29">
        <v>1127588</v>
      </c>
      <c r="J387" s="17">
        <v>1</v>
      </c>
      <c r="K387" s="31"/>
      <c r="L387" s="31"/>
      <c r="M387" s="31"/>
      <c r="N387" s="31"/>
      <c r="O387" s="13"/>
    </row>
    <row r="388" spans="2:15" s="12" customFormat="1" ht="150" customHeight="1" x14ac:dyDescent="0.15">
      <c r="B388" s="13" t="s">
        <v>815</v>
      </c>
      <c r="C388" s="13" t="s">
        <v>891</v>
      </c>
      <c r="D388" s="35">
        <v>45259</v>
      </c>
      <c r="E388" s="22" t="s">
        <v>573</v>
      </c>
      <c r="F388" s="15">
        <v>7010001006138</v>
      </c>
      <c r="G388" s="13" t="s">
        <v>1096</v>
      </c>
      <c r="H388" s="29">
        <v>1960200</v>
      </c>
      <c r="I388" s="29">
        <v>1960200</v>
      </c>
      <c r="J388" s="17">
        <f>I388/H388</f>
        <v>1</v>
      </c>
      <c r="K388" s="31"/>
      <c r="L388" s="31"/>
      <c r="M388" s="31"/>
      <c r="N388" s="31"/>
      <c r="O388" s="13"/>
    </row>
    <row r="389" spans="2:15" s="12" customFormat="1" ht="150" customHeight="1" x14ac:dyDescent="0.15">
      <c r="B389" s="13" t="s">
        <v>843</v>
      </c>
      <c r="C389" s="13" t="s">
        <v>844</v>
      </c>
      <c r="D389" s="32">
        <v>45261</v>
      </c>
      <c r="E389" s="13" t="s">
        <v>805</v>
      </c>
      <c r="F389" s="39">
        <v>2010501030336</v>
      </c>
      <c r="G389" s="13" t="s">
        <v>1096</v>
      </c>
      <c r="H389" s="37">
        <v>1550406</v>
      </c>
      <c r="I389" s="29">
        <v>1550406</v>
      </c>
      <c r="J389" s="17">
        <f>I389/H389</f>
        <v>1</v>
      </c>
      <c r="K389" s="31"/>
      <c r="L389" s="31"/>
      <c r="M389" s="31"/>
      <c r="N389" s="31"/>
      <c r="O389" s="13"/>
    </row>
    <row r="390" spans="2:15" s="12" customFormat="1" ht="150" customHeight="1" x14ac:dyDescent="0.15">
      <c r="B390" s="13" t="s">
        <v>896</v>
      </c>
      <c r="C390" s="13" t="s">
        <v>897</v>
      </c>
      <c r="D390" s="32">
        <v>45261</v>
      </c>
      <c r="E390" s="13" t="s">
        <v>263</v>
      </c>
      <c r="F390" s="39">
        <v>6010001021699</v>
      </c>
      <c r="G390" s="13" t="s">
        <v>1096</v>
      </c>
      <c r="H390" s="29">
        <v>2300842</v>
      </c>
      <c r="I390" s="29">
        <v>2300842</v>
      </c>
      <c r="J390" s="17">
        <f>I390/H390</f>
        <v>1</v>
      </c>
      <c r="K390" s="31"/>
      <c r="L390" s="31"/>
      <c r="M390" s="31"/>
      <c r="N390" s="31"/>
      <c r="O390" s="13"/>
    </row>
    <row r="391" spans="2:15" s="12" customFormat="1" ht="150" customHeight="1" x14ac:dyDescent="0.15">
      <c r="B391" s="13" t="s">
        <v>845</v>
      </c>
      <c r="C391" s="13" t="s">
        <v>846</v>
      </c>
      <c r="D391" s="35">
        <v>45265</v>
      </c>
      <c r="E391" s="13" t="s">
        <v>777</v>
      </c>
      <c r="F391" s="15">
        <v>7010401052137</v>
      </c>
      <c r="G391" s="13" t="s">
        <v>1071</v>
      </c>
      <c r="H391" s="29">
        <v>1654400</v>
      </c>
      <c r="I391" s="29">
        <v>1654400</v>
      </c>
      <c r="J391" s="17">
        <f>I391/H391</f>
        <v>1</v>
      </c>
      <c r="K391" s="31"/>
      <c r="L391" s="31"/>
      <c r="M391" s="31"/>
      <c r="N391" s="31"/>
      <c r="O391" s="13"/>
    </row>
    <row r="392" spans="2:15" s="12" customFormat="1" ht="150" customHeight="1" x14ac:dyDescent="0.15">
      <c r="B392" s="13" t="s">
        <v>847</v>
      </c>
      <c r="C392" s="13" t="s">
        <v>848</v>
      </c>
      <c r="D392" s="32">
        <v>45266</v>
      </c>
      <c r="E392" s="13" t="s">
        <v>849</v>
      </c>
      <c r="F392" s="15">
        <v>5130001025094</v>
      </c>
      <c r="G392" s="13" t="s">
        <v>1091</v>
      </c>
      <c r="H392" s="29">
        <v>83853000</v>
      </c>
      <c r="I392" s="29">
        <v>83154225</v>
      </c>
      <c r="J392" s="17">
        <f>I392/H392</f>
        <v>0.9916666666666667</v>
      </c>
      <c r="K392" s="31"/>
      <c r="L392" s="31"/>
      <c r="M392" s="31"/>
      <c r="N392" s="31"/>
      <c r="O392" s="13" t="s">
        <v>121</v>
      </c>
    </row>
    <row r="393" spans="2:15" s="12" customFormat="1" ht="150" customHeight="1" x14ac:dyDescent="0.15">
      <c r="B393" s="13" t="s">
        <v>898</v>
      </c>
      <c r="C393" s="13" t="s">
        <v>899</v>
      </c>
      <c r="D393" s="32">
        <v>45267</v>
      </c>
      <c r="E393" s="13" t="s">
        <v>263</v>
      </c>
      <c r="F393" s="39">
        <v>6010001021699</v>
      </c>
      <c r="G393" s="13" t="s">
        <v>1096</v>
      </c>
      <c r="H393" s="29">
        <v>1700503</v>
      </c>
      <c r="I393" s="29">
        <v>1700503</v>
      </c>
      <c r="J393" s="17">
        <f>I393/H393</f>
        <v>1</v>
      </c>
      <c r="K393" s="31"/>
      <c r="L393" s="31"/>
      <c r="M393" s="31"/>
      <c r="N393" s="31"/>
      <c r="O393" s="13"/>
    </row>
    <row r="394" spans="2:15" s="12" customFormat="1" ht="150" customHeight="1" x14ac:dyDescent="0.15">
      <c r="B394" s="13" t="s">
        <v>828</v>
      </c>
      <c r="C394" s="13" t="s">
        <v>823</v>
      </c>
      <c r="D394" s="32">
        <v>45271</v>
      </c>
      <c r="E394" s="13" t="s">
        <v>829</v>
      </c>
      <c r="F394" s="74" t="s">
        <v>830</v>
      </c>
      <c r="G394" s="13" t="s">
        <v>1067</v>
      </c>
      <c r="H394" s="16">
        <v>9987912</v>
      </c>
      <c r="I394" s="16">
        <v>9943912</v>
      </c>
      <c r="J394" s="20">
        <v>0.995</v>
      </c>
      <c r="K394" s="18"/>
      <c r="L394" s="18"/>
      <c r="M394" s="18"/>
      <c r="N394" s="18"/>
      <c r="O394" s="13" t="s">
        <v>821</v>
      </c>
    </row>
    <row r="395" spans="2:15" s="12" customFormat="1" ht="150" customHeight="1" x14ac:dyDescent="0.15">
      <c r="B395" s="13" t="s">
        <v>850</v>
      </c>
      <c r="C395" s="13" t="s">
        <v>851</v>
      </c>
      <c r="D395" s="32">
        <v>45271</v>
      </c>
      <c r="E395" s="13" t="s">
        <v>265</v>
      </c>
      <c r="F395" s="15">
        <v>6010601003790</v>
      </c>
      <c r="G395" s="13" t="s">
        <v>1096</v>
      </c>
      <c r="H395" s="29">
        <v>1343170</v>
      </c>
      <c r="I395" s="29">
        <v>1343170</v>
      </c>
      <c r="J395" s="17">
        <f>I395/H395</f>
        <v>1</v>
      </c>
      <c r="K395" s="31"/>
      <c r="L395" s="31"/>
      <c r="M395" s="31"/>
      <c r="N395" s="31"/>
      <c r="O395" s="13"/>
    </row>
    <row r="396" spans="2:15" s="12" customFormat="1" ht="150" customHeight="1" x14ac:dyDescent="0.15">
      <c r="B396" s="13" t="s">
        <v>852</v>
      </c>
      <c r="C396" s="13" t="s">
        <v>783</v>
      </c>
      <c r="D396" s="32">
        <v>45271</v>
      </c>
      <c r="E396" s="13" t="s">
        <v>263</v>
      </c>
      <c r="F396" s="39">
        <v>6010001021699</v>
      </c>
      <c r="G396" s="13" t="s">
        <v>1096</v>
      </c>
      <c r="H396" s="29">
        <v>1237236</v>
      </c>
      <c r="I396" s="29">
        <v>1237236</v>
      </c>
      <c r="J396" s="17">
        <f>I396/H396</f>
        <v>1</v>
      </c>
      <c r="K396" s="31"/>
      <c r="L396" s="31"/>
      <c r="M396" s="31"/>
      <c r="N396" s="31"/>
      <c r="O396" s="13"/>
    </row>
    <row r="397" spans="2:15" s="12" customFormat="1" ht="150" customHeight="1" x14ac:dyDescent="0.15">
      <c r="B397" s="13" t="s">
        <v>853</v>
      </c>
      <c r="C397" s="13" t="s">
        <v>854</v>
      </c>
      <c r="D397" s="32">
        <v>45271</v>
      </c>
      <c r="E397" s="13" t="s">
        <v>855</v>
      </c>
      <c r="F397" s="15">
        <v>6011602005677</v>
      </c>
      <c r="G397" s="13" t="s">
        <v>1096</v>
      </c>
      <c r="H397" s="29">
        <v>2418570</v>
      </c>
      <c r="I397" s="29">
        <v>2418570</v>
      </c>
      <c r="J397" s="17">
        <f>I397/H397</f>
        <v>1</v>
      </c>
      <c r="K397" s="31"/>
      <c r="L397" s="31"/>
      <c r="M397" s="31"/>
      <c r="N397" s="31"/>
      <c r="O397" s="13"/>
    </row>
    <row r="398" spans="2:15" s="12" customFormat="1" ht="150" customHeight="1" x14ac:dyDescent="0.15">
      <c r="B398" s="22" t="s">
        <v>936</v>
      </c>
      <c r="C398" s="22" t="s">
        <v>937</v>
      </c>
      <c r="D398" s="69">
        <v>45271</v>
      </c>
      <c r="E398" s="22" t="s">
        <v>263</v>
      </c>
      <c r="F398" s="39">
        <v>6010001021699</v>
      </c>
      <c r="G398" s="22" t="s">
        <v>1096</v>
      </c>
      <c r="H398" s="37">
        <v>1161501</v>
      </c>
      <c r="I398" s="37">
        <v>1161501</v>
      </c>
      <c r="J398" s="41">
        <f>I398/H398</f>
        <v>1</v>
      </c>
      <c r="K398" s="42"/>
      <c r="L398" s="42"/>
      <c r="M398" s="42"/>
      <c r="N398" s="42"/>
      <c r="O398" s="22"/>
    </row>
    <row r="399" spans="2:15" s="12" customFormat="1" ht="150" customHeight="1" x14ac:dyDescent="0.15">
      <c r="B399" s="13" t="s">
        <v>856</v>
      </c>
      <c r="C399" s="13" t="s">
        <v>854</v>
      </c>
      <c r="D399" s="32">
        <v>45274</v>
      </c>
      <c r="E399" s="22" t="s">
        <v>351</v>
      </c>
      <c r="F399" s="15">
        <v>6011602005677</v>
      </c>
      <c r="G399" s="13" t="s">
        <v>1096</v>
      </c>
      <c r="H399" s="29">
        <v>1540770</v>
      </c>
      <c r="I399" s="29">
        <v>1540770</v>
      </c>
      <c r="J399" s="17">
        <f>I399/H399</f>
        <v>1</v>
      </c>
      <c r="K399" s="31"/>
      <c r="L399" s="31"/>
      <c r="M399" s="31"/>
      <c r="N399" s="31"/>
      <c r="O399" s="13"/>
    </row>
    <row r="400" spans="2:15" s="12" customFormat="1" ht="150" customHeight="1" x14ac:dyDescent="0.15">
      <c r="B400" s="13" t="s">
        <v>857</v>
      </c>
      <c r="C400" s="13" t="s">
        <v>858</v>
      </c>
      <c r="D400" s="32">
        <v>45274</v>
      </c>
      <c r="E400" s="13" t="s">
        <v>859</v>
      </c>
      <c r="F400" s="15">
        <v>6120001085345</v>
      </c>
      <c r="G400" s="13" t="s">
        <v>1098</v>
      </c>
      <c r="H400" s="29">
        <v>1302070</v>
      </c>
      <c r="I400" s="29">
        <v>1302070</v>
      </c>
      <c r="J400" s="17">
        <v>1</v>
      </c>
      <c r="K400" s="31"/>
      <c r="L400" s="31"/>
      <c r="M400" s="31"/>
      <c r="N400" s="31"/>
      <c r="O400" s="13" t="s">
        <v>860</v>
      </c>
    </row>
    <row r="401" spans="2:18" s="12" customFormat="1" ht="150" customHeight="1" x14ac:dyDescent="0.15">
      <c r="B401" s="13" t="s">
        <v>900</v>
      </c>
      <c r="C401" s="13" t="s">
        <v>897</v>
      </c>
      <c r="D401" s="32">
        <v>45274</v>
      </c>
      <c r="E401" s="13" t="s">
        <v>263</v>
      </c>
      <c r="F401" s="39">
        <v>6010001021699</v>
      </c>
      <c r="G401" s="13" t="s">
        <v>1096</v>
      </c>
      <c r="H401" s="29">
        <v>2467102</v>
      </c>
      <c r="I401" s="29">
        <v>2467102</v>
      </c>
      <c r="J401" s="17">
        <f>I401/H401</f>
        <v>1</v>
      </c>
      <c r="K401" s="31"/>
      <c r="L401" s="31"/>
      <c r="M401" s="31"/>
      <c r="N401" s="31"/>
      <c r="O401" s="13"/>
    </row>
    <row r="402" spans="2:18" s="12" customFormat="1" ht="150" customHeight="1" x14ac:dyDescent="0.15">
      <c r="B402" s="13" t="s">
        <v>901</v>
      </c>
      <c r="C402" s="13" t="s">
        <v>902</v>
      </c>
      <c r="D402" s="32">
        <v>45274</v>
      </c>
      <c r="E402" s="13" t="s">
        <v>903</v>
      </c>
      <c r="F402" s="39">
        <v>1250001012547</v>
      </c>
      <c r="G402" s="13" t="s">
        <v>1096</v>
      </c>
      <c r="H402" s="29">
        <v>1800398</v>
      </c>
      <c r="I402" s="29">
        <v>1800398</v>
      </c>
      <c r="J402" s="17">
        <f>I402/H402</f>
        <v>1</v>
      </c>
      <c r="K402" s="31"/>
      <c r="L402" s="31"/>
      <c r="M402" s="31"/>
      <c r="N402" s="31"/>
      <c r="O402" s="13"/>
    </row>
    <row r="403" spans="2:18" s="12" customFormat="1" ht="150" customHeight="1" x14ac:dyDescent="0.15">
      <c r="B403" s="13" t="s">
        <v>904</v>
      </c>
      <c r="C403" s="13" t="s">
        <v>905</v>
      </c>
      <c r="D403" s="32">
        <v>45278</v>
      </c>
      <c r="E403" s="13" t="s">
        <v>805</v>
      </c>
      <c r="F403" s="39">
        <v>2010501030336</v>
      </c>
      <c r="G403" s="13" t="s">
        <v>1096</v>
      </c>
      <c r="H403" s="29">
        <v>2496131</v>
      </c>
      <c r="I403" s="29">
        <v>2496131</v>
      </c>
      <c r="J403" s="17">
        <f>I403/H403</f>
        <v>1</v>
      </c>
      <c r="K403" s="31"/>
      <c r="L403" s="31"/>
      <c r="M403" s="31"/>
      <c r="N403" s="31"/>
      <c r="O403" s="13"/>
    </row>
    <row r="404" spans="2:18" s="12" customFormat="1" ht="150" customHeight="1" x14ac:dyDescent="0.15">
      <c r="B404" s="13" t="s">
        <v>861</v>
      </c>
      <c r="C404" s="13" t="s">
        <v>862</v>
      </c>
      <c r="D404" s="32">
        <v>45279</v>
      </c>
      <c r="E404" s="13" t="s">
        <v>863</v>
      </c>
      <c r="F404" s="15">
        <v>9013301012464</v>
      </c>
      <c r="G404" s="13" t="s">
        <v>1071</v>
      </c>
      <c r="H404" s="29">
        <v>3420780</v>
      </c>
      <c r="I404" s="29">
        <v>3420780</v>
      </c>
      <c r="J404" s="17">
        <v>1</v>
      </c>
      <c r="K404" s="31"/>
      <c r="L404" s="31"/>
      <c r="M404" s="31"/>
      <c r="N404" s="31"/>
      <c r="O404" s="13"/>
    </row>
    <row r="405" spans="2:18" s="12" customFormat="1" ht="150" customHeight="1" x14ac:dyDescent="0.15">
      <c r="B405" s="38" t="s">
        <v>864</v>
      </c>
      <c r="C405" s="13" t="s">
        <v>837</v>
      </c>
      <c r="D405" s="32">
        <v>45280</v>
      </c>
      <c r="E405" s="22" t="s">
        <v>865</v>
      </c>
      <c r="F405" s="15">
        <v>1500001005095</v>
      </c>
      <c r="G405" s="13" t="s">
        <v>1098</v>
      </c>
      <c r="H405" s="29">
        <v>1250700</v>
      </c>
      <c r="I405" s="29">
        <v>1250700</v>
      </c>
      <c r="J405" s="17">
        <v>1</v>
      </c>
      <c r="K405" s="31"/>
      <c r="L405" s="31"/>
      <c r="M405" s="31"/>
      <c r="N405" s="31"/>
      <c r="O405" s="13"/>
    </row>
    <row r="406" spans="2:18" s="12" customFormat="1" ht="150" customHeight="1" x14ac:dyDescent="0.15">
      <c r="B406" s="22" t="s">
        <v>938</v>
      </c>
      <c r="C406" s="22" t="s">
        <v>937</v>
      </c>
      <c r="D406" s="69">
        <v>45280</v>
      </c>
      <c r="E406" s="22" t="s">
        <v>263</v>
      </c>
      <c r="F406" s="39">
        <v>6010001021699</v>
      </c>
      <c r="G406" s="22" t="s">
        <v>1096</v>
      </c>
      <c r="H406" s="37">
        <v>1996995</v>
      </c>
      <c r="I406" s="37">
        <v>1996995</v>
      </c>
      <c r="J406" s="41">
        <f>I406/H406</f>
        <v>1</v>
      </c>
      <c r="K406" s="42"/>
      <c r="L406" s="42"/>
      <c r="M406" s="42"/>
      <c r="N406" s="42"/>
      <c r="O406" s="22"/>
    </row>
    <row r="407" spans="2:18" s="12" customFormat="1" ht="150" customHeight="1" x14ac:dyDescent="0.15">
      <c r="B407" s="13" t="s">
        <v>866</v>
      </c>
      <c r="C407" s="13" t="s">
        <v>564</v>
      </c>
      <c r="D407" s="35">
        <v>45281</v>
      </c>
      <c r="E407" s="13" t="s">
        <v>867</v>
      </c>
      <c r="F407" s="15">
        <v>5011101061025</v>
      </c>
      <c r="G407" s="13" t="s">
        <v>1091</v>
      </c>
      <c r="H407" s="29">
        <v>5263904</v>
      </c>
      <c r="I407" s="29">
        <v>5214440</v>
      </c>
      <c r="J407" s="17">
        <f>I407/H407</f>
        <v>0.99060317209432391</v>
      </c>
      <c r="K407" s="31"/>
      <c r="L407" s="31"/>
      <c r="M407" s="31"/>
      <c r="N407" s="31"/>
      <c r="O407" s="13"/>
    </row>
    <row r="408" spans="2:18" s="12" customFormat="1" ht="150" customHeight="1" x14ac:dyDescent="0.15">
      <c r="B408" s="38" t="s">
        <v>868</v>
      </c>
      <c r="C408" s="13" t="s">
        <v>869</v>
      </c>
      <c r="D408" s="35">
        <v>45281</v>
      </c>
      <c r="E408" s="22" t="s">
        <v>221</v>
      </c>
      <c r="F408" s="15">
        <v>6010405003434</v>
      </c>
      <c r="G408" s="13" t="s">
        <v>1071</v>
      </c>
      <c r="H408" s="29">
        <v>2585000</v>
      </c>
      <c r="I408" s="29">
        <v>2585000</v>
      </c>
      <c r="J408" s="17">
        <f>I408/H408</f>
        <v>1</v>
      </c>
      <c r="K408" s="31"/>
      <c r="L408" s="31"/>
      <c r="M408" s="31"/>
      <c r="N408" s="31"/>
      <c r="O408" s="13"/>
    </row>
    <row r="409" spans="2:18" s="12" customFormat="1" ht="150" customHeight="1" x14ac:dyDescent="0.15">
      <c r="B409" s="13" t="s">
        <v>870</v>
      </c>
      <c r="C409" s="13" t="s">
        <v>871</v>
      </c>
      <c r="D409" s="32">
        <v>45281</v>
      </c>
      <c r="E409" s="22" t="s">
        <v>872</v>
      </c>
      <c r="F409" s="15">
        <v>8010401046377</v>
      </c>
      <c r="G409" s="13" t="s">
        <v>1071</v>
      </c>
      <c r="H409" s="29">
        <v>1742400</v>
      </c>
      <c r="I409" s="29">
        <v>1742400</v>
      </c>
      <c r="J409" s="17">
        <v>1</v>
      </c>
      <c r="K409" s="31"/>
      <c r="L409" s="31"/>
      <c r="M409" s="31"/>
      <c r="N409" s="31"/>
      <c r="O409" s="13"/>
    </row>
    <row r="410" spans="2:18" s="12" customFormat="1" ht="150" customHeight="1" x14ac:dyDescent="0.15">
      <c r="B410" s="13" t="s">
        <v>873</v>
      </c>
      <c r="C410" s="13" t="s">
        <v>862</v>
      </c>
      <c r="D410" s="32">
        <v>45281</v>
      </c>
      <c r="E410" s="13" t="s">
        <v>872</v>
      </c>
      <c r="F410" s="15">
        <v>8010401046377</v>
      </c>
      <c r="G410" s="13" t="s">
        <v>1071</v>
      </c>
      <c r="H410" s="29">
        <v>2744280</v>
      </c>
      <c r="I410" s="29">
        <v>2744280</v>
      </c>
      <c r="J410" s="17">
        <v>1</v>
      </c>
      <c r="K410" s="31"/>
      <c r="L410" s="31"/>
      <c r="M410" s="31"/>
      <c r="N410" s="31"/>
      <c r="O410" s="13"/>
    </row>
    <row r="411" spans="2:18" s="12" customFormat="1" ht="150" customHeight="1" x14ac:dyDescent="0.15">
      <c r="B411" s="13" t="s">
        <v>874</v>
      </c>
      <c r="C411" s="13" t="s">
        <v>871</v>
      </c>
      <c r="D411" s="32">
        <v>45281</v>
      </c>
      <c r="E411" s="22" t="s">
        <v>875</v>
      </c>
      <c r="F411" s="15">
        <v>6010001071042</v>
      </c>
      <c r="G411" s="13" t="s">
        <v>1071</v>
      </c>
      <c r="H411" s="37">
        <v>4994880</v>
      </c>
      <c r="I411" s="29">
        <v>4994880</v>
      </c>
      <c r="J411" s="17">
        <v>1</v>
      </c>
      <c r="K411" s="31"/>
      <c r="L411" s="31"/>
      <c r="M411" s="31"/>
      <c r="N411" s="31"/>
      <c r="O411" s="13"/>
    </row>
    <row r="412" spans="2:18" s="12" customFormat="1" ht="150" customHeight="1" x14ac:dyDescent="0.15">
      <c r="B412" s="22" t="s">
        <v>939</v>
      </c>
      <c r="C412" s="22" t="s">
        <v>937</v>
      </c>
      <c r="D412" s="69">
        <v>45281</v>
      </c>
      <c r="E412" s="22" t="s">
        <v>344</v>
      </c>
      <c r="F412" s="23">
        <v>6011205000217</v>
      </c>
      <c r="G412" s="22" t="s">
        <v>1096</v>
      </c>
      <c r="H412" s="37">
        <v>1062160</v>
      </c>
      <c r="I412" s="37">
        <v>1062160</v>
      </c>
      <c r="J412" s="41">
        <f>I412/H412</f>
        <v>1</v>
      </c>
      <c r="K412" s="42"/>
      <c r="L412" s="42"/>
      <c r="M412" s="42"/>
      <c r="N412" s="42"/>
      <c r="O412" s="22"/>
      <c r="R412" s="40"/>
    </row>
    <row r="413" spans="2:18" s="12" customFormat="1" ht="150" customHeight="1" x14ac:dyDescent="0.15">
      <c r="B413" s="22" t="s">
        <v>940</v>
      </c>
      <c r="C413" s="22" t="s">
        <v>941</v>
      </c>
      <c r="D413" s="69">
        <v>45281</v>
      </c>
      <c r="E413" s="22" t="s">
        <v>344</v>
      </c>
      <c r="F413" s="23">
        <v>6011205000217</v>
      </c>
      <c r="G413" s="22" t="s">
        <v>1096</v>
      </c>
      <c r="H413" s="37">
        <v>2002627</v>
      </c>
      <c r="I413" s="37">
        <v>2002627</v>
      </c>
      <c r="J413" s="41">
        <f>I413/H413</f>
        <v>1</v>
      </c>
      <c r="K413" s="42"/>
      <c r="L413" s="42"/>
      <c r="M413" s="42"/>
      <c r="N413" s="42"/>
      <c r="O413" s="22"/>
    </row>
    <row r="414" spans="2:18" s="12" customFormat="1" ht="150" customHeight="1" x14ac:dyDescent="0.15">
      <c r="B414" s="13" t="s">
        <v>876</v>
      </c>
      <c r="C414" s="13" t="s">
        <v>877</v>
      </c>
      <c r="D414" s="32">
        <v>45282</v>
      </c>
      <c r="E414" s="22" t="s">
        <v>878</v>
      </c>
      <c r="F414" s="15">
        <v>6011101029509</v>
      </c>
      <c r="G414" s="13" t="s">
        <v>1091</v>
      </c>
      <c r="H414" s="29">
        <v>2618000</v>
      </c>
      <c r="I414" s="29">
        <v>2603700</v>
      </c>
      <c r="J414" s="17">
        <v>0.99453781512605044</v>
      </c>
      <c r="K414" s="31"/>
      <c r="L414" s="31"/>
      <c r="M414" s="31"/>
      <c r="N414" s="31"/>
      <c r="O414" s="13"/>
    </row>
    <row r="415" spans="2:18" s="12" customFormat="1" ht="150" customHeight="1" x14ac:dyDescent="0.15">
      <c r="B415" s="13" t="s">
        <v>906</v>
      </c>
      <c r="C415" s="13" t="s">
        <v>907</v>
      </c>
      <c r="D415" s="32">
        <v>45282</v>
      </c>
      <c r="E415" s="22" t="s">
        <v>908</v>
      </c>
      <c r="F415" s="15">
        <v>1010001030093</v>
      </c>
      <c r="G415" s="13" t="s">
        <v>1098</v>
      </c>
      <c r="H415" s="29">
        <v>1325500</v>
      </c>
      <c r="I415" s="29">
        <v>1325500</v>
      </c>
      <c r="J415" s="17">
        <v>1</v>
      </c>
      <c r="K415" s="31"/>
      <c r="L415" s="31"/>
      <c r="M415" s="31"/>
      <c r="N415" s="31"/>
      <c r="O415" s="13"/>
    </row>
    <row r="416" spans="2:18" s="12" customFormat="1" ht="150" customHeight="1" x14ac:dyDescent="0.15">
      <c r="B416" s="22" t="s">
        <v>942</v>
      </c>
      <c r="C416" s="22" t="s">
        <v>599</v>
      </c>
      <c r="D416" s="69">
        <v>45285</v>
      </c>
      <c r="E416" s="22" t="s">
        <v>573</v>
      </c>
      <c r="F416" s="23">
        <v>7010001006138</v>
      </c>
      <c r="G416" s="22" t="s">
        <v>1096</v>
      </c>
      <c r="H416" s="37">
        <v>1612682</v>
      </c>
      <c r="I416" s="37">
        <v>1612682</v>
      </c>
      <c r="J416" s="41">
        <f>I416/H416</f>
        <v>1</v>
      </c>
      <c r="K416" s="42"/>
      <c r="L416" s="42"/>
      <c r="M416" s="42"/>
      <c r="N416" s="42"/>
      <c r="O416" s="22"/>
    </row>
    <row r="417" spans="2:15" s="12" customFormat="1" ht="150" customHeight="1" x14ac:dyDescent="0.15">
      <c r="B417" s="13" t="s">
        <v>879</v>
      </c>
      <c r="C417" s="13" t="s">
        <v>880</v>
      </c>
      <c r="D417" s="32">
        <v>45287</v>
      </c>
      <c r="E417" s="22" t="s">
        <v>881</v>
      </c>
      <c r="F417" s="15">
        <v>1200001003377</v>
      </c>
      <c r="G417" s="13" t="s">
        <v>1071</v>
      </c>
      <c r="H417" s="29">
        <v>4268880</v>
      </c>
      <c r="I417" s="29">
        <v>4268880</v>
      </c>
      <c r="J417" s="17">
        <v>1</v>
      </c>
      <c r="K417" s="31"/>
      <c r="L417" s="31"/>
      <c r="M417" s="31"/>
      <c r="N417" s="31"/>
      <c r="O417" s="13"/>
    </row>
    <row r="418" spans="2:15" s="12" customFormat="1" ht="150" customHeight="1" x14ac:dyDescent="0.15">
      <c r="B418" s="13" t="s">
        <v>909</v>
      </c>
      <c r="C418" s="13" t="s">
        <v>880</v>
      </c>
      <c r="D418" s="32">
        <v>45287</v>
      </c>
      <c r="E418" s="13" t="s">
        <v>730</v>
      </c>
      <c r="F418" s="15">
        <v>7010401099533</v>
      </c>
      <c r="G418" s="13" t="s">
        <v>1067</v>
      </c>
      <c r="H418" s="29">
        <v>3891800</v>
      </c>
      <c r="I418" s="29">
        <v>3891800</v>
      </c>
      <c r="J418" s="17">
        <v>1</v>
      </c>
      <c r="K418" s="31"/>
      <c r="L418" s="31"/>
      <c r="M418" s="31"/>
      <c r="N418" s="31"/>
      <c r="O418" s="13"/>
    </row>
    <row r="419" spans="2:15" s="12" customFormat="1" ht="150" customHeight="1" x14ac:dyDescent="0.15">
      <c r="B419" s="13" t="s">
        <v>910</v>
      </c>
      <c r="C419" s="13" t="s">
        <v>869</v>
      </c>
      <c r="D419" s="32">
        <v>45287</v>
      </c>
      <c r="E419" s="13" t="s">
        <v>344</v>
      </c>
      <c r="F419" s="15">
        <v>6011205000217</v>
      </c>
      <c r="G419" s="13" t="s">
        <v>1086</v>
      </c>
      <c r="H419" s="29">
        <v>4521660</v>
      </c>
      <c r="I419" s="29">
        <v>4521660</v>
      </c>
      <c r="J419" s="17">
        <f>I419/H419</f>
        <v>1</v>
      </c>
      <c r="K419" s="31"/>
      <c r="L419" s="31"/>
      <c r="M419" s="31"/>
      <c r="N419" s="31"/>
      <c r="O419" s="13"/>
    </row>
    <row r="420" spans="2:15" s="12" customFormat="1" ht="150" customHeight="1" x14ac:dyDescent="0.15">
      <c r="B420" s="13" t="s">
        <v>911</v>
      </c>
      <c r="C420" s="13" t="s">
        <v>893</v>
      </c>
      <c r="D420" s="32">
        <v>45287</v>
      </c>
      <c r="E420" s="22" t="s">
        <v>912</v>
      </c>
      <c r="F420" s="15">
        <v>1030001024052</v>
      </c>
      <c r="G420" s="13" t="s">
        <v>1096</v>
      </c>
      <c r="H420" s="29">
        <v>1760000</v>
      </c>
      <c r="I420" s="29">
        <v>1760000</v>
      </c>
      <c r="J420" s="17">
        <v>1</v>
      </c>
      <c r="K420" s="31"/>
      <c r="L420" s="31"/>
      <c r="M420" s="31"/>
      <c r="N420" s="31"/>
      <c r="O420" s="13"/>
    </row>
    <row r="421" spans="2:15" s="12" customFormat="1" ht="150" customHeight="1" x14ac:dyDescent="0.15">
      <c r="B421" s="13" t="s">
        <v>913</v>
      </c>
      <c r="C421" s="13" t="s">
        <v>914</v>
      </c>
      <c r="D421" s="32">
        <v>45287</v>
      </c>
      <c r="E421" s="22" t="s">
        <v>894</v>
      </c>
      <c r="F421" s="15">
        <v>3010002049767</v>
      </c>
      <c r="G421" s="13" t="s">
        <v>1098</v>
      </c>
      <c r="H421" s="29">
        <v>1522180</v>
      </c>
      <c r="I421" s="29">
        <v>1522180</v>
      </c>
      <c r="J421" s="17">
        <v>1</v>
      </c>
      <c r="K421" s="31"/>
      <c r="L421" s="31"/>
      <c r="M421" s="31"/>
      <c r="N421" s="31"/>
      <c r="O421" s="13"/>
    </row>
    <row r="422" spans="2:15" s="12" customFormat="1" ht="150" customHeight="1" x14ac:dyDescent="0.15">
      <c r="B422" s="13" t="s">
        <v>915</v>
      </c>
      <c r="C422" s="13" t="s">
        <v>897</v>
      </c>
      <c r="D422" s="32">
        <v>45300</v>
      </c>
      <c r="E422" s="22" t="s">
        <v>221</v>
      </c>
      <c r="F422" s="15">
        <v>6010405003434</v>
      </c>
      <c r="G422" s="13" t="s">
        <v>1085</v>
      </c>
      <c r="H422" s="29">
        <v>58083410</v>
      </c>
      <c r="I422" s="29">
        <v>58083410</v>
      </c>
      <c r="J422" s="17">
        <f>I422/H422</f>
        <v>1</v>
      </c>
      <c r="K422" s="31"/>
      <c r="L422" s="31"/>
      <c r="M422" s="31"/>
      <c r="N422" s="31"/>
      <c r="O422" s="13"/>
    </row>
    <row r="423" spans="2:15" s="12" customFormat="1" ht="150" customHeight="1" x14ac:dyDescent="0.15">
      <c r="B423" s="43" t="s">
        <v>943</v>
      </c>
      <c r="C423" s="22" t="s">
        <v>937</v>
      </c>
      <c r="D423" s="53">
        <v>45301</v>
      </c>
      <c r="E423" s="22" t="s">
        <v>944</v>
      </c>
      <c r="F423" s="23">
        <v>6010001001486</v>
      </c>
      <c r="G423" s="22" t="s">
        <v>1096</v>
      </c>
      <c r="H423" s="37">
        <v>1397000</v>
      </c>
      <c r="I423" s="37">
        <v>1397000</v>
      </c>
      <c r="J423" s="41">
        <f>I423/H423</f>
        <v>1</v>
      </c>
      <c r="K423" s="42"/>
      <c r="L423" s="42"/>
      <c r="M423" s="42"/>
      <c r="N423" s="42"/>
      <c r="O423" s="22"/>
    </row>
    <row r="424" spans="2:15" s="12" customFormat="1" ht="150" customHeight="1" x14ac:dyDescent="0.15">
      <c r="B424" s="13" t="s">
        <v>916</v>
      </c>
      <c r="C424" s="13" t="s">
        <v>891</v>
      </c>
      <c r="D424" s="32">
        <v>45302</v>
      </c>
      <c r="E424" s="22" t="s">
        <v>573</v>
      </c>
      <c r="F424" s="15">
        <v>7010001006138</v>
      </c>
      <c r="G424" s="13" t="s">
        <v>1096</v>
      </c>
      <c r="H424" s="29">
        <v>1189760</v>
      </c>
      <c r="I424" s="29">
        <v>1189760</v>
      </c>
      <c r="J424" s="17">
        <f>I424/H424</f>
        <v>1</v>
      </c>
      <c r="K424" s="31"/>
      <c r="L424" s="31"/>
      <c r="M424" s="31"/>
      <c r="N424" s="31"/>
      <c r="O424" s="13"/>
    </row>
    <row r="425" spans="2:15" s="12" customFormat="1" ht="150" customHeight="1" x14ac:dyDescent="0.15">
      <c r="B425" s="13" t="s">
        <v>917</v>
      </c>
      <c r="C425" s="13" t="s">
        <v>918</v>
      </c>
      <c r="D425" s="32">
        <v>45303</v>
      </c>
      <c r="E425" s="22" t="s">
        <v>919</v>
      </c>
      <c r="F425" s="15">
        <v>7010501019399</v>
      </c>
      <c r="G425" s="13" t="s">
        <v>1096</v>
      </c>
      <c r="H425" s="29">
        <v>1478400</v>
      </c>
      <c r="I425" s="29">
        <v>1478400</v>
      </c>
      <c r="J425" s="17">
        <v>1</v>
      </c>
      <c r="K425" s="31"/>
      <c r="L425" s="31"/>
      <c r="M425" s="31"/>
      <c r="N425" s="31"/>
      <c r="O425" s="13"/>
    </row>
    <row r="426" spans="2:15" s="12" customFormat="1" ht="150" customHeight="1" x14ac:dyDescent="0.15">
      <c r="B426" s="13" t="s">
        <v>882</v>
      </c>
      <c r="C426" s="13" t="s">
        <v>1144</v>
      </c>
      <c r="D426" s="26">
        <v>45306</v>
      </c>
      <c r="E426" s="13" t="s">
        <v>883</v>
      </c>
      <c r="F426" s="15">
        <v>6011001104907</v>
      </c>
      <c r="G426" s="13" t="s">
        <v>1089</v>
      </c>
      <c r="H426" s="16">
        <v>40268000</v>
      </c>
      <c r="I426" s="16">
        <v>20515000</v>
      </c>
      <c r="J426" s="17">
        <f>I426/H426</f>
        <v>0.50946160723154865</v>
      </c>
      <c r="K426" s="18"/>
      <c r="L426" s="18" t="s">
        <v>696</v>
      </c>
      <c r="M426" s="18" t="s">
        <v>696</v>
      </c>
      <c r="N426" s="18" t="s">
        <v>696</v>
      </c>
      <c r="O426" s="19"/>
    </row>
    <row r="427" spans="2:15" s="12" customFormat="1" ht="150" customHeight="1" x14ac:dyDescent="0.15">
      <c r="B427" s="13" t="s">
        <v>920</v>
      </c>
      <c r="C427" s="13" t="s">
        <v>921</v>
      </c>
      <c r="D427" s="32">
        <v>45306</v>
      </c>
      <c r="E427" s="13" t="s">
        <v>922</v>
      </c>
      <c r="F427" s="15">
        <v>6011001104907</v>
      </c>
      <c r="G427" s="13" t="s">
        <v>1090</v>
      </c>
      <c r="H427" s="29">
        <v>20515000</v>
      </c>
      <c r="I427" s="29">
        <v>20515000</v>
      </c>
      <c r="J427" s="17">
        <v>1</v>
      </c>
      <c r="K427" s="31"/>
      <c r="L427" s="31"/>
      <c r="M427" s="31"/>
      <c r="N427" s="31"/>
      <c r="O427" s="13"/>
    </row>
    <row r="428" spans="2:15" s="12" customFormat="1" ht="150" customHeight="1" x14ac:dyDescent="0.15">
      <c r="B428" s="22" t="s">
        <v>945</v>
      </c>
      <c r="C428" s="22" t="s">
        <v>946</v>
      </c>
      <c r="D428" s="69">
        <v>45306</v>
      </c>
      <c r="E428" s="22" t="s">
        <v>947</v>
      </c>
      <c r="F428" s="23">
        <v>1010001034730</v>
      </c>
      <c r="G428" s="22" t="s">
        <v>1098</v>
      </c>
      <c r="H428" s="37">
        <v>1339800</v>
      </c>
      <c r="I428" s="37">
        <v>1339800</v>
      </c>
      <c r="J428" s="41">
        <v>1</v>
      </c>
      <c r="K428" s="42"/>
      <c r="L428" s="42"/>
      <c r="M428" s="42"/>
      <c r="N428" s="42"/>
      <c r="O428" s="22"/>
    </row>
    <row r="429" spans="2:15" s="12" customFormat="1" ht="150" customHeight="1" x14ac:dyDescent="0.15">
      <c r="B429" s="13" t="s">
        <v>923</v>
      </c>
      <c r="C429" s="13" t="s">
        <v>869</v>
      </c>
      <c r="D429" s="32">
        <v>45307</v>
      </c>
      <c r="E429" s="13" t="s">
        <v>263</v>
      </c>
      <c r="F429" s="39">
        <v>6010001021699</v>
      </c>
      <c r="G429" s="13" t="s">
        <v>1096</v>
      </c>
      <c r="H429" s="29">
        <v>1175790</v>
      </c>
      <c r="I429" s="29">
        <v>1175790</v>
      </c>
      <c r="J429" s="17">
        <f>I429/H429</f>
        <v>1</v>
      </c>
      <c r="K429" s="31"/>
      <c r="L429" s="31"/>
      <c r="M429" s="31"/>
      <c r="N429" s="31"/>
      <c r="O429" s="13"/>
    </row>
    <row r="430" spans="2:15" s="12" customFormat="1" ht="150" customHeight="1" x14ac:dyDescent="0.15">
      <c r="B430" s="13" t="s">
        <v>924</v>
      </c>
      <c r="C430" s="13" t="s">
        <v>925</v>
      </c>
      <c r="D430" s="32">
        <v>45307</v>
      </c>
      <c r="E430" s="13" t="s">
        <v>344</v>
      </c>
      <c r="F430" s="15">
        <v>6011205000217</v>
      </c>
      <c r="G430" s="13" t="s">
        <v>1096</v>
      </c>
      <c r="H430" s="29">
        <v>1671384</v>
      </c>
      <c r="I430" s="29">
        <v>1671384</v>
      </c>
      <c r="J430" s="17">
        <f>I430/H430</f>
        <v>1</v>
      </c>
      <c r="K430" s="31"/>
      <c r="L430" s="31"/>
      <c r="M430" s="31"/>
      <c r="N430" s="31"/>
      <c r="O430" s="13"/>
    </row>
    <row r="431" spans="2:15" s="12" customFormat="1" ht="150" customHeight="1" x14ac:dyDescent="0.15">
      <c r="B431" s="43" t="s">
        <v>948</v>
      </c>
      <c r="C431" s="22" t="s">
        <v>949</v>
      </c>
      <c r="D431" s="69">
        <v>45307</v>
      </c>
      <c r="E431" s="22" t="s">
        <v>855</v>
      </c>
      <c r="F431" s="23">
        <v>6011602005677</v>
      </c>
      <c r="G431" s="22" t="s">
        <v>1096</v>
      </c>
      <c r="H431" s="37">
        <v>2465802</v>
      </c>
      <c r="I431" s="37">
        <v>2465802</v>
      </c>
      <c r="J431" s="41">
        <f>I431/H431</f>
        <v>1</v>
      </c>
      <c r="K431" s="42"/>
      <c r="L431" s="42"/>
      <c r="M431" s="42"/>
      <c r="N431" s="42"/>
      <c r="O431" s="22"/>
    </row>
    <row r="432" spans="2:15" s="12" customFormat="1" ht="150" customHeight="1" x14ac:dyDescent="0.15">
      <c r="B432" s="22" t="s">
        <v>950</v>
      </c>
      <c r="C432" s="22" t="s">
        <v>599</v>
      </c>
      <c r="D432" s="53">
        <v>45307</v>
      </c>
      <c r="E432" s="22" t="s">
        <v>573</v>
      </c>
      <c r="F432" s="23">
        <v>7010001006138</v>
      </c>
      <c r="G432" s="22" t="s">
        <v>1096</v>
      </c>
      <c r="H432" s="37">
        <v>1454956</v>
      </c>
      <c r="I432" s="37">
        <v>1454956</v>
      </c>
      <c r="J432" s="41">
        <f>I432/H432</f>
        <v>1</v>
      </c>
      <c r="K432" s="42"/>
      <c r="L432" s="42"/>
      <c r="M432" s="42"/>
      <c r="N432" s="42"/>
      <c r="O432" s="22"/>
    </row>
    <row r="433" spans="2:15" s="12" customFormat="1" ht="150" customHeight="1" x14ac:dyDescent="0.15">
      <c r="B433" s="22" t="s">
        <v>951</v>
      </c>
      <c r="C433" s="22" t="s">
        <v>949</v>
      </c>
      <c r="D433" s="53">
        <v>45307</v>
      </c>
      <c r="E433" s="22" t="s">
        <v>803</v>
      </c>
      <c r="F433" s="23">
        <v>3011501005649</v>
      </c>
      <c r="G433" s="22" t="s">
        <v>1096</v>
      </c>
      <c r="H433" s="37">
        <v>1173372</v>
      </c>
      <c r="I433" s="37">
        <v>1173372</v>
      </c>
      <c r="J433" s="41">
        <f>I433/H433</f>
        <v>1</v>
      </c>
      <c r="K433" s="42"/>
      <c r="L433" s="42"/>
      <c r="M433" s="42"/>
      <c r="N433" s="42"/>
      <c r="O433" s="22"/>
    </row>
    <row r="434" spans="2:15" s="12" customFormat="1" ht="150" customHeight="1" x14ac:dyDescent="0.15">
      <c r="B434" s="13" t="s">
        <v>926</v>
      </c>
      <c r="C434" s="13" t="s">
        <v>907</v>
      </c>
      <c r="D434" s="32">
        <v>45310</v>
      </c>
      <c r="E434" s="13" t="s">
        <v>855</v>
      </c>
      <c r="F434" s="15">
        <v>6011602005677</v>
      </c>
      <c r="G434" s="13" t="s">
        <v>1096</v>
      </c>
      <c r="H434" s="29">
        <v>2479290</v>
      </c>
      <c r="I434" s="29">
        <v>2479290</v>
      </c>
      <c r="J434" s="17">
        <f>I434/H434</f>
        <v>1</v>
      </c>
      <c r="K434" s="31"/>
      <c r="L434" s="31"/>
      <c r="M434" s="31"/>
      <c r="N434" s="31"/>
      <c r="O434" s="13"/>
    </row>
    <row r="435" spans="2:15" s="12" customFormat="1" ht="150" customHeight="1" x14ac:dyDescent="0.15">
      <c r="B435" s="13" t="s">
        <v>927</v>
      </c>
      <c r="C435" s="13" t="s">
        <v>928</v>
      </c>
      <c r="D435" s="32">
        <v>45310</v>
      </c>
      <c r="E435" s="22" t="s">
        <v>221</v>
      </c>
      <c r="F435" s="15">
        <v>6010405003434</v>
      </c>
      <c r="G435" s="13" t="s">
        <v>1071</v>
      </c>
      <c r="H435" s="29">
        <v>1403784</v>
      </c>
      <c r="I435" s="29">
        <v>1403784</v>
      </c>
      <c r="J435" s="17">
        <f>I435/H435</f>
        <v>1</v>
      </c>
      <c r="K435" s="31"/>
      <c r="L435" s="31"/>
      <c r="M435" s="31"/>
      <c r="N435" s="31"/>
      <c r="O435" s="13"/>
    </row>
    <row r="436" spans="2:15" s="12" customFormat="1" ht="150" customHeight="1" x14ac:dyDescent="0.15">
      <c r="B436" s="13" t="s">
        <v>929</v>
      </c>
      <c r="C436" s="13" t="s">
        <v>928</v>
      </c>
      <c r="D436" s="32">
        <v>45310</v>
      </c>
      <c r="E436" s="22" t="s">
        <v>573</v>
      </c>
      <c r="F436" s="15">
        <v>7010001006138</v>
      </c>
      <c r="G436" s="13" t="s">
        <v>1096</v>
      </c>
      <c r="H436" s="29">
        <v>1639915</v>
      </c>
      <c r="I436" s="29">
        <v>1639915</v>
      </c>
      <c r="J436" s="17">
        <f>I436/H436</f>
        <v>1</v>
      </c>
      <c r="K436" s="31"/>
      <c r="L436" s="31"/>
      <c r="M436" s="31"/>
      <c r="N436" s="31"/>
      <c r="O436" s="13"/>
    </row>
    <row r="437" spans="2:15" s="12" customFormat="1" ht="150" customHeight="1" x14ac:dyDescent="0.15">
      <c r="B437" s="22" t="s">
        <v>952</v>
      </c>
      <c r="C437" s="22" t="s">
        <v>937</v>
      </c>
      <c r="D437" s="69">
        <v>45310</v>
      </c>
      <c r="E437" s="22" t="s">
        <v>953</v>
      </c>
      <c r="F437" s="23">
        <v>1200001003377</v>
      </c>
      <c r="G437" s="22" t="s">
        <v>1098</v>
      </c>
      <c r="H437" s="37">
        <v>1065680</v>
      </c>
      <c r="I437" s="37">
        <v>1065680</v>
      </c>
      <c r="J437" s="41">
        <v>1</v>
      </c>
      <c r="K437" s="42"/>
      <c r="L437" s="42"/>
      <c r="M437" s="42"/>
      <c r="N437" s="42"/>
      <c r="O437" s="22"/>
    </row>
    <row r="438" spans="2:15" s="12" customFormat="1" ht="150" customHeight="1" x14ac:dyDescent="0.15">
      <c r="B438" s="22" t="s">
        <v>954</v>
      </c>
      <c r="C438" s="22" t="s">
        <v>941</v>
      </c>
      <c r="D438" s="53">
        <v>45310</v>
      </c>
      <c r="E438" s="22" t="s">
        <v>263</v>
      </c>
      <c r="F438" s="39">
        <v>6010001021699</v>
      </c>
      <c r="G438" s="22" t="s">
        <v>1096</v>
      </c>
      <c r="H438" s="37">
        <v>1903707</v>
      </c>
      <c r="I438" s="37">
        <v>1903707</v>
      </c>
      <c r="J438" s="41">
        <f>I438/H438</f>
        <v>1</v>
      </c>
      <c r="K438" s="42"/>
      <c r="L438" s="42"/>
      <c r="M438" s="42"/>
      <c r="N438" s="42"/>
      <c r="O438" s="22"/>
    </row>
    <row r="439" spans="2:15" s="12" customFormat="1" ht="150" customHeight="1" x14ac:dyDescent="0.15">
      <c r="B439" s="22" t="s">
        <v>955</v>
      </c>
      <c r="C439" s="22" t="s">
        <v>956</v>
      </c>
      <c r="D439" s="53">
        <v>45310</v>
      </c>
      <c r="E439" s="22" t="s">
        <v>344</v>
      </c>
      <c r="F439" s="23">
        <v>6011205000217</v>
      </c>
      <c r="G439" s="22" t="s">
        <v>1096</v>
      </c>
      <c r="H439" s="37">
        <v>1203489</v>
      </c>
      <c r="I439" s="37">
        <v>1203489</v>
      </c>
      <c r="J439" s="41">
        <f>I439/H439</f>
        <v>1</v>
      </c>
      <c r="K439" s="42"/>
      <c r="L439" s="42"/>
      <c r="M439" s="42"/>
      <c r="N439" s="42"/>
      <c r="O439" s="22"/>
    </row>
    <row r="440" spans="2:15" s="12" customFormat="1" ht="150" customHeight="1" x14ac:dyDescent="0.15">
      <c r="B440" s="22" t="s">
        <v>957</v>
      </c>
      <c r="C440" s="22" t="s">
        <v>941</v>
      </c>
      <c r="D440" s="53">
        <v>45310</v>
      </c>
      <c r="E440" s="22" t="s">
        <v>855</v>
      </c>
      <c r="F440" s="23">
        <v>6011602005677</v>
      </c>
      <c r="G440" s="22" t="s">
        <v>1096</v>
      </c>
      <c r="H440" s="37">
        <v>1091200</v>
      </c>
      <c r="I440" s="37">
        <v>1091200</v>
      </c>
      <c r="J440" s="41">
        <f>I440/H440</f>
        <v>1</v>
      </c>
      <c r="K440" s="42"/>
      <c r="L440" s="42"/>
      <c r="M440" s="42"/>
      <c r="N440" s="42"/>
      <c r="O440" s="22"/>
    </row>
    <row r="441" spans="2:15" s="12" customFormat="1" ht="150" customHeight="1" x14ac:dyDescent="0.15">
      <c r="B441" s="22" t="s">
        <v>958</v>
      </c>
      <c r="C441" s="22" t="s">
        <v>959</v>
      </c>
      <c r="D441" s="53">
        <v>45310</v>
      </c>
      <c r="E441" s="22" t="s">
        <v>855</v>
      </c>
      <c r="F441" s="23">
        <v>6011602005677</v>
      </c>
      <c r="G441" s="22" t="s">
        <v>1096</v>
      </c>
      <c r="H441" s="37">
        <v>1760000</v>
      </c>
      <c r="I441" s="37">
        <v>1760000</v>
      </c>
      <c r="J441" s="41">
        <f>I441/H441</f>
        <v>1</v>
      </c>
      <c r="K441" s="42"/>
      <c r="L441" s="42"/>
      <c r="M441" s="42"/>
      <c r="N441" s="42"/>
      <c r="O441" s="22"/>
    </row>
    <row r="442" spans="2:15" s="12" customFormat="1" ht="150" customHeight="1" x14ac:dyDescent="0.15">
      <c r="B442" s="22" t="s">
        <v>960</v>
      </c>
      <c r="C442" s="22" t="s">
        <v>937</v>
      </c>
      <c r="D442" s="53">
        <v>45310</v>
      </c>
      <c r="E442" s="22" t="s">
        <v>263</v>
      </c>
      <c r="F442" s="39">
        <v>6010001021699</v>
      </c>
      <c r="G442" s="22" t="s">
        <v>1096</v>
      </c>
      <c r="H442" s="37">
        <v>1967020</v>
      </c>
      <c r="I442" s="37">
        <v>1967020</v>
      </c>
      <c r="J442" s="41">
        <f>I442/H442</f>
        <v>1</v>
      </c>
      <c r="K442" s="42"/>
      <c r="L442" s="42"/>
      <c r="M442" s="42"/>
      <c r="N442" s="42"/>
      <c r="O442" s="22"/>
    </row>
    <row r="443" spans="2:15" s="12" customFormat="1" ht="150" customHeight="1" x14ac:dyDescent="0.15">
      <c r="B443" s="13" t="s">
        <v>930</v>
      </c>
      <c r="C443" s="13" t="s">
        <v>931</v>
      </c>
      <c r="D443" s="32">
        <v>45313</v>
      </c>
      <c r="E443" s="13" t="s">
        <v>932</v>
      </c>
      <c r="F443" s="15">
        <v>5030001152865</v>
      </c>
      <c r="G443" s="13" t="s">
        <v>1091</v>
      </c>
      <c r="H443" s="29">
        <v>1646021</v>
      </c>
      <c r="I443" s="29">
        <v>1609300</v>
      </c>
      <c r="J443" s="17">
        <v>0.97769105011418445</v>
      </c>
      <c r="K443" s="31"/>
      <c r="L443" s="31"/>
      <c r="M443" s="31"/>
      <c r="N443" s="31"/>
      <c r="O443" s="13"/>
    </row>
    <row r="444" spans="2:15" s="12" customFormat="1" ht="150" customHeight="1" x14ac:dyDescent="0.15">
      <c r="B444" s="13" t="s">
        <v>933</v>
      </c>
      <c r="C444" s="13" t="s">
        <v>902</v>
      </c>
      <c r="D444" s="32">
        <v>45313</v>
      </c>
      <c r="E444" s="13" t="s">
        <v>934</v>
      </c>
      <c r="F444" s="15">
        <v>6011205000217</v>
      </c>
      <c r="G444" s="13" t="s">
        <v>1086</v>
      </c>
      <c r="H444" s="29">
        <v>4209623</v>
      </c>
      <c r="I444" s="29">
        <v>4209623</v>
      </c>
      <c r="J444" s="17">
        <f>I444/H444</f>
        <v>1</v>
      </c>
      <c r="K444" s="31"/>
      <c r="L444" s="31"/>
      <c r="M444" s="31"/>
      <c r="N444" s="31"/>
      <c r="O444" s="13"/>
    </row>
    <row r="445" spans="2:15" s="12" customFormat="1" ht="150" customHeight="1" x14ac:dyDescent="0.15">
      <c r="B445" s="13" t="s">
        <v>935</v>
      </c>
      <c r="C445" s="13" t="s">
        <v>851</v>
      </c>
      <c r="D445" s="32">
        <v>45313</v>
      </c>
      <c r="E445" s="13" t="s">
        <v>344</v>
      </c>
      <c r="F445" s="15">
        <v>6011205000217</v>
      </c>
      <c r="G445" s="13" t="s">
        <v>1096</v>
      </c>
      <c r="H445" s="37">
        <v>1466080</v>
      </c>
      <c r="I445" s="29">
        <v>1466080</v>
      </c>
      <c r="J445" s="17">
        <f>I445/H445</f>
        <v>1</v>
      </c>
      <c r="K445" s="31"/>
      <c r="L445" s="31"/>
      <c r="M445" s="31"/>
      <c r="N445" s="31"/>
      <c r="O445" s="13"/>
    </row>
    <row r="446" spans="2:15" s="12" customFormat="1" ht="150" customHeight="1" x14ac:dyDescent="0.15">
      <c r="B446" s="13" t="s">
        <v>884</v>
      </c>
      <c r="C446" s="13" t="s">
        <v>1145</v>
      </c>
      <c r="D446" s="34">
        <v>45316</v>
      </c>
      <c r="E446" s="13" t="s">
        <v>885</v>
      </c>
      <c r="F446" s="28" t="s">
        <v>886</v>
      </c>
      <c r="G446" s="13" t="s">
        <v>1070</v>
      </c>
      <c r="H446" s="16">
        <v>1874000</v>
      </c>
      <c r="I446" s="16">
        <v>1874000</v>
      </c>
      <c r="J446" s="20">
        <v>1</v>
      </c>
      <c r="K446" s="18"/>
      <c r="L446" s="18" t="s">
        <v>16</v>
      </c>
      <c r="M446" s="18" t="s">
        <v>17</v>
      </c>
      <c r="N446" s="18">
        <v>1</v>
      </c>
      <c r="O446" s="19"/>
    </row>
    <row r="447" spans="2:15" s="12" customFormat="1" ht="150" customHeight="1" x14ac:dyDescent="0.15">
      <c r="B447" s="22" t="s">
        <v>961</v>
      </c>
      <c r="C447" s="22" t="s">
        <v>949</v>
      </c>
      <c r="D447" s="53">
        <v>45320</v>
      </c>
      <c r="E447" s="22" t="s">
        <v>855</v>
      </c>
      <c r="F447" s="23">
        <v>6011602005677</v>
      </c>
      <c r="G447" s="22" t="s">
        <v>1096</v>
      </c>
      <c r="H447" s="37">
        <v>1833590</v>
      </c>
      <c r="I447" s="37">
        <v>1833590</v>
      </c>
      <c r="J447" s="41">
        <f>I447/H447</f>
        <v>1</v>
      </c>
      <c r="K447" s="42"/>
      <c r="L447" s="42"/>
      <c r="M447" s="42"/>
      <c r="N447" s="42"/>
      <c r="O447" s="22"/>
    </row>
    <row r="448" spans="2:15" s="12" customFormat="1" ht="150" customHeight="1" x14ac:dyDescent="0.15">
      <c r="B448" s="43" t="s">
        <v>962</v>
      </c>
      <c r="C448" s="22" t="s">
        <v>963</v>
      </c>
      <c r="D448" s="69">
        <v>45321</v>
      </c>
      <c r="E448" s="22" t="s">
        <v>964</v>
      </c>
      <c r="F448" s="39" t="s">
        <v>965</v>
      </c>
      <c r="G448" s="22" t="s">
        <v>1085</v>
      </c>
      <c r="H448" s="37">
        <v>48615000</v>
      </c>
      <c r="I448" s="37">
        <v>48615000</v>
      </c>
      <c r="J448" s="41">
        <f>I448/H448</f>
        <v>1</v>
      </c>
      <c r="K448" s="42"/>
      <c r="L448" s="42"/>
      <c r="M448" s="42"/>
      <c r="N448" s="42"/>
      <c r="O448" s="22"/>
    </row>
    <row r="449" spans="2:15" s="12" customFormat="1" ht="150" customHeight="1" x14ac:dyDescent="0.15">
      <c r="B449" s="13" t="s">
        <v>887</v>
      </c>
      <c r="C449" s="13" t="s">
        <v>1142</v>
      </c>
      <c r="D449" s="32">
        <v>45322</v>
      </c>
      <c r="E449" s="13" t="s">
        <v>888</v>
      </c>
      <c r="F449" s="27" t="s">
        <v>889</v>
      </c>
      <c r="G449" s="13" t="s">
        <v>1067</v>
      </c>
      <c r="H449" s="16">
        <v>30632000</v>
      </c>
      <c r="I449" s="16">
        <v>28168000</v>
      </c>
      <c r="J449" s="20">
        <v>0.91949999999999998</v>
      </c>
      <c r="K449" s="18"/>
      <c r="L449" s="18" t="s">
        <v>16</v>
      </c>
      <c r="M449" s="18" t="s">
        <v>17</v>
      </c>
      <c r="N449" s="18">
        <v>1</v>
      </c>
      <c r="O449" s="19"/>
    </row>
    <row r="450" spans="2:15" s="12" customFormat="1" ht="150" customHeight="1" x14ac:dyDescent="0.15">
      <c r="B450" s="22" t="s">
        <v>966</v>
      </c>
      <c r="C450" s="22" t="s">
        <v>858</v>
      </c>
      <c r="D450" s="69">
        <v>45322</v>
      </c>
      <c r="E450" s="22" t="s">
        <v>967</v>
      </c>
      <c r="F450" s="23">
        <v>2010401033190</v>
      </c>
      <c r="G450" s="22" t="s">
        <v>1098</v>
      </c>
      <c r="H450" s="37">
        <v>1452000</v>
      </c>
      <c r="I450" s="37">
        <v>1452000</v>
      </c>
      <c r="J450" s="41">
        <v>1</v>
      </c>
      <c r="K450" s="42"/>
      <c r="L450" s="42"/>
      <c r="M450" s="42"/>
      <c r="N450" s="42"/>
      <c r="O450" s="22"/>
    </row>
    <row r="451" spans="2:15" s="12" customFormat="1" ht="150" customHeight="1" x14ac:dyDescent="0.15">
      <c r="B451" s="77" t="s">
        <v>991</v>
      </c>
      <c r="C451" s="77" t="s">
        <v>992</v>
      </c>
      <c r="D451" s="35">
        <v>45324</v>
      </c>
      <c r="E451" s="77" t="s">
        <v>993</v>
      </c>
      <c r="F451" s="28">
        <v>2010005001032</v>
      </c>
      <c r="G451" s="77" t="s">
        <v>1078</v>
      </c>
      <c r="H451" s="29">
        <v>14639000</v>
      </c>
      <c r="I451" s="29">
        <v>14569000</v>
      </c>
      <c r="J451" s="36">
        <v>0.995</v>
      </c>
      <c r="K451" s="31"/>
      <c r="L451" s="31"/>
      <c r="M451" s="31"/>
      <c r="N451" s="31"/>
      <c r="O451" s="77"/>
    </row>
    <row r="452" spans="2:15" s="12" customFormat="1" ht="150" customHeight="1" x14ac:dyDescent="0.15">
      <c r="B452" s="22" t="s">
        <v>968</v>
      </c>
      <c r="C452" s="22" t="s">
        <v>969</v>
      </c>
      <c r="D452" s="53">
        <v>45327</v>
      </c>
      <c r="E452" s="22" t="s">
        <v>934</v>
      </c>
      <c r="F452" s="23">
        <v>6011205000217</v>
      </c>
      <c r="G452" s="22" t="s">
        <v>1086</v>
      </c>
      <c r="H452" s="37">
        <v>1107370</v>
      </c>
      <c r="I452" s="37">
        <v>1107370</v>
      </c>
      <c r="J452" s="41">
        <f>I452/H452</f>
        <v>1</v>
      </c>
      <c r="K452" s="42"/>
      <c r="L452" s="42"/>
      <c r="M452" s="42"/>
      <c r="N452" s="42"/>
      <c r="O452" s="22"/>
    </row>
    <row r="453" spans="2:15" s="12" customFormat="1" ht="150" customHeight="1" x14ac:dyDescent="0.15">
      <c r="B453" s="13" t="s">
        <v>1054</v>
      </c>
      <c r="C453" s="13" t="s">
        <v>1146</v>
      </c>
      <c r="D453" s="35">
        <v>45328</v>
      </c>
      <c r="E453" s="13" t="s">
        <v>1055</v>
      </c>
      <c r="F453" s="28">
        <v>9010601021385</v>
      </c>
      <c r="G453" s="13" t="s">
        <v>1105</v>
      </c>
      <c r="H453" s="78" t="s">
        <v>1053</v>
      </c>
      <c r="I453" s="78" t="s">
        <v>1053</v>
      </c>
      <c r="J453" s="79">
        <v>1</v>
      </c>
      <c r="K453" s="80">
        <v>0</v>
      </c>
      <c r="L453" s="13"/>
      <c r="M453" s="13"/>
      <c r="N453" s="13"/>
      <c r="O453" s="13" t="s">
        <v>1052</v>
      </c>
    </row>
    <row r="454" spans="2:15" s="12" customFormat="1" ht="150" customHeight="1" x14ac:dyDescent="0.15">
      <c r="B454" s="22" t="s">
        <v>970</v>
      </c>
      <c r="C454" s="22" t="s">
        <v>956</v>
      </c>
      <c r="D454" s="53">
        <v>45329</v>
      </c>
      <c r="E454" s="22" t="s">
        <v>263</v>
      </c>
      <c r="F454" s="39">
        <v>6010001021699</v>
      </c>
      <c r="G454" s="22" t="s">
        <v>1096</v>
      </c>
      <c r="H454" s="37">
        <v>2099757</v>
      </c>
      <c r="I454" s="37">
        <v>2099757</v>
      </c>
      <c r="J454" s="41">
        <f>I454/H454</f>
        <v>1</v>
      </c>
      <c r="K454" s="42"/>
      <c r="L454" s="42"/>
      <c r="M454" s="42"/>
      <c r="N454" s="42"/>
      <c r="O454" s="22"/>
    </row>
    <row r="455" spans="2:15" s="12" customFormat="1" ht="150" customHeight="1" x14ac:dyDescent="0.15">
      <c r="B455" s="22" t="s">
        <v>971</v>
      </c>
      <c r="C455" s="22" t="s">
        <v>972</v>
      </c>
      <c r="D455" s="53">
        <v>45329</v>
      </c>
      <c r="E455" s="22" t="s">
        <v>855</v>
      </c>
      <c r="F455" s="23">
        <v>6011602005677</v>
      </c>
      <c r="G455" s="22" t="s">
        <v>1096</v>
      </c>
      <c r="H455" s="37">
        <v>1499300</v>
      </c>
      <c r="I455" s="37">
        <v>1499300</v>
      </c>
      <c r="J455" s="41">
        <f>I455/H455</f>
        <v>1</v>
      </c>
      <c r="K455" s="42"/>
      <c r="L455" s="42"/>
      <c r="M455" s="42"/>
      <c r="N455" s="42"/>
      <c r="O455" s="22"/>
    </row>
    <row r="456" spans="2:15" s="12" customFormat="1" ht="150" customHeight="1" x14ac:dyDescent="0.15">
      <c r="B456" s="22" t="s">
        <v>973</v>
      </c>
      <c r="C456" s="22" t="s">
        <v>969</v>
      </c>
      <c r="D456" s="53">
        <v>45329</v>
      </c>
      <c r="E456" s="22" t="s">
        <v>344</v>
      </c>
      <c r="F456" s="23">
        <v>6011205000217</v>
      </c>
      <c r="G456" s="22" t="s">
        <v>1096</v>
      </c>
      <c r="H456" s="37">
        <v>1104021</v>
      </c>
      <c r="I456" s="37">
        <v>1104021</v>
      </c>
      <c r="J456" s="41">
        <f>I456/H456</f>
        <v>1</v>
      </c>
      <c r="K456" s="42"/>
      <c r="L456" s="42"/>
      <c r="M456" s="42"/>
      <c r="N456" s="42"/>
      <c r="O456" s="22"/>
    </row>
    <row r="457" spans="2:15" s="12" customFormat="1" ht="150" customHeight="1" x14ac:dyDescent="0.15">
      <c r="B457" s="77" t="s">
        <v>980</v>
      </c>
      <c r="C457" s="77" t="s">
        <v>1147</v>
      </c>
      <c r="D457" s="35">
        <v>45336</v>
      </c>
      <c r="E457" s="77" t="s">
        <v>981</v>
      </c>
      <c r="F457" s="28" t="s">
        <v>982</v>
      </c>
      <c r="G457" s="77" t="s">
        <v>1071</v>
      </c>
      <c r="H457" s="29">
        <v>162623120</v>
      </c>
      <c r="I457" s="29">
        <v>162076200</v>
      </c>
      <c r="J457" s="36">
        <v>0.99663688656323901</v>
      </c>
      <c r="K457" s="31"/>
      <c r="L457" s="31"/>
      <c r="M457" s="31"/>
      <c r="N457" s="31"/>
      <c r="O457" s="77"/>
    </row>
    <row r="458" spans="2:15" s="12" customFormat="1" ht="150" customHeight="1" x14ac:dyDescent="0.15">
      <c r="B458" s="77" t="s">
        <v>983</v>
      </c>
      <c r="C458" s="77" t="s">
        <v>1148</v>
      </c>
      <c r="D458" s="35">
        <v>45336</v>
      </c>
      <c r="E458" s="77" t="s">
        <v>984</v>
      </c>
      <c r="F458" s="28" t="s">
        <v>283</v>
      </c>
      <c r="G458" s="77" t="s">
        <v>1073</v>
      </c>
      <c r="H458" s="29">
        <v>398683000</v>
      </c>
      <c r="I458" s="29">
        <v>378231891</v>
      </c>
      <c r="J458" s="36">
        <v>0.94870333322464218</v>
      </c>
      <c r="K458" s="31"/>
      <c r="L458" s="31" t="s">
        <v>985</v>
      </c>
      <c r="M458" s="31" t="s">
        <v>986</v>
      </c>
      <c r="N458" s="31">
        <v>1</v>
      </c>
      <c r="O458" s="77"/>
    </row>
    <row r="459" spans="2:15" s="12" customFormat="1" ht="150" customHeight="1" x14ac:dyDescent="0.15">
      <c r="B459" s="77" t="s">
        <v>987</v>
      </c>
      <c r="C459" s="77" t="s">
        <v>1148</v>
      </c>
      <c r="D459" s="35">
        <v>45336</v>
      </c>
      <c r="E459" s="77" t="s">
        <v>984</v>
      </c>
      <c r="F459" s="28" t="s">
        <v>283</v>
      </c>
      <c r="G459" s="77" t="s">
        <v>1073</v>
      </c>
      <c r="H459" s="29">
        <v>461803000</v>
      </c>
      <c r="I459" s="29">
        <v>422713425</v>
      </c>
      <c r="J459" s="36">
        <v>0.91535443684861295</v>
      </c>
      <c r="K459" s="31"/>
      <c r="L459" s="31" t="s">
        <v>985</v>
      </c>
      <c r="M459" s="31" t="s">
        <v>986</v>
      </c>
      <c r="N459" s="31">
        <v>1</v>
      </c>
      <c r="O459" s="77"/>
    </row>
    <row r="460" spans="2:15" s="12" customFormat="1" ht="150" customHeight="1" x14ac:dyDescent="0.15">
      <c r="B460" s="77" t="s">
        <v>983</v>
      </c>
      <c r="C460" s="77" t="s">
        <v>1149</v>
      </c>
      <c r="D460" s="35">
        <v>45336</v>
      </c>
      <c r="E460" s="77" t="s">
        <v>984</v>
      </c>
      <c r="F460" s="28" t="s">
        <v>283</v>
      </c>
      <c r="G460" s="77" t="s">
        <v>1073</v>
      </c>
      <c r="H460" s="29">
        <v>398683000</v>
      </c>
      <c r="I460" s="29">
        <v>378231891</v>
      </c>
      <c r="J460" s="36">
        <v>0.94870333322464218</v>
      </c>
      <c r="K460" s="31"/>
      <c r="L460" s="31" t="s">
        <v>985</v>
      </c>
      <c r="M460" s="31" t="s">
        <v>986</v>
      </c>
      <c r="N460" s="31">
        <v>1</v>
      </c>
      <c r="O460" s="77"/>
    </row>
    <row r="461" spans="2:15" s="12" customFormat="1" ht="150" customHeight="1" x14ac:dyDescent="0.15">
      <c r="B461" s="77" t="s">
        <v>988</v>
      </c>
      <c r="C461" s="77" t="s">
        <v>1149</v>
      </c>
      <c r="D461" s="35">
        <v>45336</v>
      </c>
      <c r="E461" s="77" t="s">
        <v>984</v>
      </c>
      <c r="F461" s="28" t="s">
        <v>283</v>
      </c>
      <c r="G461" s="77" t="s">
        <v>1073</v>
      </c>
      <c r="H461" s="29">
        <v>461803000</v>
      </c>
      <c r="I461" s="29">
        <v>422713425</v>
      </c>
      <c r="J461" s="36">
        <v>0.91535443684861295</v>
      </c>
      <c r="K461" s="31"/>
      <c r="L461" s="31" t="s">
        <v>985</v>
      </c>
      <c r="M461" s="31" t="s">
        <v>986</v>
      </c>
      <c r="N461" s="31">
        <v>1</v>
      </c>
      <c r="O461" s="77"/>
    </row>
    <row r="462" spans="2:15" s="12" customFormat="1" ht="150" customHeight="1" x14ac:dyDescent="0.15">
      <c r="B462" s="77" t="s">
        <v>980</v>
      </c>
      <c r="C462" s="77" t="s">
        <v>994</v>
      </c>
      <c r="D462" s="35">
        <v>45336</v>
      </c>
      <c r="E462" s="77" t="s">
        <v>981</v>
      </c>
      <c r="F462" s="28" t="s">
        <v>982</v>
      </c>
      <c r="G462" s="77" t="s">
        <v>1071</v>
      </c>
      <c r="H462" s="29">
        <v>162623120</v>
      </c>
      <c r="I462" s="29">
        <v>162076200</v>
      </c>
      <c r="J462" s="36">
        <v>0.99663688656323901</v>
      </c>
      <c r="K462" s="31"/>
      <c r="L462" s="31"/>
      <c r="M462" s="31"/>
      <c r="N462" s="31"/>
      <c r="O462" s="77"/>
    </row>
    <row r="463" spans="2:15" s="12" customFormat="1" ht="150" customHeight="1" x14ac:dyDescent="0.15">
      <c r="B463" s="43" t="s">
        <v>974</v>
      </c>
      <c r="C463" s="22" t="s">
        <v>599</v>
      </c>
      <c r="D463" s="69">
        <v>45337</v>
      </c>
      <c r="E463" s="22" t="s">
        <v>975</v>
      </c>
      <c r="F463" s="39">
        <v>7010001088960</v>
      </c>
      <c r="G463" s="22" t="s">
        <v>1071</v>
      </c>
      <c r="H463" s="37">
        <v>146007740</v>
      </c>
      <c r="I463" s="37">
        <v>146007740</v>
      </c>
      <c r="J463" s="41">
        <f>I463/H463</f>
        <v>1</v>
      </c>
      <c r="K463" s="42"/>
      <c r="L463" s="42"/>
      <c r="M463" s="42"/>
      <c r="N463" s="42"/>
      <c r="O463" s="22"/>
    </row>
    <row r="464" spans="2:15" s="12" customFormat="1" ht="150" customHeight="1" x14ac:dyDescent="0.15">
      <c r="B464" s="22" t="s">
        <v>976</v>
      </c>
      <c r="C464" s="22" t="s">
        <v>716</v>
      </c>
      <c r="D464" s="69">
        <v>45338</v>
      </c>
      <c r="E464" s="22" t="s">
        <v>977</v>
      </c>
      <c r="F464" s="23">
        <v>3010905000792</v>
      </c>
      <c r="G464" s="22" t="s">
        <v>1086</v>
      </c>
      <c r="H464" s="37">
        <v>7766694</v>
      </c>
      <c r="I464" s="37">
        <v>7766694</v>
      </c>
      <c r="J464" s="41">
        <v>1</v>
      </c>
      <c r="K464" s="42"/>
      <c r="L464" s="42"/>
      <c r="M464" s="42"/>
      <c r="N464" s="42"/>
      <c r="O464" s="22"/>
    </row>
    <row r="465" spans="2:15" s="12" customFormat="1" ht="150" customHeight="1" x14ac:dyDescent="0.15">
      <c r="B465" s="22" t="s">
        <v>978</v>
      </c>
      <c r="C465" s="43" t="s">
        <v>318</v>
      </c>
      <c r="D465" s="69">
        <v>45343</v>
      </c>
      <c r="E465" s="43" t="s">
        <v>979</v>
      </c>
      <c r="F465" s="45">
        <v>6010001071042</v>
      </c>
      <c r="G465" s="43" t="s">
        <v>1068</v>
      </c>
      <c r="H465" s="56">
        <v>9734384</v>
      </c>
      <c r="I465" s="56">
        <v>9734384</v>
      </c>
      <c r="J465" s="46">
        <v>1</v>
      </c>
      <c r="K465" s="57"/>
      <c r="L465" s="57"/>
      <c r="M465" s="57"/>
      <c r="N465" s="57"/>
      <c r="O465" s="76"/>
    </row>
    <row r="466" spans="2:15" s="12" customFormat="1" ht="150" customHeight="1" x14ac:dyDescent="0.15">
      <c r="B466" s="84" t="s">
        <v>1164</v>
      </c>
      <c r="C466" s="84" t="s">
        <v>1165</v>
      </c>
      <c r="D466" s="85" t="s">
        <v>1166</v>
      </c>
      <c r="E466" s="84" t="s">
        <v>1167</v>
      </c>
      <c r="F466" s="86" t="s">
        <v>1168</v>
      </c>
      <c r="G466" s="83" t="s">
        <v>1169</v>
      </c>
      <c r="H466" s="87">
        <v>8099077</v>
      </c>
      <c r="I466" s="87">
        <v>8094020</v>
      </c>
      <c r="J466" s="88">
        <v>0.999</v>
      </c>
      <c r="K466" s="84"/>
      <c r="L466" s="84"/>
      <c r="M466" s="84"/>
      <c r="N466" s="84"/>
      <c r="O466" s="89"/>
    </row>
    <row r="467" spans="2:15" s="12" customFormat="1" ht="150" customHeight="1" x14ac:dyDescent="0.15">
      <c r="B467" s="13" t="s">
        <v>1003</v>
      </c>
      <c r="C467" s="13" t="s">
        <v>1150</v>
      </c>
      <c r="D467" s="35" t="s">
        <v>1004</v>
      </c>
      <c r="E467" s="13" t="s">
        <v>1005</v>
      </c>
      <c r="F467" s="28" t="s">
        <v>1006</v>
      </c>
      <c r="G467" s="13" t="s">
        <v>1094</v>
      </c>
      <c r="H467" s="78">
        <v>622600000</v>
      </c>
      <c r="I467" s="78">
        <v>622490000</v>
      </c>
      <c r="J467" s="79">
        <v>0.99982332155477027</v>
      </c>
      <c r="K467" s="80"/>
      <c r="L467" s="13"/>
      <c r="M467" s="13"/>
      <c r="N467" s="13"/>
      <c r="O467" s="13"/>
    </row>
    <row r="468" spans="2:15" s="12" customFormat="1" ht="150" customHeight="1" x14ac:dyDescent="0.15">
      <c r="B468" s="13" t="s">
        <v>1012</v>
      </c>
      <c r="C468" s="13" t="s">
        <v>1151</v>
      </c>
      <c r="D468" s="35" t="s">
        <v>1013</v>
      </c>
      <c r="E468" s="13" t="s">
        <v>1014</v>
      </c>
      <c r="F468" s="28" t="s">
        <v>1015</v>
      </c>
      <c r="G468" s="13" t="s">
        <v>1095</v>
      </c>
      <c r="H468" s="78">
        <v>19795260</v>
      </c>
      <c r="I468" s="78">
        <v>19794500</v>
      </c>
      <c r="J468" s="79">
        <v>0.99996160697055758</v>
      </c>
      <c r="K468" s="80"/>
      <c r="L468" s="13"/>
      <c r="M468" s="13"/>
      <c r="N468" s="13"/>
      <c r="O468" s="13"/>
    </row>
    <row r="469" spans="2:15" s="82" customFormat="1" ht="150" customHeight="1" x14ac:dyDescent="0.15">
      <c r="B469" s="13" t="s">
        <v>1012</v>
      </c>
      <c r="C469" s="13" t="s">
        <v>1151</v>
      </c>
      <c r="D469" s="35" t="s">
        <v>1013</v>
      </c>
      <c r="E469" s="13" t="s">
        <v>1014</v>
      </c>
      <c r="F469" s="28" t="s">
        <v>1015</v>
      </c>
      <c r="G469" s="13" t="s">
        <v>1095</v>
      </c>
      <c r="H469" s="78">
        <v>19795260</v>
      </c>
      <c r="I469" s="78">
        <v>19794500</v>
      </c>
      <c r="J469" s="79">
        <v>0.99996160697055758</v>
      </c>
      <c r="K469" s="80"/>
      <c r="L469" s="13"/>
      <c r="M469" s="13"/>
      <c r="N469" s="13"/>
      <c r="O469" s="13"/>
    </row>
    <row r="470" spans="2:15" s="12" customFormat="1" ht="150" customHeight="1" x14ac:dyDescent="0.15">
      <c r="B470" s="13" t="s">
        <v>998</v>
      </c>
      <c r="C470" s="13" t="s">
        <v>1152</v>
      </c>
      <c r="D470" s="35" t="s">
        <v>999</v>
      </c>
      <c r="E470" s="13" t="s">
        <v>1000</v>
      </c>
      <c r="F470" s="28" t="s">
        <v>1001</v>
      </c>
      <c r="G470" s="13" t="s">
        <v>1079</v>
      </c>
      <c r="H470" s="78">
        <v>398683000</v>
      </c>
      <c r="I470" s="78">
        <v>378231891</v>
      </c>
      <c r="J470" s="79">
        <v>0.94870333322464218</v>
      </c>
      <c r="K470" s="80"/>
      <c r="L470" s="13" t="s">
        <v>18</v>
      </c>
      <c r="M470" s="13" t="s">
        <v>17</v>
      </c>
      <c r="N470" s="13">
        <v>1</v>
      </c>
      <c r="O470" s="13"/>
    </row>
    <row r="471" spans="2:15" s="12" customFormat="1" ht="150" customHeight="1" x14ac:dyDescent="0.15">
      <c r="B471" s="13" t="s">
        <v>1002</v>
      </c>
      <c r="C471" s="13" t="s">
        <v>1152</v>
      </c>
      <c r="D471" s="35" t="s">
        <v>999</v>
      </c>
      <c r="E471" s="13" t="s">
        <v>1000</v>
      </c>
      <c r="F471" s="28" t="s">
        <v>1001</v>
      </c>
      <c r="G471" s="13" t="s">
        <v>1079</v>
      </c>
      <c r="H471" s="78">
        <v>461803000</v>
      </c>
      <c r="I471" s="78">
        <v>422713425</v>
      </c>
      <c r="J471" s="79">
        <v>0.91535443684861295</v>
      </c>
      <c r="K471" s="80"/>
      <c r="L471" s="13" t="s">
        <v>18</v>
      </c>
      <c r="M471" s="13" t="s">
        <v>17</v>
      </c>
      <c r="N471" s="13">
        <v>1</v>
      </c>
      <c r="O471" s="13"/>
    </row>
    <row r="472" spans="2:15" s="12" customFormat="1" ht="150" customHeight="1" x14ac:dyDescent="0.15">
      <c r="B472" s="13" t="s">
        <v>1041</v>
      </c>
      <c r="C472" s="13" t="s">
        <v>1153</v>
      </c>
      <c r="D472" s="35" t="s">
        <v>999</v>
      </c>
      <c r="E472" s="13" t="s">
        <v>1042</v>
      </c>
      <c r="F472" s="28" t="s">
        <v>1043</v>
      </c>
      <c r="G472" s="13" t="s">
        <v>1080</v>
      </c>
      <c r="H472" s="78">
        <v>162623120</v>
      </c>
      <c r="I472" s="78">
        <v>162076200</v>
      </c>
      <c r="J472" s="79">
        <v>0.99663688656323901</v>
      </c>
      <c r="K472" s="80"/>
      <c r="L472" s="13"/>
      <c r="M472" s="13"/>
      <c r="N472" s="13"/>
      <c r="O472" s="13"/>
    </row>
    <row r="473" spans="2:15" s="12" customFormat="1" ht="150" customHeight="1" x14ac:dyDescent="0.15">
      <c r="B473" s="13" t="s">
        <v>1016</v>
      </c>
      <c r="C473" s="13" t="s">
        <v>1017</v>
      </c>
      <c r="D473" s="35" t="s">
        <v>1018</v>
      </c>
      <c r="E473" s="13" t="s">
        <v>1019</v>
      </c>
      <c r="F473" s="28" t="s">
        <v>1020</v>
      </c>
      <c r="G473" s="13" t="s">
        <v>1081</v>
      </c>
      <c r="H473" s="78">
        <v>14639000</v>
      </c>
      <c r="I473" s="78">
        <v>14569000</v>
      </c>
      <c r="J473" s="79">
        <v>0.995</v>
      </c>
      <c r="K473" s="80"/>
      <c r="L473" s="13"/>
      <c r="M473" s="13"/>
      <c r="N473" s="13"/>
      <c r="O473" s="13"/>
    </row>
    <row r="474" spans="2:15" s="12" customFormat="1" ht="150" customHeight="1" x14ac:dyDescent="0.15">
      <c r="B474" s="13" t="s">
        <v>1007</v>
      </c>
      <c r="C474" s="13" t="s">
        <v>1008</v>
      </c>
      <c r="D474" s="35" t="s">
        <v>1009</v>
      </c>
      <c r="E474" s="13" t="s">
        <v>1010</v>
      </c>
      <c r="F474" s="28" t="s">
        <v>1011</v>
      </c>
      <c r="G474" s="13" t="s">
        <v>1100</v>
      </c>
      <c r="H474" s="78">
        <v>1351900</v>
      </c>
      <c r="I474" s="78">
        <v>1351900</v>
      </c>
      <c r="J474" s="79">
        <v>1</v>
      </c>
      <c r="K474" s="80"/>
      <c r="L474" s="13"/>
      <c r="M474" s="13"/>
      <c r="N474" s="13"/>
      <c r="O474" s="13"/>
    </row>
    <row r="475" spans="2:15" s="12" customFormat="1" ht="150" customHeight="1" x14ac:dyDescent="0.15">
      <c r="B475" s="13" t="s">
        <v>1021</v>
      </c>
      <c r="C475" s="13" t="s">
        <v>1154</v>
      </c>
      <c r="D475" s="35" t="s">
        <v>1022</v>
      </c>
      <c r="E475" s="13" t="s">
        <v>1023</v>
      </c>
      <c r="F475" s="28" t="s">
        <v>1024</v>
      </c>
      <c r="G475" s="13" t="s">
        <v>1071</v>
      </c>
      <c r="H475" s="78">
        <v>200970000</v>
      </c>
      <c r="I475" s="78">
        <v>200970000</v>
      </c>
      <c r="J475" s="79">
        <v>1</v>
      </c>
      <c r="K475" s="80"/>
      <c r="L475" s="13" t="s">
        <v>447</v>
      </c>
      <c r="M475" s="13" t="s">
        <v>1025</v>
      </c>
      <c r="N475" s="13"/>
      <c r="O475" s="13"/>
    </row>
    <row r="476" spans="2:15" x14ac:dyDescent="0.15">
      <c r="B476" s="2" t="s">
        <v>14</v>
      </c>
      <c r="C476" s="1"/>
      <c r="D476" s="10"/>
      <c r="E476" s="1"/>
      <c r="F476" s="4"/>
      <c r="G476" s="1"/>
      <c r="H476" s="6"/>
      <c r="I476" s="6"/>
      <c r="J476" s="8"/>
      <c r="K476" s="4"/>
      <c r="L476" s="1"/>
      <c r="M476" s="1"/>
      <c r="N476" s="1"/>
      <c r="O476" s="1"/>
    </row>
    <row r="477" spans="2:15" x14ac:dyDescent="0.15">
      <c r="B477" s="2" t="s">
        <v>15</v>
      </c>
      <c r="C477" s="1"/>
      <c r="D477" s="10"/>
      <c r="E477" s="1"/>
      <c r="F477" s="4"/>
      <c r="G477" s="1"/>
      <c r="H477" s="6"/>
      <c r="I477" s="6"/>
      <c r="J477" s="8"/>
      <c r="K477" s="4"/>
      <c r="L477" s="1"/>
      <c r="M477" s="1"/>
      <c r="N477" s="1"/>
      <c r="O477" s="1"/>
    </row>
    <row r="478" spans="2:15" x14ac:dyDescent="0.15">
      <c r="B478" s="1"/>
      <c r="C478" s="1"/>
      <c r="D478" s="10"/>
      <c r="E478" s="1"/>
      <c r="F478" s="4"/>
      <c r="G478" s="1"/>
      <c r="H478" s="6"/>
      <c r="I478" s="6"/>
      <c r="J478" s="8"/>
      <c r="K478" s="4"/>
      <c r="L478" s="1"/>
      <c r="M478" s="1"/>
      <c r="N478" s="1"/>
      <c r="O478" s="1"/>
    </row>
    <row r="479" spans="2:15" x14ac:dyDescent="0.15">
      <c r="B479" s="1"/>
      <c r="C479" s="1"/>
      <c r="D479" s="10"/>
      <c r="E479" s="1"/>
      <c r="F479" s="4"/>
      <c r="G479" s="1"/>
      <c r="H479" s="6"/>
      <c r="I479" s="6"/>
      <c r="J479" s="8"/>
      <c r="K479" s="4"/>
      <c r="L479" s="1"/>
      <c r="M479" s="1"/>
      <c r="N479" s="1"/>
      <c r="O479" s="1"/>
    </row>
    <row r="480" spans="2:15" x14ac:dyDescent="0.15">
      <c r="B480" s="1"/>
      <c r="C480" s="1"/>
      <c r="D480" s="10"/>
      <c r="E480" s="1"/>
      <c r="F480" s="4"/>
      <c r="G480" s="1"/>
      <c r="H480" s="6"/>
      <c r="I480" s="6"/>
      <c r="J480" s="8"/>
      <c r="K480" s="4"/>
      <c r="L480" s="1"/>
      <c r="M480" s="1"/>
      <c r="N480" s="1"/>
      <c r="O480" s="1"/>
    </row>
    <row r="481" spans="2:15" x14ac:dyDescent="0.15">
      <c r="B481" s="1"/>
      <c r="C481" s="1"/>
      <c r="D481" s="10"/>
      <c r="E481" s="1"/>
      <c r="F481" s="4"/>
      <c r="H481" s="6"/>
      <c r="I481" s="6"/>
      <c r="J481" s="8"/>
      <c r="K481" s="4"/>
      <c r="L481" s="1"/>
      <c r="M481" s="1"/>
      <c r="N481" s="1"/>
      <c r="O481" s="1"/>
    </row>
    <row r="482" spans="2:15" x14ac:dyDescent="0.15">
      <c r="L482" t="s">
        <v>16</v>
      </c>
      <c r="M482" t="s">
        <v>17</v>
      </c>
    </row>
    <row r="483" spans="2:15" x14ac:dyDescent="0.15">
      <c r="L483" t="s">
        <v>18</v>
      </c>
      <c r="M483" t="s">
        <v>19</v>
      </c>
    </row>
    <row r="484" spans="2:15" x14ac:dyDescent="0.15">
      <c r="L484" t="s">
        <v>20</v>
      </c>
    </row>
    <row r="485" spans="2:15" x14ac:dyDescent="0.15">
      <c r="L485" t="s">
        <v>21</v>
      </c>
    </row>
  </sheetData>
  <protectedRanges>
    <protectedRange sqref="E15" name="データ入力_2_1_1_1"/>
  </protectedRanges>
  <autoFilter ref="B4:O477" xr:uid="{00000000-0009-0000-0000-000003000000}">
    <sortState xmlns:xlrd2="http://schemas.microsoft.com/office/spreadsheetml/2017/richdata2" ref="B6:O477">
      <sortCondition ref="D4:D477"/>
    </sortState>
  </autoFilter>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conditionalFormatting sqref="B372">
    <cfRule type="duplicateValues" dxfId="7" priority="7"/>
    <cfRule type="duplicateValues" dxfId="6" priority="8"/>
  </conditionalFormatting>
  <conditionalFormatting sqref="B392">
    <cfRule type="duplicateValues" dxfId="5" priority="5"/>
    <cfRule type="duplicateValues" dxfId="4" priority="6"/>
  </conditionalFormatting>
  <conditionalFormatting sqref="B393:B397">
    <cfRule type="duplicateValues" dxfId="3" priority="3"/>
    <cfRule type="duplicateValues" dxfId="2" priority="4"/>
  </conditionalFormatting>
  <conditionalFormatting sqref="B426">
    <cfRule type="duplicateValues" dxfId="1" priority="1"/>
    <cfRule type="duplicateValues" dxfId="0" priority="2"/>
  </conditionalFormatting>
  <dataValidations count="85">
    <dataValidation type="list" showDropDown="1" showInputMessage="1" showErrorMessage="1" sqref="L482" xr:uid="{0ADB46FF-1870-41C5-996C-B749F9FEA974}">
      <formula1>$L$481:$L$485</formula1>
    </dataValidation>
    <dataValidation type="custom" allowBlank="1" showInputMessage="1" showErrorMessage="1" promptTitle="自動表示" prompt="「0」と表示された場合、業者マスタに当該情報が記載されていない状態。業者マスタに入力すること。" sqref="F443" xr:uid="{1D427C64-AECA-4C4D-BA80-99CC994FA44C}">
      <formula1>IF(XCH427=1,,)</formula1>
    </dataValidation>
    <dataValidation type="custom" allowBlank="1" showInputMessage="1" showErrorMessage="1" promptTitle="自動表示" prompt="「0」と表示された場合、業者マスタに当該情報が記載されていない状態。業者マスタに入力すること。" sqref="F427:F428 F447" xr:uid="{DB08418A-0EF4-446F-AD5C-26613C9EFE29}">
      <formula1>IF(XCH413=1,,)</formula1>
    </dataValidation>
    <dataValidation type="custom" allowBlank="1" showInputMessage="1" showErrorMessage="1" promptTitle="自動表示" prompt="「0」と表示された場合、業者マスタに当該情報が記載されていない状態。業者マスタに入力すること。" sqref="F446" xr:uid="{BECEEFFB-3ACD-4E19-9272-1010369F9BF8}">
      <formula1>IF(XCH433=1,,)</formula1>
    </dataValidation>
    <dataValidation type="custom" allowBlank="1" showInputMessage="1" showErrorMessage="1" promptTitle="自動表示" prompt="「0」と表示された場合、業者マスタに当該情報が記載されていない状態。業者マスタに入力すること。" sqref="F415 F436 F440" xr:uid="{A252820D-E2B1-47DA-808D-B20F4E699B71}">
      <formula1>IF(XCH400=1,,)</formula1>
    </dataValidation>
    <dataValidation type="custom" allowBlank="1" showInputMessage="1" showErrorMessage="1" promptTitle="自動表示" prompt="　" sqref="E422" xr:uid="{1AAA4514-C205-4E14-A0C1-2F6BFE98B6B5}">
      <formula1>IF(XFB421=1,,)</formula1>
    </dataValidation>
    <dataValidation type="custom" allowBlank="1" showInputMessage="1" showErrorMessage="1" promptTitle="自動表示" prompt="　" sqref="D314" xr:uid="{BF7B749F-225E-4481-88F0-E311155CD668}">
      <formula1>IF(#REF!=1,,)</formula1>
    </dataValidation>
    <dataValidation type="custom" allowBlank="1" showInputMessage="1" showErrorMessage="1" promptTitle="自動表示" prompt="「0」と表示された場合、業者マスタに当該情報が記載されていない状態。業者マスタに入力すること。" sqref="F266 F372 F323" xr:uid="{A85EF368-1650-460A-8AA8-8F323186690F}">
      <formula1>IF(#REF!=1,,)</formula1>
    </dataValidation>
    <dataValidation type="list" allowBlank="1" showInputMessage="1" showErrorMessage="1" sqref="L140:L145" xr:uid="{70B0679F-B184-41D4-9F1B-35D6DD50AE06}">
      <formula1>$L$587:$L$591</formula1>
    </dataValidation>
    <dataValidation type="list" allowBlank="1" showInputMessage="1" showErrorMessage="1" sqref="M140:M145" xr:uid="{6E732614-30E4-4FA5-B0E5-2A5848EFE596}">
      <formula1>$M$587:$M$589</formula1>
    </dataValidation>
    <dataValidation type="custom" allowBlank="1" showInputMessage="1" showErrorMessage="1" promptTitle="自動表示" prompt="「0」と表示された場合、業者マスタに当該情報が記載されていない状態。業者マスタに入力すること。" sqref="F351:F353 F376 F380:F381 F373 F393 F398:F400 F421:F426 F432 F435 F442 F348 F344:F345 F149:F159 F147 F166:F176 F189:F190 F197 F193:F194 F199:F200 F312:F317 F283 F278:F279 F274 F267:F270 F260:F265 F244:F245 F248 F240:F241 F250" xr:uid="{B0EE1BA9-8598-43A5-9309-0A7FCC22BA1F}">
      <formula1>IF(XCH146=1,,)</formula1>
    </dataValidation>
    <dataValidation type="custom" allowBlank="1" showInputMessage="1" showErrorMessage="1" promptTitle="自動表示" prompt="「0」と表示された場合、業者マスタに当該情報が記載されていない状態。業者マスタに入力すること。" sqref="F392 F347 F146 F191 F242" xr:uid="{CA4DDED4-2AC9-4BA7-96C6-360E587EBF66}">
      <formula1>IF(XCH144=1,,)</formula1>
    </dataValidation>
    <dataValidation type="list" allowBlank="1" showInputMessage="1" showErrorMessage="1" sqref="M160:M162" xr:uid="{4C7BA048-BE3D-49E1-8FC3-803A2AF72E4B}">
      <formula1>$M$602:$M$604</formula1>
    </dataValidation>
    <dataValidation type="list" allowBlank="1" showInputMessage="1" showErrorMessage="1" sqref="L160:L162" xr:uid="{BAC743DB-7C3D-4662-8AB7-0E1DAFC6BFFE}">
      <formula1>$L$602:$L$606</formula1>
    </dataValidation>
    <dataValidation imeMode="on" allowBlank="1" showInputMessage="1" showErrorMessage="1" sqref="B111:F111 I111:K111 O111 E112:F114 F115 E116:F124 E126:F126 C131 G131 J131 N132:O132 B132:K132 B135 J133:J136 D133 E133:G136 C133:C136 O137:O138 H137:K138 B137:F138 B140:F141 H140:I145 B142:B145 D142:F145 E195:F195 E246:F246 E255:F255 J259 E259:G259 C259 K300:K307 D300:F301 C302:F307 H300:I307 B300:B307 E311:G311 C311 J311 E448:G448 C448 J448" xr:uid="{49844493-35D7-493B-AF1F-C30BA31FF058}"/>
    <dataValidation type="list" allowBlank="1" showInputMessage="1" showErrorMessage="1" sqref="G20:G29 L94:M100 G31:G38 G164 L183:M201 G230 L234:M250 L255:M257 L277:M283 G293:G294 G297 L293:M299 G299 G396 L362:M366 L372:M372 L387:M392 L89:M92 L66:M85 L87:M87 L417:M422 G205:G219 G329:G343" xr:uid="{DF04E03C-A630-447F-9814-7440B8D6E378}">
      <formula1>#REF!</formula1>
    </dataValidation>
    <dataValidation type="list" allowBlank="1" showInputMessage="1" showErrorMessage="1" sqref="M10:M11" xr:uid="{F9683B4F-17E4-479C-ACB8-1DC901A346B8}">
      <formula1>$M$477:$M$479</formula1>
    </dataValidation>
    <dataValidation type="list" allowBlank="1" showInputMessage="1" showErrorMessage="1" sqref="L10:L11" xr:uid="{122FA272-97A5-4DC7-9080-37036965FE00}">
      <formula1>$L$477:$L$481</formula1>
    </dataValidation>
    <dataValidation type="list" allowBlank="1" showInputMessage="1" showErrorMessage="1" sqref="M12:M14 P14" xr:uid="{96BD6B30-5584-452B-9949-F88A5C12AC9E}">
      <formula1>$M$476:$M$478</formula1>
    </dataValidation>
    <dataValidation type="list" allowBlank="1" showInputMessage="1" showErrorMessage="1" sqref="L12:L14" xr:uid="{A41ADC59-3ECA-4BAE-B763-B8B785C0C63E}">
      <formula1>$L$476:$L$480</formula1>
    </dataValidation>
    <dataValidation type="list" allowBlank="1" showInputMessage="1" showErrorMessage="1" sqref="M5" xr:uid="{53C8F3FA-B83E-475C-B7A5-B2C87A422276}">
      <formula1>$M$475:$M$476</formula1>
    </dataValidation>
    <dataValidation type="list" allowBlank="1" showInputMessage="1" showErrorMessage="1" sqref="L5" xr:uid="{6E6E7801-7370-4777-BEF9-EBDFFBCDD122}">
      <formula1>$L$475:$L$478</formula1>
    </dataValidation>
    <dataValidation type="list" allowBlank="1" showInputMessage="1" showErrorMessage="1" sqref="L205:L219" xr:uid="{F42DA3BB-FC32-4C06-A478-603A7203F5CD}">
      <formula1>$L$31:$L$35</formula1>
    </dataValidation>
    <dataValidation type="list" allowBlank="1" showInputMessage="1" showErrorMessage="1" sqref="M205:M219" xr:uid="{71B84B78-F481-4B0E-B84C-3858F04F4B66}">
      <formula1>$M$31:$M$33</formula1>
    </dataValidation>
    <dataValidation type="list" allowBlank="1" showInputMessage="1" showErrorMessage="1" sqref="M423:M425 M446:M447" xr:uid="{0EA1CDDA-83D2-43CC-8A46-420F23CB59D4}">
      <formula1>$M$77:$M$79</formula1>
    </dataValidation>
    <dataValidation type="list" allowBlank="1" showInputMessage="1" showErrorMessage="1" sqref="L423:L425 L446:L447" xr:uid="{F983B37E-0E9D-47D2-86F2-875DCBE7277F}">
      <formula1>$L$77:$L$81</formula1>
    </dataValidation>
    <dataValidation type="list" allowBlank="1" showInputMessage="1" showErrorMessage="1" sqref="M426" xr:uid="{0FF97C58-FF57-4A8F-977E-0CE4B1AF75C6}">
      <formula1>$M$75:$M$77</formula1>
    </dataValidation>
    <dataValidation type="list" allowBlank="1" showInputMessage="1" showErrorMessage="1" sqref="L426" xr:uid="{D4F31289-78EB-4793-903A-15AC1B2E595F}">
      <formula1>$L$75:$L$79</formula1>
    </dataValidation>
    <dataValidation type="list" allowBlank="1" showInputMessage="1" showErrorMessage="1" sqref="L427:L445" xr:uid="{F60C073C-ED04-45E3-BE9E-0103FB84971F}">
      <formula1>$L$71:$L$75</formula1>
    </dataValidation>
    <dataValidation type="list" allowBlank="1" showInputMessage="1" showErrorMessage="1" sqref="M427:M445" xr:uid="{9599058C-80E7-4693-A762-633419B65676}">
      <formula1>$M$71:$M$73</formula1>
    </dataValidation>
    <dataValidation type="list" allowBlank="1" showInputMessage="1" showErrorMessage="1" sqref="M176" xr:uid="{C5FE1F43-A0D6-4F42-98A7-FEC49E0C6F24}">
      <formula1>$M$62:$M$64</formula1>
    </dataValidation>
    <dataValidation type="list" allowBlank="1" showInputMessage="1" showErrorMessage="1" sqref="L176" xr:uid="{7014F4BB-BFA2-4CB2-9EC4-3559D79E109E}">
      <formula1>$L$62:$L$66</formula1>
    </dataValidation>
    <dataValidation type="list" allowBlank="1" showInputMessage="1" showErrorMessage="1" sqref="L401:L416" xr:uid="{AAAF4F7D-5A57-456D-A7CD-E06F750A5FBA}">
      <formula1>$L$74:$L$78</formula1>
    </dataValidation>
    <dataValidation type="list" allowBlank="1" showInputMessage="1" showErrorMessage="1" sqref="M401:M416" xr:uid="{D5C7F3CA-8CC9-4333-802E-B92F9D251175}">
      <formula1>$M$74:$M$76</formula1>
    </dataValidation>
    <dataValidation type="list" allowBlank="1" showInputMessage="1" showErrorMessage="1" sqref="L396" xr:uid="{A97CED12-CB10-4559-ADAF-9E49C4B171BE}">
      <formula1>$L$17:$L$19</formula1>
    </dataValidation>
    <dataValidation type="list" allowBlank="1" showInputMessage="1" showErrorMessage="1" sqref="K396" xr:uid="{FD2D8F99-78E9-4656-948D-659483BEB0F6}">
      <formula1>$K$17:$K$21</formula1>
    </dataValidation>
    <dataValidation type="list" allowBlank="1" showInputMessage="1" showErrorMessage="1" sqref="M312:M326" xr:uid="{156D871C-0284-4787-9E1B-08837E309A12}">
      <formula1>$M$61:$M$63</formula1>
    </dataValidation>
    <dataValidation type="list" allowBlank="1" showInputMessage="1" showErrorMessage="1" sqref="L312:L326" xr:uid="{12BE8015-F947-4581-B5AB-D2DCED6CA12F}">
      <formula1>$L$61:$L$65</formula1>
    </dataValidation>
    <dataValidation type="list" allowBlank="1" showInputMessage="1" showErrorMessage="1" sqref="L311 L448" xr:uid="{494B3529-DBAC-478C-8F66-5D2E9AAC53DF}">
      <formula1>$L$14:$L$18</formula1>
    </dataValidation>
    <dataValidation type="list" allowBlank="1" showInputMessage="1" showErrorMessage="1" sqref="M311 M448" xr:uid="{DA537D5B-CA1F-4390-84A1-D7A8E8D5A169}">
      <formula1>$M$14:$M$16</formula1>
    </dataValidation>
    <dataValidation type="list" allowBlank="1" showInputMessage="1" showErrorMessage="1" sqref="L309:L310" xr:uid="{4509E7E1-414D-4DBC-B4A7-F08718FC5A7C}">
      <formula1>$L$40:$L$44</formula1>
    </dataValidation>
    <dataValidation type="list" allowBlank="1" showInputMessage="1" showErrorMessage="1" sqref="M309:M310" xr:uid="{029C2EAF-5776-4AA1-9F21-E3FDDBB2970A}">
      <formula1>$M$40:$M$42</formula1>
    </dataValidation>
    <dataValidation type="list" allowBlank="1" showInputMessage="1" showErrorMessage="1" sqref="L300:L307" xr:uid="{781B074E-CD50-4DE3-BD43-0542C89DC6C6}">
      <formula1>$L$25:$L$29</formula1>
    </dataValidation>
    <dataValidation type="list" allowBlank="1" showInputMessage="1" showErrorMessage="1" sqref="M300:M307" xr:uid="{E5F2C25E-47B1-4AEB-B81C-6E81A468054B}">
      <formula1>$M$25:$M$27</formula1>
    </dataValidation>
    <dataValidation type="list" allowBlank="1" showInputMessage="1" showErrorMessage="1" sqref="M231:M233 M260:M276 M327:M328 M374:M380 M393" xr:uid="{455D2464-94A4-4F88-BBBD-3343E1F6EF63}">
      <formula1>$M$59:$M$61</formula1>
    </dataValidation>
    <dataValidation type="list" allowBlank="1" showInputMessage="1" showErrorMessage="1" sqref="L231:L233 L260:L276 L327:L328 L374:L380 L393" xr:uid="{8BB2483E-8B9F-4B08-86C0-1416EF77778A}">
      <formula1>$L$59:$L$63</formula1>
    </dataValidation>
    <dataValidation type="list" allowBlank="1" showInputMessage="1" showErrorMessage="1" sqref="L220:L229 L329:L343" xr:uid="{0597D240-284B-466F-8884-6A63B9F5F5AB}">
      <formula1>$L$29:$L$33</formula1>
    </dataValidation>
    <dataValidation type="list" allowBlank="1" showInputMessage="1" showErrorMessage="1" sqref="M220:M229 M329:M343" xr:uid="{78255969-8AFC-45B5-B2AF-613FD4B4B2E8}">
      <formula1>$M$29:$M$31</formula1>
    </dataValidation>
    <dataValidation type="list" allowBlank="1" showInputMessage="1" showErrorMessage="1" sqref="M146:M159 M381:M386 M373" xr:uid="{2B15B8E7-77CC-4E34-9798-6B717F8B7C91}">
      <formula1>$M$58:$M$60</formula1>
    </dataValidation>
    <dataValidation type="list" allowBlank="1" showInputMessage="1" showErrorMessage="1" sqref="L146:L159 L381:L386 L373" xr:uid="{9828856A-F623-41CE-B600-CC305BBA363D}">
      <formula1>$L$58:$L$62</formula1>
    </dataValidation>
    <dataValidation type="list" allowBlank="1" showInputMessage="1" showErrorMessage="1" sqref="L131 L470:L475 L459:L468 L133:L136" xr:uid="{CC42227A-681C-44B3-9BB5-9ACA5948524C}">
      <formula1>$L$22:$L$26</formula1>
    </dataValidation>
    <dataValidation type="list" allowBlank="1" showInputMessage="1" showErrorMessage="1" sqref="M131 M470:M475 M459:M468 M133:M136" xr:uid="{2ED893EF-AA34-47D4-B196-14AA8474FF5B}">
      <formula1>$M$22:$M$24</formula1>
    </dataValidation>
    <dataValidation type="list" allowBlank="1" showInputMessage="1" showErrorMessage="1" sqref="L132" xr:uid="{3E207333-0302-42CB-BAC7-B5F133BEFE47}">
      <formula1>$L$128:$L$130</formula1>
    </dataValidation>
    <dataValidation type="list" allowBlank="1" showInputMessage="1" showErrorMessage="1" sqref="G127:G130 G258 G284:G292 G368 G371 G397" xr:uid="{7D2D62AC-3FFF-4D00-9E98-02718B675240}">
      <formula1>$G$29:$G$32</formula1>
    </dataValidation>
    <dataValidation type="list" allowBlank="1" showInputMessage="1" showErrorMessage="1" sqref="L112:L130 L258 L284:L292 L368:L369 L371 L397" xr:uid="{9EF9B1AA-38B4-49D1-AAE9-9DBBAAA030F4}">
      <formula1>$L$28:$L$32</formula1>
    </dataValidation>
    <dataValidation type="list" allowBlank="1" showInputMessage="1" showErrorMessage="1" sqref="M112:M130 M258 M284:M292 M368:M369 M371 M397" xr:uid="{F0613DF7-968F-408C-A0D2-BEB1F048B85C}">
      <formula1>$M$28:$M$30</formula1>
    </dataValidation>
    <dataValidation type="list" allowBlank="1" showInputMessage="1" showErrorMessage="1" sqref="L111 L137:L139" xr:uid="{5CB6F23F-D865-4B76-9189-BF137AE49F9B}">
      <formula1>$L$23:$L$27</formula1>
    </dataValidation>
    <dataValidation type="list" allowBlank="1" showInputMessage="1" showErrorMessage="1" sqref="M111 M137:M139" xr:uid="{F1F7E42A-58B9-49AF-AAF8-2F24823FE875}">
      <formula1>$M$23:$M$25</formula1>
    </dataValidation>
    <dataValidation type="list" allowBlank="1" showInputMessage="1" showErrorMessage="1" sqref="M48:M65 M347:M361 M344:M345 M101:M107 M398:M400 M251:M254 M93 M109:M110 M86 M166:M175 M177:M182" xr:uid="{8676B2DC-8CF0-4856-8BF7-7F601E315472}">
      <formula1>$M$60:$M$62</formula1>
    </dataValidation>
    <dataValidation type="list" allowBlank="1" showInputMessage="1" showErrorMessage="1" sqref="L48:L65 L347:L361 L344:L345 L101:L107 L398:L400 L251:L254 L93 L109:L110 L86 L166:L175 L177:L182" xr:uid="{E2E1BF80-DC07-4C38-97CD-69C6CAC2F233}">
      <formula1>$L$60:$L$64</formula1>
    </dataValidation>
    <dataValidation type="custom" allowBlank="1" showInputMessage="1" showErrorMessage="1" promptTitle="自動表示" prompt="「0」と表示された場合、業者マスタに当該情報が記載されていない状態。業者マスタに入力すること。" sqref="F75:F89 F48:F58 F96:F105 F72:F73 F107" xr:uid="{7EA68926-0BAA-4114-82A8-F3BFA132982F}">
      <formula1>IF(XCF47=1,,)</formula1>
    </dataValidation>
    <dataValidation type="custom" allowBlank="1" showInputMessage="1" showErrorMessage="1" promptTitle="自動表示" prompt="「0」と表示された場合、業者マスタに当該情報が記載されていない状態。業者マスタに入力すること。" sqref="F74" xr:uid="{A9D79FEB-576B-4F8C-96F4-30D5629F3423}">
      <formula1>IF(XCF72=1,,)</formula1>
    </dataValidation>
    <dataValidation type="list" allowBlank="1" showInputMessage="1" showErrorMessage="1" sqref="M47 M165 M88" xr:uid="{314A81E7-2267-4AA8-8D70-972133C7E565}">
      <formula1>$M$45:$M$47</formula1>
    </dataValidation>
    <dataValidation type="list" allowBlank="1" showInputMessage="1" showErrorMessage="1" sqref="L47 L165 L88" xr:uid="{5321F427-791C-4E47-93DC-91C9A012F702}">
      <formula1>$L$45:$L$49</formula1>
    </dataValidation>
    <dataValidation type="list" allowBlank="1" showInputMessage="1" showErrorMessage="1" sqref="L31:L37" xr:uid="{14A35802-9E87-4D17-9C97-E5F751B7A7AF}">
      <formula1>$L$30:$L$34</formula1>
    </dataValidation>
    <dataValidation type="list" allowBlank="1" showInputMessage="1" showErrorMessage="1" sqref="M31:M37" xr:uid="{D50F4694-61DA-4DD9-9280-8AE2068DA14A}">
      <formula1>$M$30:$M$32</formula1>
    </dataValidation>
    <dataValidation type="list" allowBlank="1" showInputMessage="1" showErrorMessage="1" sqref="M38" xr:uid="{53A3D20C-8BFE-49E3-974E-63DBCD4D1767}">
      <formula1>$M$15:$M$25</formula1>
    </dataValidation>
    <dataValidation type="list" allowBlank="1" showInputMessage="1" showErrorMessage="1" sqref="L38" xr:uid="{59678AA1-B860-47F6-B38D-CA31CF4EAB18}">
      <formula1>$L$15:$L$27</formula1>
    </dataValidation>
    <dataValidation type="list" allowBlank="1" showInputMessage="1" showErrorMessage="1" sqref="M39:M40" xr:uid="{B7CC13A8-9D42-421F-B063-82E37DBE215F}">
      <formula1>$M$17:$M$25</formula1>
    </dataValidation>
    <dataValidation type="list" allowBlank="1" showInputMessage="1" showErrorMessage="1" sqref="L39:L40" xr:uid="{8540A7EB-3E38-48E4-A821-501CC03EF57C}">
      <formula1>$L$17:$L$27</formula1>
    </dataValidation>
    <dataValidation type="list" allowBlank="1" showInputMessage="1" showErrorMessage="1" sqref="L41:L42" xr:uid="{BB459A28-9D9A-4683-95BE-C012B7752C60}">
      <formula1>$L$19:$L$21</formula1>
    </dataValidation>
    <dataValidation type="list" allowBlank="1" showInputMessage="1" showErrorMessage="1" sqref="M21:M22" xr:uid="{79BBF4B6-42A8-4C3B-8668-57C0B471116E}">
      <formula1>$M$14:$M$14</formula1>
    </dataValidation>
    <dataValidation type="list" allowBlank="1" showInputMessage="1" showErrorMessage="1" sqref="L21:L22" xr:uid="{28F31F0E-3BFF-4531-B8E0-F6A8BB89250F}">
      <formula1>$L$14:$L$16</formula1>
    </dataValidation>
    <dataValidation type="list" allowBlank="1" showInputMessage="1" showErrorMessage="1" sqref="M15:M16 M20" xr:uid="{7F6B060F-BD76-44FE-B549-9C9661968D10}">
      <formula1>$M$20:$M$22</formula1>
    </dataValidation>
    <dataValidation type="list" allowBlank="1" showInputMessage="1" showErrorMessage="1" sqref="L15:L16 L20" xr:uid="{E3D1A7A3-BD05-457A-A726-8BEB09CCF549}">
      <formula1>$L$20:$L$24</formula1>
    </dataValidation>
    <dataValidation type="list" allowBlank="1" showInputMessage="1" showErrorMessage="1" sqref="M17:M19 M202:M203 M43:M46 M163:M164 M30 M230 M259 M308 M367 M370 M394" xr:uid="{B1855783-40E9-44D7-9E24-90638CCDFEA3}">
      <formula1>$M$17:$M$19</formula1>
    </dataValidation>
    <dataValidation type="list" allowBlank="1" showInputMessage="1" showErrorMessage="1" sqref="L17:L19 L202:L203 L43:L46 L163:L164 L30 L230 L259 L308 L367 L370 L394" xr:uid="{9C875055-9781-4652-BD58-4725FD3BB9B7}">
      <formula1>$L$17:$L$21</formula1>
    </dataValidation>
    <dataValidation type="list" allowBlank="1" showInputMessage="1" showErrorMessage="1" sqref="M23:M29" xr:uid="{CB8203E2-B9F1-4186-87E2-5172345F33B6}">
      <formula1>$M$27:$M$450</formula1>
    </dataValidation>
    <dataValidation type="list" allowBlank="1" showInputMessage="1" showErrorMessage="1" sqref="L23:L29" xr:uid="{124945AD-81D4-4166-8BF9-6A7F398E7695}">
      <formula1>$L$27:$L$475</formula1>
    </dataValidation>
    <dataValidation type="list" allowBlank="1" showInputMessage="1" showErrorMessage="1" sqref="K7" xr:uid="{274199EF-257E-4702-AF7A-8E0351276665}">
      <formula1>$K$716:$K$720</formula1>
    </dataValidation>
    <dataValidation type="list" allowBlank="1" showInputMessage="1" showErrorMessage="1" sqref="L7" xr:uid="{04BC7EF9-A43A-44E7-B6DE-5CDD0F7FBD4E}">
      <formula1>$L$716:$L$718</formula1>
    </dataValidation>
    <dataValidation type="list" allowBlank="1" showInputMessage="1" showErrorMessage="1" sqref="K8:K9" xr:uid="{D7F8993C-809B-41E4-9703-C216C9DFE612}">
      <formula1>$K$713:$K$717</formula1>
    </dataValidation>
    <dataValidation type="list" allowBlank="1" showInputMessage="1" showErrorMessage="1" sqref="L8:L9" xr:uid="{062F54AB-5F86-45AA-A37A-E94E8FFC339A}">
      <formula1>$L$713:$L$715</formula1>
    </dataValidation>
    <dataValidation type="list" allowBlank="1" showInputMessage="1" showErrorMessage="1" sqref="K6" xr:uid="{00000000-0002-0000-0000-000000000000}">
      <formula1>$K$710:$K$714</formula1>
    </dataValidation>
    <dataValidation type="list" allowBlank="1" showInputMessage="1" showErrorMessage="1" sqref="L6" xr:uid="{00000000-0002-0000-0000-000001000000}">
      <formula1>$L$710:$L$712</formula1>
    </dataValidation>
  </dataValidations>
  <pageMargins left="0.70866141732283472" right="0.70866141732283472" top="0.74803149606299213" bottom="0.74803149606299213" header="0.31496062992125984" footer="0.31496062992125984"/>
  <pageSetup paperSize="9" scale="7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4" ma:contentTypeDescription="新しいドキュメントを作成します。" ma:contentTypeScope="" ma:versionID="4faaf50931ddb416f74b8cf3b789794c">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a8e0e58b46835a283ffe81f3c04be2db"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8E6F37-EF48-4D2D-96BD-F8A6761824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E5BC33-9271-428E-99ED-5E369980FC70}">
  <ds:schemaRefs>
    <ds:schemaRef ds:uri="http://schemas.microsoft.com/office/2006/documentManagement/types"/>
    <ds:schemaRef ds:uri="http://purl.org/dc/dcmitype/"/>
    <ds:schemaRef ds:uri="http://purl.org/dc/elements/1.1/"/>
    <ds:schemaRef ds:uri="0c3bcab4-4a02-4e4d-bb1f-412f2d0f0077"/>
    <ds:schemaRef ds:uri="58615886-87a3-4b19-a30b-eaa885b8dc16"/>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7C012343-BC20-458A-B510-058556DEF3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様式2-４</vt:lpstr>
      <vt:lpstr>'様式2-４'!Print_Area</vt:lpstr>
      <vt:lpstr>'様式2-４'!Print_Titles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2025-10-28T01:21:23Z</cp:lastPrinted>
  <dcterms:created xsi:type="dcterms:W3CDTF">2010-08-24T08:00:05Z</dcterms:created>
  <dcterms:modified xsi:type="dcterms:W3CDTF">2025-10-28T01:22:06Z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