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4度本省一般会計\"/>
    </mc:Choice>
  </mc:AlternateContent>
  <xr:revisionPtr revIDLastSave="0" documentId="13_ncr:1_{A9F9D726-6DAB-4119-BA53-DA11839BC5E7}" xr6:coauthVersionLast="47" xr6:coauthVersionMax="47" xr10:uidLastSave="{00000000-0000-0000-0000-000000000000}"/>
  <bookViews>
    <workbookView xWindow="0" yWindow="285" windowWidth="23595" windowHeight="15915" xr2:uid="{00000000-000D-0000-FFFF-FFFF00000000}"/>
  </bookViews>
  <sheets>
    <sheet name="様式2-４" sheetId="8" r:id="rId1"/>
    <sheet name="Sheet2" sheetId="2" state="hidden" r:id="rId2"/>
    <sheet name="Sheet3"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'様式2-４'!$B$4:$P$418</definedName>
    <definedName name="_xlnm.Print_Area" localSheetId="0">'様式2-４'!$B$1:$O$418</definedName>
    <definedName name="_xlnm.Print_Titles" localSheetId="0">'様式2-４'!$1:$4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5" i="8" l="1"/>
  <c r="J414" i="8"/>
  <c r="J411" i="8"/>
  <c r="J410" i="8"/>
  <c r="J409" i="8"/>
  <c r="J408" i="8"/>
  <c r="J407" i="8"/>
  <c r="J406" i="8"/>
  <c r="J405" i="8"/>
  <c r="J393" i="8"/>
  <c r="J392" i="8"/>
  <c r="J391" i="8"/>
  <c r="J390" i="8"/>
  <c r="J389" i="8"/>
  <c r="J388" i="8"/>
  <c r="J387" i="8"/>
  <c r="J386" i="8"/>
  <c r="J385" i="8"/>
  <c r="J384" i="8"/>
  <c r="J383" i="8"/>
  <c r="J382" i="8"/>
  <c r="J381" i="8"/>
  <c r="J380" i="8"/>
  <c r="J379" i="8"/>
  <c r="J378" i="8"/>
  <c r="J377" i="8"/>
  <c r="J376" i="8"/>
  <c r="J375" i="8"/>
  <c r="J373" i="8"/>
  <c r="J372" i="8" l="1"/>
  <c r="J371" i="8"/>
  <c r="J347" i="8" l="1"/>
  <c r="J192" i="8"/>
  <c r="J33" i="8"/>
  <c r="J34" i="8"/>
  <c r="J35" i="8"/>
  <c r="J318" i="8"/>
  <c r="J317" i="8"/>
  <c r="J316" i="8"/>
  <c r="J315" i="8"/>
  <c r="J314" i="8"/>
  <c r="J311" i="8" l="1"/>
  <c r="J310" i="8"/>
  <c r="J309" i="8"/>
  <c r="J307" i="8"/>
  <c r="J306" i="8"/>
  <c r="J305" i="8"/>
  <c r="J304" i="8"/>
  <c r="J302" i="8"/>
  <c r="J301" i="8"/>
  <c r="J300" i="8"/>
  <c r="J299" i="8"/>
  <c r="J261" i="8" l="1"/>
  <c r="J260" i="8"/>
  <c r="J259" i="8"/>
  <c r="J258" i="8"/>
  <c r="J257" i="8"/>
  <c r="J255" i="8"/>
  <c r="J254" i="8"/>
  <c r="J250" i="8" l="1"/>
  <c r="J249" i="8" l="1"/>
  <c r="J248" i="8"/>
  <c r="J246" i="8" l="1"/>
  <c r="J245" i="8"/>
  <c r="J244" i="8"/>
  <c r="J243" i="8"/>
  <c r="J242" i="8"/>
  <c r="J241" i="8"/>
  <c r="J240" i="8"/>
  <c r="J239" i="8"/>
  <c r="J238" i="8"/>
  <c r="J237" i="8"/>
  <c r="J236" i="8" l="1"/>
  <c r="J235" i="8" l="1"/>
  <c r="J234" i="8" l="1"/>
  <c r="J233" i="8"/>
  <c r="J232" i="8"/>
  <c r="J231" i="8"/>
  <c r="J230" i="8"/>
  <c r="J229" i="8" l="1"/>
  <c r="J228" i="8"/>
  <c r="J227" i="8" l="1"/>
  <c r="J226" i="8"/>
  <c r="J224" i="8"/>
  <c r="J223" i="8"/>
  <c r="J222" i="8"/>
  <c r="J221" i="8"/>
  <c r="J220" i="8"/>
  <c r="J219" i="8"/>
  <c r="J218" i="8"/>
  <c r="J217" i="8"/>
  <c r="J216" i="8"/>
  <c r="J215" i="8"/>
  <c r="J214" i="8"/>
  <c r="J213" i="8"/>
  <c r="J212" i="8"/>
  <c r="J211" i="8"/>
  <c r="J210" i="8"/>
  <c r="J209" i="8"/>
  <c r="J208" i="8" l="1"/>
  <c r="J207" i="8" l="1"/>
  <c r="J206" i="8"/>
  <c r="J199" i="8" l="1"/>
  <c r="J198" i="8"/>
  <c r="J197" i="8" l="1"/>
  <c r="J196" i="8"/>
  <c r="J191" i="8" l="1"/>
  <c r="J190" i="8"/>
  <c r="J189" i="8"/>
  <c r="J187" i="8"/>
  <c r="J186" i="8"/>
  <c r="J185" i="8"/>
  <c r="J184" i="8"/>
  <c r="J183" i="8"/>
  <c r="J182" i="8"/>
  <c r="J181" i="8"/>
  <c r="J180" i="8"/>
  <c r="J179" i="8"/>
  <c r="J178" i="8"/>
  <c r="J177" i="8"/>
  <c r="J176" i="8"/>
  <c r="J175" i="8"/>
  <c r="J174" i="8"/>
  <c r="J173" i="8"/>
  <c r="J172" i="8"/>
  <c r="J171" i="8"/>
  <c r="J170" i="8"/>
  <c r="J169" i="8"/>
  <c r="J168" i="8"/>
  <c r="J166" i="8"/>
  <c r="J164" i="8"/>
  <c r="J163" i="8"/>
  <c r="J162" i="8"/>
  <c r="J161" i="8"/>
  <c r="J160" i="8"/>
  <c r="J159" i="8"/>
  <c r="J158" i="8"/>
  <c r="J157" i="8"/>
  <c r="J156" i="8"/>
  <c r="J155" i="8"/>
  <c r="J154" i="8"/>
  <c r="J153" i="8"/>
  <c r="J152" i="8"/>
  <c r="J151" i="8"/>
  <c r="J150" i="8"/>
  <c r="J149" i="8"/>
  <c r="J148" i="8"/>
  <c r="J147" i="8"/>
  <c r="J146" i="8"/>
  <c r="J145" i="8"/>
  <c r="J142" i="8" l="1"/>
  <c r="J141" i="8"/>
  <c r="J138" i="8"/>
  <c r="J133" i="8"/>
  <c r="J132" i="8"/>
  <c r="J131" i="8"/>
  <c r="J130" i="8"/>
  <c r="J129" i="8"/>
  <c r="J128" i="8"/>
  <c r="J127" i="8"/>
  <c r="J126" i="8"/>
  <c r="J125" i="8"/>
  <c r="J124"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77" i="8" l="1"/>
  <c r="J76" i="8"/>
  <c r="J75" i="8"/>
  <c r="J74" i="8"/>
  <c r="J73" i="8"/>
  <c r="J72" i="8"/>
  <c r="J71" i="8"/>
  <c r="J70" i="8"/>
  <c r="J69" i="8"/>
  <c r="J68" i="8"/>
  <c r="J67" i="8"/>
  <c r="J66" i="8"/>
  <c r="J65" i="8"/>
  <c r="J63" i="8" l="1"/>
  <c r="J62" i="8" l="1"/>
  <c r="J61" i="8"/>
  <c r="J60" i="8"/>
  <c r="J59" i="8"/>
  <c r="J58" i="8"/>
  <c r="J57" i="8"/>
  <c r="J55" i="8" l="1"/>
  <c r="J54" i="8"/>
  <c r="J53" i="8"/>
  <c r="J52" i="8"/>
  <c r="J51" i="8"/>
  <c r="J50" i="8"/>
  <c r="J49" i="8"/>
  <c r="J48" i="8"/>
  <c r="J47" i="8"/>
  <c r="J46" i="8"/>
  <c r="J45" i="8"/>
  <c r="J44" i="8"/>
  <c r="J43" i="8"/>
  <c r="J42" i="8"/>
  <c r="J41" i="8"/>
  <c r="J40" i="8"/>
  <c r="J39" i="8"/>
  <c r="J38" i="8"/>
  <c r="J37" i="8"/>
  <c r="J36" i="8"/>
  <c r="J30" i="8" l="1"/>
  <c r="J29" i="8"/>
  <c r="J28" i="8"/>
  <c r="J27" i="8"/>
  <c r="J26" i="8"/>
  <c r="J25" i="8"/>
  <c r="J24" i="8"/>
  <c r="J23" i="8"/>
  <c r="J22" i="8"/>
  <c r="J21" i="8"/>
  <c r="J20" i="8"/>
  <c r="J19" i="8"/>
  <c r="J18" i="8" l="1"/>
  <c r="J17" i="8"/>
  <c r="J16" i="8"/>
  <c r="J15" i="8"/>
  <c r="J14" i="8"/>
  <c r="J13" i="8"/>
  <c r="J12" i="8"/>
  <c r="J11" i="8"/>
  <c r="J10" i="8"/>
  <c r="J9" i="8"/>
  <c r="J8" i="8"/>
  <c r="J7" i="8"/>
  <c r="J6" i="8"/>
  <c r="J5" i="8"/>
</calcChain>
</file>

<file path=xl/sharedStrings.xml><?xml version="1.0" encoding="utf-8"?>
<sst xmlns="http://schemas.openxmlformats.org/spreadsheetml/2006/main" count="2235" uniqueCount="1046">
  <si>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</si>
  <si>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</si>
  <si>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</si>
  <si>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</si>
  <si>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</si>
  <si>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</si>
  <si>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</si>
  <si>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</si>
  <si>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</si>
  <si>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</si>
  <si>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</si>
  <si>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</si>
  <si>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</si>
  <si>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</si>
  <si>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</si>
  <si>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</si>
  <si>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</si>
  <si>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</si>
  <si>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</si>
  <si>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</si>
  <si>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</si>
  <si>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</si>
  <si>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</si>
  <si>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</si>
  <si>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支出負担行為担当官
職業安定局長
田中　誠二
東京都千代田区霞が関1-2-2</t>
    <rPh sb="10" eb="12">
      <t>ショクギョウ</t>
    </rPh>
    <rPh sb="12" eb="14">
      <t>アンテイ</t>
    </rPh>
    <rPh sb="14" eb="16">
      <t>キョクチョウ</t>
    </rPh>
    <rPh sb="17" eb="19">
      <t>タナカ</t>
    </rPh>
    <rPh sb="20" eb="22">
      <t>セイジ</t>
    </rPh>
    <phoneticPr fontId="3"/>
  </si>
  <si>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</si>
  <si>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中国残留邦人等永住帰国者に対する就労援護事業（北海道）</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6">
      <t>ホッカイドウ</t>
    </rPh>
    <phoneticPr fontId="4"/>
  </si>
  <si>
    <t>社会福祉法人北海道社会福祉協議会
北海道札幌市中央区北２条西７－１</t>
    <rPh sb="0" eb="2">
      <t>シャカイ</t>
    </rPh>
    <rPh sb="2" eb="4">
      <t>フクシ</t>
    </rPh>
    <rPh sb="4" eb="6">
      <t>ホウジン</t>
    </rPh>
    <rPh sb="6" eb="9">
      <t>ホッカイドウ</t>
    </rPh>
    <rPh sb="9" eb="11">
      <t>シャカイ</t>
    </rPh>
    <rPh sb="11" eb="13">
      <t>フクシ</t>
    </rPh>
    <rPh sb="13" eb="16">
      <t>キョウギカイ</t>
    </rPh>
    <rPh sb="17" eb="20">
      <t>ホッカイドウ</t>
    </rPh>
    <rPh sb="20" eb="23">
      <t>サッポロシ</t>
    </rPh>
    <rPh sb="23" eb="26">
      <t>チュウオウク</t>
    </rPh>
    <rPh sb="26" eb="27">
      <t>キタ</t>
    </rPh>
    <rPh sb="28" eb="29">
      <t>ジョウ</t>
    </rPh>
    <rPh sb="29" eb="30">
      <t>ニシ</t>
    </rPh>
    <phoneticPr fontId="2"/>
  </si>
  <si>
    <t>1430005000678</t>
  </si>
  <si>
    <t>会計法第29条の3第4項及び予算決算及び会計令第102条の4第3号（公募）</t>
    <phoneticPr fontId="1"/>
  </si>
  <si>
    <t>中国残留邦人等永住帰国者に対する就労援護事業（東北）</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トウホク</t>
    </rPh>
    <phoneticPr fontId="4"/>
  </si>
  <si>
    <t>社会福祉法人宮城県社会福祉協議会
宮城県仙台市青葉区上杉１－２－３</t>
    <rPh sb="0" eb="2">
      <t>シャカイ</t>
    </rPh>
    <rPh sb="2" eb="4">
      <t>フクシ</t>
    </rPh>
    <rPh sb="4" eb="6">
      <t>ホウジン</t>
    </rPh>
    <rPh sb="6" eb="9">
      <t>ミヤギケン</t>
    </rPh>
    <rPh sb="9" eb="11">
      <t>シャカイ</t>
    </rPh>
    <rPh sb="11" eb="13">
      <t>フクシ</t>
    </rPh>
    <rPh sb="13" eb="16">
      <t>キョウギカイ</t>
    </rPh>
    <rPh sb="17" eb="20">
      <t>ミヤギケン</t>
    </rPh>
    <rPh sb="20" eb="23">
      <t>センダイシ</t>
    </rPh>
    <rPh sb="23" eb="26">
      <t>アオバク</t>
    </rPh>
    <rPh sb="26" eb="27">
      <t>ウエ</t>
    </rPh>
    <rPh sb="27" eb="28">
      <t>スギ</t>
    </rPh>
    <phoneticPr fontId="2"/>
  </si>
  <si>
    <t>2370005001491</t>
  </si>
  <si>
    <t>中国残留邦人等永住帰国者に対する就労援護事業（首都圏）</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6">
      <t>シュトケン</t>
    </rPh>
    <phoneticPr fontId="4"/>
  </si>
  <si>
    <t>4010405009912</t>
  </si>
  <si>
    <t>中国残留邦人等永住帰国者に対する就労援護事業（東海・北陸）</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トウカイ</t>
    </rPh>
    <rPh sb="26" eb="28">
      <t>ホクリク</t>
    </rPh>
    <phoneticPr fontId="4"/>
  </si>
  <si>
    <t>社会福祉法人愛知県厚生事業団
愛知県名古屋市東区出来町２－８－２１</t>
    <rPh sb="0" eb="2">
      <t>シャカイ</t>
    </rPh>
    <rPh sb="2" eb="4">
      <t>フクシ</t>
    </rPh>
    <rPh sb="4" eb="6">
      <t>ホウジン</t>
    </rPh>
    <rPh sb="6" eb="9">
      <t>アイチケン</t>
    </rPh>
    <rPh sb="9" eb="11">
      <t>コウセイ</t>
    </rPh>
    <rPh sb="11" eb="14">
      <t>ジギョウダン</t>
    </rPh>
    <rPh sb="15" eb="18">
      <t>アイチケン</t>
    </rPh>
    <rPh sb="18" eb="22">
      <t>ナゴヤシ</t>
    </rPh>
    <rPh sb="22" eb="24">
      <t>ヒガシク</t>
    </rPh>
    <rPh sb="24" eb="26">
      <t>デキ</t>
    </rPh>
    <rPh sb="26" eb="27">
      <t>マチ</t>
    </rPh>
    <phoneticPr fontId="2"/>
  </si>
  <si>
    <t>6180005002745</t>
  </si>
  <si>
    <t>中国残留邦人等永住帰国者に対する就労援護事業（近畿）</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キンキ</t>
    </rPh>
    <phoneticPr fontId="4"/>
  </si>
  <si>
    <t>公益財団法人大阪YMCA
大阪府大阪市神山町１１－１２</t>
    <rPh sb="0" eb="2">
      <t>コウエキ</t>
    </rPh>
    <rPh sb="2" eb="6">
      <t>ザイダンホウジン</t>
    </rPh>
    <rPh sb="6" eb="8">
      <t>オオサカ</t>
    </rPh>
    <rPh sb="13" eb="16">
      <t>オオサカフ</t>
    </rPh>
    <rPh sb="16" eb="19">
      <t>オオサカシ</t>
    </rPh>
    <rPh sb="19" eb="20">
      <t>カミ</t>
    </rPh>
    <rPh sb="20" eb="21">
      <t>ヤマ</t>
    </rPh>
    <rPh sb="21" eb="22">
      <t>マチ</t>
    </rPh>
    <phoneticPr fontId="2"/>
  </si>
  <si>
    <t>5120005014565</t>
  </si>
  <si>
    <t>中国残留邦人等永住帰国者に対する就労援護事業（中国・四国）</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チュウゴク</t>
    </rPh>
    <rPh sb="26" eb="28">
      <t>シコク</t>
    </rPh>
    <phoneticPr fontId="4"/>
  </si>
  <si>
    <t>社会福祉法人広島県社会福祉協議会
広島県広島市南区比治山本町１２－２</t>
    <rPh sb="0" eb="2">
      <t>シャカイ</t>
    </rPh>
    <rPh sb="2" eb="4">
      <t>フクシ</t>
    </rPh>
    <rPh sb="4" eb="6">
      <t>ホウジン</t>
    </rPh>
    <rPh sb="6" eb="8">
      <t>ヒロシマ</t>
    </rPh>
    <rPh sb="8" eb="9">
      <t>ケン</t>
    </rPh>
    <rPh sb="9" eb="11">
      <t>シャカイ</t>
    </rPh>
    <rPh sb="11" eb="13">
      <t>フクシ</t>
    </rPh>
    <rPh sb="13" eb="16">
      <t>キョウギカイ</t>
    </rPh>
    <rPh sb="17" eb="20">
      <t>ヒロシマケン</t>
    </rPh>
    <rPh sb="20" eb="23">
      <t>ヒロシマシ</t>
    </rPh>
    <rPh sb="23" eb="25">
      <t>ミナミク</t>
    </rPh>
    <rPh sb="25" eb="26">
      <t>ヒ</t>
    </rPh>
    <rPh sb="26" eb="27">
      <t>ナオ</t>
    </rPh>
    <rPh sb="27" eb="28">
      <t>ヤマ</t>
    </rPh>
    <rPh sb="28" eb="30">
      <t>ホンマチ</t>
    </rPh>
    <phoneticPr fontId="2"/>
  </si>
  <si>
    <t>5240005001642</t>
  </si>
  <si>
    <t>中国残留邦人等永住帰国者に対する就労援護事業（九州）</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キュウシュウ</t>
    </rPh>
    <phoneticPr fontId="4"/>
  </si>
  <si>
    <t>社会福祉法人福岡県社会福祉協議会
福岡県春日市原町３－１－７</t>
    <rPh sb="0" eb="2">
      <t>シャカイ</t>
    </rPh>
    <rPh sb="2" eb="4">
      <t>フクシ</t>
    </rPh>
    <rPh sb="4" eb="6">
      <t>ホウジン</t>
    </rPh>
    <rPh sb="6" eb="9">
      <t>フクオカケン</t>
    </rPh>
    <rPh sb="9" eb="11">
      <t>シャカイ</t>
    </rPh>
    <rPh sb="11" eb="13">
      <t>フクシ</t>
    </rPh>
    <rPh sb="13" eb="15">
      <t>キョウギ</t>
    </rPh>
    <rPh sb="15" eb="16">
      <t>カイ</t>
    </rPh>
    <rPh sb="17" eb="20">
      <t>フクオカケン</t>
    </rPh>
    <rPh sb="20" eb="23">
      <t>カスガシ</t>
    </rPh>
    <rPh sb="23" eb="25">
      <t>ハラマチ</t>
    </rPh>
    <phoneticPr fontId="2"/>
  </si>
  <si>
    <t>8290005006808</t>
  </si>
  <si>
    <t>東京ホームレス就業支援事業推進協議会
東京都台東区上野７－６－１０
MSKビル５階</t>
    <rPh sb="0" eb="2">
      <t>トウキョウ</t>
    </rPh>
    <rPh sb="7" eb="9">
      <t>シュウギョウ</t>
    </rPh>
    <rPh sb="9" eb="11">
      <t>シエン</t>
    </rPh>
    <rPh sb="11" eb="13">
      <t>ジギョウ</t>
    </rPh>
    <rPh sb="13" eb="15">
      <t>スイシン</t>
    </rPh>
    <rPh sb="15" eb="18">
      <t>キョウギカイ</t>
    </rPh>
    <rPh sb="19" eb="22">
      <t>トウキョウト</t>
    </rPh>
    <rPh sb="22" eb="25">
      <t>タイトウク</t>
    </rPh>
    <rPh sb="25" eb="27">
      <t>ウエノ</t>
    </rPh>
    <rPh sb="40" eb="41">
      <t>カイ</t>
    </rPh>
    <phoneticPr fontId="2"/>
  </si>
  <si>
    <t>神奈川県ホームレス就業支援協議会
神奈川県横浜市中区寿町１－４
かながわ労働プラザ８階</t>
    <rPh sb="0" eb="3">
      <t>カナガワ</t>
    </rPh>
    <rPh sb="3" eb="4">
      <t>ケン</t>
    </rPh>
    <rPh sb="9" eb="11">
      <t>シュウギョウ</t>
    </rPh>
    <rPh sb="11" eb="13">
      <t>シエン</t>
    </rPh>
    <rPh sb="13" eb="16">
      <t>キョウギカイ</t>
    </rPh>
    <rPh sb="17" eb="21">
      <t>カナガワケン</t>
    </rPh>
    <rPh sb="21" eb="24">
      <t>ヨコハマシ</t>
    </rPh>
    <rPh sb="24" eb="26">
      <t>ナカク</t>
    </rPh>
    <rPh sb="26" eb="28">
      <t>コトブキチョウ</t>
    </rPh>
    <rPh sb="36" eb="38">
      <t>ロウドウ</t>
    </rPh>
    <rPh sb="42" eb="43">
      <t>カイ</t>
    </rPh>
    <phoneticPr fontId="2"/>
  </si>
  <si>
    <t>愛知ホームレス就業支援事業推進協議会
愛知県名古屋市名駅４－１５－１９
大清ビル４階</t>
    <rPh sb="0" eb="2">
      <t>アイチ</t>
    </rPh>
    <rPh sb="7" eb="9">
      <t>シュウギョウ</t>
    </rPh>
    <rPh sb="9" eb="11">
      <t>シエン</t>
    </rPh>
    <rPh sb="11" eb="13">
      <t>ジギョウ</t>
    </rPh>
    <rPh sb="13" eb="15">
      <t>スイシン</t>
    </rPh>
    <rPh sb="15" eb="18">
      <t>キョウギカイ</t>
    </rPh>
    <rPh sb="19" eb="22">
      <t>アイチケン</t>
    </rPh>
    <rPh sb="22" eb="26">
      <t>ナゴヤシ</t>
    </rPh>
    <rPh sb="26" eb="28">
      <t>メイエキ</t>
    </rPh>
    <rPh sb="36" eb="37">
      <t>ダイ</t>
    </rPh>
    <rPh sb="37" eb="38">
      <t>キヨ</t>
    </rPh>
    <rPh sb="41" eb="42">
      <t>カイ</t>
    </rPh>
    <phoneticPr fontId="2"/>
  </si>
  <si>
    <t>大阪ホームレス就業支援センター運営協議会
大阪府大阪市西成区萩之茶屋３－６－２９</t>
    <rPh sb="0" eb="2">
      <t>オオサカ</t>
    </rPh>
    <rPh sb="7" eb="9">
      <t>シュウギョウ</t>
    </rPh>
    <rPh sb="9" eb="11">
      <t>シエン</t>
    </rPh>
    <rPh sb="15" eb="17">
      <t>ウンエイ</t>
    </rPh>
    <rPh sb="17" eb="20">
      <t>キョウギカイ</t>
    </rPh>
    <rPh sb="21" eb="24">
      <t>オオサカフ</t>
    </rPh>
    <rPh sb="24" eb="27">
      <t>オオサカシ</t>
    </rPh>
    <rPh sb="27" eb="30">
      <t>ニシナリク</t>
    </rPh>
    <rPh sb="30" eb="34">
      <t>ハギノチャヤ</t>
    </rPh>
    <phoneticPr fontId="2"/>
  </si>
  <si>
    <t>難民等の定住又は自活促進のための就職援助事業</t>
    <rPh sb="0" eb="2">
      <t>ナンミン</t>
    </rPh>
    <rPh sb="2" eb="3">
      <t>トウ</t>
    </rPh>
    <rPh sb="4" eb="6">
      <t>テイジュウ</t>
    </rPh>
    <rPh sb="6" eb="7">
      <t>マタ</t>
    </rPh>
    <rPh sb="8" eb="10">
      <t>ジカツ</t>
    </rPh>
    <rPh sb="10" eb="12">
      <t>ソクシン</t>
    </rPh>
    <rPh sb="16" eb="18">
      <t>シュウショク</t>
    </rPh>
    <rPh sb="18" eb="20">
      <t>エンジョ</t>
    </rPh>
    <rPh sb="20" eb="22">
      <t>ジギョウ</t>
    </rPh>
    <phoneticPr fontId="4"/>
  </si>
  <si>
    <t>公益財団法人アジア福祉教育財団
東京都港区南麻布５－１－２７</t>
    <rPh sb="0" eb="2">
      <t>コウエキ</t>
    </rPh>
    <rPh sb="2" eb="4">
      <t>ザイダン</t>
    </rPh>
    <rPh sb="4" eb="6">
      <t>ホウジン</t>
    </rPh>
    <rPh sb="9" eb="11">
      <t>フクシ</t>
    </rPh>
    <rPh sb="11" eb="13">
      <t>キョウイク</t>
    </rPh>
    <rPh sb="13" eb="15">
      <t>ザイダン</t>
    </rPh>
    <rPh sb="16" eb="19">
      <t>トウキョウト</t>
    </rPh>
    <rPh sb="19" eb="21">
      <t>ミナトク</t>
    </rPh>
    <rPh sb="21" eb="24">
      <t>ミナミアザブ</t>
    </rPh>
    <phoneticPr fontId="2"/>
  </si>
  <si>
    <t xml:space="preserve">7010405010413 </t>
  </si>
  <si>
    <t>高年齢者就業機会確保事業指導事業</t>
    <rPh sb="0" eb="4">
      <t>コウネンレイシャ</t>
    </rPh>
    <rPh sb="4" eb="6">
      <t>シュウギョウ</t>
    </rPh>
    <rPh sb="6" eb="8">
      <t>キカイ</t>
    </rPh>
    <rPh sb="8" eb="10">
      <t>カクホ</t>
    </rPh>
    <rPh sb="10" eb="12">
      <t>ジギョウ</t>
    </rPh>
    <rPh sb="12" eb="14">
      <t>シドウ</t>
    </rPh>
    <rPh sb="14" eb="16">
      <t>ジギョウ</t>
    </rPh>
    <phoneticPr fontId="7"/>
  </si>
  <si>
    <t>公益社団法人全国シルバー人材センター事業協会
東京都江東区東陽３－２３－２２
東陽プラザビル３階</t>
    <rPh sb="0" eb="2">
      <t>コウエキ</t>
    </rPh>
    <rPh sb="2" eb="6">
      <t>シャダンホウジン</t>
    </rPh>
    <rPh sb="6" eb="8">
      <t>ゼンコク</t>
    </rPh>
    <rPh sb="12" eb="14">
      <t>ジンザイ</t>
    </rPh>
    <rPh sb="18" eb="20">
      <t>ジギョウ</t>
    </rPh>
    <rPh sb="20" eb="22">
      <t>キョウカイ</t>
    </rPh>
    <rPh sb="23" eb="26">
      <t>トウキョウト</t>
    </rPh>
    <rPh sb="26" eb="29">
      <t>コウトウク</t>
    </rPh>
    <rPh sb="29" eb="31">
      <t>トウヨウ</t>
    </rPh>
    <rPh sb="39" eb="41">
      <t>トウヨウ</t>
    </rPh>
    <rPh sb="47" eb="48">
      <t>カイ</t>
    </rPh>
    <phoneticPr fontId="2"/>
  </si>
  <si>
    <t xml:space="preserve">4010605002519 </t>
  </si>
  <si>
    <t>会計法第29条の3第4項及び予算決算及び会計令第102条の4第3号（性質又は目的が競争を許さない場合）</t>
    <phoneticPr fontId="1"/>
  </si>
  <si>
    <t>日系人就労環境改善事業</t>
    <rPh sb="0" eb="3">
      <t>ニッケイジン</t>
    </rPh>
    <rPh sb="3" eb="5">
      <t>シュウロウ</t>
    </rPh>
    <rPh sb="5" eb="7">
      <t>カンキョウ</t>
    </rPh>
    <rPh sb="7" eb="9">
      <t>カイゼン</t>
    </rPh>
    <rPh sb="9" eb="11">
      <t>ジギョウ</t>
    </rPh>
    <phoneticPr fontId="4"/>
  </si>
  <si>
    <t>公益財団法人海外日系人協会
神奈川県横浜市中区新港２－３－１</t>
    <rPh sb="0" eb="2">
      <t>コウエキ</t>
    </rPh>
    <rPh sb="2" eb="6">
      <t>ザイダンホウジン</t>
    </rPh>
    <rPh sb="6" eb="8">
      <t>カイガイ</t>
    </rPh>
    <rPh sb="8" eb="11">
      <t>ニッケイジン</t>
    </rPh>
    <rPh sb="11" eb="13">
      <t>キョウカイ</t>
    </rPh>
    <rPh sb="14" eb="18">
      <t>カナガワケン</t>
    </rPh>
    <rPh sb="18" eb="21">
      <t>ヨコハマシ</t>
    </rPh>
    <rPh sb="21" eb="23">
      <t>ナカク</t>
    </rPh>
    <rPh sb="23" eb="25">
      <t>シンミナト</t>
    </rPh>
    <phoneticPr fontId="2"/>
  </si>
  <si>
    <t xml:space="preserve">6020005010243 </t>
  </si>
  <si>
    <t>一般財団法人日本遺族会
東京都千代田区九段南１－６－１７</t>
    <rPh sb="0" eb="2">
      <t>イッパン</t>
    </rPh>
    <rPh sb="2" eb="4">
      <t>ザイダン</t>
    </rPh>
    <rPh sb="4" eb="6">
      <t>ホウジン</t>
    </rPh>
    <rPh sb="6" eb="8">
      <t>ニホン</t>
    </rPh>
    <rPh sb="8" eb="11">
      <t>イゾクカイ</t>
    </rPh>
    <rPh sb="12" eb="15">
      <t>トウキョウト</t>
    </rPh>
    <rPh sb="15" eb="19">
      <t>チヨダク</t>
    </rPh>
    <rPh sb="19" eb="22">
      <t>クダンミナミ</t>
    </rPh>
    <phoneticPr fontId="1"/>
  </si>
  <si>
    <t>9010005003575</t>
  </si>
  <si>
    <t>会計法第29条の3第4項
予算決算及び会計令第102条の4第3号
（公募）</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4" eb="36">
      <t>コウボ</t>
    </rPh>
    <phoneticPr fontId="1"/>
  </si>
  <si>
    <t>－</t>
    <phoneticPr fontId="1"/>
  </si>
  <si>
    <t>公益財団法人中国残留孤児援護基金
東京都中央区日本橋馬喰町１－６－８</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9">
      <t>ニホンバシバクロチョウ</t>
    </rPh>
    <phoneticPr fontId="2"/>
  </si>
  <si>
    <t>令和４年度ホームレス就業支援事業（東京都）</t>
    <rPh sb="0" eb="2">
      <t>レイワ</t>
    </rPh>
    <rPh sb="3" eb="5">
      <t>ネンド</t>
    </rPh>
    <rPh sb="10" eb="12">
      <t>シュウギョウ</t>
    </rPh>
    <rPh sb="12" eb="14">
      <t>シエン</t>
    </rPh>
    <rPh sb="14" eb="16">
      <t>ジギョウ</t>
    </rPh>
    <rPh sb="17" eb="19">
      <t>トウキョウ</t>
    </rPh>
    <rPh sb="19" eb="20">
      <t>ト</t>
    </rPh>
    <phoneticPr fontId="4"/>
  </si>
  <si>
    <t>令和４年度ホームレス就業支援事業（神奈川県）</t>
    <rPh sb="0" eb="2">
      <t>レイワ</t>
    </rPh>
    <rPh sb="3" eb="5">
      <t>ネンド</t>
    </rPh>
    <rPh sb="10" eb="12">
      <t>シュウギョウ</t>
    </rPh>
    <rPh sb="12" eb="14">
      <t>シエン</t>
    </rPh>
    <rPh sb="14" eb="16">
      <t>ジギョウ</t>
    </rPh>
    <rPh sb="17" eb="20">
      <t>カナガワ</t>
    </rPh>
    <rPh sb="20" eb="21">
      <t>ケン</t>
    </rPh>
    <phoneticPr fontId="4"/>
  </si>
  <si>
    <t>令和４年度ホームレス就業支援事業（愛知県）</t>
    <rPh sb="0" eb="2">
      <t>レイワ</t>
    </rPh>
    <rPh sb="3" eb="5">
      <t>ネンド</t>
    </rPh>
    <rPh sb="10" eb="12">
      <t>シュウギョウ</t>
    </rPh>
    <rPh sb="12" eb="14">
      <t>シエン</t>
    </rPh>
    <rPh sb="14" eb="16">
      <t>ジギョウ</t>
    </rPh>
    <rPh sb="17" eb="19">
      <t>アイチ</t>
    </rPh>
    <rPh sb="19" eb="20">
      <t>ケン</t>
    </rPh>
    <phoneticPr fontId="4"/>
  </si>
  <si>
    <t>令和４年度ホームレス就業支援事業（大阪府）</t>
    <rPh sb="0" eb="2">
      <t>レイワ</t>
    </rPh>
    <rPh sb="3" eb="5">
      <t>ネンド</t>
    </rPh>
    <rPh sb="10" eb="12">
      <t>シュウギョウ</t>
    </rPh>
    <rPh sb="12" eb="14">
      <t>シエン</t>
    </rPh>
    <rPh sb="14" eb="16">
      <t>ジギョウ</t>
    </rPh>
    <rPh sb="17" eb="20">
      <t>オオサカフ</t>
    </rPh>
    <phoneticPr fontId="4"/>
  </si>
  <si>
    <t>令和４年度戦没者の遺骨収集等事業</t>
    <rPh sb="0" eb="2">
      <t>レイワ</t>
    </rPh>
    <phoneticPr fontId="1"/>
  </si>
  <si>
    <t>支出負担行為担当官
厚生労働省社会・援護局長　山本　麻里　
東京都千代田区霞が関１－２－２</t>
    <rPh sb="23" eb="25">
      <t>ヤマモト</t>
    </rPh>
    <rPh sb="26" eb="28">
      <t>マリ</t>
    </rPh>
    <phoneticPr fontId="1"/>
  </si>
  <si>
    <t>一般社団法人日本戦没者遺骨収集推進協会
東京都港区西新橋１－５－１１</t>
    <phoneticPr fontId="1"/>
  </si>
  <si>
    <t>会計法第29条の3第4項
予算決算及び会計令第102条の4第3号
（本業務を行い得る唯一の機関であるため）</t>
    <phoneticPr fontId="1"/>
  </si>
  <si>
    <t>-</t>
  </si>
  <si>
    <t>戦没者等の遺留品の返還に伴う調査一式</t>
    <rPh sb="0" eb="3">
      <t>センボツシャ</t>
    </rPh>
    <rPh sb="3" eb="4">
      <t>トウ</t>
    </rPh>
    <phoneticPr fontId="1"/>
  </si>
  <si>
    <t>支出負担行為担当官
厚生労働省社会・援護局長
山本　麻里
東京都千代田区霞が関１－２－２</t>
    <rPh sb="23" eb="25">
      <t>ヤマモト</t>
    </rPh>
    <rPh sb="26" eb="28">
      <t>マリ</t>
    </rPh>
    <phoneticPr fontId="1"/>
  </si>
  <si>
    <t>海外民間建立慰霊碑移設等事業</t>
    <phoneticPr fontId="1"/>
  </si>
  <si>
    <t>支出負担行為担当官
厚生労働省社会・援護局長
山本　麻里
東京都千代田区霞が関１－２－２</t>
    <rPh sb="23" eb="25">
      <t>ヤマモト</t>
    </rPh>
    <rPh sb="26" eb="27">
      <t>マ</t>
    </rPh>
    <rPh sb="27" eb="28">
      <t>サト</t>
    </rPh>
    <phoneticPr fontId="1"/>
  </si>
  <si>
    <t>9010005003575</t>
    <phoneticPr fontId="1"/>
  </si>
  <si>
    <t>-</t>
    <phoneticPr fontId="1"/>
  </si>
  <si>
    <t>支出負担行為担当官
厚生労働省社会・援護局長　山本麻里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3" eb="25">
      <t>ヤマモト</t>
    </rPh>
    <rPh sb="25" eb="27">
      <t>マリ</t>
    </rPh>
    <rPh sb="28" eb="31">
      <t>トウキョウト</t>
    </rPh>
    <rPh sb="31" eb="35">
      <t>チヨダク</t>
    </rPh>
    <rPh sb="35" eb="36">
      <t>カスミ</t>
    </rPh>
    <rPh sb="37" eb="38">
      <t>セキ</t>
    </rPh>
    <phoneticPr fontId="1"/>
  </si>
  <si>
    <t>公益財団法人中国残留孤児援護基金
東京都中央区日本橋馬喰町1-6-8</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
  </si>
  <si>
    <t>会計法第29条の3第4項（公募）</t>
  </si>
  <si>
    <t>樺太等残留邦人集団一時帰国業務</t>
    <rPh sb="0" eb="2">
      <t>カラフト</t>
    </rPh>
    <rPh sb="2" eb="3">
      <t>トウ</t>
    </rPh>
    <rPh sb="3" eb="5">
      <t>ザンリュウ</t>
    </rPh>
    <rPh sb="5" eb="7">
      <t>ホウジン</t>
    </rPh>
    <rPh sb="7" eb="9">
      <t>シュウダン</t>
    </rPh>
    <rPh sb="9" eb="11">
      <t>イチジ</t>
    </rPh>
    <rPh sb="11" eb="13">
      <t>キコク</t>
    </rPh>
    <rPh sb="13" eb="15">
      <t>ギョウム</t>
    </rPh>
    <phoneticPr fontId="1"/>
  </si>
  <si>
    <t>特定非営利活動法人日本サハリン協会
東京都渋谷区大山町46-5-202</t>
    <rPh sb="0" eb="2">
      <t>トクテイ</t>
    </rPh>
    <rPh sb="2" eb="5">
      <t>ヒエイリ</t>
    </rPh>
    <rPh sb="5" eb="7">
      <t>カツドウ</t>
    </rPh>
    <rPh sb="7" eb="9">
      <t>ホウジン</t>
    </rPh>
    <rPh sb="9" eb="11">
      <t>ニホン</t>
    </rPh>
    <rPh sb="15" eb="17">
      <t>キョウカイ</t>
    </rPh>
    <rPh sb="18" eb="21">
      <t>トウキョウト</t>
    </rPh>
    <rPh sb="21" eb="24">
      <t>シブヤク</t>
    </rPh>
    <rPh sb="24" eb="26">
      <t>オオヤマ</t>
    </rPh>
    <rPh sb="26" eb="27">
      <t>マチ</t>
    </rPh>
    <phoneticPr fontId="1"/>
  </si>
  <si>
    <t>　</t>
  </si>
  <si>
    <t>令和４年度北海道中国帰国者支援・交流センター運営事業</t>
    <rPh sb="0" eb="2">
      <t>レイワ</t>
    </rPh>
    <phoneticPr fontId="1"/>
  </si>
  <si>
    <t>社会福祉法人
北海道社会福祉協議会
北海道札幌市中央区北２条西７丁目１番地</t>
  </si>
  <si>
    <t>令和４年度東北中国帰国者支援・交流センター運営事業</t>
  </si>
  <si>
    <t>社会福祉法人
宮城県社会福祉協議会
宮城県仙台市青葉区上杉１－２－３</t>
  </si>
  <si>
    <t>令和４年度首都圏中国帰国者支援・交流センター運営事業</t>
  </si>
  <si>
    <t>公益財団法人中国残留孤児援護基金
東京都中央区日本橋馬喰町1-6-8 Imas Works Bakurocho４階</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
  </si>
  <si>
    <t>公財</t>
    <rPh sb="0" eb="2">
      <t>コウザイ</t>
    </rPh>
    <phoneticPr fontId="1"/>
  </si>
  <si>
    <t>令和４年度東海・北陸中国帰国者支援・交流センター運営事業</t>
  </si>
  <si>
    <t>社会福祉法人
愛知県厚生事業団
愛知県名古屋市東区出来町二丁目８番２１号</t>
  </si>
  <si>
    <t>令和４年度近畿中国帰国者支援・交流センター運営事業</t>
  </si>
  <si>
    <t>公益財団法人
大阪YWCA
大阪府大阪市北区神山町１１－１２</t>
  </si>
  <si>
    <t>6120005014820</t>
  </si>
  <si>
    <t>令和４年度中国・四国中国帰国者支援・交流センター運営事業</t>
  </si>
  <si>
    <t>社会福祉法人
広島県社会福祉協議会
広島県広島市南区比治山本町１２－２</t>
  </si>
  <si>
    <t>令和４年度九州中国帰国者支援・交流センター運営事業</t>
  </si>
  <si>
    <t>社会福祉法人 
福岡県社会福祉協議会
福岡県春日市原町３丁目１番地７</t>
    <rPh sb="31" eb="33">
      <t>バンチ</t>
    </rPh>
    <phoneticPr fontId="1"/>
  </si>
  <si>
    <t>地域における労働市場の競争状況に応じた最低賃金の引上げの影響に関する調査研究事業</t>
    <phoneticPr fontId="1"/>
  </si>
  <si>
    <t>支出負担行為担当官
厚生労働省労働基準局長　吉永　和生
東京都千代田区霞が関１－２－２</t>
    <rPh sb="0" eb="2">
      <t>シシュツ</t>
    </rPh>
    <rPh sb="2" eb="4">
      <t>フタン</t>
    </rPh>
    <rPh sb="4" eb="6">
      <t>コウイ</t>
    </rPh>
    <rPh sb="6" eb="9">
      <t>タントウカン</t>
    </rPh>
    <rPh sb="10" eb="12">
      <t>コウセイ</t>
    </rPh>
    <rPh sb="12" eb="15">
      <t>ロウドウショウ</t>
    </rPh>
    <rPh sb="15" eb="17">
      <t>ロウドウ</t>
    </rPh>
    <rPh sb="17" eb="19">
      <t>キジュン</t>
    </rPh>
    <rPh sb="19" eb="21">
      <t>キョクチョウ</t>
    </rPh>
    <rPh sb="22" eb="24">
      <t>ヨシナガ</t>
    </rPh>
    <rPh sb="25" eb="26">
      <t>カズ</t>
    </rPh>
    <rPh sb="26" eb="27">
      <t>イ</t>
    </rPh>
    <rPh sb="28" eb="31">
      <t>トウキョウト</t>
    </rPh>
    <rPh sb="31" eb="35">
      <t>チヨダク</t>
    </rPh>
    <rPh sb="35" eb="36">
      <t>カスミ</t>
    </rPh>
    <rPh sb="37" eb="38">
      <t>セキ</t>
    </rPh>
    <phoneticPr fontId="4"/>
  </si>
  <si>
    <t xml:space="preserve">東京大学エコノミックコンサルティング株式会社
東京都文京区本郷７－３－１
</t>
  </si>
  <si>
    <t>8010001211397</t>
  </si>
  <si>
    <t xml:space="preserve">会計法第29条の３第４項、予決令第102条の４第３項
契約の性質若しくは目的が競争を許さないため。
</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コウ</t>
    </rPh>
    <rPh sb="27" eb="29">
      <t>ケイヤク</t>
    </rPh>
    <rPh sb="30" eb="32">
      <t>セイシツ</t>
    </rPh>
    <rPh sb="32" eb="33">
      <t>モ</t>
    </rPh>
    <rPh sb="36" eb="38">
      <t>モクテキ</t>
    </rPh>
    <rPh sb="39" eb="41">
      <t>キョウソウ</t>
    </rPh>
    <rPh sb="42" eb="43">
      <t>ユル</t>
    </rPh>
    <phoneticPr fontId="1"/>
  </si>
  <si>
    <t>R4年度裁量労働制実態調査に関する調査研究等事業</t>
    <phoneticPr fontId="1"/>
  </si>
  <si>
    <t>8010001211397</t>
    <phoneticPr fontId="1"/>
  </si>
  <si>
    <t>被爆二世健康診断調査事業</t>
    <rPh sb="0" eb="2">
      <t>ヒバク</t>
    </rPh>
    <rPh sb="2" eb="4">
      <t>ニセイ</t>
    </rPh>
    <rPh sb="4" eb="6">
      <t>ケンコウ</t>
    </rPh>
    <rPh sb="6" eb="8">
      <t>シンダン</t>
    </rPh>
    <rPh sb="8" eb="10">
      <t>チョウサ</t>
    </rPh>
    <rPh sb="10" eb="12">
      <t>ジギョウ</t>
    </rPh>
    <phoneticPr fontId="2"/>
  </si>
  <si>
    <t>支出負担行為担当官
厚生労働省健康局長
佐原　康之
東京都千代田区霞が関1-2-2</t>
  </si>
  <si>
    <t>大分県知事　広瀬　勝貞　
大分市大手町３－１－１</t>
  </si>
  <si>
    <t>1000020440001</t>
  </si>
  <si>
    <t>会計法第29条の3第4項及び予算決算及び会計令第102条の4第3号（競争不存在）</t>
  </si>
  <si>
    <t>鹿児島県知事　塩田　康一　
鹿児島市鴨池新町10-1</t>
  </si>
  <si>
    <t>8000020460001</t>
  </si>
  <si>
    <t>広島市長　松井　一實　
広島市中区国泰寺町一丁目６番３４号</t>
  </si>
  <si>
    <t>9000020341002</t>
  </si>
  <si>
    <t>長崎市長　田上　富久　
長崎市桜町２－２２</t>
  </si>
  <si>
    <t>6000020422011</t>
  </si>
  <si>
    <t>原爆被爆者の臨床情報の保管及び活用に関する研究事業</t>
    <phoneticPr fontId="1"/>
  </si>
  <si>
    <t>日本赤十字社
社長　大塚義治
東京都港区芝大門１－１－３</t>
    <rPh sb="0" eb="2">
      <t>ニホン</t>
    </rPh>
    <rPh sb="2" eb="6">
      <t>セキジュウジシャ</t>
    </rPh>
    <rPh sb="7" eb="9">
      <t>シャチョウ</t>
    </rPh>
    <rPh sb="10" eb="12">
      <t>オオツカ</t>
    </rPh>
    <rPh sb="12" eb="14">
      <t>ヨシハル</t>
    </rPh>
    <rPh sb="15" eb="18">
      <t>トウキョウト</t>
    </rPh>
    <rPh sb="18" eb="20">
      <t>ミナトク</t>
    </rPh>
    <rPh sb="20" eb="23">
      <t>シバダイモン</t>
    </rPh>
    <phoneticPr fontId="9"/>
  </si>
  <si>
    <t>6010405002452</t>
  </si>
  <si>
    <t>会計法第29条の3第4項及び予算決算及び会計令第102条の4第3号（公募）</t>
  </si>
  <si>
    <t>被爆体験者精神影響等調査研究事業</t>
    <rPh sb="14" eb="16">
      <t>ジギョウ</t>
    </rPh>
    <phoneticPr fontId="1"/>
  </si>
  <si>
    <t>長崎県知事 大石 賢吾
長崎県長崎市尾上町３－１</t>
  </si>
  <si>
    <t>4000020420000</t>
  </si>
  <si>
    <t>長崎市長 田上 富久
長崎県長崎市桜町２－２２</t>
  </si>
  <si>
    <t>在外被爆者渡日支援等事業</t>
    <rPh sb="0" eb="2">
      <t>ザイガイ</t>
    </rPh>
    <rPh sb="2" eb="4">
      <t>ヒバク</t>
    </rPh>
    <rPh sb="4" eb="5">
      <t>シャ</t>
    </rPh>
    <rPh sb="5" eb="6">
      <t>ワタ</t>
    </rPh>
    <rPh sb="6" eb="7">
      <t>ニチ</t>
    </rPh>
    <rPh sb="7" eb="9">
      <t>シエン</t>
    </rPh>
    <rPh sb="9" eb="10">
      <t>ナド</t>
    </rPh>
    <rPh sb="10" eb="12">
      <t>ジギョウ</t>
    </rPh>
    <phoneticPr fontId="2"/>
  </si>
  <si>
    <t>広島県知事　湯﨑 英彦
広島県広島市中区基町１０番５２号</t>
  </si>
  <si>
    <t>7000020340006</t>
  </si>
  <si>
    <t>長崎県知事　大石 賢吾
長崎市長崎市尾上町３番１号</t>
  </si>
  <si>
    <t>広島市長　松井 一實
広島県広島市中区国泰寺町一丁目６番３４号</t>
  </si>
  <si>
    <t>長崎市長　田上 富久
長崎県長崎市桜町２番２２号</t>
  </si>
  <si>
    <t>広島原爆黒い雨体験者に対する相談支援事業</t>
  </si>
  <si>
    <t>広島県知事　湯﨑英彦
広島県広島市中区基町１０番５２号</t>
  </si>
  <si>
    <t>広島市長　松井一實
広島県広島市中区国泰寺町一丁目６番３４号</t>
  </si>
  <si>
    <t>国立広島原爆死没者追悼平和祈念館運営事業</t>
    <rPh sb="0" eb="2">
      <t>コクリツ</t>
    </rPh>
    <rPh sb="2" eb="4">
      <t>ヒロシマ</t>
    </rPh>
    <rPh sb="4" eb="6">
      <t>ゲンバク</t>
    </rPh>
    <rPh sb="6" eb="9">
      <t>シボツシャ</t>
    </rPh>
    <rPh sb="9" eb="11">
      <t>ツイトウ</t>
    </rPh>
    <rPh sb="11" eb="13">
      <t>ヘイワ</t>
    </rPh>
    <rPh sb="13" eb="16">
      <t>キネンカン</t>
    </rPh>
    <rPh sb="16" eb="18">
      <t>ウンエイ</t>
    </rPh>
    <rPh sb="18" eb="20">
      <t>ジギョウ</t>
    </rPh>
    <phoneticPr fontId="1"/>
  </si>
  <si>
    <t>公益財団法人広島平和文化センター　理事長　小泉 崇
広島県広島市中区中島町1-2</t>
  </si>
  <si>
    <t>4240005012442</t>
  </si>
  <si>
    <t>公財</t>
  </si>
  <si>
    <t>都道府県所管</t>
  </si>
  <si>
    <t>1者</t>
    <rPh sb="1" eb="2">
      <t>シャ</t>
    </rPh>
    <phoneticPr fontId="1"/>
  </si>
  <si>
    <t>国立長崎原爆死没者追悼平和祈念館運営事業</t>
    <rPh sb="0" eb="2">
      <t>コクリツ</t>
    </rPh>
    <rPh sb="2" eb="4">
      <t>ナガサキ</t>
    </rPh>
    <rPh sb="4" eb="6">
      <t>ゲンバク</t>
    </rPh>
    <rPh sb="6" eb="9">
      <t>シボツシャ</t>
    </rPh>
    <rPh sb="9" eb="11">
      <t>ツイトウ</t>
    </rPh>
    <rPh sb="11" eb="13">
      <t>ヘイワ</t>
    </rPh>
    <rPh sb="13" eb="16">
      <t>キネンカン</t>
    </rPh>
    <rPh sb="16" eb="18">
      <t>ウンエイ</t>
    </rPh>
    <rPh sb="18" eb="20">
      <t>ジギョウ</t>
    </rPh>
    <phoneticPr fontId="1"/>
  </si>
  <si>
    <t>公益財団法人長崎平和推進協会
理事長　横瀬 昭幸
長崎県長崎市平野町7-8</t>
  </si>
  <si>
    <t>2310005007107</t>
  </si>
  <si>
    <t>原子爆弾の投下に伴う気象及び土壌に関する調査研究一式</t>
    <phoneticPr fontId="1"/>
  </si>
  <si>
    <t>国立大学法人京都大学 学長 湊 長 博
京都府京都市左京区吉田本町３６番地１</t>
  </si>
  <si>
    <t>3130005005532</t>
  </si>
  <si>
    <t>疾患罹患状況等に関する調査等一式</t>
    <phoneticPr fontId="1"/>
  </si>
  <si>
    <t>国立大学法人岡山大学 学長 槇野 博史
岡山県岡山市北区津島中1 丁目1 番1 号</t>
  </si>
  <si>
    <t>2260005002575</t>
  </si>
  <si>
    <t>ＨＩＶ陽性者等のＨＩＶに関する相談・支援一式（関東地域におけるピア・カウンセリング等支援事業）</t>
    <phoneticPr fontId="1"/>
  </si>
  <si>
    <t>特定非営利活動法人ぷれいす東京
東京都新宿区高田馬場４－１１－５　三幸ハイツ403</t>
    <phoneticPr fontId="1"/>
  </si>
  <si>
    <t>ＨＩＶ陽性者等のＨＩＶに関する相談・支援一式（関西地域におけるピア・カウンセリング等支援事業）</t>
    <phoneticPr fontId="1"/>
  </si>
  <si>
    <t>特定非営利活動法人チャーム
大阪府大阪市北区菅栄町１０－１９</t>
    <rPh sb="7" eb="9">
      <t>ホウジン</t>
    </rPh>
    <phoneticPr fontId="1"/>
  </si>
  <si>
    <t>血液凝固異常症実態調査一式</t>
    <phoneticPr fontId="1"/>
  </si>
  <si>
    <t>公益財団法人エイズ予防財団
東京都千代田区神田猿楽町２－７－１　ＴＯＨＹＵビル3階</t>
    <phoneticPr fontId="1"/>
  </si>
  <si>
    <t>1者</t>
    <rPh sb="1" eb="2">
      <t>モノ</t>
    </rPh>
    <phoneticPr fontId="1"/>
  </si>
  <si>
    <t>ＨＩＶ感染者等保健福祉相談事業等</t>
    <rPh sb="13" eb="15">
      <t>ジギョウ</t>
    </rPh>
    <phoneticPr fontId="1"/>
  </si>
  <si>
    <t>ハンセン病対策事業（沖縄ハンセン病対策）</t>
  </si>
  <si>
    <t>公益財団法人沖縄県ゆうな協会　理事長　小渡　有明
沖縄県那覇市古波蔵１丁目２５番１８号</t>
    <rPh sb="0" eb="2">
      <t>コウエキ</t>
    </rPh>
    <rPh sb="2" eb="6">
      <t>ザイダンホウジン</t>
    </rPh>
    <rPh sb="15" eb="18">
      <t>リジチョウ</t>
    </rPh>
    <rPh sb="19" eb="20">
      <t>コ</t>
    </rPh>
    <rPh sb="20" eb="21">
      <t>ワタ</t>
    </rPh>
    <rPh sb="22" eb="24">
      <t>アリアケ</t>
    </rPh>
    <phoneticPr fontId="2"/>
  </si>
  <si>
    <t>3360005004305</t>
  </si>
  <si>
    <t>公財</t>
    <rPh sb="0" eb="1">
      <t>コウ</t>
    </rPh>
    <rPh sb="1" eb="2">
      <t>ザイ</t>
    </rPh>
    <phoneticPr fontId="8"/>
  </si>
  <si>
    <t>都道府県所管</t>
    <rPh sb="0" eb="4">
      <t>トドウフケン</t>
    </rPh>
    <rPh sb="4" eb="6">
      <t>ショカン</t>
    </rPh>
    <phoneticPr fontId="8"/>
  </si>
  <si>
    <t>ハンセン病に係る偏見差別の解消のための施策検討調査等一式</t>
  </si>
  <si>
    <t>株式会社三菱総合研究所　代表取締役社長　森崎　孝
東京都千代田区永田町2-10-3</t>
  </si>
  <si>
    <t xml:space="preserve">6010001030403 </t>
  </si>
  <si>
    <t>児童相談所虐待対応・相談専用ダイヤルコールセンターの設置・運営一式</t>
    <rPh sb="0" eb="2">
      <t>ジドウ</t>
    </rPh>
    <rPh sb="2" eb="5">
      <t>ソウダンジョ</t>
    </rPh>
    <rPh sb="5" eb="7">
      <t>ギャクタイ</t>
    </rPh>
    <rPh sb="7" eb="9">
      <t>タイオウ</t>
    </rPh>
    <rPh sb="10" eb="12">
      <t>ソウダン</t>
    </rPh>
    <rPh sb="12" eb="14">
      <t>センヨウ</t>
    </rPh>
    <rPh sb="26" eb="28">
      <t>セッチ</t>
    </rPh>
    <rPh sb="29" eb="31">
      <t>ウンエイ</t>
    </rPh>
    <rPh sb="31" eb="33">
      <t>イッシキ</t>
    </rPh>
    <phoneticPr fontId="1"/>
  </si>
  <si>
    <t>【子ども家庭局】
契約担当官：子ども家庭局長橋本　泰宏
東京都千代田区霞が関一丁目２番２号</t>
    <rPh sb="1" eb="2">
      <t>コ</t>
    </rPh>
    <rPh sb="4" eb="6">
      <t>カテイ</t>
    </rPh>
    <rPh sb="6" eb="7">
      <t>キョク</t>
    </rPh>
    <rPh sb="9" eb="11">
      <t>ケイヤク</t>
    </rPh>
    <rPh sb="11" eb="14">
      <t>タントウカン</t>
    </rPh>
    <rPh sb="15" eb="16">
      <t>コ</t>
    </rPh>
    <rPh sb="18" eb="20">
      <t>カテイ</t>
    </rPh>
    <rPh sb="20" eb="22">
      <t>キョクチョウ</t>
    </rPh>
    <rPh sb="22" eb="24">
      <t>ハシモト</t>
    </rPh>
    <rPh sb="25" eb="27">
      <t>ヤスヒロ</t>
    </rPh>
    <rPh sb="28" eb="31">
      <t>トウキョウト</t>
    </rPh>
    <rPh sb="31" eb="35">
      <t>チヨダク</t>
    </rPh>
    <rPh sb="35" eb="36">
      <t>カスミ</t>
    </rPh>
    <rPh sb="37" eb="38">
      <t>セキ</t>
    </rPh>
    <rPh sb="38" eb="41">
      <t>イッチョウメ</t>
    </rPh>
    <rPh sb="42" eb="43">
      <t>バン</t>
    </rPh>
    <rPh sb="44" eb="45">
      <t>ゴウ</t>
    </rPh>
    <phoneticPr fontId="1"/>
  </si>
  <si>
    <t xml:space="preserve">株式会社インバウンドテック
東京都新宿区新宿２丁目３番１３号大橋ビル </t>
  </si>
  <si>
    <t>4011101072956</t>
    <phoneticPr fontId="1"/>
  </si>
  <si>
    <t>会計法第29条の3第4項及び予算決算及び会計令第102条の4第3号（緊急随契）</t>
  </si>
  <si>
    <t>令和4年度化学物質情報基盤システム事業一式</t>
    <rPh sb="19" eb="21">
      <t>イッシキ</t>
    </rPh>
    <phoneticPr fontId="1"/>
  </si>
  <si>
    <t>支出負担行為担当官
医薬・生活衛生局長
鎌田　光明
東京都千代田区霞が関1-2-2</t>
    <rPh sb="10" eb="12">
      <t>イヤク</t>
    </rPh>
    <rPh sb="13" eb="15">
      <t>セイカツ</t>
    </rPh>
    <rPh sb="15" eb="17">
      <t>エイセイ</t>
    </rPh>
    <rPh sb="17" eb="19">
      <t>キョクチョウ</t>
    </rPh>
    <rPh sb="26" eb="29">
      <t>トウキョウト</t>
    </rPh>
    <phoneticPr fontId="1"/>
  </si>
  <si>
    <t>独立行政法人製品評価技術基盤機構
東京都渋谷区西原2-49-10</t>
    <phoneticPr fontId="1"/>
  </si>
  <si>
    <t>医薬品等輸出入手続オンラインシステム環境提供事業一式</t>
    <phoneticPr fontId="1"/>
  </si>
  <si>
    <t>支出負担行為担当官
医薬・生活衛生局長
鎌田　光明
千代田区霞が関１－２－２</t>
    <phoneticPr fontId="1"/>
  </si>
  <si>
    <t xml:space="preserve">輸出入・港湾関連情報処理センター株式会社
東京都港区浜松町１丁目３番１号　浜離宮　ザ　タワー事務所棟６階
</t>
    <phoneticPr fontId="1"/>
  </si>
  <si>
    <t>会計法第29条の3第4項及び予算決算及び会計令第102条の4第3号（競争不存在）</t>
    <phoneticPr fontId="1"/>
  </si>
  <si>
    <t>令和4年度妊娠と薬情報センター事業に係る委託事業</t>
    <rPh sb="0" eb="2">
      <t>レイワ</t>
    </rPh>
    <rPh sb="3" eb="5">
      <t>ネンド</t>
    </rPh>
    <rPh sb="5" eb="7">
      <t>ニンシン</t>
    </rPh>
    <rPh sb="8" eb="9">
      <t>クスリ</t>
    </rPh>
    <rPh sb="9" eb="11">
      <t>ジョウホウ</t>
    </rPh>
    <rPh sb="15" eb="17">
      <t>ジギョウ</t>
    </rPh>
    <rPh sb="18" eb="19">
      <t>カカ</t>
    </rPh>
    <rPh sb="20" eb="22">
      <t>イタク</t>
    </rPh>
    <rPh sb="22" eb="24">
      <t>ジギョウ</t>
    </rPh>
    <phoneticPr fontId="1"/>
  </si>
  <si>
    <t>国立研究開発法人国立成育医療研究センター
理事長　五十嵐　隆
東京都世田谷区大蔵2-10-1</t>
    <phoneticPr fontId="1"/>
  </si>
  <si>
    <t>令和4年度小児を対象とした医薬品の使用環境改善事業に係る委託事業</t>
    <rPh sb="0" eb="2">
      <t>レイワ</t>
    </rPh>
    <rPh sb="3" eb="5">
      <t>ネンド</t>
    </rPh>
    <phoneticPr fontId="1"/>
  </si>
  <si>
    <t>令和4年度重篤副作用疾患別対応マニュアル整備事業に係る委託事業</t>
    <rPh sb="0" eb="2">
      <t>レイワ</t>
    </rPh>
    <rPh sb="3" eb="5">
      <t>ネンド</t>
    </rPh>
    <phoneticPr fontId="1"/>
  </si>
  <si>
    <t>一般社団法人日本病院薬剤師会会長　木平　健治
東京都渋谷区渋谷2-12-15</t>
    <phoneticPr fontId="1"/>
  </si>
  <si>
    <t>令和４年度重症スモン患者介護事業</t>
    <rPh sb="0" eb="2">
      <t>レイワ</t>
    </rPh>
    <rPh sb="3" eb="5">
      <t>ネンド</t>
    </rPh>
    <rPh sb="5" eb="7">
      <t>ジュウショウ</t>
    </rPh>
    <rPh sb="10" eb="12">
      <t>カンジャ</t>
    </rPh>
    <rPh sb="12" eb="14">
      <t>カイゴ</t>
    </rPh>
    <rPh sb="14" eb="16">
      <t>ジギョウ</t>
    </rPh>
    <phoneticPr fontId="1"/>
  </si>
  <si>
    <t>支出負担行為担当官
厚生労働省医薬･生活衛生局長　鎌田　光明
東京都千代田区霞が関１－２－２</t>
    <rPh sb="25" eb="27">
      <t>カマタ</t>
    </rPh>
    <rPh sb="28" eb="30">
      <t>ミツアキ</t>
    </rPh>
    <phoneticPr fontId="4"/>
  </si>
  <si>
    <t>独立行政法人医薬品医療機器総合機構
契約担当役　矢田　真司
東京都千代田区霞が関３－３－２</t>
    <rPh sb="24" eb="26">
      <t>ヤダ</t>
    </rPh>
    <rPh sb="27" eb="29">
      <t>シンジ</t>
    </rPh>
    <phoneticPr fontId="4"/>
  </si>
  <si>
    <t xml:space="preserve">3010005007409 </t>
  </si>
  <si>
    <t>会計法第29条の3第4項
予算決算及び会計令第102条の4第3号
（随意契約）</t>
  </si>
  <si>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1"/>
  </si>
  <si>
    <t>支出負担行為担当官
厚生労働省老健局長
土生　栄二
東京都千代田区霞が関1-2-2</t>
    <phoneticPr fontId="1"/>
  </si>
  <si>
    <t>公益財団法人テクノエイド協会
東京都新宿区神楽河岸1番1号セントラルプラザ4階</t>
    <rPh sb="0" eb="6">
      <t>コウエキザイダンホウジン</t>
    </rPh>
    <rPh sb="12" eb="14">
      <t>キョウカイ</t>
    </rPh>
    <phoneticPr fontId="2"/>
  </si>
  <si>
    <t>9011105004959</t>
  </si>
  <si>
    <t>予算決算及び会計令第102条の4第3項</t>
    <rPh sb="0" eb="2">
      <t>ヨサン</t>
    </rPh>
    <rPh sb="2" eb="4">
      <t>ケッサン</t>
    </rPh>
    <rPh sb="4" eb="5">
      <t>オヨ</t>
    </rPh>
    <rPh sb="6" eb="8">
      <t>カイケイ</t>
    </rPh>
    <rPh sb="8" eb="9">
      <t>レイ</t>
    </rPh>
    <rPh sb="9" eb="10">
      <t>ダイ</t>
    </rPh>
    <rPh sb="13" eb="14">
      <t>ジョウ</t>
    </rPh>
    <rPh sb="16" eb="17">
      <t>ダイ</t>
    </rPh>
    <rPh sb="18" eb="19">
      <t>コウ</t>
    </rPh>
    <phoneticPr fontId="2"/>
  </si>
  <si>
    <t>要介護認定等情報経由業務</t>
  </si>
  <si>
    <t xml:space="preserve">土生　栄二
厚生労働省老健局
東京都千代田区霞が関１－２－２
</t>
    <phoneticPr fontId="1"/>
  </si>
  <si>
    <t>公益社団法人　国民健康保険中央会
理事長　　　　原　勝則
東京都千代田区永田町１－１１－３５</t>
    <phoneticPr fontId="1"/>
  </si>
  <si>
    <t>茨城県知事　大井川　和彦　
茨城県水戸市笠原町978-6</t>
  </si>
  <si>
    <t>2000020080004</t>
  </si>
  <si>
    <t>埼玉県知事　大野　元裕　
埼玉県さいたま市浦和区高砂３丁目１５番１号</t>
  </si>
  <si>
    <t>1000020110001</t>
  </si>
  <si>
    <t>千葉県知事　熊谷　俊人　
千葉県千葉市中央区市場町１－１</t>
  </si>
  <si>
    <t>4000020120006</t>
  </si>
  <si>
    <t>愛知県知事　大村　秀章　
名古屋市中区三の丸三丁目1-2</t>
  </si>
  <si>
    <t>1000020230006</t>
  </si>
  <si>
    <t>三重県知事　一見　勝之　
津市広明町１３番地</t>
  </si>
  <si>
    <t>5000020240001</t>
  </si>
  <si>
    <t>滋賀県知事　三日月　大造　
大津市京町四丁目１番１号</t>
  </si>
  <si>
    <t>7000020250007</t>
  </si>
  <si>
    <t>京都府知事　西脇　隆俊　
京都市上京区下立売通新町西入薮ノ内町</t>
  </si>
  <si>
    <t>2000020260002</t>
  </si>
  <si>
    <t>大阪府知事　吉村　洋文　
大阪市中央区大手前２丁目１番22号</t>
  </si>
  <si>
    <t>4000020270008</t>
  </si>
  <si>
    <t>奈良県知事　荒井　正吾　
奈良市登大路町30番地</t>
  </si>
  <si>
    <t>1000020290009</t>
  </si>
  <si>
    <t>島根県知事　丸山　達也　
島根県松江市殿町1番地</t>
  </si>
  <si>
    <t>1000020320005</t>
  </si>
  <si>
    <t>愛媛県知事　中村　時広　
愛媛県松山市一番町四丁目4-2</t>
  </si>
  <si>
    <t>1000020380008</t>
  </si>
  <si>
    <t>熊本県知事　蒲島　郁夫　
熊本市中央区水前寺６丁目１８－１</t>
  </si>
  <si>
    <t>7000020430005</t>
  </si>
  <si>
    <t>宮崎県知事　河野　俊嗣　
宮崎県宮崎市橘通東2-10-1</t>
  </si>
  <si>
    <t>4000020450006</t>
  </si>
  <si>
    <t>高齢者医薬品適正使用推進事業に係る地域調査一式</t>
    <rPh sb="0" eb="3">
      <t>コウレイシャ</t>
    </rPh>
    <rPh sb="3" eb="6">
      <t>イヤクヒン</t>
    </rPh>
    <rPh sb="6" eb="8">
      <t>テキセイ</t>
    </rPh>
    <rPh sb="8" eb="10">
      <t>シヨウ</t>
    </rPh>
    <rPh sb="10" eb="12">
      <t>スイシン</t>
    </rPh>
    <rPh sb="12" eb="14">
      <t>ジギョウ</t>
    </rPh>
    <rPh sb="15" eb="16">
      <t>カカ</t>
    </rPh>
    <rPh sb="17" eb="19">
      <t>チイキ</t>
    </rPh>
    <rPh sb="19" eb="21">
      <t>チョウサ</t>
    </rPh>
    <rPh sb="21" eb="23">
      <t>イッシキ</t>
    </rPh>
    <phoneticPr fontId="1"/>
  </si>
  <si>
    <t>公益社団法人富山県薬剤師会
会長　西尾　公秀
富山県富山市打出819-4</t>
    <rPh sb="0" eb="2">
      <t>コウエキ</t>
    </rPh>
    <rPh sb="2" eb="6">
      <t>シャダンホウジン</t>
    </rPh>
    <rPh sb="6" eb="9">
      <t>トヤマケン</t>
    </rPh>
    <rPh sb="9" eb="13">
      <t>ヤクザイシカイ</t>
    </rPh>
    <rPh sb="14" eb="16">
      <t>カイチョウ</t>
    </rPh>
    <rPh sb="17" eb="19">
      <t>ニシオ</t>
    </rPh>
    <rPh sb="20" eb="22">
      <t>コウヒデ</t>
    </rPh>
    <rPh sb="23" eb="26">
      <t>トヤマケン</t>
    </rPh>
    <rPh sb="26" eb="29">
      <t>トヤマシ</t>
    </rPh>
    <rPh sb="29" eb="30">
      <t>ウ</t>
    </rPh>
    <rPh sb="30" eb="31">
      <t>デ</t>
    </rPh>
    <phoneticPr fontId="1"/>
  </si>
  <si>
    <t>会計法第29条の3第4項予算決算及び会計令第102条の4第3号(企画競争)</t>
    <rPh sb="0" eb="2">
      <t>カイケイ</t>
    </rPh>
    <rPh sb="3" eb="4">
      <t>ダイ</t>
    </rPh>
    <rPh sb="6" eb="7">
      <t>ジョウ</t>
    </rPh>
    <rPh sb="9" eb="10">
      <t>ダイ</t>
    </rPh>
    <rPh sb="11" eb="12">
      <t>コウ</t>
    </rPh>
    <rPh sb="12" eb="14">
      <t>ヨサン</t>
    </rPh>
    <rPh sb="14" eb="16">
      <t>ケッサン</t>
    </rPh>
    <rPh sb="16" eb="17">
      <t>オヨ</t>
    </rPh>
    <rPh sb="18" eb="20">
      <t>カイケイ</t>
    </rPh>
    <rPh sb="20" eb="21">
      <t>レイ</t>
    </rPh>
    <rPh sb="21" eb="22">
      <t>ダイ</t>
    </rPh>
    <rPh sb="25" eb="26">
      <t>ジョウ</t>
    </rPh>
    <rPh sb="28" eb="29">
      <t>ダイ</t>
    </rPh>
    <rPh sb="30" eb="31">
      <t>ゴウ</t>
    </rPh>
    <rPh sb="32" eb="34">
      <t>キカク</t>
    </rPh>
    <rPh sb="34" eb="36">
      <t>キョウソウ</t>
    </rPh>
    <phoneticPr fontId="1"/>
  </si>
  <si>
    <t>採択者の合計金額が8,562,000円</t>
    <rPh sb="0" eb="2">
      <t>サイタク</t>
    </rPh>
    <rPh sb="2" eb="3">
      <t>シャ</t>
    </rPh>
    <rPh sb="4" eb="6">
      <t>ゴウケイ</t>
    </rPh>
    <rPh sb="6" eb="8">
      <t>キンガク</t>
    </rPh>
    <rPh sb="18" eb="19">
      <t>エン</t>
    </rPh>
    <phoneticPr fontId="1"/>
  </si>
  <si>
    <t>一般社団法人宝塚市薬剤師会
会長　村岡　史恵
兵庫県宝塚市中筋山手3-7-18</t>
    <rPh sb="0" eb="2">
      <t>イッパン</t>
    </rPh>
    <rPh sb="2" eb="6">
      <t>シャダンホウジン</t>
    </rPh>
    <rPh sb="6" eb="9">
      <t>タカラヅカシ</t>
    </rPh>
    <rPh sb="9" eb="13">
      <t>ヤクザイシカイ</t>
    </rPh>
    <rPh sb="14" eb="16">
      <t>カイチョウ</t>
    </rPh>
    <rPh sb="17" eb="19">
      <t>ムラオカ</t>
    </rPh>
    <rPh sb="20" eb="22">
      <t>フミエ</t>
    </rPh>
    <rPh sb="23" eb="26">
      <t>ヒョウゴケン</t>
    </rPh>
    <rPh sb="26" eb="29">
      <t>タカラヅカシ</t>
    </rPh>
    <rPh sb="29" eb="31">
      <t>ナカスジ</t>
    </rPh>
    <rPh sb="31" eb="32">
      <t>ヤマ</t>
    </rPh>
    <rPh sb="32" eb="33">
      <t>テ</t>
    </rPh>
    <phoneticPr fontId="1"/>
  </si>
  <si>
    <t>硫黄島戦没者の碑維持管理</t>
  </si>
  <si>
    <t>【社会・援護局（援護）】
支出負担行為担当官
大臣官房会計課長
鳥井　陽一
千代田区霞が関１－２－２</t>
  </si>
  <si>
    <t>鹿島建設株式会社東京土木支店
東京都港区赤坂２－１４－２７</t>
  </si>
  <si>
    <t>0</t>
  </si>
  <si>
    <t/>
  </si>
  <si>
    <t>戦没者遺骨の出身地推定のための同位体比分析</t>
  </si>
  <si>
    <t>大学共同利用機関法人人間文化研究機構総合地球環境学研究所
京都府京都市北区上賀茂本山４５７番地４</t>
  </si>
  <si>
    <t>単価契約（＠元素濃度分析600円／件ほか）</t>
    <rPh sb="0" eb="2">
      <t>タンカ</t>
    </rPh>
    <rPh sb="2" eb="4">
      <t>ケイヤク</t>
    </rPh>
    <phoneticPr fontId="2"/>
  </si>
  <si>
    <t>単価契約</t>
  </si>
  <si>
    <t>戦没者の生存年代推定のための同位体比分析</t>
  </si>
  <si>
    <t>国立大学法人東京大学　総合研究博物館
東京都文京区本郷７－３－１</t>
  </si>
  <si>
    <t>単価契約（＠グラファイト生成20,000円／件ほか）</t>
    <rPh sb="0" eb="2">
      <t>タンカ</t>
    </rPh>
    <rPh sb="2" eb="4">
      <t>ケイヤク</t>
    </rPh>
    <phoneticPr fontId="2"/>
  </si>
  <si>
    <t>戦没者遺骨鑑定センター分析施設（ラボ）の賃貸借</t>
  </si>
  <si>
    <t xml:space="preserve">三井不動産株式会社
東京都中央区日本橋室町２ー１ー１ </t>
  </si>
  <si>
    <t>戦没者遺骨のＤＮＡ鑑定業務</t>
  </si>
  <si>
    <t>国立大学法人旭川医科大学
北海道旭川市緑が丘東２条１－１－１
ほか１１者</t>
    <rPh sb="0" eb="2">
      <t>コクリツ</t>
    </rPh>
    <rPh sb="2" eb="4">
      <t>ダイガク</t>
    </rPh>
    <rPh sb="4" eb="6">
      <t>ホウジン</t>
    </rPh>
    <rPh sb="6" eb="8">
      <t>アサヒカワ</t>
    </rPh>
    <rPh sb="8" eb="10">
      <t>イカ</t>
    </rPh>
    <rPh sb="10" eb="12">
      <t>ダイガク</t>
    </rPh>
    <rPh sb="13" eb="16">
      <t>ホッカイドウ</t>
    </rPh>
    <rPh sb="16" eb="19">
      <t>アサヒカワシ</t>
    </rPh>
    <rPh sb="19" eb="20">
      <t>ミドリ</t>
    </rPh>
    <rPh sb="21" eb="22">
      <t>オカ</t>
    </rPh>
    <rPh sb="22" eb="23">
      <t>ヒガシ</t>
    </rPh>
    <rPh sb="24" eb="25">
      <t>ジョウ</t>
    </rPh>
    <rPh sb="35" eb="36">
      <t>シャ</t>
    </rPh>
    <phoneticPr fontId="1"/>
  </si>
  <si>
    <t>2450005001797
ほか１１者</t>
    <rPh sb="18" eb="19">
      <t>シャ</t>
    </rPh>
    <phoneticPr fontId="1"/>
  </si>
  <si>
    <t>遺骨側ＤＮＡ鑑定101,918円／件　ほか</t>
    <rPh sb="0" eb="2">
      <t>イコツ</t>
    </rPh>
    <rPh sb="2" eb="3">
      <t>ガワ</t>
    </rPh>
    <rPh sb="6" eb="8">
      <t>カンテイ</t>
    </rPh>
    <rPh sb="15" eb="16">
      <t>エン</t>
    </rPh>
    <rPh sb="17" eb="18">
      <t>ケン</t>
    </rPh>
    <phoneticPr fontId="1"/>
  </si>
  <si>
    <t>遺骨側ＤＮＡ鑑定100,000円／件　ほか</t>
    <rPh sb="0" eb="2">
      <t>イコツ</t>
    </rPh>
    <rPh sb="2" eb="3">
      <t>ガワ</t>
    </rPh>
    <rPh sb="6" eb="8">
      <t>カンテイ</t>
    </rPh>
    <rPh sb="15" eb="16">
      <t>エン</t>
    </rPh>
    <rPh sb="17" eb="18">
      <t>ケン</t>
    </rPh>
    <phoneticPr fontId="1"/>
  </si>
  <si>
    <t>硫黄島遺骨収集に必要な重機等の借上</t>
  </si>
  <si>
    <t>小笠原村
東京都小笠原村父島字西町</t>
  </si>
  <si>
    <t>重機（バックホウ）469,990円／台ほか</t>
    <rPh sb="0" eb="2">
      <t>ジュウキ</t>
    </rPh>
    <rPh sb="16" eb="17">
      <t>エン</t>
    </rPh>
    <rPh sb="18" eb="19">
      <t>ダイ</t>
    </rPh>
    <phoneticPr fontId="2"/>
  </si>
  <si>
    <t>硫黄島における掘削調査一式</t>
  </si>
  <si>
    <t>酸素濃縮装置出庫時点検等一式</t>
  </si>
  <si>
    <t>【医政局】
支出負担行為担当官
大臣官房会計課長
鳥井　陽一
千代田区霞が関１－２－２</t>
  </si>
  <si>
    <t>エア・ウォーター・ライフサポート株式会社
北海道札幌市中央区南19条西6丁目3番5号</t>
  </si>
  <si>
    <t>単価契約（＠22,000円／台）</t>
    <rPh sb="0" eb="2">
      <t>タンカ</t>
    </rPh>
    <rPh sb="2" eb="4">
      <t>ケイヤク</t>
    </rPh>
    <rPh sb="12" eb="13">
      <t>エン</t>
    </rPh>
    <rPh sb="14" eb="15">
      <t>ダイ</t>
    </rPh>
    <phoneticPr fontId="2"/>
  </si>
  <si>
    <t>エア・ウォーター・東日本株式会社
東京都港区虎ノ門3丁目18番19号</t>
  </si>
  <si>
    <t>エア・ウォーター・西日本株式会社
大阪府大阪市中央区南船場4丁目4番21号</t>
  </si>
  <si>
    <t>【複数部局】
支出負担行為担当官
大臣官房会計課長
鳥井　陽一
千代田区霞が関１－２－２</t>
  </si>
  <si>
    <t>キヤノンマーケティングジャパン株式会社
東京都港区港南２－１６－６</t>
    <rPh sb="15" eb="19">
      <t>カブシキガイシャ</t>
    </rPh>
    <rPh sb="20" eb="23">
      <t>トウキョウト</t>
    </rPh>
    <rPh sb="23" eb="25">
      <t>ミナトク</t>
    </rPh>
    <rPh sb="25" eb="27">
      <t>コウナン</t>
    </rPh>
    <phoneticPr fontId="1"/>
  </si>
  <si>
    <t>会計法第29条の3第5項及び予算決算及び会計令第99条の2（不落）</t>
  </si>
  <si>
    <t>単価契約</t>
    <phoneticPr fontId="1"/>
  </si>
  <si>
    <t>複写機（１０５枚／分　２台）の賃貸借及び保守</t>
  </si>
  <si>
    <t>【保険局】
支出負担行為担当官
大臣官房会計課長
鳥井　陽一
千代田区霞が関１－２－２</t>
  </si>
  <si>
    <t>賃貸借料：95,040円
保守料：1.188円／枚</t>
    <rPh sb="0" eb="3">
      <t>チンタイシャク</t>
    </rPh>
    <rPh sb="3" eb="4">
      <t>リョウ</t>
    </rPh>
    <rPh sb="11" eb="12">
      <t>エン</t>
    </rPh>
    <phoneticPr fontId="1"/>
  </si>
  <si>
    <t>酸素濃縮装置借上業務一式</t>
  </si>
  <si>
    <t>単価契約（＠33,330円／台・月ほか）</t>
    <rPh sb="0" eb="2">
      <t>タンカ</t>
    </rPh>
    <rPh sb="2" eb="4">
      <t>ケイヤク</t>
    </rPh>
    <rPh sb="12" eb="13">
      <t>エン</t>
    </rPh>
    <rPh sb="14" eb="15">
      <t>ダイ</t>
    </rPh>
    <rPh sb="16" eb="17">
      <t>ツキ</t>
    </rPh>
    <phoneticPr fontId="2"/>
  </si>
  <si>
    <t>株式会社フィリップス・ジャパン
東京都港区港南２－１３－３７</t>
  </si>
  <si>
    <t>単価契約（＠48,950円／台・月ほか）</t>
    <rPh sb="0" eb="2">
      <t>タンカ</t>
    </rPh>
    <rPh sb="2" eb="4">
      <t>ケイヤク</t>
    </rPh>
    <rPh sb="12" eb="13">
      <t>エン</t>
    </rPh>
    <rPh sb="14" eb="15">
      <t>ダイ</t>
    </rPh>
    <rPh sb="16" eb="17">
      <t>ツキ</t>
    </rPh>
    <phoneticPr fontId="2"/>
  </si>
  <si>
    <t>フクダ電子株式会社
東京都文京区本郷３－３９－４</t>
  </si>
  <si>
    <t>単価契約（＠44,000円／台・月ほか）</t>
    <rPh sb="0" eb="2">
      <t>タンカ</t>
    </rPh>
    <rPh sb="2" eb="4">
      <t>ケイヤク</t>
    </rPh>
    <rPh sb="12" eb="13">
      <t>エン</t>
    </rPh>
    <rPh sb="14" eb="15">
      <t>ダイ</t>
    </rPh>
    <rPh sb="16" eb="17">
      <t>ツキ</t>
    </rPh>
    <phoneticPr fontId="2"/>
  </si>
  <si>
    <t>帝人ヘルスケア株式会社
東京都千代田区霞が関３－２－１</t>
  </si>
  <si>
    <t>単価契約（＠33,000円／台・月ほか）</t>
    <rPh sb="0" eb="2">
      <t>タンカ</t>
    </rPh>
    <rPh sb="2" eb="4">
      <t>ケイヤク</t>
    </rPh>
    <rPh sb="12" eb="13">
      <t>エン</t>
    </rPh>
    <rPh sb="14" eb="15">
      <t>ダイ</t>
    </rPh>
    <rPh sb="16" eb="17">
      <t>ツキ</t>
    </rPh>
    <phoneticPr fontId="2"/>
  </si>
  <si>
    <t>宿泊施設提供一式</t>
    <rPh sb="0" eb="2">
      <t>シュクハク</t>
    </rPh>
    <rPh sb="2" eb="4">
      <t>シセツ</t>
    </rPh>
    <rPh sb="4" eb="6">
      <t>テイキョウ</t>
    </rPh>
    <rPh sb="6" eb="8">
      <t>イッシキ</t>
    </rPh>
    <phoneticPr fontId="1"/>
  </si>
  <si>
    <t>【大臣官房会計課】
支出負担行為担当官
大臣官房会計課長
鳥井　陽一
東京都千代田区霞が関1-2-2</t>
    <rPh sb="1" eb="3">
      <t>ダイジン</t>
    </rPh>
    <rPh sb="3" eb="5">
      <t>カンボウ</t>
    </rPh>
    <rPh sb="5" eb="8">
      <t>カイケイカ</t>
    </rPh>
    <rPh sb="29" eb="31">
      <t>トリイ</t>
    </rPh>
    <rPh sb="32" eb="34">
      <t>ヨウイチ</t>
    </rPh>
    <rPh sb="35" eb="38">
      <t>トウキョウト</t>
    </rPh>
    <phoneticPr fontId="1"/>
  </si>
  <si>
    <t>株式会社東横イン溜池山王駅官邸南
東京都千代田区永田町２－４－１４</t>
    <rPh sb="0" eb="4">
      <t>カブシキガイシャ</t>
    </rPh>
    <rPh sb="4" eb="6">
      <t>トウヨコ</t>
    </rPh>
    <rPh sb="8" eb="10">
      <t>タメイケ</t>
    </rPh>
    <rPh sb="10" eb="12">
      <t>サンノウ</t>
    </rPh>
    <rPh sb="12" eb="13">
      <t>エキ</t>
    </rPh>
    <rPh sb="13" eb="15">
      <t>カンテイ</t>
    </rPh>
    <rPh sb="15" eb="16">
      <t>ミナミ</t>
    </rPh>
    <rPh sb="17" eb="20">
      <t>トウキョウト</t>
    </rPh>
    <rPh sb="20" eb="24">
      <t>チヨダク</t>
    </rPh>
    <rPh sb="24" eb="27">
      <t>ナガタチョウ</t>
    </rPh>
    <phoneticPr fontId="1"/>
  </si>
  <si>
    <t>会計法第２９条の３第４項及び予算決算及び会計令第１０２条の４第３号（公募）</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4" eb="36">
      <t>コウボ</t>
    </rPh>
    <phoneticPr fontId="1"/>
  </si>
  <si>
    <t>単価契約（7,900／泊）</t>
    <rPh sb="0" eb="2">
      <t>タンカ</t>
    </rPh>
    <rPh sb="2" eb="4">
      <t>ケイヤク</t>
    </rPh>
    <rPh sb="11" eb="12">
      <t>ハク</t>
    </rPh>
    <phoneticPr fontId="1"/>
  </si>
  <si>
    <t>黄熱ワクチン一人用（溶解液含む）の購入</t>
    <rPh sb="0" eb="2">
      <t>オウネツ</t>
    </rPh>
    <rPh sb="6" eb="9">
      <t>ヒトリヨウ</t>
    </rPh>
    <rPh sb="10" eb="13">
      <t>ヨウカイエキ</t>
    </rPh>
    <rPh sb="13" eb="14">
      <t>フク</t>
    </rPh>
    <rPh sb="17" eb="19">
      <t>コウニュウ</t>
    </rPh>
    <phoneticPr fontId="1"/>
  </si>
  <si>
    <t>【医薬・生活衛生局（生食）】
支出負担行為担当官
大臣官房会計課長
鳥井　陽一
千代田区霞が関１－２－２</t>
    <phoneticPr fontId="1"/>
  </si>
  <si>
    <t>サノフィ株式会社
東京都新宿区西新宿３－２０－２</t>
    <rPh sb="4" eb="6">
      <t>カブシキ</t>
    </rPh>
    <rPh sb="6" eb="8">
      <t>カイシャ</t>
    </rPh>
    <phoneticPr fontId="3"/>
  </si>
  <si>
    <t>7011101037279</t>
  </si>
  <si>
    <t>③ 会計法第29条の3第4項及び予算決算及び会計令第102条の4第3号（競争不存在）</t>
  </si>
  <si>
    <t>次亜塩素酸ソーダ　１１，６００ｋｇ　外２件の購入</t>
    <rPh sb="0" eb="5">
      <t>ジアエンソサン</t>
    </rPh>
    <rPh sb="2" eb="5">
      <t>エンソサン</t>
    </rPh>
    <rPh sb="18" eb="19">
      <t>ホカ</t>
    </rPh>
    <rPh sb="20" eb="21">
      <t>ケン</t>
    </rPh>
    <rPh sb="22" eb="24">
      <t>コウニュウ</t>
    </rPh>
    <phoneticPr fontId="1"/>
  </si>
  <si>
    <t>【大臣官房会計課】
支出負担行為担当官
大臣官房会計課長
鳥井　陽一
千代田区霞が関１－２－２</t>
    <rPh sb="1" eb="3">
      <t>ダイジン</t>
    </rPh>
    <rPh sb="3" eb="5">
      <t>カンボウ</t>
    </rPh>
    <rPh sb="5" eb="8">
      <t>カイケイカ</t>
    </rPh>
    <phoneticPr fontId="1"/>
  </si>
  <si>
    <t>東西化学産業株式会社東京支店
神奈川県川崎市川崎区台町７-１１</t>
    <rPh sb="0" eb="2">
      <t>トウザイ</t>
    </rPh>
    <rPh sb="2" eb="4">
      <t>カガク</t>
    </rPh>
    <rPh sb="4" eb="6">
      <t>サンギョウ</t>
    </rPh>
    <rPh sb="6" eb="8">
      <t>カブシキ</t>
    </rPh>
    <rPh sb="8" eb="10">
      <t>カイシャ</t>
    </rPh>
    <rPh sb="10" eb="12">
      <t>トウキョウ</t>
    </rPh>
    <rPh sb="12" eb="14">
      <t>シテン</t>
    </rPh>
    <rPh sb="15" eb="19">
      <t>カナガワケン</t>
    </rPh>
    <rPh sb="19" eb="22">
      <t>カワサキシ</t>
    </rPh>
    <rPh sb="22" eb="24">
      <t>カワサキ</t>
    </rPh>
    <rPh sb="24" eb="25">
      <t>ク</t>
    </rPh>
    <rPh sb="25" eb="26">
      <t>ダイ</t>
    </rPh>
    <rPh sb="26" eb="27">
      <t>マチ</t>
    </rPh>
    <phoneticPr fontId="3"/>
  </si>
  <si>
    <t>6120001085345</t>
  </si>
  <si>
    <t>⑪ 会計法第29条の3第5項及び予算決算及び会計令第99条第3号（少額（財産買入））</t>
  </si>
  <si>
    <t>老人の日記念祝状の作成　５４，０００枚</t>
    <rPh sb="0" eb="2">
      <t>ロウジン</t>
    </rPh>
    <rPh sb="3" eb="4">
      <t>ヒ</t>
    </rPh>
    <rPh sb="4" eb="6">
      <t>キネン</t>
    </rPh>
    <rPh sb="6" eb="7">
      <t>イワ</t>
    </rPh>
    <rPh sb="7" eb="8">
      <t>ジョウ</t>
    </rPh>
    <rPh sb="9" eb="11">
      <t>サクセイ</t>
    </rPh>
    <rPh sb="18" eb="19">
      <t>マイ</t>
    </rPh>
    <phoneticPr fontId="1"/>
  </si>
  <si>
    <t>【老健局】
支出負担行為担当官
大臣官房会計課長
鳥井　陽一
千代田区霞が関１－２－２</t>
    <rPh sb="1" eb="4">
      <t>ロウケンキョク</t>
    </rPh>
    <phoneticPr fontId="1"/>
  </si>
  <si>
    <t>独立行政法人国立印刷局
東京都港区虎ノ門２－２－５</t>
    <rPh sb="0" eb="2">
      <t>ドクリツ</t>
    </rPh>
    <rPh sb="2" eb="4">
      <t>ギョウセイ</t>
    </rPh>
    <rPh sb="4" eb="6">
      <t>ホウジン</t>
    </rPh>
    <rPh sb="6" eb="8">
      <t>コクリツ</t>
    </rPh>
    <rPh sb="8" eb="10">
      <t>インサツ</t>
    </rPh>
    <rPh sb="10" eb="11">
      <t>キョク</t>
    </rPh>
    <phoneticPr fontId="3"/>
  </si>
  <si>
    <t>6010405003434</t>
  </si>
  <si>
    <t>最低賃金決定要覧（令和４年度版）　１，４５０冊の購入</t>
  </si>
  <si>
    <t>【労働基準局】
支出負担行為担当官
大臣官房会計課長
鳥井　陽一
千代田区霞が関１－２－２</t>
    <rPh sb="1" eb="3">
      <t>ロウドウ</t>
    </rPh>
    <rPh sb="3" eb="5">
      <t>キジュン</t>
    </rPh>
    <rPh sb="5" eb="6">
      <t>キョク</t>
    </rPh>
    <phoneticPr fontId="1"/>
  </si>
  <si>
    <t>株式会社労働調査会
東京都豊島区北大塚２－４－５</t>
    <rPh sb="0" eb="2">
      <t>カブシキ</t>
    </rPh>
    <rPh sb="2" eb="4">
      <t>カイシャ</t>
    </rPh>
    <rPh sb="4" eb="6">
      <t>ロウドウ</t>
    </rPh>
    <rPh sb="6" eb="9">
      <t>チョウサカイ</t>
    </rPh>
    <phoneticPr fontId="3"/>
  </si>
  <si>
    <t>9013301012464</t>
  </si>
  <si>
    <t>B1「ダメ。ゼッタイ。」普及ポスター外２件</t>
    <rPh sb="12" eb="14">
      <t>フキュウ</t>
    </rPh>
    <rPh sb="18" eb="19">
      <t>ホカ</t>
    </rPh>
    <rPh sb="20" eb="21">
      <t>ケン</t>
    </rPh>
    <phoneticPr fontId="1"/>
  </si>
  <si>
    <t>【医薬・生活衛生局】
支出負担行為担当官
大臣官房会計課長
鳥井　陽一
千代田区霞が関１－２－２</t>
    <rPh sb="1" eb="3">
      <t>イヤク</t>
    </rPh>
    <rPh sb="4" eb="6">
      <t>セイカツ</t>
    </rPh>
    <rPh sb="6" eb="9">
      <t>エイセイキョク</t>
    </rPh>
    <phoneticPr fontId="1"/>
  </si>
  <si>
    <t>公益財団法人麻薬・覚せい剤防止センター
東京都港区赤坂２－４－１</t>
    <rPh sb="0" eb="2">
      <t>コウエキ</t>
    </rPh>
    <rPh sb="2" eb="4">
      <t>ザイダン</t>
    </rPh>
    <rPh sb="4" eb="6">
      <t>ホウジン</t>
    </rPh>
    <rPh sb="6" eb="8">
      <t>マヤク</t>
    </rPh>
    <rPh sb="9" eb="10">
      <t>カク</t>
    </rPh>
    <rPh sb="12" eb="13">
      <t>ザイ</t>
    </rPh>
    <rPh sb="13" eb="15">
      <t>ボウシ</t>
    </rPh>
    <phoneticPr fontId="3"/>
  </si>
  <si>
    <t>5010405010423</t>
  </si>
  <si>
    <t>表彰状用紙の作成　３,１２９枚</t>
    <rPh sb="0" eb="3">
      <t>ヒョウショウジョウ</t>
    </rPh>
    <rPh sb="3" eb="5">
      <t>ヨウシ</t>
    </rPh>
    <rPh sb="6" eb="8">
      <t>サクセイ</t>
    </rPh>
    <rPh sb="14" eb="15">
      <t>マイ</t>
    </rPh>
    <phoneticPr fontId="1"/>
  </si>
  <si>
    <t>蛍光灯（ＦＬＲ４０ＳＥＸ－Ｎ／Ｍ／３６－Ｘ）　６００本　外１４件</t>
  </si>
  <si>
    <t>株式会社パブリック商会
東京都町田市常盤町３２６９番地</t>
    <rPh sb="0" eb="2">
      <t>カブシキ</t>
    </rPh>
    <rPh sb="2" eb="4">
      <t>カイシャ</t>
    </rPh>
    <rPh sb="9" eb="11">
      <t>ショウカイ</t>
    </rPh>
    <phoneticPr fontId="3"/>
  </si>
  <si>
    <t>3012301002035</t>
  </si>
  <si>
    <t>「政官要覧」（令和４年春号）　６３２冊</t>
    <rPh sb="1" eb="2">
      <t>セイ</t>
    </rPh>
    <rPh sb="2" eb="3">
      <t>カン</t>
    </rPh>
    <rPh sb="3" eb="5">
      <t>ヨウラン</t>
    </rPh>
    <rPh sb="7" eb="9">
      <t>レイワ</t>
    </rPh>
    <rPh sb="10" eb="11">
      <t>ネン</t>
    </rPh>
    <rPh sb="11" eb="13">
      <t>ハルゴウ</t>
    </rPh>
    <rPh sb="18" eb="19">
      <t>サツ</t>
    </rPh>
    <phoneticPr fontId="1"/>
  </si>
  <si>
    <t>社会福祉法人友愛十字会友愛書房
東京都千代田区霞が関１－２－２</t>
    <rPh sb="0" eb="2">
      <t>シャカイ</t>
    </rPh>
    <rPh sb="2" eb="4">
      <t>フクシ</t>
    </rPh>
    <rPh sb="4" eb="6">
      <t>ホウジン</t>
    </rPh>
    <rPh sb="6" eb="8">
      <t>ユウアイ</t>
    </rPh>
    <rPh sb="8" eb="10">
      <t>ジュウジ</t>
    </rPh>
    <rPh sb="10" eb="11">
      <t>カイ</t>
    </rPh>
    <rPh sb="11" eb="13">
      <t>ユウアイ</t>
    </rPh>
    <rPh sb="13" eb="15">
      <t>ショボウ</t>
    </rPh>
    <phoneticPr fontId="3"/>
  </si>
  <si>
    <t>3010905000792</t>
  </si>
  <si>
    <t>ワクチン保管用冷凍庫（SC-DF25WL）検査リフレッシュ業務</t>
  </si>
  <si>
    <t>【健康局】
支出負担行為担当官
大臣官房会計課長
鳥井　陽一
千代田区霞が関１－２－２</t>
    <rPh sb="1" eb="3">
      <t>ケンコウ</t>
    </rPh>
    <rPh sb="3" eb="4">
      <t>キョク</t>
    </rPh>
    <phoneticPr fontId="1"/>
  </si>
  <si>
    <t>ツインバード工業株式会社
新潟県燕市吉田西太田２０８４－２</t>
    <rPh sb="6" eb="8">
      <t>コウギョウ</t>
    </rPh>
    <rPh sb="8" eb="10">
      <t>カブシキ</t>
    </rPh>
    <rPh sb="10" eb="12">
      <t>カイシャ</t>
    </rPh>
    <phoneticPr fontId="3"/>
  </si>
  <si>
    <t>7110001015665</t>
  </si>
  <si>
    <t>紙筒（Ｂ３用）　４５，０００本の購入</t>
  </si>
  <si>
    <t>特定非営利活動法人日本セルプセンター
東京都新宿区新宿１－１３－１</t>
    <rPh sb="0" eb="2">
      <t>トクテイ</t>
    </rPh>
    <rPh sb="2" eb="5">
      <t>ヒエイリ</t>
    </rPh>
    <rPh sb="5" eb="7">
      <t>カツドウ</t>
    </rPh>
    <rPh sb="7" eb="9">
      <t>ホウジン</t>
    </rPh>
    <rPh sb="9" eb="11">
      <t>ニホン</t>
    </rPh>
    <phoneticPr fontId="3"/>
  </si>
  <si>
    <t xml:space="preserve">2011105001632 </t>
  </si>
  <si>
    <t>医療用フェイスシールド購入一式</t>
    <rPh sb="0" eb="3">
      <t>イリョウヨウ</t>
    </rPh>
    <rPh sb="11" eb="13">
      <t>コウニュウ</t>
    </rPh>
    <rPh sb="13" eb="15">
      <t>イッシキ</t>
    </rPh>
    <phoneticPr fontId="1"/>
  </si>
  <si>
    <t>株式会社リンクアップ
滋賀県長浜市西上坂町９６３－１</t>
    <rPh sb="0" eb="2">
      <t>カブシキ</t>
    </rPh>
    <rPh sb="2" eb="4">
      <t>カイシャ</t>
    </rPh>
    <phoneticPr fontId="1"/>
  </si>
  <si>
    <t>② 会計法第29条の3第4項及び予算決算及び会計令第102条の4第3号（公募）</t>
  </si>
  <si>
    <t>【コロナ本部物資班・経済課物資室】
支出負担行為担当官
大臣官房会計課長
鳥井　陽一
千代田区霞が関１－２－２</t>
    <phoneticPr fontId="1"/>
  </si>
  <si>
    <t>株式会社開伸
滋賀県長浜市西上坂町１０１３－１</t>
    <rPh sb="0" eb="2">
      <t>カブシキ</t>
    </rPh>
    <rPh sb="2" eb="4">
      <t>カイシャ</t>
    </rPh>
    <rPh sb="4" eb="5">
      <t>ヒラ</t>
    </rPh>
    <rPh sb="5" eb="6">
      <t>ノ</t>
    </rPh>
    <phoneticPr fontId="1"/>
  </si>
  <si>
    <t>パーソナルコンピューター（ＮＥＣ　ＰＣ－Ｎ１５７５ＣＡＬ）６台　外３件</t>
    <rPh sb="30" eb="31">
      <t>ダイ</t>
    </rPh>
    <rPh sb="32" eb="33">
      <t>ホカ</t>
    </rPh>
    <rPh sb="34" eb="35">
      <t>ケン</t>
    </rPh>
    <phoneticPr fontId="1"/>
  </si>
  <si>
    <t>【保険局】
支出負担行為担当官
大臣官房会計課長
鳥井　陽一
千代田区霞が関１－２－２</t>
    <rPh sb="1" eb="3">
      <t>ホケン</t>
    </rPh>
    <rPh sb="3" eb="4">
      <t>キョク</t>
    </rPh>
    <phoneticPr fontId="1"/>
  </si>
  <si>
    <t>有限会社タケマエ
東京都港区虎ノ門２－５－３</t>
  </si>
  <si>
    <t>医療用ガウンの購入一式</t>
    <rPh sb="0" eb="3">
      <t>イリョウヨウ</t>
    </rPh>
    <rPh sb="7" eb="9">
      <t>コウニュウ</t>
    </rPh>
    <rPh sb="9" eb="11">
      <t>イッシキ</t>
    </rPh>
    <phoneticPr fontId="1"/>
  </si>
  <si>
    <t>【コロナ本部物資班・経済課物資室】
支出負担行為担当官
大臣官房会計課長
熊木　正人
千代田区霞が関１－２－２</t>
    <rPh sb="37" eb="39">
      <t>クマキ</t>
    </rPh>
    <rPh sb="40" eb="42">
      <t>マサト</t>
    </rPh>
    <phoneticPr fontId="1"/>
  </si>
  <si>
    <t>株式会社日本地域総合診療サポート
東京都港区芝４－５－１１　芝プラザビル３階</t>
    <rPh sb="0" eb="2">
      <t>カブシキ</t>
    </rPh>
    <rPh sb="2" eb="4">
      <t>カイシャ</t>
    </rPh>
    <rPh sb="4" eb="6">
      <t>ニホン</t>
    </rPh>
    <rPh sb="6" eb="8">
      <t>チイキ</t>
    </rPh>
    <rPh sb="8" eb="10">
      <t>ソウゴウ</t>
    </rPh>
    <rPh sb="10" eb="12">
      <t>シンリョウ</t>
    </rPh>
    <phoneticPr fontId="1"/>
  </si>
  <si>
    <t>株式会社RELIEF
大阪府大阪市西区京町堀１－１４－２４</t>
    <rPh sb="0" eb="2">
      <t>カブシキ</t>
    </rPh>
    <rPh sb="2" eb="4">
      <t>カイシャ</t>
    </rPh>
    <rPh sb="10" eb="13">
      <t>オオサカフ</t>
    </rPh>
    <phoneticPr fontId="1"/>
  </si>
  <si>
    <t>株式会社グラックジャパン
愛知県名古屋市中区錦２－１３－１９</t>
    <rPh sb="0" eb="2">
      <t>カブシキ</t>
    </rPh>
    <rPh sb="2" eb="4">
      <t>カイシャ</t>
    </rPh>
    <phoneticPr fontId="1"/>
  </si>
  <si>
    <t>株式会社ジェイウィン
東京都千代田区外神田６－５－３</t>
    <rPh sb="0" eb="2">
      <t>カブシキ</t>
    </rPh>
    <rPh sb="2" eb="4">
      <t>カイシャ</t>
    </rPh>
    <phoneticPr fontId="1"/>
  </si>
  <si>
    <t>船橋株式会社
愛知県名古屋市中村区名駅５－２３－８</t>
    <rPh sb="0" eb="2">
      <t>フナバシ</t>
    </rPh>
    <rPh sb="2" eb="4">
      <t>カブシキ</t>
    </rPh>
    <rPh sb="4" eb="6">
      <t>カイシャ</t>
    </rPh>
    <phoneticPr fontId="1"/>
  </si>
  <si>
    <t>ワイコム株式会社
大阪府大阪市東成区玉津１－９－１０</t>
    <rPh sb="4" eb="6">
      <t>カブシキ</t>
    </rPh>
    <rPh sb="6" eb="8">
      <t>カイシャ</t>
    </rPh>
    <phoneticPr fontId="1"/>
  </si>
  <si>
    <t>株式会社廣瀬商会
東京都中央区日本橋３－１－１７</t>
    <rPh sb="0" eb="2">
      <t>カブシキ</t>
    </rPh>
    <rPh sb="2" eb="4">
      <t>カイシャ</t>
    </rPh>
    <rPh sb="4" eb="6">
      <t>ヒロセ</t>
    </rPh>
    <rPh sb="6" eb="8">
      <t>ショウカイ</t>
    </rPh>
    <phoneticPr fontId="1"/>
  </si>
  <si>
    <t>株式会社三景
東京都江東区東雲１－７－１２</t>
    <rPh sb="0" eb="2">
      <t>カブシキ</t>
    </rPh>
    <rPh sb="2" eb="4">
      <t>カイシャ</t>
    </rPh>
    <rPh sb="4" eb="6">
      <t>サンケイ</t>
    </rPh>
    <phoneticPr fontId="1"/>
  </si>
  <si>
    <t>Ｎ９５等マスク購入一式</t>
    <rPh sb="3" eb="4">
      <t>トウ</t>
    </rPh>
    <rPh sb="7" eb="9">
      <t>コウニュウ</t>
    </rPh>
    <rPh sb="9" eb="11">
      <t>イッシキ</t>
    </rPh>
    <phoneticPr fontId="1"/>
  </si>
  <si>
    <t>【コロナ本部物資班・経済課物資室】
支出負担行為担当官
大臣官房会計課長
鳥井　陽一
千代田区霞が関１－２－２</t>
  </si>
  <si>
    <t>株式会社重松製作所
東京都北区西ケ原１－２６－１</t>
    <rPh sb="0" eb="2">
      <t>カブシキ</t>
    </rPh>
    <rPh sb="2" eb="4">
      <t>カイシャ</t>
    </rPh>
    <rPh sb="4" eb="6">
      <t>シゲマツ</t>
    </rPh>
    <rPh sb="6" eb="9">
      <t>セイサクショ</t>
    </rPh>
    <phoneticPr fontId="1"/>
  </si>
  <si>
    <t>ウェットティッシュ（サラヤ　環境清拭クロス　４８０枚入り容器付き）外１件</t>
  </si>
  <si>
    <t>日幸商会株式会社
千葉県船橋市豊富町１４７７－１</t>
    <rPh sb="0" eb="2">
      <t>ニッコウ</t>
    </rPh>
    <rPh sb="2" eb="4">
      <t>ショウカイ</t>
    </rPh>
    <rPh sb="4" eb="6">
      <t>カブシキ</t>
    </rPh>
    <rPh sb="6" eb="8">
      <t>カイシャ</t>
    </rPh>
    <phoneticPr fontId="3"/>
  </si>
  <si>
    <t>8040001018336</t>
  </si>
  <si>
    <t>中央合同庁舎第５号館監視カメラ操作用ＰＣ　１式</t>
    <rPh sb="0" eb="2">
      <t>チュウオウ</t>
    </rPh>
    <rPh sb="2" eb="4">
      <t>ゴウドウ</t>
    </rPh>
    <rPh sb="4" eb="6">
      <t>チョウシャ</t>
    </rPh>
    <rPh sb="6" eb="7">
      <t>ダイ</t>
    </rPh>
    <rPh sb="8" eb="10">
      <t>ゴウカン</t>
    </rPh>
    <rPh sb="10" eb="12">
      <t>カンシ</t>
    </rPh>
    <rPh sb="15" eb="18">
      <t>ソウサヨウ</t>
    </rPh>
    <rPh sb="22" eb="23">
      <t>シキ</t>
    </rPh>
    <phoneticPr fontId="1"/>
  </si>
  <si>
    <t>リコークリエイティブサービス株式会社
東京都大田区中馬込１－３－６</t>
    <rPh sb="14" eb="16">
      <t>カブシキ</t>
    </rPh>
    <rPh sb="16" eb="18">
      <t>カイシャ</t>
    </rPh>
    <phoneticPr fontId="1"/>
  </si>
  <si>
    <t>モジュラーコード４芯（ＦＴＣ－４（ＷＱ）５－６４１３３５－３）１５箱　外９件</t>
    <rPh sb="9" eb="10">
      <t>シン</t>
    </rPh>
    <rPh sb="33" eb="34">
      <t>ハコ</t>
    </rPh>
    <rPh sb="35" eb="36">
      <t>ホカ</t>
    </rPh>
    <rPh sb="37" eb="38">
      <t>ケン</t>
    </rPh>
    <phoneticPr fontId="1"/>
  </si>
  <si>
    <t>八重洲電気株式会社
東京都中央区新川２－１２－１５</t>
    <rPh sb="0" eb="3">
      <t>ヤエス</t>
    </rPh>
    <rPh sb="3" eb="5">
      <t>デンキ</t>
    </rPh>
    <rPh sb="5" eb="7">
      <t>カブシキ</t>
    </rPh>
    <rPh sb="7" eb="9">
      <t>カイシャ</t>
    </rPh>
    <phoneticPr fontId="1"/>
  </si>
  <si>
    <t>⑪ 会計法第29条の3第5項及び予算決算及び会計令第99条第3号（少額（財産買入））</t>
    <phoneticPr fontId="1"/>
  </si>
  <si>
    <t>医薬品「Ｔｅｃｏｖｉｒｉｍａｔ」の購入</t>
    <phoneticPr fontId="1"/>
  </si>
  <si>
    <t>日本バイオテクノファーマ株式会社
東京都中央区日本橋本町２丁目６番１３号</t>
    <rPh sb="0" eb="2">
      <t>ニホン</t>
    </rPh>
    <rPh sb="12" eb="14">
      <t>カブシキ</t>
    </rPh>
    <rPh sb="14" eb="16">
      <t>カイシャ</t>
    </rPh>
    <phoneticPr fontId="1"/>
  </si>
  <si>
    <t>会計法第29条の3第4項及び予算決算及び会計令第102条の4第4号ニ（適期随契）</t>
    <rPh sb="35" eb="37">
      <t>テキキ</t>
    </rPh>
    <phoneticPr fontId="1"/>
  </si>
  <si>
    <t>「医科点数表の解釈　令和４年４月版」１０９冊　外３件</t>
    <rPh sb="1" eb="3">
      <t>イカ</t>
    </rPh>
    <rPh sb="3" eb="5">
      <t>テンスウ</t>
    </rPh>
    <rPh sb="5" eb="6">
      <t>ヒョウ</t>
    </rPh>
    <rPh sb="7" eb="9">
      <t>カイシャク</t>
    </rPh>
    <rPh sb="10" eb="12">
      <t>レイワ</t>
    </rPh>
    <rPh sb="13" eb="14">
      <t>ネン</t>
    </rPh>
    <rPh sb="15" eb="16">
      <t>ガツ</t>
    </rPh>
    <rPh sb="16" eb="17">
      <t>バン</t>
    </rPh>
    <rPh sb="21" eb="22">
      <t>サツ</t>
    </rPh>
    <rPh sb="23" eb="24">
      <t>ホカ</t>
    </rPh>
    <rPh sb="25" eb="26">
      <t>ケン</t>
    </rPh>
    <phoneticPr fontId="1"/>
  </si>
  <si>
    <t>株式会社社会保障研究所
東京都千代田区内神田２－１５－９</t>
    <rPh sb="0" eb="2">
      <t>カブシキ</t>
    </rPh>
    <rPh sb="2" eb="4">
      <t>カイシャ</t>
    </rPh>
    <rPh sb="4" eb="6">
      <t>シャカイ</t>
    </rPh>
    <rPh sb="6" eb="8">
      <t>ホショウ</t>
    </rPh>
    <rPh sb="8" eb="11">
      <t>ケンキュウショ</t>
    </rPh>
    <rPh sb="12" eb="15">
      <t>トウキョウト</t>
    </rPh>
    <rPh sb="15" eb="19">
      <t>チヨダク</t>
    </rPh>
    <rPh sb="19" eb="20">
      <t>ウチ</t>
    </rPh>
    <rPh sb="20" eb="22">
      <t>カンダ</t>
    </rPh>
    <phoneticPr fontId="1"/>
  </si>
  <si>
    <t>注射針・注射筒・針付き注射筒の配送業務等　一式</t>
    <rPh sb="21" eb="23">
      <t>イッシキ</t>
    </rPh>
    <phoneticPr fontId="1"/>
  </si>
  <si>
    <t>【健康局】
支出負担行為担当官
大臣官房会計課長
鳥井　陽一
千代田区霞が関１－２－２</t>
  </si>
  <si>
    <t xml:space="preserve">
株式会社スズケン
愛知県名古屋市東区東片端町８
他３９社</t>
    <rPh sb="1" eb="5">
      <t>カブシキガイシャ</t>
    </rPh>
    <rPh sb="26" eb="27">
      <t>ホカ</t>
    </rPh>
    <rPh sb="29" eb="30">
      <t>シャ</t>
    </rPh>
    <phoneticPr fontId="1"/>
  </si>
  <si>
    <t>単価契約</t>
    <rPh sb="0" eb="2">
      <t>タンカ</t>
    </rPh>
    <rPh sb="2" eb="4">
      <t>ケイヤク</t>
    </rPh>
    <phoneticPr fontId="1"/>
  </si>
  <si>
    <t>新型コロナウイルスワクチン保管用冷凍庫の保管及び配送等業務</t>
  </si>
  <si>
    <t>佐川急便株式会社
京都府京都市南区上鳥羽角田町６８</t>
    <phoneticPr fontId="1"/>
  </si>
  <si>
    <t>注射針・注射筒・注射針付き注射筒及び保冷バッグの保管・管理及び配送業務一式</t>
  </si>
  <si>
    <t xml:space="preserve">
日本通運株式会社
東京都千代田区神田和泉町二番地</t>
    <phoneticPr fontId="1"/>
  </si>
  <si>
    <t>薬剤師免許証16,900枚の印刷</t>
  </si>
  <si>
    <t>【医薬・生活衛生局】
支出負担行為担当官
大臣官房会計課長
鳥井　陽一
千代田区霞が関１－２－２</t>
  </si>
  <si>
    <t>独立行政法人国立印刷局
東京都港区虎ノ門２－２－５</t>
  </si>
  <si>
    <t>社会保険審査会及び社会保険調整室の外部移転に伴う賃貸借一式</t>
  </si>
  <si>
    <t>三井物産都市開発株式会社
東京都港区西新橋１－１３－１</t>
    <rPh sb="0" eb="2">
      <t>ミツイ</t>
    </rPh>
    <rPh sb="2" eb="4">
      <t>ブッサン</t>
    </rPh>
    <rPh sb="4" eb="6">
      <t>トシ</t>
    </rPh>
    <rPh sb="6" eb="8">
      <t>カイハツ</t>
    </rPh>
    <rPh sb="8" eb="12">
      <t>カブシキガイシャ</t>
    </rPh>
    <rPh sb="13" eb="16">
      <t>トウキョウト</t>
    </rPh>
    <rPh sb="16" eb="18">
      <t>ミナトク</t>
    </rPh>
    <rPh sb="18" eb="19">
      <t>ニシ</t>
    </rPh>
    <rPh sb="19" eb="21">
      <t>シンバシ</t>
    </rPh>
    <phoneticPr fontId="1"/>
  </si>
  <si>
    <t>令和４年度備蓄用医療用防護具等の保管管理・配送業務</t>
    <phoneticPr fontId="1"/>
  </si>
  <si>
    <t xml:space="preserve">
日本通運株式会社
東京都千代田区神田和泉町二番地</t>
  </si>
  <si>
    <t>布製マスク梱包小荷物配送業務</t>
    <phoneticPr fontId="1"/>
  </si>
  <si>
    <t>佐川急便株式会社
京都府京都市南区上鳥羽角田町６８</t>
  </si>
  <si>
    <t>麻薬封かん証紙 ４００部の印刷</t>
    <phoneticPr fontId="1"/>
  </si>
  <si>
    <t>調査票等の保管及び集配等業務</t>
  </si>
  <si>
    <t xml:space="preserve">日本通運株式会社
関東甲信越ブロック
ロジスティクスビジネスユニット
東京都港区芝３－３－１５
</t>
    <phoneticPr fontId="1"/>
  </si>
  <si>
    <t>⑫ 会計法第29条の3第5項及び予算決算及び会計令第99条第8号（運送又は保管）</t>
  </si>
  <si>
    <t>保管料８９円、他</t>
    <rPh sb="0" eb="3">
      <t>ホカンリョウ</t>
    </rPh>
    <rPh sb="5" eb="6">
      <t>エン</t>
    </rPh>
    <rPh sb="7" eb="8">
      <t>ホカ</t>
    </rPh>
    <phoneticPr fontId="1"/>
  </si>
  <si>
    <t>証拠書類等の保管及び集配等業務</t>
  </si>
  <si>
    <t>日本通運株式会社
関東甲信越ブロック
ロジスティクスビジネスユニット
東京都港区芝３－３－１５</t>
    <phoneticPr fontId="1"/>
  </si>
  <si>
    <t>行政文書等の保管及び集配等業務</t>
  </si>
  <si>
    <t>株式会社NXワンビシアーカイブズ
東京都港区虎ノ門４－１－２８</t>
    <rPh sb="17" eb="20">
      <t>トウキョウト</t>
    </rPh>
    <rPh sb="20" eb="22">
      <t>ミナトク</t>
    </rPh>
    <rPh sb="22" eb="23">
      <t>トラ</t>
    </rPh>
    <rPh sb="24" eb="25">
      <t>モン</t>
    </rPh>
    <phoneticPr fontId="4"/>
  </si>
  <si>
    <t>保管料９０．５円、他</t>
    <rPh sb="0" eb="3">
      <t>ホカンリョウ</t>
    </rPh>
    <rPh sb="7" eb="8">
      <t>エン</t>
    </rPh>
    <rPh sb="9" eb="10">
      <t>ホカ</t>
    </rPh>
    <phoneticPr fontId="1"/>
  </si>
  <si>
    <t>電子媒体の保管及び集配等業務</t>
  </si>
  <si>
    <t>保管料９円、他</t>
    <rPh sb="0" eb="3">
      <t>ホカンリョウ</t>
    </rPh>
    <rPh sb="4" eb="5">
      <t>エン</t>
    </rPh>
    <rPh sb="6" eb="7">
      <t>ホカ</t>
    </rPh>
    <phoneticPr fontId="1"/>
  </si>
  <si>
    <t>令和４年度緊急雇用創出特別基金事業文書保管業務</t>
  </si>
  <si>
    <t xml:space="preserve">協新流通デベロッパー株式会社
千葉県浦安市千鳥１２－１
</t>
    <rPh sb="15" eb="18">
      <t>チバケン</t>
    </rPh>
    <rPh sb="18" eb="21">
      <t>ウラヤスシ</t>
    </rPh>
    <rPh sb="21" eb="23">
      <t>チドリ</t>
    </rPh>
    <phoneticPr fontId="4"/>
  </si>
  <si>
    <t>行政文書の保管及び集配等業務</t>
  </si>
  <si>
    <t>協新流通デベロッパー株式会社
千葉県浦安市千鳥１２－１</t>
    <rPh sb="15" eb="18">
      <t>チバケン</t>
    </rPh>
    <rPh sb="18" eb="21">
      <t>ウラヤスシ</t>
    </rPh>
    <rPh sb="21" eb="23">
      <t>チドリ</t>
    </rPh>
    <phoneticPr fontId="4"/>
  </si>
  <si>
    <t>保管料１４３円、他</t>
    <rPh sb="0" eb="3">
      <t>ホカンリョウ</t>
    </rPh>
    <rPh sb="6" eb="7">
      <t>エン</t>
    </rPh>
    <rPh sb="8" eb="9">
      <t>ホカ</t>
    </rPh>
    <phoneticPr fontId="1"/>
  </si>
  <si>
    <t>令和４年度 旧緊急人材育成・就職支援基金事業における文書保管業務</t>
  </si>
  <si>
    <t>東武デリバリー株式会社
埼玉県さいたま市緑区大門２５００</t>
    <phoneticPr fontId="1"/>
  </si>
  <si>
    <t>保管料２１円、他</t>
    <rPh sb="0" eb="3">
      <t>ホカンリョウ</t>
    </rPh>
    <rPh sb="5" eb="6">
      <t>エン</t>
    </rPh>
    <rPh sb="7" eb="8">
      <t>ホカ</t>
    </rPh>
    <phoneticPr fontId="1"/>
  </si>
  <si>
    <t>公正採用選考に関するインターネット広告等広報一式</t>
  </si>
  <si>
    <t>【職業安定局】
支出負担行為担当官
大臣官房会計課長
鳥井　陽一
千代田区霞が関１－２－２</t>
  </si>
  <si>
    <t>株式会社読売連合広告社
大阪府大阪市北区野崎町５－９</t>
  </si>
  <si>
    <t>⑭ 会計法第29条の3第5項及び予算決算及び会計令第99条の2（不落）</t>
  </si>
  <si>
    <t>１００歳到達者のお祝い状用紙（揮毫）</t>
  </si>
  <si>
    <t>【老健局】
支出負担行為担当官
大臣官房会計課長
鳥井　陽一
千代田区霞が関１－２－２</t>
  </si>
  <si>
    <t xml:space="preserve">大和綜合印刷株式会社
東京都千代田区飯田橋１－１２－１１ </t>
    <rPh sb="0" eb="2">
      <t>ダイワ</t>
    </rPh>
    <rPh sb="2" eb="4">
      <t>ソウゴウ</t>
    </rPh>
    <rPh sb="4" eb="6">
      <t>インサツ</t>
    </rPh>
    <rPh sb="6" eb="10">
      <t>カブシキガイシャ</t>
    </rPh>
    <phoneticPr fontId="1"/>
  </si>
  <si>
    <t>料金後納郵便役務一式</t>
    <phoneticPr fontId="10"/>
  </si>
  <si>
    <t>支出負担行為担当官
大臣官房会計課長
鳥井　陽一
千代田区霞が関１－２－２</t>
  </si>
  <si>
    <t>日本郵便株式会社 銀座郵便局
東京都中央区銀座８－２０－２６</t>
    <phoneticPr fontId="10"/>
  </si>
  <si>
    <t>省略</t>
    <rPh sb="0" eb="2">
      <t>ショウリャク</t>
    </rPh>
    <phoneticPr fontId="10"/>
  </si>
  <si>
    <t>郵便約款による</t>
    <rPh sb="0" eb="2">
      <t>ユウビン</t>
    </rPh>
    <rPh sb="2" eb="4">
      <t>ヤッカン</t>
    </rPh>
    <phoneticPr fontId="4"/>
  </si>
  <si>
    <t>タクシーの供給に関する請負契約</t>
    <phoneticPr fontId="10"/>
  </si>
  <si>
    <t>東京都個人タクシー協同組合
東京都中野区弥生町５－６－６
他６者</t>
    <rPh sb="29" eb="30">
      <t>ホカ</t>
    </rPh>
    <phoneticPr fontId="10"/>
  </si>
  <si>
    <t>6011205000092
他６者</t>
    <rPh sb="14" eb="15">
      <t>ホカ</t>
    </rPh>
    <phoneticPr fontId="10"/>
  </si>
  <si>
    <t>運送約款による</t>
    <rPh sb="0" eb="2">
      <t>ウンソウ</t>
    </rPh>
    <rPh sb="2" eb="4">
      <t>ヤッカン</t>
    </rPh>
    <phoneticPr fontId="4"/>
  </si>
  <si>
    <t>単価契約
連盟契約
労災勘定
徴収勘定
雇用勘定
年金特会</t>
    <rPh sb="0" eb="2">
      <t>タンカ</t>
    </rPh>
    <rPh sb="2" eb="4">
      <t>ケイヤク</t>
    </rPh>
    <rPh sb="6" eb="8">
      <t>レンメイ</t>
    </rPh>
    <rPh sb="8" eb="10">
      <t>ケイヤク</t>
    </rPh>
    <rPh sb="11" eb="13">
      <t>ロウサイ</t>
    </rPh>
    <rPh sb="13" eb="15">
      <t>カンジョウ</t>
    </rPh>
    <rPh sb="16" eb="18">
      <t>チョウシュウ</t>
    </rPh>
    <rPh sb="18" eb="20">
      <t>カンジョウ</t>
    </rPh>
    <rPh sb="21" eb="23">
      <t>コヨウ</t>
    </rPh>
    <rPh sb="23" eb="25">
      <t>カンジョウ</t>
    </rPh>
    <rPh sb="26" eb="28">
      <t>ネンキン</t>
    </rPh>
    <rPh sb="28" eb="30">
      <t>トッカイ</t>
    </rPh>
    <phoneticPr fontId="1"/>
  </si>
  <si>
    <t>日比谷フォートタワー８階専用部清掃業務委託</t>
    <rPh sb="0" eb="3">
      <t>ヒビヤ</t>
    </rPh>
    <rPh sb="11" eb="12">
      <t>カイ</t>
    </rPh>
    <rPh sb="12" eb="14">
      <t>センヨウ</t>
    </rPh>
    <rPh sb="14" eb="15">
      <t>ブ</t>
    </rPh>
    <rPh sb="15" eb="17">
      <t>セイソウ</t>
    </rPh>
    <rPh sb="17" eb="19">
      <t>ギョウム</t>
    </rPh>
    <rPh sb="19" eb="21">
      <t>イタク</t>
    </rPh>
    <phoneticPr fontId="10"/>
  </si>
  <si>
    <t>三井物産フォーサイト株式会社
東京都港区西新橋１－２－９</t>
    <rPh sb="0" eb="2">
      <t>ミツイ</t>
    </rPh>
    <rPh sb="2" eb="4">
      <t>ブッサン</t>
    </rPh>
    <rPh sb="10" eb="14">
      <t>カブシキガイシャ</t>
    </rPh>
    <rPh sb="15" eb="18">
      <t>トウキョウト</t>
    </rPh>
    <rPh sb="18" eb="20">
      <t>ミナトク</t>
    </rPh>
    <rPh sb="20" eb="23">
      <t>ニシシンバシ</t>
    </rPh>
    <phoneticPr fontId="10"/>
  </si>
  <si>
    <t>令和４年度管理栄養士免許証作成電算処理</t>
  </si>
  <si>
    <t>日本情報産業株式会社
東京都渋谷区渋谷３－１－４</t>
  </si>
  <si>
    <t>メディファクスの利用一式</t>
  </si>
  <si>
    <t>株式会社じほう
東京都千代田区神田猿楽町１－５－１５</t>
  </si>
  <si>
    <t>RISFAX</t>
  </si>
  <si>
    <t>株式会社医薬経済社
東京都中央区日本橋本町４－８－１５</t>
  </si>
  <si>
    <t>CNN映像情報の受信</t>
  </si>
  <si>
    <t>【大臣官房会計課】
支出負担行為担当官
大臣官房会計課長
鳥井　陽一
千代田区霞が関１－２－２</t>
  </si>
  <si>
    <t>株式会社日本ケーブルテレビジョン
東京都港区六本木１－１－１</t>
  </si>
  <si>
    <t>共同通信スクリーンニュースの受信</t>
  </si>
  <si>
    <t>【大臣官房総務課】
支出負担行為担当官
大臣官房会計課長
鳥井　陽一
千代田区霞が関１－２－２</t>
  </si>
  <si>
    <t>一般社団法人共同通信社
東京都港区東新橋1-7-1</t>
  </si>
  <si>
    <t>和４年度以降における厚生労働省統合ネットワーク回線・機器に係る供給（運用、保守等）業務一式（感染症サーベイランスシステム編）</t>
  </si>
  <si>
    <t>エヌ・ティ・ティ・コミュニケーションズ株式会社
東京都千代田区大手町２－３－１</t>
  </si>
  <si>
    <t>保険医療機関等管理システムのオンライン請求ネットワークの共同利用一式</t>
  </si>
  <si>
    <t>株式会社エヌ・ティ・ティ　エムイー
東京都豊島区東池袋３丁目２１番１４号</t>
  </si>
  <si>
    <t>時事NX-WEBサービスの利用</t>
  </si>
  <si>
    <t>【政策統括官(総合政策担当)（労）】
支出負担行為担当官
大臣官房会計課長
鳥井　陽一
千代田区霞が関１－２－２</t>
  </si>
  <si>
    <t>株式会社時事通信社
東京都中央区銀座５丁目１５番８号</t>
  </si>
  <si>
    <t>個人輸入・指定薬物等に係る情報収集及び広報業務一式</t>
  </si>
  <si>
    <t>【医薬・生活衛生局】
支出負担行為担当官
大臣官房会計課長
鳥井　陽一
東京都千代田区霞が関1-2-2</t>
    <rPh sb="1" eb="3">
      <t>イヤク</t>
    </rPh>
    <rPh sb="4" eb="6">
      <t>セイカツ</t>
    </rPh>
    <rPh sb="6" eb="9">
      <t>エイセイキョク</t>
    </rPh>
    <rPh sb="30" eb="32">
      <t>トリイ</t>
    </rPh>
    <rPh sb="33" eb="35">
      <t>ヨウイチ</t>
    </rPh>
    <rPh sb="36" eb="39">
      <t>トウキョウト</t>
    </rPh>
    <phoneticPr fontId="1"/>
  </si>
  <si>
    <t>一般社団法人偽造医薬品等情報センター
東京都中央区日本橋本町３－４－１８</t>
  </si>
  <si>
    <t>日刊薬業WEB</t>
  </si>
  <si>
    <t>児童相談所虐待対応ダイヤル「１８９」へ接続するための機能提供等一式（SB）</t>
  </si>
  <si>
    <t>【子ども家庭局】
支出負担行為担当官
大臣官房会計課長
鳥井　陽一
千代田区霞が関１－２－２</t>
  </si>
  <si>
    <t>ソフトバンク株式会社
東京都港区東新橋１－９－１</t>
  </si>
  <si>
    <t>児童相談所虐待対応ダイヤル「１８９」へ接続するための機能提供等一式（ドコモ）</t>
  </si>
  <si>
    <t>株式会社NTTドコモ
東京都港区赤坂１－８－１</t>
  </si>
  <si>
    <t>児童相談所虐待対応ダイヤル「１８９」へ接続するための機能提供等一式（東日本）</t>
  </si>
  <si>
    <t>東日本電信電話株式会社
東京都新宿区西新宿３－１９－２</t>
  </si>
  <si>
    <t>児童相談所虐待対応ダイヤル「189」へ接続するための機能提供等一式（NTT西日本）</t>
  </si>
  <si>
    <t>西日本電信電話株式会社
大阪府大阪市都島区東野田町４丁目１５番82号</t>
  </si>
  <si>
    <t>時事ゼネラルニュースウェブの受信</t>
  </si>
  <si>
    <t>新型コロナワクチン接種後健康状況調査一式</t>
  </si>
  <si>
    <t xml:space="preserve">
ＭＲＴ株式会社
東京都渋谷区神南１丁目１８番２号
</t>
    <rPh sb="15" eb="16">
      <t>カミ</t>
    </rPh>
    <rPh sb="16" eb="17">
      <t>ミナミ</t>
    </rPh>
    <phoneticPr fontId="8"/>
  </si>
  <si>
    <t>会計法第29条の3第5項及び予算決算及び会計令第99条の2（不落）</t>
    <phoneticPr fontId="1"/>
  </si>
  <si>
    <t>厚生労働省統合ネットワークの令和４～６年度に係る運用支援等業務一式</t>
  </si>
  <si>
    <t>【政策統括官(統計・情報政策担当)】
支出負担行為担当官
大臣官房会計課長
鳥井　陽一
千代田区霞が関１－２－２</t>
  </si>
  <si>
    <t>デロイトトーマツコンサルティング合同会社
東京都千代田区三丁目２番３号　丸の内二重橋ビルディング</t>
  </si>
  <si>
    <t>令和４年度厚生労働省におけるエンゲージメントサーベイ業務</t>
    <phoneticPr fontId="1"/>
  </si>
  <si>
    <t>【大臣官房人事課】
支出負担行為担当官
大臣官房会計課長
鳥井　陽一
千代田区霞が関１－２－２</t>
    <rPh sb="5" eb="7">
      <t>ジンジ</t>
    </rPh>
    <phoneticPr fontId="1"/>
  </si>
  <si>
    <t>株式会社アトラエ
東京都港区麻布十番1-10-10 ジュールA 8F</t>
    <phoneticPr fontId="1"/>
  </si>
  <si>
    <t>③ 会計法第29条の3第4項及び予算決算及び会計令第102条の4第3号（競争不存在）</t>
    <phoneticPr fontId="1"/>
  </si>
  <si>
    <t>介護サービス施設・事業所調査における情報公表制度データ利活用のためのデータ抽出・変換等業務一式</t>
    <phoneticPr fontId="1"/>
  </si>
  <si>
    <t>【政策統括官（統情）】
支出負担行為担当官
大臣官房会計課長
鳥井　陽一
千代田区霞が関１－２－２</t>
    <rPh sb="1" eb="6">
      <t>セイサクトウカツカン</t>
    </rPh>
    <rPh sb="7" eb="9">
      <t>トウジョウ</t>
    </rPh>
    <phoneticPr fontId="1"/>
  </si>
  <si>
    <t>日本コンピュータシステム株式会社
東京都港区西新橋2-3-1</t>
    <phoneticPr fontId="1"/>
  </si>
  <si>
    <t>セルフメディケーション税制対象医薬品の届出受理等業務一式</t>
    <phoneticPr fontId="1"/>
  </si>
  <si>
    <t>【医政局】
支出負担行為担当官
大臣官房会計課長
鳥井　陽一
千代田区霞が関１－２－２</t>
    <rPh sb="1" eb="4">
      <t>イセイキョク</t>
    </rPh>
    <phoneticPr fontId="1"/>
  </si>
  <si>
    <t>セルフメディケーション・データベースセンター
東京都港区浜松町1-31</t>
    <phoneticPr fontId="1"/>
  </si>
  <si>
    <t>布製マスクの配布に関するコールセンター窓口業務一式</t>
    <phoneticPr fontId="1"/>
  </si>
  <si>
    <t>JPツーウェイコンタクト株式会社
大阪府大阪市西区江戸堀2-1-1</t>
    <phoneticPr fontId="1"/>
  </si>
  <si>
    <t>4318578
8781108</t>
    <phoneticPr fontId="1"/>
  </si>
  <si>
    <t>令和４年４月28日付変更契約</t>
    <phoneticPr fontId="1"/>
  </si>
  <si>
    <t>新型コロナウイルスワクチンに係る支援業務一式</t>
    <phoneticPr fontId="1"/>
  </si>
  <si>
    <t>柴田・鈴木・中田法律事務所
東京都千代田区霞が関3-2-5</t>
    <phoneticPr fontId="1"/>
  </si>
  <si>
    <t>レセプト情報・特定健診等情報の提供一式</t>
    <phoneticPr fontId="1"/>
  </si>
  <si>
    <t>公益社団法人 国民健康保険中央会
東京都千代田区永田町1-11-35</t>
    <phoneticPr fontId="1"/>
  </si>
  <si>
    <t>診療報酬（医療費）データの提供一式</t>
    <phoneticPr fontId="1"/>
  </si>
  <si>
    <t>社会保険診療報酬支払基金
東京都港区新橋2-1-3</t>
    <phoneticPr fontId="1"/>
  </si>
  <si>
    <t>診療報酬情報提供サービスに係る薬剤分類データの利用一式</t>
    <phoneticPr fontId="1"/>
  </si>
  <si>
    <t>一般財団法人 日本医薬情報センター
東京都渋谷区渋谷2-12-15</t>
    <phoneticPr fontId="1"/>
  </si>
  <si>
    <t>薬剤分類情報閲覧システムに係るデータ作成業務一式</t>
    <phoneticPr fontId="1"/>
  </si>
  <si>
    <t>高齢者の医療の確保に関する法律第17条の規定に基づく匿名医療保険等関連情報に係る関係業務等一式</t>
    <phoneticPr fontId="1"/>
  </si>
  <si>
    <t>診療報酬情報提供サービスに係る薬価基準データの利用一式</t>
    <phoneticPr fontId="1"/>
  </si>
  <si>
    <t>株式会社シーディーエス
東京都中央区入船2-2-14</t>
    <phoneticPr fontId="1"/>
  </si>
  <si>
    <t>朝日新聞外１２点の購読</t>
    <rPh sb="0" eb="4">
      <t>アサヒシンブン</t>
    </rPh>
    <rPh sb="4" eb="5">
      <t>ガイ</t>
    </rPh>
    <rPh sb="7" eb="8">
      <t>テン</t>
    </rPh>
    <rPh sb="9" eb="11">
      <t>コウドク</t>
    </rPh>
    <phoneticPr fontId="2"/>
  </si>
  <si>
    <t>【複数部局】
支出負担行為担当官
大臣官房会計課長
鳥井　陽一
千代田区霞が関１－２－２</t>
    <rPh sb="1" eb="3">
      <t>フクスウ</t>
    </rPh>
    <rPh sb="3" eb="5">
      <t>ブキョク</t>
    </rPh>
    <phoneticPr fontId="1"/>
  </si>
  <si>
    <t>丸の内新聞株式会社
東京都中央区日本橋本石町４－３－１１</t>
  </si>
  <si>
    <t>しんぶん赤旗日刊紙及びしんぶん赤旗日曜版の購読</t>
  </si>
  <si>
    <t xml:space="preserve">
【複数部局】
支出負担行為担当官
大臣官房会計課長
鳥井　陽一
千代田区霞が関１－２－２</t>
  </si>
  <si>
    <t>赤旗新聞千代田出張所
東京都千代田区神田神保町１－４０</t>
  </si>
  <si>
    <t>官庁速報　１２部の購入</t>
    <rPh sb="9" eb="11">
      <t>コウニュウ</t>
    </rPh>
    <phoneticPr fontId="2"/>
  </si>
  <si>
    <t>株式会社時事通信社
東京都中央区銀座５－１５－８</t>
  </si>
  <si>
    <t>「官報　２７部」の購入</t>
  </si>
  <si>
    <t>東京官書普及株式会社
東京都千代田区神田錦町１－２</t>
    <rPh sb="0" eb="2">
      <t>トウキョウ</t>
    </rPh>
    <rPh sb="2" eb="3">
      <t>カン</t>
    </rPh>
    <rPh sb="3" eb="4">
      <t>ショ</t>
    </rPh>
    <rPh sb="4" eb="6">
      <t>フキュウ</t>
    </rPh>
    <rPh sb="6" eb="10">
      <t>カブシキガイシャ</t>
    </rPh>
    <rPh sb="11" eb="14">
      <t>トウキョウト</t>
    </rPh>
    <rPh sb="14" eb="18">
      <t>チヨダク</t>
    </rPh>
    <rPh sb="18" eb="22">
      <t>カンダニシキチョウ</t>
    </rPh>
    <phoneticPr fontId="2"/>
  </si>
  <si>
    <t>「福祉情報　９８部」の購入</t>
  </si>
  <si>
    <t>【職業安定局】
支出負担行為担当官
大臣官房会計課長
鳥井　陽一
千代田区霞が関１－２－２</t>
    <rPh sb="1" eb="3">
      <t>ショクギョウ</t>
    </rPh>
    <rPh sb="3" eb="5">
      <t>アンテイ</t>
    </rPh>
    <rPh sb="5" eb="6">
      <t>キョク</t>
    </rPh>
    <phoneticPr fontId="1"/>
  </si>
  <si>
    <t>一般社団法人財形福祉協会
東京都中央区日本橋小舟町８－１４</t>
  </si>
  <si>
    <t>「厚生労働　１８６部」の購入</t>
  </si>
  <si>
    <t>株式会社日本医療企画
東京都中央区八丁堀３－２０－５</t>
  </si>
  <si>
    <t>「労政時報９９部及び月刊シルバー人材センター４８部（以下「物品」という。）」の購入</t>
  </si>
  <si>
    <t>株式会社労務行政
東京都品川区西五反田３－６－２１</t>
  </si>
  <si>
    <t>⑤ 会計法第29条の3第4項及び予算決算及び会計令第102条の4第4号ﾛ（有利随契）</t>
  </si>
  <si>
    <t>「労働新聞　１９６部」の購入</t>
  </si>
  <si>
    <t>株式会社労働新聞社
東京都板橋区仲町２９－９</t>
  </si>
  <si>
    <t>「労働法令通信　１６０部」の購入</t>
    <rPh sb="14" eb="16">
      <t>コウニュウ</t>
    </rPh>
    <phoneticPr fontId="2"/>
  </si>
  <si>
    <t>株式会社労働法令
東京都中央区新川２－１－６</t>
  </si>
  <si>
    <t>東京国際空港第３旅客ターミナルビル建物一時賃貸借（Ｎカウンター裏）</t>
    <rPh sb="31" eb="32">
      <t>ウラ</t>
    </rPh>
    <phoneticPr fontId="2"/>
  </si>
  <si>
    <t>【健康局】
支出負担行為担当官
大臣官房会計課長
鳥井　陽一
千代田区霞が関１－２－２</t>
    <rPh sb="1" eb="4">
      <t>ケンコウキョク</t>
    </rPh>
    <phoneticPr fontId="1"/>
  </si>
  <si>
    <t>東京国際空港ターミナル株式会社
東京都大田区羽田空港２－６－５</t>
  </si>
  <si>
    <t>④ 会計法第29条の3第4項及び予算決算及び会計令第102条の4第3号（緊急随契）</t>
  </si>
  <si>
    <t>東京国際空港第３旅客ターミナルビル建物一時賃貸借（シャワールームアネックス）</t>
  </si>
  <si>
    <t>成田国際空港第１旅客ターミナルビル建物一時賃貸借</t>
  </si>
  <si>
    <t>成田国際空港株式会社
千葉県成田市古込字古込１番地１</t>
  </si>
  <si>
    <t>成田国際空港第２旅客ターミナルビル建物一時賃貸借</t>
  </si>
  <si>
    <t>東京国際空港及び成田国際空港新型コロナウイルスワクチン接種会場運営等業務</t>
  </si>
  <si>
    <t>シミックソリューションズ株式会社
東京都港区芝浦１－１－１</t>
  </si>
  <si>
    <t>624034400
698693215</t>
  </si>
  <si>
    <t>2022/5/31変更契約</t>
    <rPh sb="9" eb="11">
      <t>ヘンコウ</t>
    </rPh>
    <rPh sb="11" eb="13">
      <t>ケイヤク</t>
    </rPh>
    <phoneticPr fontId="1"/>
  </si>
  <si>
    <t>２０２２年度国家公務員食品衛生監視員採用試験に係る会場借上等一式</t>
  </si>
  <si>
    <t>【医薬・生活衛生局（生食）】
支出負担行為担当官
大臣官房会計課長
鳥井　陽一
千代田区霞が関１－２－２</t>
  </si>
  <si>
    <t>公益財団法人全国市長会館
東京都千代田区平河町２－４－２</t>
  </si>
  <si>
    <t>令和4年度低所得の子育て世帯に対する子育て世帯生活支援特別給付金に係る電話相談窓口（コールセンター）の運営一式</t>
    <phoneticPr fontId="1"/>
  </si>
  <si>
    <t>【子ども家庭局】
支出負担行為担当官
大臣官房会計課長
鳥井　陽一
千代田区霞が関１－２－２</t>
    <rPh sb="1" eb="2">
      <t>コ</t>
    </rPh>
    <rPh sb="4" eb="6">
      <t>カテイ</t>
    </rPh>
    <rPh sb="6" eb="7">
      <t>キョク</t>
    </rPh>
    <rPh sb="9" eb="11">
      <t>シシュツ</t>
    </rPh>
    <phoneticPr fontId="1"/>
  </si>
  <si>
    <t>株式会社マックスサポート
鳥取県米子市東町234番地</t>
    <phoneticPr fontId="1"/>
  </si>
  <si>
    <t>全国戦没者追悼式式場設営等一式</t>
  </si>
  <si>
    <t>【社会・援護局（援護）】
支出負担行為担当官
大臣官房会計課長
熊木　正人
東京都千代田区霞が関1-2-2</t>
    <rPh sb="32" eb="34">
      <t>クマキ</t>
    </rPh>
    <rPh sb="35" eb="37">
      <t>マサト</t>
    </rPh>
    <phoneticPr fontId="1"/>
  </si>
  <si>
    <t>株式会社ムラヤマ
東京都江東区豊洲３－２－２４</t>
  </si>
  <si>
    <t>会計法第29条の3第4項及び予算決算及び会計令第102条の4第3号（公募）</t>
    <rPh sb="34" eb="36">
      <t>コウボ</t>
    </rPh>
    <phoneticPr fontId="1"/>
  </si>
  <si>
    <t>全国戦没者追悼式会場借上</t>
  </si>
  <si>
    <t>公益財団法人日本武道館
東京都千代田区北の丸公園２－３</t>
  </si>
  <si>
    <t>（借上料）8,580,000
（付帯施設設備利用料）50,0000/日ほか</t>
  </si>
  <si>
    <t>単価契約（付帯施設設備利用料部分）</t>
    <phoneticPr fontId="1"/>
  </si>
  <si>
    <t>国立広島原爆死没者追悼平和祈念館運営事業</t>
  </si>
  <si>
    <t>335,050,000
（変更後）
360,069,000</t>
    <phoneticPr fontId="1"/>
  </si>
  <si>
    <t>335,050,000
（変更後）
360,069,000</t>
  </si>
  <si>
    <t>公財</t>
    <rPh sb="0" eb="1">
      <t>コウ</t>
    </rPh>
    <rPh sb="1" eb="2">
      <t>ザイ</t>
    </rPh>
    <phoneticPr fontId="7"/>
  </si>
  <si>
    <t>令和４年７月22日付け変更契約</t>
    <rPh sb="0" eb="2">
      <t>レイワ</t>
    </rPh>
    <rPh sb="3" eb="4">
      <t>ネン</t>
    </rPh>
    <rPh sb="5" eb="6">
      <t>ガツ</t>
    </rPh>
    <rPh sb="8" eb="9">
      <t>ニチ</t>
    </rPh>
    <rPh sb="9" eb="10">
      <t>ツ</t>
    </rPh>
    <rPh sb="11" eb="13">
      <t>ヘンコウ</t>
    </rPh>
    <rPh sb="13" eb="15">
      <t>ケイヤク</t>
    </rPh>
    <phoneticPr fontId="1"/>
  </si>
  <si>
    <t>国立長崎原爆死没者追悼平和祈念館運営事業</t>
  </si>
  <si>
    <t>263,423,000
（変更後）
288,423,000</t>
  </si>
  <si>
    <t>国際感染症危機管理対応人材育成・派遣事業に関する業務一式</t>
  </si>
  <si>
    <t>支出負担行為担当官
厚生労働省健康局長
佐原　康之
東京都千代田区霞が関1-2-2</t>
    <rPh sb="0" eb="2">
      <t>シシュツ</t>
    </rPh>
    <rPh sb="2" eb="4">
      <t>フタン</t>
    </rPh>
    <rPh sb="4" eb="6">
      <t>コウイ</t>
    </rPh>
    <rPh sb="6" eb="9">
      <t>タントウカン</t>
    </rPh>
    <rPh sb="10" eb="12">
      <t>コウセイ</t>
    </rPh>
    <rPh sb="12" eb="15">
      <t>ロウドウショウ</t>
    </rPh>
    <rPh sb="15" eb="18">
      <t>ケンコウキョク</t>
    </rPh>
    <rPh sb="18" eb="19">
      <t>オサ</t>
    </rPh>
    <rPh sb="20" eb="22">
      <t>サハラ</t>
    </rPh>
    <rPh sb="23" eb="25">
      <t>ヤスユキ</t>
    </rPh>
    <rPh sb="26" eb="29">
      <t>トウキョウト</t>
    </rPh>
    <rPh sb="29" eb="33">
      <t>チヨダク</t>
    </rPh>
    <rPh sb="33" eb="34">
      <t>カスミ</t>
    </rPh>
    <rPh sb="35" eb="36">
      <t>セキ</t>
    </rPh>
    <phoneticPr fontId="1"/>
  </si>
  <si>
    <t>国立研究開発法人国立国際医療研究センター　
東京都新宿区戸山1-21-1</t>
    <rPh sb="0" eb="2">
      <t>コクリツ</t>
    </rPh>
    <rPh sb="2" eb="4">
      <t>ケンキュウ</t>
    </rPh>
    <rPh sb="4" eb="6">
      <t>カイハツ</t>
    </rPh>
    <rPh sb="6" eb="8">
      <t>ホウジン</t>
    </rPh>
    <rPh sb="8" eb="10">
      <t>コクリツ</t>
    </rPh>
    <rPh sb="10" eb="12">
      <t>コクサイ</t>
    </rPh>
    <rPh sb="12" eb="14">
      <t>イリョウ</t>
    </rPh>
    <rPh sb="14" eb="16">
      <t>ケンキュウ</t>
    </rPh>
    <rPh sb="22" eb="25">
      <t>トウキョウト</t>
    </rPh>
    <rPh sb="25" eb="28">
      <t>シンジュクク</t>
    </rPh>
    <rPh sb="28" eb="30">
      <t>トヤマ</t>
    </rPh>
    <phoneticPr fontId="1"/>
  </si>
  <si>
    <t>8011105004456</t>
    <phoneticPr fontId="1"/>
  </si>
  <si>
    <t>会計法第29条の3第4項及び予算決算及び会計令第102条の4第3号（公募）</t>
    <rPh sb="0" eb="2">
      <t>カイケイ</t>
    </rPh>
    <rPh sb="2" eb="3">
      <t>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4" eb="36">
      <t>コウボ</t>
    </rPh>
    <phoneticPr fontId="1"/>
  </si>
  <si>
    <t>新興・再興感染症データベース事業</t>
    <phoneticPr fontId="10"/>
  </si>
  <si>
    <t xml:space="preserve">8011105004456 </t>
    <phoneticPr fontId="10"/>
  </si>
  <si>
    <t>オンライン資格確認等に関する周知広報及び利用拡大支援一式</t>
    <rPh sb="14" eb="16">
      <t>シュウチ</t>
    </rPh>
    <rPh sb="16" eb="18">
      <t>コウホウ</t>
    </rPh>
    <rPh sb="20" eb="22">
      <t>リヨウ</t>
    </rPh>
    <rPh sb="22" eb="24">
      <t>カクダイ</t>
    </rPh>
    <rPh sb="24" eb="26">
      <t>シエン</t>
    </rPh>
    <phoneticPr fontId="1"/>
  </si>
  <si>
    <t>【保険局】
支出負担行為担当官
大臣官房会計課長
鳥井　陽一
千代田区霞が関１－２－２</t>
    <rPh sb="1" eb="3">
      <t>ホケン</t>
    </rPh>
    <phoneticPr fontId="1"/>
  </si>
  <si>
    <t>アクセンチュア株式会社
東京都港区赤坂１－８－１</t>
  </si>
  <si>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1"/>
  </si>
  <si>
    <t>令和4年度医療機関の薬剤師における業務実態調査業務</t>
    <phoneticPr fontId="1"/>
  </si>
  <si>
    <t>支出負担行為担当官   厚生労働省保険局長　伊原　和人
東京都千代田区霞が関1-2-2</t>
    <phoneticPr fontId="1"/>
  </si>
  <si>
    <t>ＳＯＭＰＯリスクマネジメント株式会社　代表取締役社長　桜井　淳一
東京都新宿区西新宿1-24-1</t>
    <phoneticPr fontId="1"/>
  </si>
  <si>
    <t>2011101025379</t>
    <phoneticPr fontId="1"/>
  </si>
  <si>
    <t>令和4年度薬局の機能に係る実態調査業務</t>
    <phoneticPr fontId="1"/>
  </si>
  <si>
    <t>株式会社エヌアイエスプラス　代表取締役　入沢　厚
東京都文京区小石川2-4-10</t>
    <phoneticPr fontId="1"/>
  </si>
  <si>
    <t>7010001001213</t>
    <phoneticPr fontId="1"/>
  </si>
  <si>
    <t>【社会・援護局（社会）】
支出負担行為担当官
大臣官房会計課長
熊木　正人
千代田区霞が関１－２－２</t>
    <rPh sb="32" eb="34">
      <t>クマキ</t>
    </rPh>
    <rPh sb="35" eb="37">
      <t>マサト</t>
    </rPh>
    <phoneticPr fontId="1"/>
  </si>
  <si>
    <t>富士テレコム株式会社
東京都新宿区西新宿６－５－１</t>
  </si>
  <si>
    <t>【医薬・生活衛生局】
支出負担行為担当官
大臣官房会計課長
熊木　正人
千代田区霞が関１－２－２</t>
    <rPh sb="30" eb="32">
      <t>クマキ</t>
    </rPh>
    <rPh sb="33" eb="35">
      <t>マサト</t>
    </rPh>
    <phoneticPr fontId="1"/>
  </si>
  <si>
    <t>医師ほか９職種国家試験問題用紙の印刷・製本並びに問題用紙等の包装、仕分け及び梱包業務</t>
  </si>
  <si>
    <t>【医政局】
支出負担行為担当官
大臣官房会計課長
熊木　正人
千代田区霞が関１－２－２</t>
    <rPh sb="1" eb="3">
      <t>イセイ</t>
    </rPh>
    <rPh sb="3" eb="4">
      <t>キョク</t>
    </rPh>
    <rPh sb="25" eb="27">
      <t>クマキ</t>
    </rPh>
    <rPh sb="28" eb="30">
      <t>マサト</t>
    </rPh>
    <phoneticPr fontId="1"/>
  </si>
  <si>
    <t>共同印刷株式会社
東京都文京区小石川４－１４－１２</t>
  </si>
  <si>
    <t>【雇用環境・均等局】
支出負担行為担当官
大臣官房会計課長
熊木　正人
千代田区霞が関１－２－２</t>
    <rPh sb="30" eb="32">
      <t>クマキ</t>
    </rPh>
    <rPh sb="33" eb="35">
      <t>マサト</t>
    </rPh>
    <phoneticPr fontId="1"/>
  </si>
  <si>
    <t>株式会社CCNグループ
東京都千代田区神田鍛冶町３－７－４</t>
  </si>
  <si>
    <t>特殊製剤国内自給向上対策事業</t>
    <rPh sb="0" eb="14">
      <t>トクシュセイザイコクナイジキュウコウジョウタイサクジギョウ</t>
    </rPh>
    <phoneticPr fontId="1"/>
  </si>
  <si>
    <t xml:space="preserve">支出負担行為担当官
厚生労働省医薬・生活衛生局長　八神　敦雄
東京都千代田区霞が関一丁目２番２号
</t>
    <rPh sb="25" eb="27">
      <t>ヤガミ</t>
    </rPh>
    <rPh sb="28" eb="30">
      <t>アツオ</t>
    </rPh>
    <phoneticPr fontId="1"/>
  </si>
  <si>
    <t>日本赤十字社血液事業本部長　髙橋　孝喜
東京都港区芝大門一丁目１番３号</t>
    <phoneticPr fontId="1"/>
  </si>
  <si>
    <t xml:space="preserve"> 会計法第29条の3第4項及び予算決算及び会計令第102条の4第3号（公募）</t>
    <phoneticPr fontId="1"/>
  </si>
  <si>
    <t>オンライン資格確認等システムの基盤を活用した電子処方箋に関するモデル事業一式</t>
    <phoneticPr fontId="1"/>
  </si>
  <si>
    <t>厚生労働省医薬・生活衛生局長　八神　敦雄
東京都千代田区霞が関１－２－２</t>
    <phoneticPr fontId="1"/>
  </si>
  <si>
    <t xml:space="preserve">PwCコンサルティング合同会社
職務執行者 大竹　伸明
</t>
    <phoneticPr fontId="1"/>
  </si>
  <si>
    <t>予算決算及び会計令第99条の２（一般競争入札（不落）</t>
    <rPh sb="16" eb="18">
      <t>イッパン</t>
    </rPh>
    <rPh sb="18" eb="20">
      <t>キョウソウ</t>
    </rPh>
    <rPh sb="20" eb="22">
      <t>ニュウサツ</t>
    </rPh>
    <rPh sb="23" eb="24">
      <t>フ</t>
    </rPh>
    <rPh sb="24" eb="25">
      <t>ラク</t>
    </rPh>
    <phoneticPr fontId="1"/>
  </si>
  <si>
    <t>予防のための子どもの死亡検証に関する体制整備及び広報啓発業務一式</t>
    <phoneticPr fontId="1"/>
  </si>
  <si>
    <t>支出負担行為担当官 厚生労働省子ども家庭局長 橋本　泰宏
東京都千代田区霞が関一丁目２番２号</t>
    <rPh sb="23" eb="25">
      <t>ハシモト</t>
    </rPh>
    <rPh sb="26" eb="28">
      <t>ヤスヒロ</t>
    </rPh>
    <phoneticPr fontId="1"/>
  </si>
  <si>
    <t xml:space="preserve">職務執行者 大竹伸明
東京都千代田区大手町一丁目２番１号
PwCコンサルティング合同会社
</t>
    <phoneticPr fontId="1"/>
  </si>
  <si>
    <t>1010401023102</t>
    <phoneticPr fontId="1"/>
  </si>
  <si>
    <t>⑭ 会計法第29条の3第5項及び予算決算及び会計令第99条の2（不落）</t>
    <phoneticPr fontId="10"/>
  </si>
  <si>
    <t>「社会保険六法　令和４年度版」１４４冊の購入</t>
    <rPh sb="1" eb="3">
      <t>シャカイ</t>
    </rPh>
    <rPh sb="3" eb="5">
      <t>ホケン</t>
    </rPh>
    <rPh sb="5" eb="7">
      <t>ロッポウ</t>
    </rPh>
    <rPh sb="8" eb="10">
      <t>レイワ</t>
    </rPh>
    <rPh sb="11" eb="13">
      <t>ネンド</t>
    </rPh>
    <rPh sb="13" eb="14">
      <t>バン</t>
    </rPh>
    <rPh sb="18" eb="19">
      <t>サツ</t>
    </rPh>
    <rPh sb="20" eb="22">
      <t>コウニュウ</t>
    </rPh>
    <phoneticPr fontId="1"/>
  </si>
  <si>
    <t>【保険局】
支出負担行為担当官
大臣官房会計課長
熊木　正人
千代田区霞が関１－２－２</t>
    <rPh sb="1" eb="3">
      <t>ホケン</t>
    </rPh>
    <rPh sb="3" eb="4">
      <t>キョク</t>
    </rPh>
    <rPh sb="25" eb="27">
      <t>クマキ</t>
    </rPh>
    <rPh sb="28" eb="30">
      <t>マサト</t>
    </rPh>
    <phoneticPr fontId="1"/>
  </si>
  <si>
    <t>一般社団法人全国社会保険協会連合会
東京都品川区西五反田１－３１－１</t>
    <rPh sb="0" eb="2">
      <t>イッパン</t>
    </rPh>
    <rPh sb="2" eb="4">
      <t>シャダン</t>
    </rPh>
    <rPh sb="4" eb="6">
      <t>ホウジン</t>
    </rPh>
    <rPh sb="6" eb="8">
      <t>ゼンコク</t>
    </rPh>
    <rPh sb="8" eb="10">
      <t>シャカイ</t>
    </rPh>
    <rPh sb="10" eb="12">
      <t>ホケン</t>
    </rPh>
    <rPh sb="12" eb="14">
      <t>キョウカイ</t>
    </rPh>
    <rPh sb="14" eb="17">
      <t>レンゴウカイ</t>
    </rPh>
    <phoneticPr fontId="1"/>
  </si>
  <si>
    <t>民生委員・児童委員功労章　３５０個の製造</t>
    <rPh sb="0" eb="2">
      <t>ミンセイ</t>
    </rPh>
    <rPh sb="2" eb="4">
      <t>イイン</t>
    </rPh>
    <rPh sb="5" eb="7">
      <t>ジドウ</t>
    </rPh>
    <rPh sb="7" eb="9">
      <t>イイン</t>
    </rPh>
    <rPh sb="9" eb="11">
      <t>コウロウ</t>
    </rPh>
    <rPh sb="11" eb="12">
      <t>ショウ</t>
    </rPh>
    <rPh sb="16" eb="17">
      <t>コ</t>
    </rPh>
    <rPh sb="18" eb="20">
      <t>セイゾウ</t>
    </rPh>
    <phoneticPr fontId="1"/>
  </si>
  <si>
    <t>【社会・援護局（社会）】
支出負担行為担当官
大臣官房会計課長
熊木　正人
千代田区霞が関１－２－２</t>
    <rPh sb="1" eb="3">
      <t>シャカイ</t>
    </rPh>
    <rPh sb="4" eb="6">
      <t>エンゴ</t>
    </rPh>
    <rPh sb="6" eb="7">
      <t>キョク</t>
    </rPh>
    <rPh sb="8" eb="10">
      <t>シャカイ</t>
    </rPh>
    <rPh sb="32" eb="34">
      <t>クマキ</t>
    </rPh>
    <rPh sb="35" eb="37">
      <t>マサト</t>
    </rPh>
    <phoneticPr fontId="1"/>
  </si>
  <si>
    <t>トーコーコーポレーション株式会社
東京千代田区内神田３－５－５</t>
    <rPh sb="12" eb="14">
      <t>カブシキ</t>
    </rPh>
    <rPh sb="14" eb="16">
      <t>カイシャ</t>
    </rPh>
    <phoneticPr fontId="1"/>
  </si>
  <si>
    <t>⑩ 会計法第29条の3第5項及び予算決算及び会計令第99条第2号（少額（製造等））</t>
  </si>
  <si>
    <t>日本語診療能力調査一式</t>
    <rPh sb="0" eb="9">
      <t>ニホンゴシンリョウノウリョクチョウサ</t>
    </rPh>
    <rPh sb="9" eb="11">
      <t>イッシキ</t>
    </rPh>
    <phoneticPr fontId="1"/>
  </si>
  <si>
    <t>【医政局】
支出負担行為担当官
大臣官房会計課長
鳥井　陽一
千代田区霞が関１－２－２</t>
    <rPh sb="1" eb="3">
      <t>イセイ</t>
    </rPh>
    <rPh sb="3" eb="4">
      <t>キョク</t>
    </rPh>
    <rPh sb="4" eb="5">
      <t>セイキョク</t>
    </rPh>
    <phoneticPr fontId="1"/>
  </si>
  <si>
    <t>株式会社JTB
東京都品川区東品川２－３－１１</t>
    <rPh sb="0" eb="4">
      <t>カブシキガイシャ</t>
    </rPh>
    <phoneticPr fontId="1"/>
  </si>
  <si>
    <t>興和株式会社
愛知県名古屋市中区錦３－６－２９</t>
    <rPh sb="0" eb="2">
      <t>コウワ</t>
    </rPh>
    <rPh sb="2" eb="4">
      <t>カブシキ</t>
    </rPh>
    <rPh sb="4" eb="6">
      <t>カイシャ</t>
    </rPh>
    <phoneticPr fontId="1"/>
  </si>
  <si>
    <t>日本エンタープライズ株式会社
東京都渋谷区渋谷１－１７－８</t>
    <rPh sb="0" eb="2">
      <t>ニホン</t>
    </rPh>
    <rPh sb="10" eb="12">
      <t>カブシキ</t>
    </rPh>
    <rPh sb="12" eb="14">
      <t>カイシャ</t>
    </rPh>
    <phoneticPr fontId="1"/>
  </si>
  <si>
    <t>国会要覧　第７３版　１４６冊　外３件の購入</t>
    <rPh sb="0" eb="2">
      <t>コッカイ</t>
    </rPh>
    <rPh sb="2" eb="4">
      <t>ヨウラン</t>
    </rPh>
    <rPh sb="5" eb="6">
      <t>ダイ</t>
    </rPh>
    <rPh sb="8" eb="9">
      <t>ハン</t>
    </rPh>
    <rPh sb="13" eb="14">
      <t>サツ</t>
    </rPh>
    <rPh sb="15" eb="16">
      <t>ホカ</t>
    </rPh>
    <rPh sb="17" eb="18">
      <t>ケン</t>
    </rPh>
    <rPh sb="19" eb="21">
      <t>コウニュウ</t>
    </rPh>
    <phoneticPr fontId="1"/>
  </si>
  <si>
    <t>【大臣官房会計課】
支出負担行為担当官
大臣官房会計課長
熊木　正人
千代田区霞が関１－２－２</t>
    <rPh sb="1" eb="3">
      <t>ダイジン</t>
    </rPh>
    <rPh sb="3" eb="5">
      <t>カンボウ</t>
    </rPh>
    <rPh sb="5" eb="8">
      <t>カイケイカ</t>
    </rPh>
    <rPh sb="29" eb="31">
      <t>クマキ</t>
    </rPh>
    <rPh sb="32" eb="34">
      <t>マサト</t>
    </rPh>
    <phoneticPr fontId="1"/>
  </si>
  <si>
    <t>社会福祉法人友愛十字会友愛友愛書房
東京都千代田区霞が関１－２－２</t>
    <rPh sb="0" eb="13">
      <t>シャカイフクシホウジンユウアイジュウジカイユウアイ</t>
    </rPh>
    <rPh sb="13" eb="15">
      <t>ユウアイ</t>
    </rPh>
    <rPh sb="15" eb="17">
      <t>ショボウ</t>
    </rPh>
    <phoneticPr fontId="1"/>
  </si>
  <si>
    <t>ヒポクラテス　電鋳楯　８４個の購入</t>
  </si>
  <si>
    <t>株式会社天賞堂
東京都中央区銀座４－３－９</t>
    <rPh sb="0" eb="2">
      <t>カブシキ</t>
    </rPh>
    <rPh sb="2" eb="4">
      <t>カイシャ</t>
    </rPh>
    <rPh sb="4" eb="5">
      <t>テン</t>
    </rPh>
    <rPh sb="5" eb="6">
      <t>ショウ</t>
    </rPh>
    <rPh sb="6" eb="7">
      <t>ドウ</t>
    </rPh>
    <phoneticPr fontId="1"/>
  </si>
  <si>
    <t>医薬品価格調査ＣＤーＲ　５,１００枚の製造</t>
  </si>
  <si>
    <t>株式会社シーディーエス
東京都中央区入船２－２－１４</t>
    <rPh sb="0" eb="2">
      <t>カブシキ</t>
    </rPh>
    <rPh sb="2" eb="4">
      <t>カイシャ</t>
    </rPh>
    <phoneticPr fontId="1"/>
  </si>
  <si>
    <t>株式会社ムトウ
北海道札幌市北区北１１条西４－１－１５</t>
    <rPh sb="0" eb="2">
      <t>カブシキ</t>
    </rPh>
    <rPh sb="2" eb="4">
      <t>カイシャ</t>
    </rPh>
    <phoneticPr fontId="1"/>
  </si>
  <si>
    <t>【コロナ本部物資班・経済課物資室】
支出負担行為担当官
大臣官房会計課長
熊木　正人
千代田区霞が関１－２－２</t>
  </si>
  <si>
    <t>株式会社フィフティ・ヴィジョナリー
千葉県千葉市中央区浜野町１２１６－６４</t>
    <rPh sb="0" eb="2">
      <t>カブシキ</t>
    </rPh>
    <rPh sb="2" eb="4">
      <t>カイシャ</t>
    </rPh>
    <phoneticPr fontId="1"/>
  </si>
  <si>
    <t>株式会社竹虎
神奈川県横浜市瀬谷区卸本町9279－69</t>
    <rPh sb="0" eb="2">
      <t>カブシキ</t>
    </rPh>
    <rPh sb="2" eb="4">
      <t>カイシャ</t>
    </rPh>
    <rPh sb="4" eb="6">
      <t>タケトラ</t>
    </rPh>
    <phoneticPr fontId="1"/>
  </si>
  <si>
    <t>表彰状用紙の作成　１０,５６０枚</t>
    <rPh sb="0" eb="3">
      <t>ヒョウショウジョウ</t>
    </rPh>
    <rPh sb="3" eb="5">
      <t>ヨウシ</t>
    </rPh>
    <rPh sb="6" eb="8">
      <t>サクセイ</t>
    </rPh>
    <rPh sb="15" eb="16">
      <t>マイ</t>
    </rPh>
    <phoneticPr fontId="1"/>
  </si>
  <si>
    <t>感染症の予防及び感染症の患者に対する医療に関する法律等の一部を改正する法律案関係資料　案文・理由（穴あき）　外１件の印刷</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7">
      <t>トウ</t>
    </rPh>
    <rPh sb="28" eb="30">
      <t>イチブ</t>
    </rPh>
    <rPh sb="31" eb="33">
      <t>カイセイ</t>
    </rPh>
    <rPh sb="35" eb="38">
      <t>ホウリツアン</t>
    </rPh>
    <rPh sb="38" eb="40">
      <t>カンケイ</t>
    </rPh>
    <rPh sb="40" eb="42">
      <t>シリョウ</t>
    </rPh>
    <rPh sb="43" eb="45">
      <t>アンブン</t>
    </rPh>
    <rPh sb="46" eb="48">
      <t>リユウ</t>
    </rPh>
    <rPh sb="49" eb="50">
      <t>アナ</t>
    </rPh>
    <rPh sb="54" eb="55">
      <t>ホカ</t>
    </rPh>
    <rPh sb="56" eb="57">
      <t>ケン</t>
    </rPh>
    <rPh sb="58" eb="60">
      <t>インサツ</t>
    </rPh>
    <phoneticPr fontId="1"/>
  </si>
  <si>
    <t>【健康局】
支出負担行為担当官
大臣官房会計課長
熊木　正人
千代田区霞が関１－２－２</t>
    <rPh sb="1" eb="3">
      <t>ケンコウ</t>
    </rPh>
    <rPh sb="25" eb="27">
      <t>クマキ</t>
    </rPh>
    <rPh sb="28" eb="30">
      <t>マサト</t>
    </rPh>
    <phoneticPr fontId="1"/>
  </si>
  <si>
    <t>検査・検診用グローブの購入一式</t>
    <rPh sb="0" eb="2">
      <t>ケンサ</t>
    </rPh>
    <rPh sb="3" eb="6">
      <t>ケンシンヨウ</t>
    </rPh>
    <rPh sb="11" eb="13">
      <t>コウニュウ</t>
    </rPh>
    <rPh sb="13" eb="15">
      <t>イッシキ</t>
    </rPh>
    <phoneticPr fontId="1"/>
  </si>
  <si>
    <t>日本通商株式会社
埼玉県さいたま市南区文蔵５－１９－１０－１Ｆ</t>
    <rPh sb="0" eb="2">
      <t>ニホン</t>
    </rPh>
    <rPh sb="2" eb="4">
      <t>ツウショウ</t>
    </rPh>
    <rPh sb="4" eb="6">
      <t>カブシキ</t>
    </rPh>
    <rPh sb="6" eb="8">
      <t>カイシャ</t>
    </rPh>
    <phoneticPr fontId="1"/>
  </si>
  <si>
    <t>ニッケ商事株式会社
大阪府大阪市中央区瓦町３－３－１０</t>
    <rPh sb="3" eb="5">
      <t>ショウジ</t>
    </rPh>
    <rPh sb="5" eb="7">
      <t>カブシキ</t>
    </rPh>
    <rPh sb="7" eb="9">
      <t>カイシャ</t>
    </rPh>
    <phoneticPr fontId="1"/>
  </si>
  <si>
    <t>伊藤忠商事株式会社
東京都港区北青山２－５－１</t>
    <rPh sb="0" eb="3">
      <t>イトウチュウ</t>
    </rPh>
    <rPh sb="3" eb="5">
      <t>ショウジ</t>
    </rPh>
    <rPh sb="5" eb="7">
      <t>カブシキ</t>
    </rPh>
    <rPh sb="7" eb="9">
      <t>カイシャ</t>
    </rPh>
    <phoneticPr fontId="1"/>
  </si>
  <si>
    <t>株式会社共和
大阪府大阪市西成区橘3-20-28</t>
    <rPh sb="0" eb="2">
      <t>カブシキ</t>
    </rPh>
    <rPh sb="2" eb="4">
      <t>カイシャ</t>
    </rPh>
    <rPh sb="4" eb="6">
      <t>キョウワ</t>
    </rPh>
    <phoneticPr fontId="1"/>
  </si>
  <si>
    <t>訪問看護療養費レセプトの電子化及びレセプトオンライ ン請求の促進に関する調査等一式</t>
    <phoneticPr fontId="1"/>
  </si>
  <si>
    <t>株式会社クニエ
東京都千代田区大手町２－３－２</t>
    <rPh sb="0" eb="4">
      <t>カブシキガイシャ</t>
    </rPh>
    <phoneticPr fontId="1"/>
  </si>
  <si>
    <t>令和４年度特殊血液調査事業</t>
    <phoneticPr fontId="1"/>
  </si>
  <si>
    <t>日本赤十字社血液事業本部長　髙橋　孝喜
東京都港区芝大門一丁目１番３号</t>
  </si>
  <si>
    <t xml:space="preserve"> 会計法第29条の3第4項及び予算決算及び会計令第102条の4第3号（公募）</t>
  </si>
  <si>
    <t>令和４年度血液製剤使用適正化方策調査研究事業</t>
    <phoneticPr fontId="1"/>
  </si>
  <si>
    <t>一般社団法人日本輸血・細胞治療学会　理事長　松下　正
東京都文京区本郷２-14-14　ユニテビル５階</t>
    <rPh sb="0" eb="2">
      <t>イッパン</t>
    </rPh>
    <rPh sb="2" eb="4">
      <t>シャダン</t>
    </rPh>
    <rPh sb="4" eb="6">
      <t>ホウジン</t>
    </rPh>
    <rPh sb="6" eb="8">
      <t>ニホン</t>
    </rPh>
    <rPh sb="8" eb="10">
      <t>ユケツ</t>
    </rPh>
    <rPh sb="11" eb="13">
      <t>サイボウ</t>
    </rPh>
    <rPh sb="13" eb="15">
      <t>チリョウ</t>
    </rPh>
    <rPh sb="15" eb="17">
      <t>ガッカイ</t>
    </rPh>
    <rPh sb="18" eb="20">
      <t>リジ</t>
    </rPh>
    <rPh sb="20" eb="21">
      <t>チョウ</t>
    </rPh>
    <rPh sb="22" eb="24">
      <t>マツシタ</t>
    </rPh>
    <rPh sb="25" eb="26">
      <t>タダ</t>
    </rPh>
    <rPh sb="27" eb="30">
      <t>トウキョウト</t>
    </rPh>
    <rPh sb="30" eb="33">
      <t>ブンキョウク</t>
    </rPh>
    <rPh sb="33" eb="35">
      <t>ホンゴウ</t>
    </rPh>
    <rPh sb="49" eb="50">
      <t>カイ</t>
    </rPh>
    <phoneticPr fontId="1"/>
  </si>
  <si>
    <t>DPAT体制整備事業一式</t>
  </si>
  <si>
    <t>支出負担行為担当官
厚生労働省医政局長　伊原　和人
東京都千代田区霞が関１－２－２</t>
    <rPh sb="20" eb="22">
      <t>イハラ</t>
    </rPh>
    <rPh sb="23" eb="25">
      <t>カズト</t>
    </rPh>
    <phoneticPr fontId="10"/>
  </si>
  <si>
    <t xml:space="preserve">公益社団法人日本精神科病院協会
東京都港区芝浦３丁目１５番１４号 </t>
    <rPh sb="6" eb="8">
      <t>ニホン</t>
    </rPh>
    <rPh sb="8" eb="10">
      <t>セイシン</t>
    </rPh>
    <rPh sb="10" eb="11">
      <t>カ</t>
    </rPh>
    <rPh sb="11" eb="13">
      <t>ビョウイン</t>
    </rPh>
    <rPh sb="13" eb="15">
      <t>キョウカイ</t>
    </rPh>
    <phoneticPr fontId="1"/>
  </si>
  <si>
    <t>１者</t>
    <rPh sb="1" eb="2">
      <t>シャ</t>
    </rPh>
    <phoneticPr fontId="1"/>
  </si>
  <si>
    <t>災害派遣医療チーム（ＤＭＡＴ）体制整備事業</t>
  </si>
  <si>
    <t xml:space="preserve">独立行政法人国立病院機構本部
東京都目黒区東が丘２丁目５番２１号 </t>
    <rPh sb="0" eb="2">
      <t>ドクリツ</t>
    </rPh>
    <rPh sb="2" eb="4">
      <t>ギョウセイ</t>
    </rPh>
    <rPh sb="4" eb="6">
      <t>ホウジン</t>
    </rPh>
    <rPh sb="6" eb="8">
      <t>コクリツ</t>
    </rPh>
    <rPh sb="8" eb="10">
      <t>ビョウイン</t>
    </rPh>
    <rPh sb="10" eb="12">
      <t>キコウ</t>
    </rPh>
    <rPh sb="12" eb="14">
      <t>ホンブ</t>
    </rPh>
    <phoneticPr fontId="1"/>
  </si>
  <si>
    <t>災害派遣医療チーム（ＤＭＡＴ）養成研修業務一式</t>
  </si>
  <si>
    <t xml:space="preserve">日本赤十字社神戸赤十字病院
東京都港区芝大門１丁目１番３号 </t>
    <phoneticPr fontId="1"/>
  </si>
  <si>
    <t>NBC災害・テロ対策研修事業</t>
  </si>
  <si>
    <t>支出負担行為担当官
厚生労働省医政局長　榎本　健太郎
東京都千代田区霞が関１－２－２</t>
  </si>
  <si>
    <t xml:space="preserve">公益財団法人日本中毒情報センター
茨城県つくば市天久保１丁目１番地１ </t>
    <phoneticPr fontId="1"/>
  </si>
  <si>
    <t>新型コロナウイルス感染症に係る重症者治療搬送調整等支援業務一式</t>
    <rPh sb="0" eb="2">
      <t>シンガタ</t>
    </rPh>
    <rPh sb="9" eb="12">
      <t>カンセンショウ</t>
    </rPh>
    <rPh sb="13" eb="14">
      <t>カカ</t>
    </rPh>
    <rPh sb="15" eb="18">
      <t>ジュウショウシャ</t>
    </rPh>
    <phoneticPr fontId="1"/>
  </si>
  <si>
    <t xml:space="preserve">一般社団法人日本集中治療医学会
東京都文京区本郷２丁目１５番１３号 </t>
    <phoneticPr fontId="1"/>
  </si>
  <si>
    <t>2023年Ｇ7サミット開催に伴う救急医療体制モデルの確立及び準備事業の委託契約の締結について</t>
    <rPh sb="4" eb="5">
      <t>ネン</t>
    </rPh>
    <rPh sb="11" eb="13">
      <t>カイサイ</t>
    </rPh>
    <rPh sb="14" eb="15">
      <t>トモナ</t>
    </rPh>
    <rPh sb="16" eb="18">
      <t>キュウキュウ</t>
    </rPh>
    <rPh sb="18" eb="20">
      <t>イリョウ</t>
    </rPh>
    <rPh sb="20" eb="22">
      <t>タイセイ</t>
    </rPh>
    <rPh sb="26" eb="28">
      <t>カクリツ</t>
    </rPh>
    <rPh sb="28" eb="29">
      <t>オヨ</t>
    </rPh>
    <rPh sb="30" eb="32">
      <t>ジュンビ</t>
    </rPh>
    <rPh sb="32" eb="34">
      <t>ジギョウ</t>
    </rPh>
    <rPh sb="35" eb="37">
      <t>イタク</t>
    </rPh>
    <rPh sb="37" eb="39">
      <t>ケイヤク</t>
    </rPh>
    <rPh sb="40" eb="42">
      <t>テイケツ</t>
    </rPh>
    <phoneticPr fontId="1"/>
  </si>
  <si>
    <t>支出負担行為担当官
厚生労働省医政局長　榎本 健太郎
東京都千代田区霞が関１－２－２</t>
    <phoneticPr fontId="1"/>
  </si>
  <si>
    <t xml:space="preserve">一般社団法人日本臨床救急医学会
 東京都中野区中野２丁目２番３号  </t>
    <phoneticPr fontId="1"/>
  </si>
  <si>
    <t>油症患者健康実態調査対象者等情報連携システムの開発・機能改修・運用・保守等業務一式（令和２年度～令和６年度）</t>
    <rPh sb="0" eb="2">
      <t>ユショウ</t>
    </rPh>
    <rPh sb="2" eb="4">
      <t>カンジャ</t>
    </rPh>
    <rPh sb="4" eb="6">
      <t>ケンコウ</t>
    </rPh>
    <rPh sb="6" eb="8">
      <t>ジッタイ</t>
    </rPh>
    <rPh sb="8" eb="10">
      <t>チョウサ</t>
    </rPh>
    <rPh sb="10" eb="13">
      <t>タイショウシャ</t>
    </rPh>
    <rPh sb="13" eb="14">
      <t>トウ</t>
    </rPh>
    <rPh sb="14" eb="16">
      <t>ジョウホウ</t>
    </rPh>
    <rPh sb="16" eb="18">
      <t>レンケイ</t>
    </rPh>
    <rPh sb="23" eb="25">
      <t>カイハツ</t>
    </rPh>
    <rPh sb="26" eb="28">
      <t>キノウ</t>
    </rPh>
    <rPh sb="28" eb="30">
      <t>カイシュウ</t>
    </rPh>
    <rPh sb="31" eb="33">
      <t>ウンヨウ</t>
    </rPh>
    <rPh sb="34" eb="37">
      <t>ホシュトウ</t>
    </rPh>
    <rPh sb="37" eb="39">
      <t>ギョウム</t>
    </rPh>
    <rPh sb="39" eb="41">
      <t>イッシキ</t>
    </rPh>
    <rPh sb="42" eb="44">
      <t>レイワ</t>
    </rPh>
    <rPh sb="45" eb="47">
      <t>ネンド</t>
    </rPh>
    <rPh sb="48" eb="50">
      <t>レイワ</t>
    </rPh>
    <rPh sb="51" eb="53">
      <t>ネンド</t>
    </rPh>
    <phoneticPr fontId="1"/>
  </si>
  <si>
    <t>支出負担行為担当官
厚生労働省大臣官房
生活衛生・食品安全審議官
佐々木　昌弘
東京都千代田区霞が関1-2-2</t>
    <phoneticPr fontId="1"/>
  </si>
  <si>
    <t>テクノブレイブ株式会社
代表取締役
西村　陽一
東京都千代田区内神田一丁目２番８号
橋本第二ビル２階</t>
    <rPh sb="7" eb="11">
      <t>カブシキガイシャ</t>
    </rPh>
    <rPh sb="12" eb="14">
      <t>ダイヒョウ</t>
    </rPh>
    <rPh sb="14" eb="17">
      <t>トリシマリヤク</t>
    </rPh>
    <rPh sb="18" eb="20">
      <t>ニシムラ</t>
    </rPh>
    <rPh sb="21" eb="23">
      <t>ヨウイチ</t>
    </rPh>
    <rPh sb="24" eb="27">
      <t>トウキョウト</t>
    </rPh>
    <rPh sb="27" eb="31">
      <t>チヨダク</t>
    </rPh>
    <rPh sb="31" eb="32">
      <t>ナイ</t>
    </rPh>
    <rPh sb="32" eb="33">
      <t>カミ</t>
    </rPh>
    <rPh sb="33" eb="34">
      <t>タ</t>
    </rPh>
    <rPh sb="34" eb="37">
      <t>イッチョウメ</t>
    </rPh>
    <rPh sb="38" eb="39">
      <t>バン</t>
    </rPh>
    <rPh sb="40" eb="41">
      <t>ゴウ</t>
    </rPh>
    <rPh sb="42" eb="44">
      <t>ハシモト</t>
    </rPh>
    <rPh sb="44" eb="46">
      <t>ダイニ</t>
    </rPh>
    <rPh sb="49" eb="50">
      <t>カイ</t>
    </rPh>
    <phoneticPr fontId="1"/>
  </si>
  <si>
    <t>会計法第29条の3第4項及び国の物品等又は特定役務の調達手続の特例を定める政令第13条第1項第2号（互換性）</t>
  </si>
  <si>
    <t>新型コロナワクチン接種に係る注射筒等の購入</t>
    <rPh sb="0" eb="2">
      <t>シンガタ</t>
    </rPh>
    <rPh sb="9" eb="11">
      <t>セッシュ</t>
    </rPh>
    <rPh sb="12" eb="13">
      <t>カカ</t>
    </rPh>
    <rPh sb="14" eb="16">
      <t>チュウシャ</t>
    </rPh>
    <rPh sb="16" eb="17">
      <t>ツツ</t>
    </rPh>
    <rPh sb="17" eb="18">
      <t>トウ</t>
    </rPh>
    <rPh sb="19" eb="21">
      <t>コウニュウ</t>
    </rPh>
    <phoneticPr fontId="1"/>
  </si>
  <si>
    <t>【健康局】
支出負担行為担当官
大臣官房会計課長
熊木　正人
千代田区霞が関１－２－２</t>
    <rPh sb="1" eb="3">
      <t>ケンコウ</t>
    </rPh>
    <rPh sb="3" eb="4">
      <t>キョク</t>
    </rPh>
    <rPh sb="25" eb="27">
      <t>クマキ</t>
    </rPh>
    <rPh sb="28" eb="30">
      <t>マサト</t>
    </rPh>
    <phoneticPr fontId="1"/>
  </si>
  <si>
    <t>株式会社ジェイ・エム・エス
広島県広島市中区加古町１２－１７</t>
    <rPh sb="0" eb="2">
      <t>カブシキ</t>
    </rPh>
    <rPh sb="2" eb="4">
      <t>カイシャ</t>
    </rPh>
    <phoneticPr fontId="1"/>
  </si>
  <si>
    <t>テルモ株式会社
東京都渋谷区幡ヶ谷２－４４－１</t>
    <rPh sb="3" eb="5">
      <t>カブシキ</t>
    </rPh>
    <rPh sb="5" eb="7">
      <t>カイシャ</t>
    </rPh>
    <phoneticPr fontId="1"/>
  </si>
  <si>
    <t>ミサワ医科工業株式会社
茨城県笠間市長兎路１３２０－５</t>
    <rPh sb="3" eb="5">
      <t>イカ</t>
    </rPh>
    <rPh sb="5" eb="7">
      <t>コウギョウ</t>
    </rPh>
    <rPh sb="7" eb="9">
      <t>カブシキ</t>
    </rPh>
    <rPh sb="9" eb="11">
      <t>カイシャ</t>
    </rPh>
    <phoneticPr fontId="1"/>
  </si>
  <si>
    <t>ネックストラップ　８,４５０個の製造</t>
    <rPh sb="14" eb="15">
      <t>コ</t>
    </rPh>
    <rPh sb="16" eb="18">
      <t>セイゾウ</t>
    </rPh>
    <phoneticPr fontId="1"/>
  </si>
  <si>
    <t>【職業安定局】
支出負担行為担当官
大臣官房会計課長
熊木　正人
千代田区霞が関１－２－２</t>
    <rPh sb="1" eb="3">
      <t>ショクギョウ</t>
    </rPh>
    <rPh sb="3" eb="5">
      <t>アンテイ</t>
    </rPh>
    <rPh sb="5" eb="6">
      <t>キョク</t>
    </rPh>
    <rPh sb="27" eb="29">
      <t>クマキ</t>
    </rPh>
    <rPh sb="30" eb="32">
      <t>マサト</t>
    </rPh>
    <phoneticPr fontId="1"/>
  </si>
  <si>
    <t>特定非営利活動法人日本セルプセンター
東京都新宿区新宿１－１３－１</t>
    <rPh sb="0" eb="2">
      <t>トクテイ</t>
    </rPh>
    <rPh sb="2" eb="5">
      <t>ヒエイリ</t>
    </rPh>
    <rPh sb="5" eb="7">
      <t>カツドウ</t>
    </rPh>
    <rPh sb="7" eb="9">
      <t>ホウジン</t>
    </rPh>
    <rPh sb="9" eb="11">
      <t>ニホン</t>
    </rPh>
    <phoneticPr fontId="1"/>
  </si>
  <si>
    <t>医療用（サージカル）マスク購入一式</t>
    <rPh sb="0" eb="3">
      <t>イリョウヨウ</t>
    </rPh>
    <rPh sb="13" eb="15">
      <t>コウニュウ</t>
    </rPh>
    <rPh sb="15" eb="17">
      <t>イッシキ</t>
    </rPh>
    <phoneticPr fontId="1"/>
  </si>
  <si>
    <t>株式会社J-MAC
愛知県名古屋市港区中川本町５－１－１６</t>
    <rPh sb="0" eb="2">
      <t>カブシキ</t>
    </rPh>
    <rPh sb="2" eb="4">
      <t>カイシャ</t>
    </rPh>
    <phoneticPr fontId="1"/>
  </si>
  <si>
    <t>医療用フェイスシールド購入</t>
    <rPh sb="0" eb="3">
      <t>イリョウヨウ</t>
    </rPh>
    <rPh sb="11" eb="13">
      <t>コウニュウ</t>
    </rPh>
    <phoneticPr fontId="1"/>
  </si>
  <si>
    <t>帝商株式会社
東京都港区港南１－２－７０</t>
    <rPh sb="0" eb="1">
      <t>ミカド</t>
    </rPh>
    <rPh sb="1" eb="2">
      <t>ショウ</t>
    </rPh>
    <rPh sb="2" eb="4">
      <t>カブシキ</t>
    </rPh>
    <rPh sb="4" eb="6">
      <t>カイシャ</t>
    </rPh>
    <phoneticPr fontId="1"/>
  </si>
  <si>
    <t>既存化学物質安全性点検に係る毒性調査一式(CAS No. 19549-80-5）</t>
  </si>
  <si>
    <t>【医薬・生活衛生局（生食）】
支出負担行為担当官
大臣官房会計課長
熊木　正人
千代田区霞が関１－２－２</t>
    <rPh sb="13" eb="14">
      <t>セイキョク</t>
    </rPh>
    <rPh sb="34" eb="36">
      <t>クマキ</t>
    </rPh>
    <rPh sb="37" eb="39">
      <t>マサト</t>
    </rPh>
    <phoneticPr fontId="1"/>
  </si>
  <si>
    <t>株式会社ボゾリサーチセンター
東京都渋谷区大山町３６－７</t>
  </si>
  <si>
    <t>既存化学物質安全性点検に係る毒性調査一式(CAS No. 61792-31-2）</t>
  </si>
  <si>
    <t>献血時の検査用検体の残余血液を用いた新型コロナウイルス感染症の抗体保有率実態調査業務一式</t>
    <rPh sb="0" eb="3">
      <t>ケンケツジ</t>
    </rPh>
    <rPh sb="4" eb="7">
      <t>ケンサヨウ</t>
    </rPh>
    <rPh sb="7" eb="9">
      <t>ケンタイ</t>
    </rPh>
    <rPh sb="10" eb="12">
      <t>ザンヨ</t>
    </rPh>
    <rPh sb="12" eb="14">
      <t>ケツエキ</t>
    </rPh>
    <rPh sb="15" eb="16">
      <t>モチ</t>
    </rPh>
    <rPh sb="18" eb="20">
      <t>シンガタ</t>
    </rPh>
    <rPh sb="27" eb="30">
      <t>カンセンショウ</t>
    </rPh>
    <rPh sb="31" eb="33">
      <t>コウタイ</t>
    </rPh>
    <rPh sb="33" eb="36">
      <t>ホユウリツ</t>
    </rPh>
    <rPh sb="36" eb="38">
      <t>ジッタイ</t>
    </rPh>
    <rPh sb="38" eb="40">
      <t>チョウサ</t>
    </rPh>
    <rPh sb="40" eb="42">
      <t>ギョウム</t>
    </rPh>
    <rPh sb="42" eb="44">
      <t>イッシキ</t>
    </rPh>
    <phoneticPr fontId="1"/>
  </si>
  <si>
    <t>株式会社ビー・エム・エル
東京都渋谷区千駄ヶ谷５－２１－３</t>
    <phoneticPr fontId="1"/>
  </si>
  <si>
    <t>⑧ 会計法第29条の3第4項及び国の物品等又は特定役務の調達手続の特例を定める政令第13条第1項第5号（緊急随契）</t>
    <phoneticPr fontId="1"/>
  </si>
  <si>
    <t>単価契約（＠1,800円／検体）</t>
    <rPh sb="0" eb="2">
      <t>タンカ</t>
    </rPh>
    <rPh sb="2" eb="4">
      <t>ケイヤク</t>
    </rPh>
    <rPh sb="11" eb="12">
      <t>エン</t>
    </rPh>
    <rPh sb="13" eb="15">
      <t>ケンタイ</t>
    </rPh>
    <phoneticPr fontId="2"/>
  </si>
  <si>
    <t>令和４年度雇用均等基本調査における調査票の封緘・発送・オンライン調査に係る業務及び受付・補正・集計作業等一式</t>
    <phoneticPr fontId="1"/>
  </si>
  <si>
    <t>麻薬封かん証紙５６０部の印刷</t>
    <phoneticPr fontId="1"/>
  </si>
  <si>
    <t>「令和２年度被保護者調査 年次調査（基礎調査・個別調査）」集計等業務一式</t>
    <phoneticPr fontId="1"/>
  </si>
  <si>
    <t>疾病登録センター運営事業</t>
  </si>
  <si>
    <t>支出負担行為担当官
健康局長
佐原　康之
東京都千代田区霞が関1-2-2</t>
    <rPh sb="15" eb="17">
      <t>サハラ</t>
    </rPh>
    <rPh sb="18" eb="20">
      <t>ヤスユキ</t>
    </rPh>
    <phoneticPr fontId="1"/>
  </si>
  <si>
    <t>令和4年4月1日</t>
    <rPh sb="0" eb="2">
      <t>レイワ</t>
    </rPh>
    <rPh sb="3" eb="4">
      <t>ネン</t>
    </rPh>
    <rPh sb="5" eb="6">
      <t>ガツ</t>
    </rPh>
    <rPh sb="7" eb="8">
      <t>ニチ</t>
    </rPh>
    <phoneticPr fontId="1"/>
  </si>
  <si>
    <t>国立研究開発法人医薬基盤・健康・栄養研究所　
大阪府茨木市彩都あさぎ７－６－８</t>
    <phoneticPr fontId="1"/>
  </si>
  <si>
    <t>小児慢性特定疾病登録センター運営事業</t>
  </si>
  <si>
    <t>国立研究開発法人国立成育医療研究センター　
東京都世田谷区２－１０－１</t>
    <phoneticPr fontId="1"/>
  </si>
  <si>
    <t>業務改善助成金コールセンターの設置・運営業務一式（追加分）</t>
    <phoneticPr fontId="1"/>
  </si>
  <si>
    <t>支出負担行為担当官
厚生労働省労働基準局長　鈴木　英二郎
東京都千代田区霞が関１－２－２</t>
    <rPh sb="22" eb="24">
      <t>スズキ</t>
    </rPh>
    <rPh sb="25" eb="26">
      <t>ヒデ</t>
    </rPh>
    <rPh sb="26" eb="28">
      <t>ジロウ</t>
    </rPh>
    <phoneticPr fontId="1"/>
  </si>
  <si>
    <t>株式会社マックスサポート
鳥取県米子市東町２３４番地</t>
    <phoneticPr fontId="1"/>
  </si>
  <si>
    <t>1270001004229</t>
    <phoneticPr fontId="1"/>
  </si>
  <si>
    <t>会計法第29条の３第４項及び予決令第102条の４第３号</t>
    <phoneticPr fontId="1"/>
  </si>
  <si>
    <t>訪問看護療養費の実態把握に係る訪問看護療養費明細書集計等業務一式</t>
  </si>
  <si>
    <t>【保険局】
支出負担行為担当官
大臣官房会計課長
熊木　正人
千代田区霞が関１－２－２</t>
  </si>
  <si>
    <t>株式会社イマージュ
東京都新宿区西新宿７－５－２５</t>
  </si>
  <si>
    <t>2022/10/24付変更契約</t>
    <rPh sb="10" eb="11">
      <t>ヅ</t>
    </rPh>
    <rPh sb="11" eb="13">
      <t>ヘンコウ</t>
    </rPh>
    <rPh sb="13" eb="15">
      <t>ケイヤク</t>
    </rPh>
    <phoneticPr fontId="1"/>
  </si>
  <si>
    <t>血液製剤使用実態調査一式</t>
  </si>
  <si>
    <t>【医薬・生活衛生局】
支出負担行為担当官
大臣官房会計課長
熊木　正人
千代田区霞が関１－２－２</t>
  </si>
  <si>
    <t>一般社団法人日本輸血・細胞治療学会
東京都文京区本郷２－１４－１４</t>
  </si>
  <si>
    <t>セラミック製の歯科用インプラント材に係る評価指標作成事業（再公告）</t>
  </si>
  <si>
    <t>国立大学法人大阪大学
大阪府吹田市山田丘１－６</t>
    <rPh sb="0" eb="2">
      <t>コクリツ</t>
    </rPh>
    <rPh sb="2" eb="4">
      <t>ダイガク</t>
    </rPh>
    <rPh sb="4" eb="6">
      <t>ホウジン</t>
    </rPh>
    <phoneticPr fontId="1"/>
  </si>
  <si>
    <t>障害者の日常生活及び社会生活を総合的に支援するための法律等の一部を改正する法律案関係資料　案文・理由（穴あき）　外１件の印刷</t>
    <phoneticPr fontId="1"/>
  </si>
  <si>
    <t>【障害保健福祉部】
支出負担行為担当官
大臣官房会計課長
熊木　正人
千代田区霞が関１－２－２</t>
    <rPh sb="1" eb="3">
      <t>ショウガイ</t>
    </rPh>
    <rPh sb="3" eb="5">
      <t>ホケン</t>
    </rPh>
    <rPh sb="5" eb="8">
      <t>フクシブ</t>
    </rPh>
    <phoneticPr fontId="1"/>
  </si>
  <si>
    <t>令和４年度生活保護担当就労支援員全国研修会の開催に係る会場借上及び配信等一式</t>
    <phoneticPr fontId="1"/>
  </si>
  <si>
    <t>【社会局】
支出負担行為担当官
大臣官房会計課長
熊木　正人
千代田区霞が関１－２－２</t>
    <rPh sb="1" eb="3">
      <t>シャカイ</t>
    </rPh>
    <rPh sb="3" eb="4">
      <t>キョク</t>
    </rPh>
    <rPh sb="25" eb="27">
      <t>クマキ</t>
    </rPh>
    <rPh sb="28" eb="30">
      <t>マサヒト</t>
    </rPh>
    <phoneticPr fontId="1"/>
  </si>
  <si>
    <t>株式会社ティーケーピー
東京都新宿区市谷八幡町８番地ＴＫＰ市ヶ谷ビル</t>
    <phoneticPr fontId="1"/>
  </si>
  <si>
    <t>フィブリノゲン製剤納入先医療機関調査結果解析集計業務</t>
  </si>
  <si>
    <t>独立行政法人国立病院機構長崎医療センター
長崎県大村市久原2丁目１００１－１</t>
  </si>
  <si>
    <t>麻薬封かん証紙４００部の印刷</t>
    <phoneticPr fontId="1"/>
  </si>
  <si>
    <t>海外公的年金におけるデリバティブ取引の現状に関する調査業務一式</t>
    <phoneticPr fontId="1"/>
  </si>
  <si>
    <t>【年金局】
支出負担行為担当官
大臣官房会計課長
鳥井　陽一
千代田区霞が関１－２－２</t>
    <rPh sb="1" eb="3">
      <t>ネンキン</t>
    </rPh>
    <rPh sb="3" eb="4">
      <t>キョク</t>
    </rPh>
    <phoneticPr fontId="1"/>
  </si>
  <si>
    <t>ラッセル・インベストメント株式会社
東京都港区虎ノ門１丁目３番１号</t>
    <rPh sb="13" eb="17">
      <t>カブシキガイシャ</t>
    </rPh>
    <phoneticPr fontId="1"/>
  </si>
  <si>
    <t>令和４年度最低賃金額等に係る周知広報一式（インターネットウェブサイトによる周知広報）</t>
    <phoneticPr fontId="1"/>
  </si>
  <si>
    <t>支出負担行為担当官
厚生労働省労働基準局長　鈴木　英二郎
東京都千代田区霞が関１－２－２</t>
    <rPh sb="0" eb="2">
      <t>シシュツ</t>
    </rPh>
    <rPh sb="2" eb="4">
      <t>フタン</t>
    </rPh>
    <rPh sb="4" eb="6">
      <t>コウイ</t>
    </rPh>
    <rPh sb="6" eb="9">
      <t>タントウカン</t>
    </rPh>
    <rPh sb="10" eb="12">
      <t>コウセイ</t>
    </rPh>
    <rPh sb="12" eb="15">
      <t>ロウドウショウ</t>
    </rPh>
    <rPh sb="15" eb="17">
      <t>ロウドウ</t>
    </rPh>
    <rPh sb="17" eb="19">
      <t>キジュン</t>
    </rPh>
    <rPh sb="19" eb="21">
      <t>キョクチョウ</t>
    </rPh>
    <rPh sb="22" eb="24">
      <t>スズキ</t>
    </rPh>
    <rPh sb="25" eb="26">
      <t>ヒデ</t>
    </rPh>
    <rPh sb="26" eb="28">
      <t>ジロウ</t>
    </rPh>
    <rPh sb="29" eb="32">
      <t>トウキョウト</t>
    </rPh>
    <rPh sb="32" eb="36">
      <t>チヨダク</t>
    </rPh>
    <rPh sb="36" eb="37">
      <t>カスミ</t>
    </rPh>
    <rPh sb="38" eb="39">
      <t>セキ</t>
    </rPh>
    <phoneticPr fontId="4"/>
  </si>
  <si>
    <t>株式会社日本廣告社
東京都新宿区箪笥町２２</t>
    <rPh sb="10" eb="13">
      <t>トウキョウト</t>
    </rPh>
    <rPh sb="13" eb="16">
      <t>シンジュクク</t>
    </rPh>
    <rPh sb="16" eb="19">
      <t>タンスマチ</t>
    </rPh>
    <phoneticPr fontId="1"/>
  </si>
  <si>
    <t>1011101048439</t>
    <phoneticPr fontId="1"/>
  </si>
  <si>
    <t>会計法第29条の３第４項及び予算決算及び会計令第102条の４第３号</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phoneticPr fontId="1"/>
  </si>
  <si>
    <t>令和４年度最低賃金額等に係る周知広報一式（ポスターの掲示等による周知広報）</t>
    <phoneticPr fontId="1"/>
  </si>
  <si>
    <t>シルバー人材センター等デジタル化整備促進事業</t>
    <rPh sb="4" eb="6">
      <t>ジンザイ</t>
    </rPh>
    <rPh sb="10" eb="11">
      <t>ナド</t>
    </rPh>
    <rPh sb="15" eb="16">
      <t>カ</t>
    </rPh>
    <rPh sb="16" eb="18">
      <t>セイビ</t>
    </rPh>
    <rPh sb="18" eb="20">
      <t>ソクシン</t>
    </rPh>
    <rPh sb="20" eb="22">
      <t>ジギョウ</t>
    </rPh>
    <phoneticPr fontId="7"/>
  </si>
  <si>
    <t>入国者等健康フォローアップセンター業務一式</t>
  </si>
  <si>
    <t>日本エマージェンシーアシスタンス株式会社
東京都文京区小石川1-21-14</t>
  </si>
  <si>
    <t>B型肝炎訴訟に係る情報収集管理データベースシステムの運用・保守業務一式</t>
  </si>
  <si>
    <t>株式会社セック
東京都世田谷区用賀４－１０－１</t>
  </si>
  <si>
    <t>精神保健指定医の資格審査に係るシステム運用・保守一式</t>
  </si>
  <si>
    <t>【障害保健福祉部】
支出負担行為担当官
大臣官房会計課長
鳥井　陽一
千代田区霞が関１－２－２</t>
  </si>
  <si>
    <t>キヤノンマーケティングジャパン株式会社
東京都港区港南２－１６－６</t>
  </si>
  <si>
    <t>人事・給与関係業務情報システムに係る運用支援等業務一式</t>
  </si>
  <si>
    <t>【大臣官房人事課】
支出負担行為担当官
大臣官房会計課長
鳥井　陽一
千代田区霞が関１－２－２</t>
  </si>
  <si>
    <t>沖電気工業株式会社
東京都港区芝浦４－１０－１６</t>
  </si>
  <si>
    <t>人口動態調査オンライン報告システム運用支援・保守一式</t>
  </si>
  <si>
    <t>【政策統括官(統計・情報政策、労使関係担当)】
支出負担行為担当官
大臣官房会計課長
鳥井　陽一
千代田区霞が関１－２－２</t>
  </si>
  <si>
    <t>日本電気株式会社
東京都港区芝５－７－１</t>
  </si>
  <si>
    <t>厚生労働省全体管理組織（PMO）支援【戦略・人材育成等】一式</t>
  </si>
  <si>
    <t>アビームコンサルティング株式会社
東京都千代田区丸の内１－４－１</t>
  </si>
  <si>
    <t>厚生労働省LANシステムの運用・保守業務(延長）一式</t>
  </si>
  <si>
    <t>東芝デジタルソリューションズ株式会社
神奈川県川崎市幸区堀川町７２－３４</t>
  </si>
  <si>
    <t>⑦ 会計法第29条の3第4項及び国の物品等又は特定役務の調達手続の特例を定める政令第13条第1項第2号（互換性）</t>
  </si>
  <si>
    <t>5,643,586,455
5,747,604,953</t>
    <phoneticPr fontId="1"/>
  </si>
  <si>
    <t>令和5年2月28日変更契約</t>
    <phoneticPr fontId="1"/>
  </si>
  <si>
    <t>厚生労働省LAN設備機器に係る運用・保守業務(延長）一式</t>
  </si>
  <si>
    <t>ネットワンシステムズ株式会社
東京都千代田区丸の内２－７－２　JPタワー</t>
  </si>
  <si>
    <t>⑥ 会計法第29条の3第4項及び国の物品等又は特定役務の調達手続の特例を定める政令第13条第1項第1号（排他的権利の保護）</t>
  </si>
  <si>
    <t>医師・看護師・医療人材の求人情報サイト「医療のお仕事　Key-Net」提供一式</t>
    <phoneticPr fontId="1"/>
  </si>
  <si>
    <t>【医政局】
支出負担行為担当官
大臣官房会計課長
鳥井　陽一
千代田区霞が関１－２－２</t>
    <phoneticPr fontId="1"/>
  </si>
  <si>
    <t>HRソリューションズ株式会社
東京都中央区日本橋３－１０－５オンワードパークビルディング１０階</t>
    <phoneticPr fontId="1"/>
  </si>
  <si>
    <t>60,588,000
72,978,840</t>
    <phoneticPr fontId="1"/>
  </si>
  <si>
    <t>60,537,840
72,978,840</t>
    <phoneticPr fontId="1"/>
  </si>
  <si>
    <t>令和5年2月1日変更契約</t>
    <rPh sb="0" eb="2">
      <t>レイワ</t>
    </rPh>
    <rPh sb="3" eb="4">
      <t>ネン</t>
    </rPh>
    <rPh sb="5" eb="6">
      <t>ガツ</t>
    </rPh>
    <rPh sb="7" eb="8">
      <t>ニチ</t>
    </rPh>
    <rPh sb="8" eb="10">
      <t>ヘンコウ</t>
    </rPh>
    <rPh sb="10" eb="12">
      <t>ケイヤク</t>
    </rPh>
    <phoneticPr fontId="1"/>
  </si>
  <si>
    <t>厚生労働省情報提供システムの運用・保守業務（延長）一式</t>
  </si>
  <si>
    <t>DPCデータベース管理運用システムのシステム運用及び保守業務一式</t>
  </si>
  <si>
    <t>株式会社日立製作所
東京都品川区南大井６－２３－１</t>
  </si>
  <si>
    <t>特定接種管理システムに係る運用・保守等業務一式（4～6月分）</t>
  </si>
  <si>
    <t>アルファテックス株式会社
東京都品川区西五反田８－１－５</t>
  </si>
  <si>
    <t>保険医療機関等の集団指導に関するｅラーニングの導入に係る業務一式</t>
  </si>
  <si>
    <t>株式会社ジンジャーアップ
東京都墨田区両国３－２５－５</t>
  </si>
  <si>
    <t>病原体等管理システムハードウェア等賃貸借及び運用・保守業務一式（令和４年度延長）</t>
  </si>
  <si>
    <t>感染症サーベイランスシステム運用保守一式（令和４年度延長）</t>
    <phoneticPr fontId="1"/>
  </si>
  <si>
    <t>令和4年10月14日変更契約</t>
    <rPh sb="0" eb="2">
      <t>レイワ</t>
    </rPh>
    <rPh sb="3" eb="4">
      <t>ネン</t>
    </rPh>
    <rPh sb="6" eb="7">
      <t>ガツ</t>
    </rPh>
    <rPh sb="9" eb="10">
      <t>ニチ</t>
    </rPh>
    <rPh sb="10" eb="12">
      <t>ヘンコウ</t>
    </rPh>
    <rPh sb="12" eb="14">
      <t>ケイヤク</t>
    </rPh>
    <phoneticPr fontId="1"/>
  </si>
  <si>
    <t>ワクチン接種円滑化システムの運用・保守等業務一式（令和4年度）</t>
    <phoneticPr fontId="1"/>
  </si>
  <si>
    <t>3,914,900,000
4,244,900,000
5,047,900,000
5,427,400,000</t>
    <phoneticPr fontId="1"/>
  </si>
  <si>
    <t>令和4年5月30日変更契約
令和4年9月30日変更契約
令和4年12月6日変更契約</t>
    <rPh sb="0" eb="2">
      <t>レイワ</t>
    </rPh>
    <rPh sb="3" eb="4">
      <t>ネン</t>
    </rPh>
    <rPh sb="5" eb="6">
      <t>ガツ</t>
    </rPh>
    <rPh sb="8" eb="9">
      <t>ニチ</t>
    </rPh>
    <rPh sb="9" eb="11">
      <t>ヘンコウ</t>
    </rPh>
    <rPh sb="11" eb="13">
      <t>ケイヤク</t>
    </rPh>
    <rPh sb="14" eb="16">
      <t>レイワ</t>
    </rPh>
    <rPh sb="17" eb="18">
      <t>ネン</t>
    </rPh>
    <rPh sb="19" eb="20">
      <t>ガツ</t>
    </rPh>
    <rPh sb="22" eb="23">
      <t>ニチ</t>
    </rPh>
    <rPh sb="23" eb="25">
      <t>ヘンコウ</t>
    </rPh>
    <rPh sb="25" eb="27">
      <t>ケイヤク</t>
    </rPh>
    <rPh sb="28" eb="30">
      <t>レイワ</t>
    </rPh>
    <rPh sb="31" eb="32">
      <t>ネン</t>
    </rPh>
    <rPh sb="34" eb="35">
      <t>ガツ</t>
    </rPh>
    <rPh sb="36" eb="37">
      <t>ニチ</t>
    </rPh>
    <rPh sb="37" eb="39">
      <t>ヘンコウ</t>
    </rPh>
    <rPh sb="39" eb="41">
      <t>ケイヤク</t>
    </rPh>
    <phoneticPr fontId="1"/>
  </si>
  <si>
    <t>広域災害救急医療情報システムサービス利用</t>
  </si>
  <si>
    <t>株式会社エヌ・ティ・ティ・データ
東京都江東区豊洲３－３－３</t>
  </si>
  <si>
    <t>情報通信業者等との協定に基づくビッグデータ解析による行動変容及び感染症発生動向の可視化等業務に係わる分析業務等一式</t>
  </si>
  <si>
    <t>NACCS（輸出証明書等発給申請業務機能）利用</t>
  </si>
  <si>
    <t>輸出入・港湾関連情報処理センター株式会社
神奈川県川崎市幸区堀川町５８０</t>
  </si>
  <si>
    <t>新型コロナウイルス感染者等情報把握・管理支援システムの改修及び運用・保守一式</t>
    <phoneticPr fontId="1"/>
  </si>
  <si>
    <t>株式会社ＦＩＸＥＲ
東京都港区芝浦１－２－３</t>
  </si>
  <si>
    <t>児童相談所におけるSNSを活用した全国一元的な相談支援体制の構築に係るシステムのライセンス契約更新</t>
  </si>
  <si>
    <t>富士通株式会社
東京都港区東新橋１－５－２</t>
  </si>
  <si>
    <t>NACCS（海上入出港業務）利用</t>
  </si>
  <si>
    <t>NACCS（空港入出港業務）利用</t>
  </si>
  <si>
    <t>看護師等学校養成所報告管理システム運用・保守一式</t>
  </si>
  <si>
    <t>日本情報通信株式会社
東京都中央区明石町８－１</t>
  </si>
  <si>
    <t>検疫所統合ネットワーク接続機器賃貸借及び運用保守業務一式</t>
    <phoneticPr fontId="1"/>
  </si>
  <si>
    <t>【医薬・生活衛生局（生食）】
支出負担行為担当官
大臣官房会計課長
熊木　正人
千代田区霞が関１－２－２</t>
    <phoneticPr fontId="1"/>
  </si>
  <si>
    <t>日本電気株式会社
東京都港区芝５－７－１
ＮＥＣキャピタルソリューション株式会社
東京都港区港南２－１５－３</t>
    <phoneticPr fontId="1"/>
  </si>
  <si>
    <t>7010401022916
8010401021784</t>
    <phoneticPr fontId="1"/>
  </si>
  <si>
    <t>1,282,182
2,666,664
3,589,652</t>
    <phoneticPr fontId="1"/>
  </si>
  <si>
    <t>100.0％
100.0％
100.0％</t>
    <phoneticPr fontId="1"/>
  </si>
  <si>
    <t>令和4年6月30日付け変更契約
令和4年9月30日付け変更契約</t>
    <rPh sb="0" eb="2">
      <t>レイワ</t>
    </rPh>
    <rPh sb="3" eb="4">
      <t>ネン</t>
    </rPh>
    <rPh sb="5" eb="6">
      <t>ガツ</t>
    </rPh>
    <rPh sb="8" eb="9">
      <t>ニチ</t>
    </rPh>
    <rPh sb="9" eb="10">
      <t>ヅ</t>
    </rPh>
    <rPh sb="11" eb="13">
      <t>ヘンコウ</t>
    </rPh>
    <rPh sb="13" eb="15">
      <t>ケイヤク</t>
    </rPh>
    <rPh sb="16" eb="18">
      <t>レイワ</t>
    </rPh>
    <rPh sb="19" eb="20">
      <t>ネン</t>
    </rPh>
    <rPh sb="21" eb="22">
      <t>ガツ</t>
    </rPh>
    <phoneticPr fontId="1"/>
  </si>
  <si>
    <t>次期省内LAN等の導入に係る医師等免許登録確認システム改修業務一式</t>
  </si>
  <si>
    <t>株式会社ＴＳＰ
東京都渋谷区道玄坂１－１０－５</t>
  </si>
  <si>
    <t>厚生労働省LANシステムの更改に伴う厚生労働省統計処理システムの改修業務一式</t>
  </si>
  <si>
    <t>医師等国家試験問題検索・編集システム保守及び運用支援等一式</t>
  </si>
  <si>
    <t>テックスエンジソリューションズ株式会社
東京都千代田区神田猿楽町２－８－８</t>
  </si>
  <si>
    <t>厚生労働省ホームページにかかるアクセシビリティ適合（ＡＡ準拠）ページ作成支援業務一式</t>
  </si>
  <si>
    <t>新型コロナウイルス感染症等への対応を踏まえた端末等の増設及び運用保守一式</t>
    <phoneticPr fontId="1"/>
  </si>
  <si>
    <t>60,957,160
65,952,700</t>
    <phoneticPr fontId="1"/>
  </si>
  <si>
    <t>令和4年10月21日変更契約</t>
    <rPh sb="0" eb="2">
      <t>レイワ</t>
    </rPh>
    <rPh sb="3" eb="4">
      <t>ネン</t>
    </rPh>
    <rPh sb="6" eb="7">
      <t>ガツ</t>
    </rPh>
    <rPh sb="9" eb="10">
      <t>ニチ</t>
    </rPh>
    <rPh sb="10" eb="12">
      <t>ヘンコウ</t>
    </rPh>
    <rPh sb="12" eb="14">
      <t>ケイヤク</t>
    </rPh>
    <phoneticPr fontId="1"/>
  </si>
  <si>
    <t>医療費供給面統計システム改修等一式</t>
  </si>
  <si>
    <t>日本システムウエア株式会社
東京都渋谷区桜丘町３１－１１</t>
  </si>
  <si>
    <t>広域災害救急医療情報システム機能追加一式</t>
  </si>
  <si>
    <t>【医政局】
支出負担行為担当官
大臣官房会計課長
熊木　正人
千代田区霞が関１－２－２</t>
  </si>
  <si>
    <t>会計法第29条の3第4項及び国の物品等又は特定役務の調達手続の特例を定める政令第12条第1項第1号（排他的権利の保護）</t>
  </si>
  <si>
    <t>労働組合基礎調査システム改修に係る支援業務</t>
  </si>
  <si>
    <t>【政策統括官(統計・情報政策、労使関係担当)】
支出負担行為担当官
大臣官房会計課長
熊木　正人
千代田区霞が関１－２－２</t>
  </si>
  <si>
    <t>特別児童扶養手当支払システムに係るサーバ等更新及びシステム等移行作業一式</t>
  </si>
  <si>
    <t>【障害保健福祉部】
支出負担行為担当官
大臣官房会計課長
熊木　正人
千代田区霞が関１－２－２</t>
  </si>
  <si>
    <t>株式会社電算
長野県長野市鶴賀七瀬中町２７６－６</t>
  </si>
  <si>
    <t>令和４年度医療費供給面統計システム改修一式（歯科レセプト分析システム改修）</t>
  </si>
  <si>
    <t>厚生労働省LANシステム等の更改に係る調達支援業務及び工程管理支援業務等（延長）一式</t>
  </si>
  <si>
    <t>デロイトトーマツコンサルティング合同会社
東京都千代田区丸の内三丁目２番３号　丸の内二重橋ビルディング</t>
  </si>
  <si>
    <t>令和４年度医療費情報総合管理分析システム改修一式（追加改修）</t>
  </si>
  <si>
    <t xml:space="preserve">ＮＳＷ株式会社 
東京都渋谷区桜丘町３１番１１号 </t>
  </si>
  <si>
    <t>Ｇ７長崎保健大臣会合専門家会合運営業務</t>
    <phoneticPr fontId="1"/>
  </si>
  <si>
    <t>【国際課】
支出負担行為担当官
厚生労働省大臣官房会計課長
熊木　正人
東京都千代田区霞が関１－２－２</t>
    <rPh sb="1" eb="4">
      <t>コクサイカ</t>
    </rPh>
    <phoneticPr fontId="1"/>
  </si>
  <si>
    <t>日本コンベンションサービス株式会社
東京都千代田区霞が関１－４－２</t>
    <phoneticPr fontId="1"/>
  </si>
  <si>
    <t>① 会計法第29条の3第4項及び予算決算及び会計令第102条の4第3号（企画競争）</t>
  </si>
  <si>
    <t>Ｇ７倉敷労働雇用大臣会合雇用作業部会運営業務</t>
    <phoneticPr fontId="1"/>
  </si>
  <si>
    <t>株式会社コンベンションリンケージ
東京都千代田区三番町２番地</t>
    <phoneticPr fontId="1"/>
  </si>
  <si>
    <t>次期省内LANシステム更改に伴う厚生労働省統合ネットワーク回線・機器に係る供給（設計・構築、テスト、移行、運用、保守等）業務一式</t>
  </si>
  <si>
    <t>エヌ・ティ・ティ・コミュニケーションズ株式会社
東京都千代田区大手町２丁目３番１号</t>
  </si>
  <si>
    <t>令和4年12月23日付け変更契約</t>
    <rPh sb="0" eb="2">
      <t>レイワ</t>
    </rPh>
    <rPh sb="3" eb="4">
      <t>ネン</t>
    </rPh>
    <rPh sb="6" eb="7">
      <t>ガツ</t>
    </rPh>
    <rPh sb="9" eb="10">
      <t>ニチ</t>
    </rPh>
    <rPh sb="10" eb="11">
      <t>ヅ</t>
    </rPh>
    <rPh sb="12" eb="14">
      <t>ヘンコウ</t>
    </rPh>
    <rPh sb="14" eb="16">
      <t>ケイヤク</t>
    </rPh>
    <phoneticPr fontId="1"/>
  </si>
  <si>
    <t>令和3年度以降における厚生労働省統合ネットワーク回線・機器に係る供給（設計・構築、テスト、移行、運用、保守等）業務一式</t>
  </si>
  <si>
    <t>厚生労働省情報提供システムのアクセシビリティエラー自動修正機能作成業務一式</t>
  </si>
  <si>
    <t>臨床研修修了登録証（医師）１０，３００部外１件の印刷</t>
    <phoneticPr fontId="1"/>
  </si>
  <si>
    <t>全世代対応型の持続可能な社会保障制度を構築するための健康保険法等の一部を改正する法律案関係資料　案文・理由（穴なし）　外１件の印刷</t>
    <phoneticPr fontId="1"/>
  </si>
  <si>
    <t>Ｂ型肝炎給付金制度周知ポスター及びリーフレットの梱包発送</t>
    <phoneticPr fontId="1"/>
  </si>
  <si>
    <t>社会福祉法人東京コロニー
トーコロ青葉ワークセンター
東京都東村山市青葉町２－３９－１０</t>
    <phoneticPr fontId="1"/>
  </si>
  <si>
    <t>年金財政計算システムのファイルシステム設定変更等</t>
    <rPh sb="0" eb="2">
      <t>ネンキン</t>
    </rPh>
    <rPh sb="2" eb="4">
      <t>ザイセイ</t>
    </rPh>
    <rPh sb="4" eb="6">
      <t>ケイサン</t>
    </rPh>
    <rPh sb="19" eb="21">
      <t>セッテイ</t>
    </rPh>
    <rPh sb="21" eb="23">
      <t>ヘンコウ</t>
    </rPh>
    <rPh sb="23" eb="24">
      <t>トウ</t>
    </rPh>
    <phoneticPr fontId="2"/>
  </si>
  <si>
    <t>【年金局】
支出負担行為担当官
大臣官房会計課長
熊木　正人
千代田区霞が関１－２－２</t>
  </si>
  <si>
    <t>アイフォーコム東京株式会社
横浜市神奈川区鶴屋町３－２９－１１</t>
  </si>
  <si>
    <t>厚生労働省情報提供システムにおけるAKAMAI通信料（2月分）</t>
  </si>
  <si>
    <t>国立健康危機管理研究機構法案関係資料　案文・理由（穴あき）　外１件の印刷</t>
    <phoneticPr fontId="1"/>
  </si>
  <si>
    <t>【厚生科学課】
支出負担行為担当官
大臣官房会計課長
熊木　正人
千代田区霞が関１－２－２</t>
    <rPh sb="1" eb="3">
      <t>コウセイ</t>
    </rPh>
    <rPh sb="3" eb="5">
      <t>カガク</t>
    </rPh>
    <rPh sb="5" eb="6">
      <t>カ</t>
    </rPh>
    <rPh sb="27" eb="29">
      <t>クマキ</t>
    </rPh>
    <rPh sb="30" eb="32">
      <t>マサト</t>
    </rPh>
    <phoneticPr fontId="1"/>
  </si>
  <si>
    <t>年金生活者支援給付金にかかる年金給付システム改修（令和6年4月稼働）一式</t>
    <rPh sb="0" eb="2">
      <t>ネンキン</t>
    </rPh>
    <rPh sb="2" eb="5">
      <t>セイカツシャ</t>
    </rPh>
    <rPh sb="5" eb="7">
      <t>シエン</t>
    </rPh>
    <rPh sb="7" eb="10">
      <t>キュウフキン</t>
    </rPh>
    <rPh sb="14" eb="16">
      <t>ネンキン</t>
    </rPh>
    <rPh sb="16" eb="18">
      <t>キュウフ</t>
    </rPh>
    <rPh sb="22" eb="24">
      <t>カイシュウ</t>
    </rPh>
    <rPh sb="25" eb="27">
      <t>レイワ</t>
    </rPh>
    <rPh sb="28" eb="29">
      <t>ネン</t>
    </rPh>
    <rPh sb="30" eb="31">
      <t>ガツ</t>
    </rPh>
    <rPh sb="31" eb="33">
      <t>カドウ</t>
    </rPh>
    <rPh sb="34" eb="36">
      <t>イッシキ</t>
    </rPh>
    <phoneticPr fontId="4"/>
  </si>
  <si>
    <t>【変更契約③】保険医療機関等管理システム統合運用・保守等一式</t>
    <rPh sb="7" eb="9">
      <t>ホケン</t>
    </rPh>
    <rPh sb="9" eb="11">
      <t>イリョウ</t>
    </rPh>
    <rPh sb="11" eb="13">
      <t>キカン</t>
    </rPh>
    <rPh sb="13" eb="14">
      <t>トウ</t>
    </rPh>
    <rPh sb="14" eb="16">
      <t>カンリ</t>
    </rPh>
    <rPh sb="20" eb="22">
      <t>トウゴウ</t>
    </rPh>
    <rPh sb="22" eb="24">
      <t>ウンヨウ</t>
    </rPh>
    <rPh sb="25" eb="27">
      <t>ホシュ</t>
    </rPh>
    <rPh sb="27" eb="28">
      <t>トウ</t>
    </rPh>
    <rPh sb="28" eb="30">
      <t>イッシキ</t>
    </rPh>
    <phoneticPr fontId="3"/>
  </si>
  <si>
    <t>【社会・援護局（社会）】
支出負担行為担当官
大臣官房会計課長
熊木　正人
千代田区霞が関１－２－２</t>
  </si>
  <si>
    <t>会計法第29条の3第4項及び国の物品等又は特定役務の調達手続の特例を定める政令第12条第1項第2号（互換性）</t>
  </si>
  <si>
    <t>令和5年2月24日付け変更契約</t>
    <rPh sb="0" eb="2">
      <t>レイワ</t>
    </rPh>
    <rPh sb="3" eb="4">
      <t>ネン</t>
    </rPh>
    <rPh sb="5" eb="6">
      <t>ガツ</t>
    </rPh>
    <rPh sb="8" eb="9">
      <t>ニチ</t>
    </rPh>
    <rPh sb="9" eb="10">
      <t>ヅ</t>
    </rPh>
    <rPh sb="11" eb="13">
      <t>ヘンコウ</t>
    </rPh>
    <rPh sb="13" eb="15">
      <t>ケイヤク</t>
    </rPh>
    <phoneticPr fontId="1"/>
  </si>
  <si>
    <t>厚生労働省情報提供システムにおけるAKAMAI通信料（３月分）</t>
    <phoneticPr fontId="1"/>
  </si>
  <si>
    <t>療養費等頻度調査における療養費支給申請書の写しの提出等作業一式</t>
  </si>
  <si>
    <t>支出負担行為担当官　厚生労働省保険局長　伊原　和人　東京都千代田区霞が関１－２－２</t>
    <rPh sb="20" eb="22">
      <t>イハラ</t>
    </rPh>
    <rPh sb="23" eb="25">
      <t>カズヒト</t>
    </rPh>
    <phoneticPr fontId="1"/>
  </si>
  <si>
    <t xml:space="preserve">全国健康保険協会　理事長　安藤　伸樹　東京都新宿区四谷１－６－１YOTSUYA TOWER６階
</t>
  </si>
  <si>
    <t>7010005013337</t>
  </si>
  <si>
    <t>会計法第29条の３第４項及び予算決算及び会計令第102条の４第３号</t>
  </si>
  <si>
    <t>成年後見制度利用促進体制整備研修・広報啓発一式（中核機関等育成・実践広報分）</t>
  </si>
  <si>
    <t>支出負担行為担当官
厚生労働省社会・援護局長　川又竹男
東京都千代田区霞が関1-2-2</t>
    <rPh sb="0" eb="2">
      <t>シシュツ</t>
    </rPh>
    <rPh sb="2" eb="4">
      <t>フタン</t>
    </rPh>
    <rPh sb="4" eb="6">
      <t>コウイ</t>
    </rPh>
    <rPh sb="6" eb="9">
      <t>タントウカン</t>
    </rPh>
    <rPh sb="10" eb="12">
      <t>コウセイ</t>
    </rPh>
    <rPh sb="12" eb="15">
      <t>ロウドウショウ</t>
    </rPh>
    <rPh sb="15" eb="17">
      <t>シャカイ</t>
    </rPh>
    <rPh sb="18" eb="20">
      <t>エンゴ</t>
    </rPh>
    <rPh sb="20" eb="21">
      <t>キョク</t>
    </rPh>
    <rPh sb="21" eb="22">
      <t>チョウ</t>
    </rPh>
    <rPh sb="23" eb="25">
      <t>カワマタ</t>
    </rPh>
    <rPh sb="25" eb="27">
      <t>タケオ</t>
    </rPh>
    <phoneticPr fontId="12"/>
  </si>
  <si>
    <t>一般財団法人長寿社会開発センター</t>
  </si>
  <si>
    <t>⑭ 会計法第29条の3第5項及び予算決算及び会計令第99条の2（不落）</t>
    <rPh sb="2" eb="5">
      <t>カイケイホウ</t>
    </rPh>
    <rPh sb="5" eb="6">
      <t>ダイ</t>
    </rPh>
    <rPh sb="8" eb="9">
      <t>ジョウ</t>
    </rPh>
    <rPh sb="11" eb="12">
      <t>ダイ</t>
    </rPh>
    <rPh sb="13" eb="14">
      <t>コウ</t>
    </rPh>
    <rPh sb="14" eb="15">
      <t>オヨ</t>
    </rPh>
    <rPh sb="16" eb="18">
      <t>ヨサン</t>
    </rPh>
    <rPh sb="18" eb="20">
      <t>ケッサン</t>
    </rPh>
    <rPh sb="20" eb="21">
      <t>オヨ</t>
    </rPh>
    <rPh sb="22" eb="24">
      <t>カイケイ</t>
    </rPh>
    <rPh sb="24" eb="25">
      <t>レイ</t>
    </rPh>
    <rPh sb="25" eb="26">
      <t>ダイ</t>
    </rPh>
    <rPh sb="28" eb="29">
      <t>ジョウ</t>
    </rPh>
    <rPh sb="32" eb="34">
      <t>フラク</t>
    </rPh>
    <phoneticPr fontId="2"/>
  </si>
  <si>
    <t>みずほリサーチ＆テクノロジーズ株式会社</t>
  </si>
  <si>
    <r>
      <t xml:space="preserve">8,462,195
</t>
    </r>
    <r>
      <rPr>
        <sz val="11"/>
        <color rgb="FFFF0000"/>
        <rFont val="ＭＳ Ｐゴシック"/>
        <family val="3"/>
        <charset val="128"/>
        <scheme val="minor"/>
      </rPr>
      <t>8,592,711</t>
    </r>
    <phoneticPr fontId="1"/>
  </si>
  <si>
    <r>
      <t xml:space="preserve">7,576,250
</t>
    </r>
    <r>
      <rPr>
        <sz val="11"/>
        <color rgb="FFFF0000"/>
        <rFont val="ＭＳ Ｐゴシック"/>
        <family val="3"/>
        <charset val="128"/>
        <scheme val="minor"/>
      </rPr>
      <t>8,592,711</t>
    </r>
    <phoneticPr fontId="1"/>
  </si>
  <si>
    <r>
      <t xml:space="preserve">89.5%
</t>
    </r>
    <r>
      <rPr>
        <sz val="11"/>
        <color rgb="FFFF0000"/>
        <rFont val="ＭＳ Ｐゴシック"/>
        <family val="3"/>
        <charset val="128"/>
        <scheme val="minor"/>
      </rPr>
      <t>100%</t>
    </r>
    <phoneticPr fontId="1"/>
  </si>
  <si>
    <t>成年後見制度利用促進体制整備研修・広報啓発一式（意思決定支援に係る指導者養成・啓発分）</t>
    <phoneticPr fontId="1"/>
  </si>
  <si>
    <t>戦没者遺骨の次世代シークエンサによるSNP分析に係る研究事業</t>
    <rPh sb="0" eb="5">
      <t>センボツシャイコツ</t>
    </rPh>
    <rPh sb="6" eb="9">
      <t>ジセダイ</t>
    </rPh>
    <rPh sb="21" eb="23">
      <t>ブンセキ</t>
    </rPh>
    <rPh sb="24" eb="25">
      <t>カカ</t>
    </rPh>
    <rPh sb="26" eb="30">
      <t>ケンキュウジギョウ</t>
    </rPh>
    <phoneticPr fontId="1"/>
  </si>
  <si>
    <t>支出負担行為担当官
厚生労働省社会・援護局長　山本　麻里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2">
      <t>キョクチョウ</t>
    </rPh>
    <rPh sb="23" eb="25">
      <t>ヤマモト</t>
    </rPh>
    <rPh sb="26" eb="28">
      <t>マリ</t>
    </rPh>
    <rPh sb="29" eb="32">
      <t>トウキョウト</t>
    </rPh>
    <rPh sb="32" eb="36">
      <t>チヨダク</t>
    </rPh>
    <rPh sb="36" eb="37">
      <t>カスミ</t>
    </rPh>
    <rPh sb="38" eb="39">
      <t>セキ</t>
    </rPh>
    <phoneticPr fontId="1"/>
  </si>
  <si>
    <t>独立行政法人国立科学博物館
東京都台東区上野公園７番20号</t>
    <rPh sb="0" eb="13">
      <t>ドクリツギョウセイホウジンコクリツカガクハクブツカン</t>
    </rPh>
    <rPh sb="14" eb="17">
      <t>トウキョウト</t>
    </rPh>
    <rPh sb="17" eb="20">
      <t>タイトウク</t>
    </rPh>
    <rPh sb="20" eb="22">
      <t>ウエノ</t>
    </rPh>
    <rPh sb="22" eb="24">
      <t>コウエン</t>
    </rPh>
    <rPh sb="25" eb="26">
      <t>バン</t>
    </rPh>
    <rPh sb="28" eb="29">
      <t>ゴウ</t>
    </rPh>
    <phoneticPr fontId="1"/>
  </si>
  <si>
    <t>4010505001182</t>
    <phoneticPr fontId="1"/>
  </si>
  <si>
    <t>会計法第29条の3第4項、
予算決算及び会計令第102条の4第3号
（公募）</t>
    <rPh sb="0" eb="3">
      <t>カイケイホウ</t>
    </rPh>
    <rPh sb="3" eb="4">
      <t>ダイ</t>
    </rPh>
    <rPh sb="6" eb="7">
      <t>ジョウ</t>
    </rPh>
    <rPh sb="9" eb="10">
      <t>ダイ</t>
    </rPh>
    <rPh sb="11" eb="12">
      <t>コウ</t>
    </rPh>
    <rPh sb="14" eb="16">
      <t>ヨサン</t>
    </rPh>
    <rPh sb="16" eb="18">
      <t>ケッサン</t>
    </rPh>
    <rPh sb="18" eb="19">
      <t>オヨ</t>
    </rPh>
    <rPh sb="20" eb="22">
      <t>カイケイ</t>
    </rPh>
    <rPh sb="22" eb="23">
      <t>レイ</t>
    </rPh>
    <rPh sb="23" eb="24">
      <t>ダイ</t>
    </rPh>
    <rPh sb="27" eb="28">
      <t>ジョウ</t>
    </rPh>
    <rPh sb="30" eb="31">
      <t>ダイ</t>
    </rPh>
    <rPh sb="32" eb="33">
      <t>ゴウ</t>
    </rPh>
    <rPh sb="35" eb="37">
      <t>コウボ</t>
    </rPh>
    <phoneticPr fontId="1"/>
  </si>
  <si>
    <t>形質人類学的鑑定人の養成に係る研究事業</t>
    <rPh sb="0" eb="9">
      <t>ケイシツジンルイガクテキカンテイニン</t>
    </rPh>
    <rPh sb="10" eb="12">
      <t>ヨウセイ</t>
    </rPh>
    <rPh sb="13" eb="14">
      <t>カカ</t>
    </rPh>
    <rPh sb="15" eb="19">
      <t>ケンキュウジギョウ</t>
    </rPh>
    <phoneticPr fontId="1"/>
  </si>
  <si>
    <t>戦没者遺骨の年代測定及び所属集団判定における同位体分析の活用に係る研究事業</t>
    <rPh sb="0" eb="5">
      <t>センボツシャイコツ</t>
    </rPh>
    <rPh sb="6" eb="10">
      <t>ネンダイソクテイ</t>
    </rPh>
    <rPh sb="10" eb="11">
      <t>オヨ</t>
    </rPh>
    <rPh sb="12" eb="18">
      <t>ショゾクシュウダンハンテイ</t>
    </rPh>
    <rPh sb="22" eb="27">
      <t>ドウイタイブンセキ</t>
    </rPh>
    <rPh sb="28" eb="30">
      <t>カツヨウ</t>
    </rPh>
    <rPh sb="31" eb="32">
      <t>カカ</t>
    </rPh>
    <rPh sb="33" eb="37">
      <t>ケンキュウジギョウ</t>
    </rPh>
    <phoneticPr fontId="1"/>
  </si>
  <si>
    <t>支出負担行為担当官
厚生労働省社会・援護局長　川又　竹男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2">
      <t>キョクチョウ</t>
    </rPh>
    <rPh sb="23" eb="25">
      <t>カワマタ</t>
    </rPh>
    <rPh sb="26" eb="28">
      <t>タケオ</t>
    </rPh>
    <rPh sb="29" eb="32">
      <t>トウキョウト</t>
    </rPh>
    <rPh sb="32" eb="36">
      <t>チヨダク</t>
    </rPh>
    <rPh sb="36" eb="37">
      <t>カスミ</t>
    </rPh>
    <rPh sb="38" eb="39">
      <t>セキ</t>
    </rPh>
    <phoneticPr fontId="1"/>
  </si>
  <si>
    <t>国立大学法人東京大学
東京都文京区本郷７－３－１</t>
    <rPh sb="0" eb="10">
      <t>コクリツダイガクホウジントウキョウダイガク</t>
    </rPh>
    <rPh sb="11" eb="14">
      <t>トウキョウト</t>
    </rPh>
    <rPh sb="14" eb="17">
      <t>ブンキョウク</t>
    </rPh>
    <rPh sb="17" eb="19">
      <t>ホンゴウ</t>
    </rPh>
    <phoneticPr fontId="1"/>
  </si>
  <si>
    <t>5010005007398</t>
    <phoneticPr fontId="1"/>
  </si>
  <si>
    <t>不妊症・不育症におけるピアサポーター等の養成に係る広報啓発業務一式</t>
  </si>
  <si>
    <t>支出負担行為担当官 厚生労働省子ども家庭局長 橋本 泰宏</t>
    <phoneticPr fontId="1"/>
  </si>
  <si>
    <t>公益社団法人　日本助産師会
東京都台東区鳥越２丁目12-２</t>
    <phoneticPr fontId="1"/>
  </si>
  <si>
    <t>出生前検査認証制度等運営委員会の業務の体制整備等に係る調査研究業務一式</t>
  </si>
  <si>
    <t>支出負担行為担当官 厚生労働省子ども家庭局長 橋本 泰宏</t>
  </si>
  <si>
    <t>株式会社MAコンベンションコンサルティング
東京都千代田区麹町４－７麹町パークサイドビル４０２</t>
    <phoneticPr fontId="1"/>
  </si>
  <si>
    <t>支出負担行為担当官
厚生労働省
医薬・生活衛生局長
鎌田　光明
東京都千代田区霞が関1-2-2</t>
    <rPh sb="0" eb="2">
      <t>シシュツ</t>
    </rPh>
    <rPh sb="2" eb="4">
      <t>フタン</t>
    </rPh>
    <rPh sb="4" eb="6">
      <t>コウイ</t>
    </rPh>
    <rPh sb="6" eb="9">
      <t>タントウカン</t>
    </rPh>
    <rPh sb="16" eb="18">
      <t>イヤク</t>
    </rPh>
    <rPh sb="19" eb="21">
      <t>セイカツ</t>
    </rPh>
    <rPh sb="21" eb="23">
      <t>エイセイ</t>
    </rPh>
    <rPh sb="23" eb="25">
      <t>キョクチョウ</t>
    </rPh>
    <rPh sb="26" eb="28">
      <t>カマタ</t>
    </rPh>
    <rPh sb="29" eb="31">
      <t>ミツアキ</t>
    </rPh>
    <rPh sb="32" eb="35">
      <t>トウキョウト</t>
    </rPh>
    <rPh sb="35" eb="39">
      <t>チヨダク</t>
    </rPh>
    <rPh sb="39" eb="40">
      <t>カスミ</t>
    </rPh>
    <rPh sb="41" eb="42">
      <t>セキ</t>
    </rPh>
    <phoneticPr fontId="1"/>
  </si>
  <si>
    <t>医療的ケア児等医療情報共有システム運用保守業務一式（令和４年度～令和６年度）</t>
    <rPh sb="0" eb="3">
      <t>イリョウテキ</t>
    </rPh>
    <rPh sb="23" eb="25">
      <t>イッシキ</t>
    </rPh>
    <rPh sb="26" eb="28">
      <t>レイワ</t>
    </rPh>
    <rPh sb="29" eb="31">
      <t>ネンド</t>
    </rPh>
    <rPh sb="32" eb="34">
      <t>レイワ</t>
    </rPh>
    <rPh sb="35" eb="37">
      <t>ネンド</t>
    </rPh>
    <phoneticPr fontId="5"/>
  </si>
  <si>
    <t>支出負担行為担当官障害保健福祉部長
田原　克志
東京都千代田区霞が関1-2-2</t>
    <rPh sb="0" eb="2">
      <t>シシュツ</t>
    </rPh>
    <rPh sb="2" eb="4">
      <t>フタン</t>
    </rPh>
    <rPh sb="4" eb="6">
      <t>コウイ</t>
    </rPh>
    <rPh sb="6" eb="9">
      <t>タントウカン</t>
    </rPh>
    <rPh sb="9" eb="11">
      <t>ショウガイ</t>
    </rPh>
    <rPh sb="11" eb="13">
      <t>ホケン</t>
    </rPh>
    <rPh sb="13" eb="17">
      <t>フクシブチョウ</t>
    </rPh>
    <rPh sb="18" eb="20">
      <t>タハラ</t>
    </rPh>
    <rPh sb="21" eb="23">
      <t>カツシ</t>
    </rPh>
    <phoneticPr fontId="5"/>
  </si>
  <si>
    <t>株式会社ビッグツリーテクノロジー＆コンサルティング
東京都港区三田３丁目１３番１６号</t>
    <rPh sb="0" eb="4">
      <t>カブシキカイシャ</t>
    </rPh>
    <phoneticPr fontId="5"/>
  </si>
  <si>
    <t>2010001193831</t>
  </si>
  <si>
    <t>⑧ 会計法第29条の3第4項及び国の物品等又は特定役務の調達手続の特例を定める政令第13条第1項第5号（緊急随契）</t>
  </si>
  <si>
    <t>１者</t>
    <rPh sb="1" eb="2">
      <t>シャ</t>
    </rPh>
    <phoneticPr fontId="5"/>
  </si>
  <si>
    <t>令和４年度司法精神医療等人材養成研修事業一式（指定医療機関従事者研修）</t>
  </si>
  <si>
    <t>支出負担行為担当官
社会・援護局障害保健福祉部長
田原　克志
東京都千代田区霞が関1-2-2</t>
    <rPh sb="0" eb="2">
      <t>シシュツ</t>
    </rPh>
    <rPh sb="2" eb="4">
      <t>フタン</t>
    </rPh>
    <rPh sb="4" eb="6">
      <t>コウイ</t>
    </rPh>
    <rPh sb="6" eb="9">
      <t>タントウカン</t>
    </rPh>
    <rPh sb="10" eb="12">
      <t>シャカイ</t>
    </rPh>
    <rPh sb="13" eb="15">
      <t>エンゴ</t>
    </rPh>
    <rPh sb="15" eb="16">
      <t>キョク</t>
    </rPh>
    <rPh sb="16" eb="18">
      <t>ショウガイ</t>
    </rPh>
    <rPh sb="18" eb="20">
      <t>ホケン</t>
    </rPh>
    <rPh sb="20" eb="24">
      <t>フクシブチョウ</t>
    </rPh>
    <rPh sb="25" eb="27">
      <t>タハラ</t>
    </rPh>
    <rPh sb="28" eb="30">
      <t>カツシ</t>
    </rPh>
    <phoneticPr fontId="5"/>
  </si>
  <si>
    <t>独立行政法人国立病院機構　理事長　楠岡英雄
東京都目黒区東が丘２丁目５番２１号</t>
    <rPh sb="13" eb="16">
      <t>リジチョウ</t>
    </rPh>
    <phoneticPr fontId="5"/>
  </si>
  <si>
    <t xml:space="preserve">1013205001281 </t>
  </si>
  <si>
    <t>令和４年度司法精神医療等審判体制確保事業一式（精神保健判定医等養成研修）</t>
  </si>
  <si>
    <t>公益社団法人日本精神科病院協会　会長　山崎學
東京都港区芝浦３－１５－１４</t>
    <rPh sb="16" eb="18">
      <t>カイチョウ</t>
    </rPh>
    <phoneticPr fontId="5"/>
  </si>
  <si>
    <t xml:space="preserve">5010405010563 
 </t>
  </si>
  <si>
    <t>障害者自立支援給付審査支払等システム（市町村集計モジュール）の運用保守等に関する業務委託</t>
    <rPh sb="0" eb="2">
      <t>ショウガイ</t>
    </rPh>
    <rPh sb="2" eb="3">
      <t>シャ</t>
    </rPh>
    <rPh sb="3" eb="5">
      <t>ジリツ</t>
    </rPh>
    <rPh sb="5" eb="7">
      <t>シエン</t>
    </rPh>
    <rPh sb="7" eb="9">
      <t>キュウフ</t>
    </rPh>
    <rPh sb="9" eb="11">
      <t>シンサ</t>
    </rPh>
    <rPh sb="11" eb="14">
      <t>シハライナド</t>
    </rPh>
    <rPh sb="19" eb="22">
      <t>シチョウソン</t>
    </rPh>
    <rPh sb="22" eb="24">
      <t>シュウケイ</t>
    </rPh>
    <rPh sb="31" eb="33">
      <t>ウンヨウ</t>
    </rPh>
    <rPh sb="33" eb="36">
      <t>ホシュトウ</t>
    </rPh>
    <rPh sb="37" eb="38">
      <t>カン</t>
    </rPh>
    <rPh sb="40" eb="42">
      <t>ギョウム</t>
    </rPh>
    <rPh sb="42" eb="44">
      <t>イタク</t>
    </rPh>
    <phoneticPr fontId="5"/>
  </si>
  <si>
    <t>支出負担行為担当官
社会・援護局障害保健福祉部長　田原　克志　
東京都千代田区霞が関1-2-2</t>
    <rPh sb="10" eb="12">
      <t>シャカイ</t>
    </rPh>
    <rPh sb="13" eb="15">
      <t>エンゴ</t>
    </rPh>
    <rPh sb="15" eb="16">
      <t>キョク</t>
    </rPh>
    <rPh sb="16" eb="18">
      <t>ショウガイ</t>
    </rPh>
    <rPh sb="18" eb="20">
      <t>ホケン</t>
    </rPh>
    <rPh sb="20" eb="22">
      <t>フクシ</t>
    </rPh>
    <rPh sb="22" eb="24">
      <t>ブチョウ</t>
    </rPh>
    <rPh sb="25" eb="27">
      <t>タハラ</t>
    </rPh>
    <rPh sb="28" eb="30">
      <t>カツシ</t>
    </rPh>
    <phoneticPr fontId="9"/>
  </si>
  <si>
    <t>株式会社ニック
福岡県大野城市川久保三丁目１番23号</t>
    <rPh sb="0" eb="4">
      <t>カブシキガイシャ</t>
    </rPh>
    <rPh sb="8" eb="11">
      <t>フクオカケン</t>
    </rPh>
    <rPh sb="11" eb="15">
      <t>オオノジョウシ</t>
    </rPh>
    <rPh sb="15" eb="18">
      <t>カワクボ</t>
    </rPh>
    <rPh sb="18" eb="21">
      <t>サンチョウメ</t>
    </rPh>
    <rPh sb="22" eb="23">
      <t>バン</t>
    </rPh>
    <rPh sb="25" eb="26">
      <t>ゴウ</t>
    </rPh>
    <phoneticPr fontId="5"/>
  </si>
  <si>
    <t>6290001041026</t>
  </si>
  <si>
    <t>帳票種別32701概算・確定保険料申告書（継続）（所掌１用）他１件の作成業務</t>
  </si>
  <si>
    <t>支出負担行為担当官
厚生労働省労働基準局
労働保険徴収課長
　　片淵　仁文
東京都千代田区霞ヶ関１－２－２</t>
    <rPh sb="32" eb="34">
      <t>カタフチ</t>
    </rPh>
    <rPh sb="35" eb="36">
      <t>ヒト</t>
    </rPh>
    <rPh sb="36" eb="37">
      <t>フミ</t>
    </rPh>
    <phoneticPr fontId="6"/>
  </si>
  <si>
    <t>株式会社木万屋商会
東京都中央区日本橋本町３－３－４</t>
  </si>
  <si>
    <t>会計法第２９条の３第４項及び予算決算及び会計令第１０２条の４第３号</t>
    <rPh sb="27" eb="28">
      <t>ジョウ</t>
    </rPh>
    <rPh sb="30" eb="31">
      <t>ダイ</t>
    </rPh>
    <rPh sb="32" eb="33">
      <t>ゴウ</t>
    </rPh>
    <phoneticPr fontId="4"/>
  </si>
  <si>
    <t>帳票種別30822電子納付用納付書（領収済通知書）（期別・督促・機械印字用）（所掌１用）の作成業務</t>
  </si>
  <si>
    <t>水三島紙工株式会社東京支店
東京都北区昭和町２－１１－１</t>
    <rPh sb="0" eb="1">
      <t>ミズ</t>
    </rPh>
    <rPh sb="1" eb="3">
      <t>ミシマ</t>
    </rPh>
    <rPh sb="3" eb="5">
      <t>シコウ</t>
    </rPh>
    <rPh sb="5" eb="9">
      <t>カブシキガイシャ</t>
    </rPh>
    <rPh sb="9" eb="11">
      <t>トウキョウ</t>
    </rPh>
    <rPh sb="11" eb="13">
      <t>シテン</t>
    </rPh>
    <rPh sb="14" eb="17">
      <t>トウキョウト</t>
    </rPh>
    <rPh sb="17" eb="19">
      <t>キタク</t>
    </rPh>
    <rPh sb="19" eb="22">
      <t>ショウワマチ</t>
    </rPh>
    <phoneticPr fontId="6"/>
  </si>
  <si>
    <t>図書「労働保険徴収関係法令集（令和５年版）」　１，３６４部の購入</t>
  </si>
  <si>
    <t>支出負担行為担当官
厚生労働省労働基準局
労働保険徴収課長
　　片淵　仁文
東京都千代田区霞ヶ関１－２－２</t>
  </si>
  <si>
    <t>「障害者総合支援六法　令和４年度版」１２６冊　外２件の購入</t>
    <rPh sb="1" eb="4">
      <t>ショウガイシャ</t>
    </rPh>
    <rPh sb="4" eb="6">
      <t>ソウゴウ</t>
    </rPh>
    <rPh sb="6" eb="8">
      <t>シエン</t>
    </rPh>
    <rPh sb="8" eb="10">
      <t>ロッポウ</t>
    </rPh>
    <rPh sb="11" eb="13">
      <t>レイワ</t>
    </rPh>
    <rPh sb="14" eb="16">
      <t>ネンド</t>
    </rPh>
    <rPh sb="16" eb="17">
      <t>バン</t>
    </rPh>
    <rPh sb="21" eb="22">
      <t>サツ</t>
    </rPh>
    <rPh sb="23" eb="24">
      <t>ホカ</t>
    </rPh>
    <rPh sb="25" eb="26">
      <t>ケン</t>
    </rPh>
    <rPh sb="27" eb="29">
      <t>コウニュウ</t>
    </rPh>
    <phoneticPr fontId="1"/>
  </si>
  <si>
    <t>【障害保健福祉部】
支出負担行為担当官
大臣官房会計課長
熊木　正人
千代田区霞が関１－２－２</t>
    <rPh sb="1" eb="3">
      <t>ショウガイ</t>
    </rPh>
    <rPh sb="3" eb="5">
      <t>ホケン</t>
    </rPh>
    <rPh sb="5" eb="7">
      <t>フクシ</t>
    </rPh>
    <rPh sb="7" eb="8">
      <t>ブ</t>
    </rPh>
    <rPh sb="29" eb="31">
      <t>クマキ</t>
    </rPh>
    <rPh sb="32" eb="34">
      <t>マサト</t>
    </rPh>
    <phoneticPr fontId="1"/>
  </si>
  <si>
    <t>「給与小六法（令和５年版）」８８冊　外２件</t>
  </si>
  <si>
    <t>【大臣官房人事課】
支出負担行為担当官
大臣官房会計課長
熊木　正人
千代田区霞が関１－２－２</t>
    <rPh sb="1" eb="3">
      <t>ダイジン</t>
    </rPh>
    <rPh sb="3" eb="5">
      <t>カンボウ</t>
    </rPh>
    <rPh sb="5" eb="8">
      <t>ジンジカ</t>
    </rPh>
    <rPh sb="29" eb="31">
      <t>クマキ</t>
    </rPh>
    <rPh sb="32" eb="34">
      <t>マサト</t>
    </rPh>
    <phoneticPr fontId="1"/>
  </si>
  <si>
    <t>「地域における医療及び介護の総合的な確保の促進に関する法律」に基づく社会保険制度に関する連結情報の提供一式</t>
    <rPh sb="34" eb="36">
      <t>シャカイ</t>
    </rPh>
    <phoneticPr fontId="1"/>
  </si>
  <si>
    <t>【保険局】
支出負担行為担当官
大臣官房会計課長
熊木　正人
千代田区霞が関１－２－２</t>
    <rPh sb="1" eb="3">
      <t>ホケン</t>
    </rPh>
    <rPh sb="3" eb="4">
      <t>キョク</t>
    </rPh>
    <phoneticPr fontId="1"/>
  </si>
  <si>
    <t>社会保険診療報酬支払基金
東京都港区新橋2-1-3</t>
  </si>
  <si>
    <t>「地域における医療及び介護の総合的な確保の促進に関する法律」に基づく国民健康保険制度に関する連結情報の提供一式</t>
  </si>
  <si>
    <t>公益社団法人 国民健康保険中央会
東京都千代田区永田町1-11-35</t>
  </si>
  <si>
    <t>ＬＬＦＡスムース（マテックス株式会社　Ｒ１－５－８Ｃ－ＳＪＰ）２本　外４９件</t>
    <rPh sb="14" eb="16">
      <t>カブシキ</t>
    </rPh>
    <rPh sb="16" eb="18">
      <t>カイシャ</t>
    </rPh>
    <rPh sb="32" eb="33">
      <t>ホン</t>
    </rPh>
    <rPh sb="34" eb="35">
      <t>ホカ</t>
    </rPh>
    <rPh sb="37" eb="38">
      <t>ケン</t>
    </rPh>
    <phoneticPr fontId="1"/>
  </si>
  <si>
    <t>不二興産株式会社
東京都新宿区百人町１－２２－２６</t>
    <rPh sb="0" eb="2">
      <t>フジ</t>
    </rPh>
    <rPh sb="2" eb="4">
      <t>コウサン</t>
    </rPh>
    <rPh sb="4" eb="6">
      <t>カブシキ</t>
    </rPh>
    <rPh sb="6" eb="8">
      <t>カイシャ</t>
    </rPh>
    <phoneticPr fontId="1"/>
  </si>
  <si>
    <t>PHS電話機 　31台の購入</t>
    <rPh sb="10" eb="11">
      <t>ダイ</t>
    </rPh>
    <rPh sb="12" eb="14">
      <t>コウニュウ</t>
    </rPh>
    <phoneticPr fontId="1"/>
  </si>
  <si>
    <t>PHS電話機 　48台の購入</t>
    <rPh sb="10" eb="11">
      <t>ダイ</t>
    </rPh>
    <rPh sb="12" eb="14">
      <t>コウニュウ</t>
    </rPh>
    <phoneticPr fontId="1"/>
  </si>
  <si>
    <t>【医薬・生活衛生局（生食）】
支出負担行為担当官
大臣官房会計課長
熊木　正人
千代田区霞が関１－２－２</t>
    <rPh sb="10" eb="11">
      <t>ナマ</t>
    </rPh>
    <rPh sb="11" eb="12">
      <t>ショク</t>
    </rPh>
    <rPh sb="34" eb="36">
      <t>クマキ</t>
    </rPh>
    <rPh sb="37" eb="39">
      <t>マサト</t>
    </rPh>
    <phoneticPr fontId="1"/>
  </si>
  <si>
    <t>検疫所統合ネットワーク接続機器賃貸借及び運用保守業務一式撤去関連作業及び初期化</t>
    <rPh sb="0" eb="2">
      <t>ケンエキ</t>
    </rPh>
    <rPh sb="2" eb="3">
      <t>ショ</t>
    </rPh>
    <rPh sb="3" eb="5">
      <t>トウゴウ</t>
    </rPh>
    <rPh sb="11" eb="13">
      <t>セツゾク</t>
    </rPh>
    <rPh sb="13" eb="15">
      <t>キキ</t>
    </rPh>
    <rPh sb="15" eb="18">
      <t>チンタイシャク</t>
    </rPh>
    <rPh sb="18" eb="19">
      <t>オヨ</t>
    </rPh>
    <rPh sb="20" eb="22">
      <t>ウンヨウ</t>
    </rPh>
    <rPh sb="22" eb="24">
      <t>ホシュ</t>
    </rPh>
    <rPh sb="24" eb="26">
      <t>ギョウム</t>
    </rPh>
    <rPh sb="26" eb="28">
      <t>イッシキ</t>
    </rPh>
    <rPh sb="28" eb="30">
      <t>テッキョ</t>
    </rPh>
    <rPh sb="30" eb="32">
      <t>カンレン</t>
    </rPh>
    <rPh sb="32" eb="34">
      <t>サギョウ</t>
    </rPh>
    <rPh sb="34" eb="35">
      <t>オヨ</t>
    </rPh>
    <rPh sb="36" eb="39">
      <t>ショキカ</t>
    </rPh>
    <phoneticPr fontId="1"/>
  </si>
  <si>
    <t>【医薬・生活衛生局（生食）】
支出負担行為担当官
大臣官房会計課長
熊木　正人
千代田区霞が関１－２－２</t>
  </si>
  <si>
    <t>抗原簡易検査キットの購入</t>
    <rPh sb="0" eb="2">
      <t>コウゲン</t>
    </rPh>
    <rPh sb="2" eb="4">
      <t>カンイ</t>
    </rPh>
    <rPh sb="4" eb="6">
      <t>ケンサ</t>
    </rPh>
    <rPh sb="10" eb="12">
      <t>コウニュウ</t>
    </rPh>
    <phoneticPr fontId="1"/>
  </si>
  <si>
    <t>タカラバイオ株式会社
滋賀県草津市東路東７－４－３８</t>
    <rPh sb="6" eb="8">
      <t>カブシキ</t>
    </rPh>
    <rPh sb="8" eb="10">
      <t>カイシャ</t>
    </rPh>
    <phoneticPr fontId="1"/>
  </si>
  <si>
    <t>株式会社医学生物学研究所
東京都港区芝大門２－１１－８</t>
    <rPh sb="0" eb="2">
      <t>カブシキ</t>
    </rPh>
    <rPh sb="2" eb="4">
      <t>カイシャ</t>
    </rPh>
    <rPh sb="4" eb="6">
      <t>イガク</t>
    </rPh>
    <rPh sb="6" eb="9">
      <t>セイブツガク</t>
    </rPh>
    <rPh sb="9" eb="12">
      <t>ケンキュウショ</t>
    </rPh>
    <phoneticPr fontId="1"/>
  </si>
  <si>
    <t>株式会社マルコム
東京都渋谷区本町４－１５－１０</t>
    <rPh sb="0" eb="2">
      <t>カブシキ</t>
    </rPh>
    <rPh sb="2" eb="4">
      <t>カイシャ</t>
    </rPh>
    <phoneticPr fontId="1"/>
  </si>
  <si>
    <t>鋼鉄製大型回転椅子（オカムラ　Ｃ６８ＡＸＳ－ＦＭＰ１）１脚　外３件</t>
    <rPh sb="0" eb="2">
      <t>コウテツ</t>
    </rPh>
    <rPh sb="2" eb="3">
      <t>セイ</t>
    </rPh>
    <rPh sb="3" eb="5">
      <t>オオガタ</t>
    </rPh>
    <rPh sb="5" eb="7">
      <t>カイテン</t>
    </rPh>
    <rPh sb="7" eb="9">
      <t>イス</t>
    </rPh>
    <rPh sb="28" eb="29">
      <t>キャク</t>
    </rPh>
    <rPh sb="30" eb="31">
      <t>ホカ</t>
    </rPh>
    <rPh sb="32" eb="33">
      <t>ケン</t>
    </rPh>
    <phoneticPr fontId="1"/>
  </si>
  <si>
    <t>【政策統括官(統計・情報政策担当)】
支出負担行為担当官
大臣官房会計課長
熊木　正人
千代田区霞が関１－２－２</t>
    <rPh sb="38" eb="40">
      <t>クマキ</t>
    </rPh>
    <rPh sb="41" eb="43">
      <t>マサト</t>
    </rPh>
    <phoneticPr fontId="1"/>
  </si>
  <si>
    <t>砥部焼四面花瓶　９４個　外２件の購入</t>
    <rPh sb="0" eb="3">
      <t>トベヤキ</t>
    </rPh>
    <rPh sb="3" eb="5">
      <t>シメン</t>
    </rPh>
    <rPh sb="5" eb="7">
      <t>カビン</t>
    </rPh>
    <rPh sb="10" eb="11">
      <t>コ</t>
    </rPh>
    <rPh sb="12" eb="13">
      <t>ソト</t>
    </rPh>
    <rPh sb="14" eb="15">
      <t>ケン</t>
    </rPh>
    <rPh sb="16" eb="18">
      <t>コウニュウ</t>
    </rPh>
    <phoneticPr fontId="1"/>
  </si>
  <si>
    <t>【医薬・生活衛生局】
支出負担行為担当官
大臣官房会計課長
鳥井　陽一
千代田区霞が関１－２－２</t>
    <rPh sb="30" eb="32">
      <t>トリイ</t>
    </rPh>
    <rPh sb="33" eb="35">
      <t>ヨウイチ</t>
    </rPh>
    <phoneticPr fontId="1"/>
  </si>
  <si>
    <t>株式会社砥部焼千山
媛県伊予郡砥部町千足３５９</t>
    <rPh sb="0" eb="2">
      <t>カブシキ</t>
    </rPh>
    <rPh sb="2" eb="4">
      <t>カイシャ</t>
    </rPh>
    <rPh sb="4" eb="7">
      <t>トベヤキ</t>
    </rPh>
    <rPh sb="7" eb="8">
      <t>セン</t>
    </rPh>
    <rPh sb="8" eb="9">
      <t>ヤマ</t>
    </rPh>
    <phoneticPr fontId="1"/>
  </si>
  <si>
    <t>表彰状用紙の作成　４,５８０枚</t>
    <rPh sb="0" eb="3">
      <t>ヒョウショウジョウ</t>
    </rPh>
    <rPh sb="3" eb="5">
      <t>ヨウシ</t>
    </rPh>
    <rPh sb="6" eb="8">
      <t>サクセイ</t>
    </rPh>
    <rPh sb="14" eb="15">
      <t>マイ</t>
    </rPh>
    <phoneticPr fontId="1"/>
  </si>
  <si>
    <t>医用画像表示用グレースケールディスプレイ等一式の購入</t>
  </si>
  <si>
    <t>【労働基準局】
支出負担行為担当官
大臣官房会計課長
熊木　正人
千代田区霞が関１－２－２</t>
    <rPh sb="1" eb="3">
      <t>ロウドウ</t>
    </rPh>
    <rPh sb="3" eb="5">
      <t>キジュン</t>
    </rPh>
    <rPh sb="5" eb="6">
      <t>キョク</t>
    </rPh>
    <rPh sb="27" eb="29">
      <t>クマキ</t>
    </rPh>
    <rPh sb="30" eb="32">
      <t>マサト</t>
    </rPh>
    <phoneticPr fontId="1"/>
  </si>
  <si>
    <t>エム・シー・ヘルスケア株式会社
東京都港区港南２－１６－１</t>
    <rPh sb="11" eb="13">
      <t>カブシキ</t>
    </rPh>
    <rPh sb="13" eb="15">
      <t>カイシャ</t>
    </rPh>
    <phoneticPr fontId="1"/>
  </si>
  <si>
    <t>医療機器の保険適用に関するガイドブック作成業務一式</t>
  </si>
  <si>
    <t>三菱ＵＦＪリサーチ＆コンサルティング株式会社
東京都港区虎ノ門5-11-2</t>
  </si>
  <si>
    <t>記章特別来賓　水白大　１６０個　外１６件の製造</t>
  </si>
  <si>
    <t>【社会・援護局（援護）】
支出負担行為担当官
大臣官房会計課長
熊木　正人
千代田区霞が関１－２－２</t>
    <rPh sb="1" eb="3">
      <t>シャカイ</t>
    </rPh>
    <rPh sb="4" eb="6">
      <t>エンゴ</t>
    </rPh>
    <rPh sb="6" eb="7">
      <t>キョク</t>
    </rPh>
    <rPh sb="8" eb="10">
      <t>エンゴ</t>
    </rPh>
    <rPh sb="32" eb="34">
      <t>クマキ</t>
    </rPh>
    <rPh sb="35" eb="37">
      <t>マサト</t>
    </rPh>
    <phoneticPr fontId="1"/>
  </si>
  <si>
    <t>有限会社野田商行
東京都港区三田２－１３－９</t>
    <rPh sb="0" eb="2">
      <t>ユウゲン</t>
    </rPh>
    <rPh sb="2" eb="4">
      <t>カイシャ</t>
    </rPh>
    <rPh sb="4" eb="6">
      <t>ノダ</t>
    </rPh>
    <rPh sb="6" eb="7">
      <t>ショウ</t>
    </rPh>
    <rPh sb="7" eb="8">
      <t>ギョウ</t>
    </rPh>
    <phoneticPr fontId="1"/>
  </si>
  <si>
    <t>個人防護具の性能検査等調査事業一式</t>
  </si>
  <si>
    <t>公益社団法人産業安全技術協会
埼玉県狭山市広瀬台2-16-26</t>
  </si>
  <si>
    <t>抗インフルエンザウイルス薬（タミフルカプセル７５）2,572,590人分の購入</t>
  </si>
  <si>
    <t>中外製薬株式会社
東京都北区浮間５－５－１</t>
    <rPh sb="0" eb="2">
      <t>チュウガイ</t>
    </rPh>
    <rPh sb="2" eb="4">
      <t>セイヤク</t>
    </rPh>
    <rPh sb="4" eb="6">
      <t>カブシキ</t>
    </rPh>
    <rPh sb="6" eb="8">
      <t>カイシャ</t>
    </rPh>
    <phoneticPr fontId="1"/>
  </si>
  <si>
    <t>除菌ウェットクロス（容器付）外１件の購入</t>
  </si>
  <si>
    <t>新型インフルエンザワクチン原液（免疫増強剤混合用H7N9株）の買上</t>
  </si>
  <si>
    <t>ＫＭバイオロジクス株式会社
熊本県熊本市北区大窪１－６－１</t>
    <rPh sb="9" eb="11">
      <t>カブシキ</t>
    </rPh>
    <rPh sb="11" eb="13">
      <t>カイシャ</t>
    </rPh>
    <phoneticPr fontId="1"/>
  </si>
  <si>
    <t>新型インフルエンザワクチン原液の一部製剤化</t>
  </si>
  <si>
    <t>新型コロナウイルスワクチン接種に用いる注射筒の購入</t>
  </si>
  <si>
    <t>ニプロ株式会社
大阪府大阪市北区本庄西３－９－３</t>
    <rPh sb="3" eb="5">
      <t>カブシキ</t>
    </rPh>
    <rPh sb="5" eb="7">
      <t>カイシャ</t>
    </rPh>
    <phoneticPr fontId="1"/>
  </si>
  <si>
    <t>株式会社トップ
東京都足立区千住中居町１９番１０号</t>
    <rPh sb="0" eb="2">
      <t>カブシキ</t>
    </rPh>
    <rPh sb="2" eb="4">
      <t>カイシャ</t>
    </rPh>
    <phoneticPr fontId="1"/>
  </si>
  <si>
    <t>賃金構造基本統計調査の一部調査対象に係る調査実施業務等一式</t>
  </si>
  <si>
    <t>【政策統括官（統計・情報政策、労使関係担当）】
支出負担行為担当官
大臣官房会計課長
鳥井　陽一
千代田区霞が関１－２－２</t>
  </si>
  <si>
    <t>株式会社サーベイリサーチセンター
東京都荒川区西日暮里2-40-10</t>
  </si>
  <si>
    <t>富士フイルムビジネスイノベーションジャパン株式会社
東京都江東区豊洲２－２－１</t>
    <rPh sb="0" eb="2">
      <t>フジ</t>
    </rPh>
    <rPh sb="21" eb="23">
      <t>カブシキ</t>
    </rPh>
    <rPh sb="23" eb="25">
      <t>カイシャ</t>
    </rPh>
    <rPh sb="26" eb="29">
      <t>トウキョウト</t>
    </rPh>
    <rPh sb="29" eb="32">
      <t>コウトウク</t>
    </rPh>
    <rPh sb="32" eb="34">
      <t>トヨス</t>
    </rPh>
    <phoneticPr fontId="1"/>
  </si>
  <si>
    <t>賃貸借料：570,240円
保守料：1.57円／枚</t>
    <rPh sb="0" eb="3">
      <t>チンタイシャク</t>
    </rPh>
    <rPh sb="3" eb="4">
      <t>リョウ</t>
    </rPh>
    <rPh sb="12" eb="13">
      <t>エン</t>
    </rPh>
    <phoneticPr fontId="1"/>
  </si>
  <si>
    <t>麻薬封かん証紙２００部の印刷</t>
  </si>
  <si>
    <t>木曽ヒノキ　２．４５０㎥の購入</t>
  </si>
  <si>
    <t>木曽森林管理署
長野県木曽郡上松町大字正島町１－４</t>
    <rPh sb="0" eb="2">
      <t>キソ</t>
    </rPh>
    <rPh sb="2" eb="4">
      <t>シンリン</t>
    </rPh>
    <rPh sb="4" eb="6">
      <t>カンリ</t>
    </rPh>
    <rPh sb="6" eb="7">
      <t>ショ</t>
    </rPh>
    <phoneticPr fontId="1"/>
  </si>
  <si>
    <t>薬物乱用防止普及啓発読本（青少年向け）の印刷</t>
  </si>
  <si>
    <t>令和３年度省庁別財務書類等の作成業務一式</t>
  </si>
  <si>
    <t>【大臣官房会計課】
支出負担行為担当官
大臣官房会計課長
熊木　正人
千代田区霞が関１－２－２</t>
    <rPh sb="1" eb="5">
      <t>ダイジンカンボウ</t>
    </rPh>
    <rPh sb="5" eb="8">
      <t>カイケイカ</t>
    </rPh>
    <rPh sb="7" eb="8">
      <t>カ</t>
    </rPh>
    <phoneticPr fontId="1"/>
  </si>
  <si>
    <t>監査法人ブレインワーク
東京都千代田区内幸町２－２－２</t>
  </si>
  <si>
    <t>連名契約
労災勘定、徴収勘定、雇用勘定、年金特会、内閣府</t>
    <rPh sb="25" eb="28">
      <t>ナイカクフ</t>
    </rPh>
    <phoneticPr fontId="1"/>
  </si>
  <si>
    <t>令和４年生活のしづらさなどに関する調査（全国在宅障害児・者等実態調査）調査票他４件の梱包発送業務</t>
  </si>
  <si>
    <t>【障害保健福祉部】
支出負担行為担当官
大臣官房会計課長
熊木　正人
千代田区霞が関１－２－２</t>
    <rPh sb="1" eb="3">
      <t>ショウガイ</t>
    </rPh>
    <rPh sb="3" eb="5">
      <t>ホケン</t>
    </rPh>
    <rPh sb="5" eb="8">
      <t>フクシブ</t>
    </rPh>
    <rPh sb="29" eb="31">
      <t>クマキ</t>
    </rPh>
    <rPh sb="32" eb="34">
      <t>マサト</t>
    </rPh>
    <phoneticPr fontId="1"/>
  </si>
  <si>
    <t>東京都チャレンジドプラストッパン株式会社
東京都板橋区小豆沢１－１６－２</t>
  </si>
  <si>
    <t>社会福祉法人東京コロニー
東京都大田福祉工場
東京都大田区大森西２－２２－２６</t>
    <phoneticPr fontId="1"/>
  </si>
  <si>
    <t>3010405002439</t>
    <phoneticPr fontId="1"/>
  </si>
  <si>
    <t>2010005018852</t>
    <phoneticPr fontId="1"/>
  </si>
  <si>
    <t>複写機（７５枚／分１２台）の賃貸借及び保守</t>
    <phoneticPr fontId="1"/>
  </si>
  <si>
    <t>令和４年度訪問看護療養費実態調査に係る訪問看護療養費明細書提出業務一式</t>
    <phoneticPr fontId="1"/>
  </si>
  <si>
    <t>令和4年度訪問看護療養費実態調査に係る訪問看護療養費明細書提出業務一式</t>
    <phoneticPr fontId="1"/>
  </si>
  <si>
    <t>新型コロナウイルスワクチン接種に用いる注射筒の購入</t>
    <phoneticPr fontId="1"/>
  </si>
  <si>
    <t>複写機（１０５枚／分２台）の賃貸借及び保守（幅1,980mm）</t>
  </si>
  <si>
    <t>賃貸借料：31,680円
保守料：1,18円／枚</t>
    <phoneticPr fontId="1"/>
  </si>
  <si>
    <t>4,224,218,900
4,224,218,900
3,873,967,570
3,405,026,102
1,767,562,753
1,737,188,964
1,707,239,675</t>
    <phoneticPr fontId="1"/>
  </si>
  <si>
    <t>令和４年６月30日付変更契約
令和４年７月１日付変更契約
令和４年９月30日付変更契約
令和４年10月11日付変更契約
令和５年１月４日付変更契約
令和５年３月31日付変更契約</t>
    <rPh sb="29" eb="31">
      <t>レイワ</t>
    </rPh>
    <rPh sb="32" eb="33">
      <t>ネン</t>
    </rPh>
    <rPh sb="34" eb="35">
      <t>ツキ</t>
    </rPh>
    <rPh sb="37" eb="38">
      <t>ニチ</t>
    </rPh>
    <rPh sb="38" eb="39">
      <t>ツ</t>
    </rPh>
    <rPh sb="39" eb="43">
      <t>ヘンコウケイヤク</t>
    </rPh>
    <rPh sb="44" eb="46">
      <t>レイワ</t>
    </rPh>
    <rPh sb="47" eb="48">
      <t>ネン</t>
    </rPh>
    <rPh sb="50" eb="51">
      <t>ツキ</t>
    </rPh>
    <rPh sb="53" eb="54">
      <t>ニチ</t>
    </rPh>
    <rPh sb="54" eb="55">
      <t>ツ</t>
    </rPh>
    <rPh sb="55" eb="59">
      <t>ヘンコウケイヤク</t>
    </rPh>
    <rPh sb="60" eb="62">
      <t>レイワ</t>
    </rPh>
    <rPh sb="63" eb="64">
      <t>ネン</t>
    </rPh>
    <rPh sb="65" eb="66">
      <t>ツキ</t>
    </rPh>
    <rPh sb="67" eb="68">
      <t>ニチ</t>
    </rPh>
    <rPh sb="68" eb="69">
      <t>ツ</t>
    </rPh>
    <rPh sb="69" eb="73">
      <t>ヘンコウケイヤク</t>
    </rPh>
    <phoneticPr fontId="1"/>
  </si>
  <si>
    <t>323,730,000
323,562,140</t>
    <phoneticPr fontId="1"/>
  </si>
  <si>
    <t>令和5年3月31日変更契約</t>
    <phoneticPr fontId="1"/>
  </si>
  <si>
    <t>52,056,137
51,825,251</t>
    <phoneticPr fontId="1"/>
  </si>
  <si>
    <t>NACCS（輸出証明書等発給申請業務機能）利用</t>
    <phoneticPr fontId="1"/>
  </si>
  <si>
    <t>2,240,581
2,239,991</t>
    <phoneticPr fontId="1"/>
  </si>
  <si>
    <t>令和5年3月15日変更契約</t>
    <rPh sb="0" eb="2">
      <t>レイワ</t>
    </rPh>
    <rPh sb="3" eb="4">
      <t>ネン</t>
    </rPh>
    <rPh sb="5" eb="6">
      <t>ガツ</t>
    </rPh>
    <rPh sb="8" eb="9">
      <t>ニチ</t>
    </rPh>
    <rPh sb="9" eb="11">
      <t>ヘンコウ</t>
    </rPh>
    <rPh sb="11" eb="13">
      <t>ケイヤク</t>
    </rPh>
    <phoneticPr fontId="1"/>
  </si>
  <si>
    <t>3,338,769
3,889,164</t>
    <phoneticPr fontId="1"/>
  </si>
  <si>
    <t>令和5年3月31日変更契約</t>
    <rPh sb="0" eb="2">
      <t>レイワ</t>
    </rPh>
    <rPh sb="3" eb="4">
      <t>ネン</t>
    </rPh>
    <rPh sb="5" eb="6">
      <t>ガツ</t>
    </rPh>
    <rPh sb="8" eb="9">
      <t>ニチ</t>
    </rPh>
    <rPh sb="9" eb="11">
      <t>ヘンコウ</t>
    </rPh>
    <rPh sb="11" eb="13">
      <t>ケイヤク</t>
    </rPh>
    <phoneticPr fontId="1"/>
  </si>
  <si>
    <t>新型コロナウイルス感染症感染拡大防止・医療提供体制確保支援補助金に係る実績報告書の審査・データ入力等業務一式</t>
    <phoneticPr fontId="1"/>
  </si>
  <si>
    <t>株式会社東計電算
神奈川県川崎市中原区市ノ坪１５０</t>
  </si>
  <si>
    <t>207,500,825
64,642,600</t>
    <phoneticPr fontId="1"/>
  </si>
  <si>
    <t>56,650,000
64,642,600</t>
    <phoneticPr fontId="1"/>
  </si>
  <si>
    <t>27.3%
100%</t>
    <phoneticPr fontId="1"/>
  </si>
  <si>
    <t>2023/2/28付変更契約</t>
    <rPh sb="9" eb="10">
      <t>ヅ</t>
    </rPh>
    <rPh sb="10" eb="12">
      <t>ヘンコウ</t>
    </rPh>
    <rPh sb="12" eb="14">
      <t>ケイヤク</t>
    </rPh>
    <phoneticPr fontId="1"/>
  </si>
  <si>
    <t>新型コロナウイルス感染症感染拡大防止・医療提供体制確保支援補助金等に係る仕入控除税額報告書の審査・データ入力等業務一式</t>
  </si>
  <si>
    <t>【医政局】
支出負担行為担当官
大臣官房会計課長
熊木　正人
千代田区霞が関１－２－２</t>
    <phoneticPr fontId="1"/>
  </si>
  <si>
    <t>株式会社綜合キャリアオプション
東京都港区浜松町２丁目４番１号</t>
  </si>
  <si>
    <t>460,325,807
318,980,000</t>
    <phoneticPr fontId="1"/>
  </si>
  <si>
    <t>188,980,000
318,980,000</t>
    <phoneticPr fontId="1"/>
  </si>
  <si>
    <t>41.1%
100%</t>
    <phoneticPr fontId="1"/>
  </si>
  <si>
    <t>2023/1/31付変更契約</t>
    <rPh sb="9" eb="10">
      <t>ヅ</t>
    </rPh>
    <rPh sb="10" eb="12">
      <t>ヘンコウ</t>
    </rPh>
    <rPh sb="12" eb="14">
      <t>ケイヤク</t>
    </rPh>
    <phoneticPr fontId="1"/>
  </si>
  <si>
    <t>医師等国家試験問題検索・編集システムの機器調達一式</t>
    <phoneticPr fontId="1"/>
  </si>
  <si>
    <t>ＮＥＣネクサソリューションズ株式会社
東京都港区三田１－４－２８</t>
  </si>
  <si>
    <t>レセプト情報・特定健診等情報データベース分析システムに係る社会保険診療報酬支払基金運用環境構築等業務一式</t>
    <phoneticPr fontId="1"/>
  </si>
  <si>
    <t>厚生労働省LANシステムにおけるファイル共有サービスの拡張作業一式</t>
    <phoneticPr fontId="1"/>
  </si>
  <si>
    <t>【医薬・生活衛生局（生食）】
支出負担行為担当官
大臣官房会計課長
鳥井　陽一
千代田区霞が関１－２－２</t>
    <phoneticPr fontId="1"/>
  </si>
  <si>
    <t>診療報酬と介護報酬の同時改定に向けた基礎資料の作成業務</t>
    <phoneticPr fontId="1"/>
  </si>
  <si>
    <t>支出負担行為担当官
厚生労働省保険局長
伊原　和人
東京都千代田区霞が関1-2-2</t>
    <rPh sb="20" eb="22">
      <t>イハラ</t>
    </rPh>
    <rPh sb="23" eb="25">
      <t>カズト</t>
    </rPh>
    <phoneticPr fontId="1"/>
  </si>
  <si>
    <t>株式会社シード・プランニング
代表取締役　梅田　佳夫
東京都文京区湯島3-19-11
湯島ファーストビル4階</t>
    <phoneticPr fontId="1"/>
  </si>
  <si>
    <t>9010001144299</t>
    <phoneticPr fontId="1"/>
  </si>
  <si>
    <t>会計法第29条の3第5項
予算決算及び会計令第99条第7号
（少額随契）</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5" eb="26">
      <t>ジョウ</t>
    </rPh>
    <rPh sb="26" eb="27">
      <t>ダイ</t>
    </rPh>
    <rPh sb="28" eb="29">
      <t>ゴウ</t>
    </rPh>
    <rPh sb="31" eb="33">
      <t>ショウガク</t>
    </rPh>
    <rPh sb="33" eb="35">
      <t>ズイケイ</t>
    </rPh>
    <phoneticPr fontId="1"/>
  </si>
  <si>
    <t>診療実績等の電子化に係るデータ入力業務</t>
    <phoneticPr fontId="1"/>
  </si>
  <si>
    <t>株式会社セプコム
代表取締役　近藤　宣雄
東京都港区赤坂2-22-15</t>
    <phoneticPr fontId="1"/>
  </si>
  <si>
    <t>4010401034633</t>
    <phoneticPr fontId="1"/>
  </si>
  <si>
    <t>オンライン資格確認等に係る周知広報及び利用拡大対応支援一式</t>
    <rPh sb="5" eb="7">
      <t>シカク</t>
    </rPh>
    <rPh sb="7" eb="9">
      <t>カクニン</t>
    </rPh>
    <rPh sb="9" eb="10">
      <t>トウ</t>
    </rPh>
    <rPh sb="11" eb="12">
      <t>カカ</t>
    </rPh>
    <rPh sb="13" eb="15">
      <t>シュウチ</t>
    </rPh>
    <rPh sb="15" eb="17">
      <t>コウホウ</t>
    </rPh>
    <rPh sb="17" eb="18">
      <t>オヨ</t>
    </rPh>
    <rPh sb="19" eb="21">
      <t>リヨウ</t>
    </rPh>
    <rPh sb="21" eb="23">
      <t>カクダイ</t>
    </rPh>
    <rPh sb="23" eb="25">
      <t>タイオウ</t>
    </rPh>
    <rPh sb="25" eb="27">
      <t>シエン</t>
    </rPh>
    <rPh sb="27" eb="29">
      <t>イッシキ</t>
    </rPh>
    <phoneticPr fontId="1"/>
  </si>
  <si>
    <t>支出負担行為担当官
保険局長
濱谷　浩樹
東京都千代田区霞が関1-2-2</t>
    <rPh sb="0" eb="2">
      <t>シシュツ</t>
    </rPh>
    <rPh sb="2" eb="4">
      <t>フタン</t>
    </rPh>
    <rPh sb="4" eb="6">
      <t>コウイ</t>
    </rPh>
    <rPh sb="6" eb="9">
      <t>タントウカン</t>
    </rPh>
    <rPh sb="10" eb="12">
      <t>ホケン</t>
    </rPh>
    <rPh sb="12" eb="14">
      <t>キョクチョウ</t>
    </rPh>
    <rPh sb="15" eb="17">
      <t>ハマヤ</t>
    </rPh>
    <rPh sb="18" eb="20">
      <t>ヒロキ</t>
    </rPh>
    <phoneticPr fontId="17"/>
  </si>
  <si>
    <t>アクセンチュア株式会社　東京都港区赤坂1丁目8番1号</t>
  </si>
  <si>
    <t>7010401001556</t>
    <phoneticPr fontId="10"/>
  </si>
  <si>
    <t>レセプト情報・特定健診等情報データベース分析システムの更改に伴う現行データセンター及び拠点機器撤去等一式</t>
    <rPh sb="4" eb="6">
      <t>ジョウホウ</t>
    </rPh>
    <rPh sb="7" eb="9">
      <t>トクテイ</t>
    </rPh>
    <rPh sb="9" eb="11">
      <t>ケンシン</t>
    </rPh>
    <rPh sb="11" eb="12">
      <t>ナド</t>
    </rPh>
    <rPh sb="12" eb="14">
      <t>ジョウホウ</t>
    </rPh>
    <rPh sb="20" eb="22">
      <t>ブンセキ</t>
    </rPh>
    <rPh sb="27" eb="29">
      <t>コウカイ</t>
    </rPh>
    <rPh sb="30" eb="31">
      <t>トモナ</t>
    </rPh>
    <rPh sb="32" eb="34">
      <t>ゲンコウ</t>
    </rPh>
    <rPh sb="41" eb="42">
      <t>オヨ</t>
    </rPh>
    <rPh sb="43" eb="45">
      <t>キョテン</t>
    </rPh>
    <rPh sb="45" eb="47">
      <t>キキ</t>
    </rPh>
    <rPh sb="47" eb="49">
      <t>テッキョ</t>
    </rPh>
    <rPh sb="49" eb="50">
      <t>ナド</t>
    </rPh>
    <rPh sb="50" eb="52">
      <t>イッシキ</t>
    </rPh>
    <phoneticPr fontId="1"/>
  </si>
  <si>
    <t>支出負担行為担当官
保険局長
伊原　和人
東京都千代田区霞が関1-2-2</t>
    <rPh sb="0" eb="2">
      <t>シシュツ</t>
    </rPh>
    <rPh sb="2" eb="4">
      <t>フタン</t>
    </rPh>
    <rPh sb="4" eb="6">
      <t>コウイ</t>
    </rPh>
    <rPh sb="6" eb="9">
      <t>タントウカン</t>
    </rPh>
    <rPh sb="10" eb="12">
      <t>ホケン</t>
    </rPh>
    <rPh sb="12" eb="14">
      <t>キョクチョウ</t>
    </rPh>
    <rPh sb="15" eb="17">
      <t>イハラ</t>
    </rPh>
    <rPh sb="18" eb="20">
      <t>カズト</t>
    </rPh>
    <phoneticPr fontId="17"/>
  </si>
  <si>
    <t>富士通株式会社　東京都港区新橋1丁目5番2号</t>
    <rPh sb="0" eb="3">
      <t>フジツウ</t>
    </rPh>
    <rPh sb="3" eb="5">
      <t>カブシキ</t>
    </rPh>
    <rPh sb="5" eb="7">
      <t>カイシャ</t>
    </rPh>
    <rPh sb="8" eb="11">
      <t>トウキョウト</t>
    </rPh>
    <rPh sb="11" eb="13">
      <t>ミナトク</t>
    </rPh>
    <rPh sb="13" eb="15">
      <t>シンバシ</t>
    </rPh>
    <rPh sb="16" eb="18">
      <t>チョウメ</t>
    </rPh>
    <rPh sb="19" eb="20">
      <t>バン</t>
    </rPh>
    <rPh sb="21" eb="22">
      <t>ゴウ</t>
    </rPh>
    <phoneticPr fontId="1"/>
  </si>
  <si>
    <t>1020001071491</t>
    <phoneticPr fontId="1"/>
  </si>
  <si>
    <t>新型コロナウイルス感染症の検査に係る実勢価格の調査業務一式</t>
    <rPh sb="25" eb="27">
      <t>ギョウム</t>
    </rPh>
    <rPh sb="27" eb="29">
      <t>イッシキ</t>
    </rPh>
    <phoneticPr fontId="1"/>
  </si>
  <si>
    <t>支出負担行為担当官
厚生労働省保険局長
濵谷　浩樹
東京都千代田区霞が関1-2-2</t>
    <rPh sb="15" eb="17">
      <t>ホケン</t>
    </rPh>
    <phoneticPr fontId="1"/>
  </si>
  <si>
    <t>会計法第29条の3第5項
予算決算及び会計令第99条第7号
（少額随契）</t>
    <phoneticPr fontId="1"/>
  </si>
  <si>
    <t>株式会社ジャンボ
神奈川県横浜市青葉区荏田町１４７４－４</t>
    <rPh sb="0" eb="2">
      <t>カブシキ</t>
    </rPh>
    <rPh sb="2" eb="4">
      <t>カイシャ</t>
    </rPh>
    <rPh sb="9" eb="13">
      <t>カナガワケン</t>
    </rPh>
    <rPh sb="13" eb="16">
      <t>ヨコハマシ</t>
    </rPh>
    <rPh sb="16" eb="19">
      <t>アオバク</t>
    </rPh>
    <rPh sb="19" eb="21">
      <t>エダ</t>
    </rPh>
    <rPh sb="21" eb="22">
      <t>マチ</t>
    </rPh>
    <phoneticPr fontId="1"/>
  </si>
  <si>
    <t>2,483,013,204
2,485,130,704
5,369,638,704
5,774,988,704
5,689,078,704
5,930,590,304</t>
    <phoneticPr fontId="1"/>
  </si>
  <si>
    <t>2,111,442,004
2,113,559,504
3,972,995,104
4,289,905,104
4,378,345,104
4,533,946,704</t>
    <phoneticPr fontId="1"/>
  </si>
  <si>
    <t>一部実費精算
令和4年5月25日変更契約
令和4年7月28日変更契約
令和4年8月29日変更契約
令和4年10月26日変更契約
令和5年1月5日変更契約</t>
    <phoneticPr fontId="1"/>
  </si>
  <si>
    <t>学校等休業助成金・支援金の審査受付及び一次審査等業務</t>
  </si>
  <si>
    <t>支出負担行為担当官
厚生労働省雇用環境・均等局長 村山誠
東京都千代田区霞が関１－２－２</t>
    <rPh sb="25" eb="27">
      <t>ムラヤマ</t>
    </rPh>
    <rPh sb="27" eb="28">
      <t>マコト</t>
    </rPh>
    <phoneticPr fontId="1"/>
  </si>
  <si>
    <t>トランス・コスモス株式会社
東京都渋谷区渋谷１丁目２番20号</t>
  </si>
  <si>
    <t>会計法第29条の３第４項</t>
  </si>
  <si>
    <t>連名契約一般会計・特別会計（雇用勘定）</t>
  </si>
  <si>
    <t>予算決算及び会計令第102条の4第3項</t>
    <phoneticPr fontId="1"/>
  </si>
  <si>
    <t>瀧定名古屋株式会社
愛知県名古屋市中区錦２－１３－１９</t>
    <phoneticPr fontId="1"/>
  </si>
  <si>
    <t>株式会社ハンズ
東京都新宿区新宿６－２７－３０</t>
    <phoneticPr fontId="1"/>
  </si>
  <si>
    <t>有限会社ヴァンクール
茨城県稲敷郡河内町竿３９０１</t>
    <phoneticPr fontId="1"/>
  </si>
  <si>
    <t>ワイコム株式会社
大阪府大阪市東成区玉津１－９－１０</t>
    <phoneticPr fontId="1"/>
  </si>
  <si>
    <t>株式会社ＲＥＬＩＥＦ
大阪府大阪市西区京町堀１－１４－２４</t>
    <phoneticPr fontId="1"/>
  </si>
  <si>
    <t>船橋株式会社
愛知県名古屋市中村区名駅５－２３－８</t>
    <phoneticPr fontId="1"/>
  </si>
  <si>
    <t>株式会社廣瀬商会
東京都中央区日本橋３－１－１７</t>
    <phoneticPr fontId="1"/>
  </si>
  <si>
    <t>サラヤ株式会社
大阪府大阪市東住吉区湯里２－２－８</t>
    <phoneticPr fontId="1"/>
  </si>
  <si>
    <t>興和株式会社
愛知県名古屋市中区錦３－６－２９</t>
    <phoneticPr fontId="1"/>
  </si>
  <si>
    <t>ユニ・ケアー株式会社
千葉県流山市江戸川台西２－３－２</t>
    <phoneticPr fontId="1"/>
  </si>
  <si>
    <t>株式会社竹虎
神奈川県横浜市瀬谷区卸本町9279－69</t>
    <phoneticPr fontId="1"/>
  </si>
  <si>
    <t>興和株式会社
愛知県名古屋市中区錦３－６－２９</t>
  </si>
  <si>
    <t>丸王明王商事株式会社
東京都千代田区飯田橋４－４－７</t>
    <phoneticPr fontId="1"/>
  </si>
  <si>
    <t>廣瀬産業株式会社
秋田県由利本荘市石脇字田尻１－１</t>
    <phoneticPr fontId="1"/>
  </si>
  <si>
    <t>株式会社アイテイム
東京都中央区八丁堀３－７－１　宝ビル本館６階</t>
    <phoneticPr fontId="1"/>
  </si>
  <si>
    <t>株式会社開伸
滋賀県長浜市西上坂町１０１３－１</t>
    <phoneticPr fontId="1"/>
  </si>
  <si>
    <t>令和４年度障害者職業能力開発校運営委託事業</t>
    <rPh sb="0" eb="2">
      <t>レイワ</t>
    </rPh>
    <phoneticPr fontId="10"/>
  </si>
  <si>
    <t>支出負担行為担当官
厚生労働省職業人材開発統括官　小林　洋司　
東京都千代田区霞が関１－２－２</t>
    <rPh sb="17" eb="24">
      <t>ジンザイカイハツトウカツカン</t>
    </rPh>
    <rPh sb="25" eb="27">
      <t>コバヤシ</t>
    </rPh>
    <rPh sb="28" eb="29">
      <t>ヨウ</t>
    </rPh>
    <rPh sb="29" eb="30">
      <t>ジ</t>
    </rPh>
    <phoneticPr fontId="10"/>
  </si>
  <si>
    <t>北海道
北海道札幌市中央区北３条西６丁目</t>
    <rPh sb="18" eb="20">
      <t>チョウメ</t>
    </rPh>
    <phoneticPr fontId="10"/>
  </si>
  <si>
    <t>会計法第29条の３第４項予算決算及び会計令第102条の４第３号（競争不存在）</t>
    <rPh sb="28" eb="29">
      <t>ダイ</t>
    </rPh>
    <rPh sb="32" eb="34">
      <t>キョウソウ</t>
    </rPh>
    <rPh sb="34" eb="37">
      <t>フソンザイ</t>
    </rPh>
    <phoneticPr fontId="1"/>
  </si>
  <si>
    <t>宮城県
宮城県仙台市青葉区本町３－８－１</t>
  </si>
  <si>
    <t>東京都
東京都新宿区西新宿２－８－１</t>
  </si>
  <si>
    <t>神奈川県
神奈川県横浜市中区日本大通１</t>
  </si>
  <si>
    <t>石川県
石川県金沢市鞍月１－１</t>
  </si>
  <si>
    <t>愛知県
愛知県名古屋市中区三の丸３－１－２</t>
  </si>
  <si>
    <t>大阪府
大阪府大阪市中央区大手前２</t>
    <phoneticPr fontId="10"/>
  </si>
  <si>
    <t>兵庫県
兵庫県神戸市中央区下山手通５－１０－１</t>
    <phoneticPr fontId="10"/>
  </si>
  <si>
    <t>広島県
広島県広島市中区基町１０－５２</t>
  </si>
  <si>
    <t>福岡県
福岡県福岡市博多区東公園７－７</t>
    <phoneticPr fontId="1"/>
  </si>
  <si>
    <t>鹿児島県
鹿児島県鹿児島市鴨池新町１０－１</t>
  </si>
  <si>
    <t>令和４年度中国残留邦人集団一時帰国事業</t>
    <rPh sb="0" eb="2">
      <t>レイワ</t>
    </rPh>
    <rPh sb="3" eb="5">
      <t>ネンド</t>
    </rPh>
    <rPh sb="5" eb="7">
      <t>チュウゴク</t>
    </rPh>
    <rPh sb="7" eb="9">
      <t>ザンリュウ</t>
    </rPh>
    <rPh sb="9" eb="11">
      <t>ホウジン</t>
    </rPh>
    <rPh sb="11" eb="13">
      <t>シュウダン</t>
    </rPh>
    <rPh sb="13" eb="15">
      <t>イチジ</t>
    </rPh>
    <rPh sb="15" eb="17">
      <t>キコク</t>
    </rPh>
    <rPh sb="17" eb="19">
      <t>ジギョウ</t>
    </rPh>
    <phoneticPr fontId="1"/>
  </si>
  <si>
    <t>「ジャパン・ヘルスケアベンチャー・サミット2022」借上・設営・運営事業</t>
    <phoneticPr fontId="1"/>
  </si>
  <si>
    <t>支出負担行為担当官　厚生労働省医政局長　伊原　和人
東京都千代田区霞が関1-2-2</t>
    <phoneticPr fontId="1"/>
  </si>
  <si>
    <t>株式会社ＪＴＢコミュニケーションデザイン
東京都港区芝３－２３－１</t>
    <phoneticPr fontId="1"/>
  </si>
  <si>
    <t xml:space="preserve">2010701023536 </t>
    <phoneticPr fontId="1"/>
  </si>
  <si>
    <t>認定再生医療等委員会の審査の質向上事業一式</t>
    <phoneticPr fontId="1"/>
  </si>
  <si>
    <t>支出負担行為担当官
厚生労働省大臣官房医薬産業振興・医療情報審議官　城　克文
東京都千代田区霞が関1-2-2</t>
    <phoneticPr fontId="1"/>
  </si>
  <si>
    <t>三菱ＵＦＪリサーチ＆コンサルティング株式会社
東京都港区虎ノ門５－１１－２</t>
    <phoneticPr fontId="1"/>
  </si>
  <si>
    <t xml:space="preserve">3010401011971 </t>
    <phoneticPr fontId="1"/>
  </si>
  <si>
    <t>医療上必要性の高い抗がん剤に関する先進医療における外部評価機関での評価等業務</t>
    <phoneticPr fontId="1"/>
  </si>
  <si>
    <t>国立研究開発法人国立がん研究センター
東京都中央区築地５－１－１</t>
    <phoneticPr fontId="1"/>
  </si>
  <si>
    <t xml:space="preserve">6010005015219 </t>
    <phoneticPr fontId="1"/>
  </si>
  <si>
    <t>再生医療等の安全性の確保等に関する法律の施行状況の把握及び見直し等のための相談事業</t>
    <phoneticPr fontId="1"/>
  </si>
  <si>
    <t>支出負担行為担当官
厚生労働省医政局長
伊原　和人
東京都千代田区霞が関1-2-2</t>
    <phoneticPr fontId="1"/>
  </si>
  <si>
    <t>ＴＭＩ総合法律事務所
東京都港区六本木６－１０－１
六本木ヒルズ森タワー23階</t>
    <phoneticPr fontId="1"/>
  </si>
  <si>
    <t>2010405010129</t>
    <phoneticPr fontId="1"/>
  </si>
  <si>
    <t>高度医療情報普及推進事業</t>
    <phoneticPr fontId="1"/>
  </si>
  <si>
    <t>一般財団法人医療情報システム開発研究センター
東京都新宿区神楽坂１－１</t>
    <phoneticPr fontId="1"/>
  </si>
  <si>
    <t>9011105004983</t>
    <phoneticPr fontId="1"/>
  </si>
  <si>
    <t>救急医療時における「全国で医療情報を確認できる仕組み」に係る調査等一式</t>
    <phoneticPr fontId="1"/>
  </si>
  <si>
    <t>アクセンチュア株式会社
東京都港区赤坂１－８－１</t>
    <phoneticPr fontId="1"/>
  </si>
  <si>
    <t>7010401001556</t>
    <phoneticPr fontId="1"/>
  </si>
  <si>
    <t>会計法第29条の3第4項及び予算決算及び会計令第102条の4第3号（緊急随契）</t>
    <phoneticPr fontId="1"/>
  </si>
  <si>
    <t>「全国で医療情報を確認できる仕組みの拡大」に係る導入支援及び周知広報等一式</t>
    <phoneticPr fontId="1"/>
  </si>
  <si>
    <t>産官学意見交換にかかる検討会運営業務一式</t>
    <phoneticPr fontId="1"/>
  </si>
  <si>
    <t>株式会社シード・プランニング
東京都文京区湯島３－１９－１１
湯島ファーストビル４階</t>
    <phoneticPr fontId="1"/>
  </si>
  <si>
    <t>認定医療法人制度の活用に係るＰＲ動画制作及び制度利用に係るセミナー業務</t>
    <phoneticPr fontId="1"/>
  </si>
  <si>
    <t>日本経営ウィル税理士法人
大阪府豊中市寺内２－１３－３
日本経営ビル</t>
    <phoneticPr fontId="1"/>
  </si>
  <si>
    <t>4120905004245</t>
    <phoneticPr fontId="1"/>
  </si>
  <si>
    <t>オンライン申請を見据えた介護サービス情報公表システム改修事業</t>
    <phoneticPr fontId="1"/>
  </si>
  <si>
    <t>支出負担行為担当官
厚生労働省老健局長
大西　証史
東京都千代田区霞が関1-2-2</t>
    <phoneticPr fontId="1"/>
  </si>
  <si>
    <t>日本コンピュータシステム株式会社
東京都港区西新橋２－３－１</t>
    <phoneticPr fontId="1"/>
  </si>
  <si>
    <t>随意契約
（変更契約）</t>
  </si>
  <si>
    <t>介護事業実態調査（介護従事者処遇状況等調査）一式（変更契約）</t>
  </si>
  <si>
    <t>株式会社三菱総合研究所
東京都千代田区永田町二丁目10番3号</t>
    <rPh sb="0" eb="4">
      <t>カブシキガイシャ</t>
    </rPh>
    <rPh sb="4" eb="6">
      <t>ミツビシ</t>
    </rPh>
    <rPh sb="6" eb="8">
      <t>ソウゴウ</t>
    </rPh>
    <rPh sb="8" eb="11">
      <t>ケンキュウジョ</t>
    </rPh>
    <phoneticPr fontId="9"/>
  </si>
  <si>
    <t>6010001030403</t>
  </si>
  <si>
    <t>⑬ 会計法第29条の3第5項及び予算決算及び会計令第99条第16号の２（慈善のため設立した救済施設からの調達）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</si>
</sst>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_);[Red]\(0\)"/>
    <numFmt numFmtId="178" formatCode="0.0%"/>
    <numFmt numFmtId="179" formatCode="0;&quot;△ &quot;0"/>
    <numFmt numFmtId="180" formatCode="#,##0_ "/>
    <numFmt numFmtId="181" formatCode="#,##0_ ;[Red]\-#,##0\ "/>
    <numFmt numFmtId="182" formatCode="0_ "/>
    <numFmt numFmtId="183" formatCode="#,##0_);[Red]\(#,##0\)"/>
    <numFmt numFmtId="184" formatCode="0;[Red]0"/>
    <numFmt numFmtId="185" formatCode="#,##0;[Red]#,##0"/>
    <numFmt numFmtId="186" formatCode="[$]ggge&quot;年&quot;m&quot;月&quot;d&quot;日&quot;;@" x16r2:formatCode16="[$-ja-JP-x-gannen]ggge&quot;年&quot;m&quot;月&quot;d&quot;日&quot;;@"/>
  </numFmts>
  <fonts count="2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
      <sz val="18"/>
      <color theme="3"/>
      <name val="ＭＳ Ｐゴシック"/>
      <family val="2"/>
      <charset val="128"/>
      <scheme val="major"/>
    </font>
    <font>
      <sz val="11"/>
      <color theme="1"/>
      <name val="ＭＳ Ｐゴシック"/>
      <family val="3"/>
      <charset val="128"/>
      <scheme val="minor"/>
    </font>
    <font>
      <b/>
      <sz val="15"/>
      <color theme="3"/>
      <name val="ＭＳ Ｐゴシック"/>
      <family val="2"/>
      <charset val="128"/>
      <scheme val="minor"/>
    </font>
    <font>
      <sz val="6"/>
      <name val="ＭＳ Ｐゴシック"/>
      <family val="3"/>
      <charset val="128"/>
    </font>
    <font>
      <sz val="8"/>
      <name val="ＭＳ Ｐゴシック"/>
      <family val="3"/>
      <charset val="128"/>
      <scheme val="minor"/>
    </font>
    <font>
      <sz val="11"/>
      <color rgb="FF3F3F76"/>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name val="ＭＳ Ｐゴシック"/>
      <family val="3"/>
      <charset val="128"/>
      <scheme val="minor"/>
    </font>
    <font>
      <b/>
      <sz val="11"/>
      <color theme="3"/>
      <name val="ＭＳ Ｐゴシック"/>
      <family val="2"/>
      <charset val="128"/>
      <scheme val="minor"/>
    </font>
    <font>
      <sz val="10"/>
      <color theme="1"/>
      <name val="ＭＳ Ｐゴシック"/>
      <family val="2"/>
      <charset val="128"/>
      <scheme val="minor"/>
    </font>
    <font>
      <sz val="9"/>
      <name val="ＭＳ Ｐゴシック"/>
      <family val="3"/>
      <charset val="128"/>
      <scheme val="major"/>
    </font>
    <font>
      <sz val="9"/>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444">
    <xf numFmtId="0" fontId="0" fillId="0" borderId="0" xfId="0">
      <alignment vertical="center"/>
    </xf>
    <xf numFmtId="0" fontId="3" fillId="0" borderId="1" xfId="0" applyFont="1" applyBorder="1" applyAlignment="1">
      <alignment vertical="center" wrapText="1"/>
    </xf>
    <xf numFmtId="0" fontId="6" fillId="0" borderId="0" xfId="0" applyFont="1">
      <alignment vertical="center"/>
    </xf>
    <xf numFmtId="0" fontId="5" fillId="0" borderId="0" xfId="0" applyFont="1">
      <alignment vertical="center"/>
    </xf>
    <xf numFmtId="0" fontId="3" fillId="0" borderId="4" xfId="0" applyFont="1" applyBorder="1" applyAlignment="1">
      <alignment vertical="center" wrapText="1"/>
    </xf>
    <xf numFmtId="0" fontId="3" fillId="0" borderId="1" xfId="0" applyFont="1" applyFill="1" applyBorder="1" applyAlignment="1">
      <alignment vertical="center" wrapText="1"/>
    </xf>
    <xf numFmtId="0" fontId="3" fillId="0" borderId="11" xfId="0" applyFont="1" applyBorder="1" applyAlignment="1">
      <alignment vertical="center" wrapText="1"/>
    </xf>
    <xf numFmtId="0" fontId="5" fillId="0" borderId="1" xfId="0" applyFont="1" applyFill="1" applyBorder="1" applyAlignment="1">
      <alignment vertical="center" wrapText="1"/>
    </xf>
    <xf numFmtId="0" fontId="3"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8" fillId="0" borderId="0" xfId="0" applyFont="1" applyFill="1">
      <alignment vertical="center"/>
    </xf>
    <xf numFmtId="0" fontId="3" fillId="0" borderId="1" xfId="0" applyFont="1" applyFill="1" applyBorder="1" applyAlignment="1">
      <alignment horizontal="left" vertical="center" wrapText="1"/>
    </xf>
    <xf numFmtId="0" fontId="8" fillId="0" borderId="0" xfId="0" applyFont="1" applyFill="1" applyAlignment="1">
      <alignment horizontal="center" vertical="center" wrapText="1"/>
    </xf>
    <xf numFmtId="0" fontId="11" fillId="0" borderId="0" xfId="0" applyFont="1">
      <alignment vertical="center"/>
    </xf>
    <xf numFmtId="0" fontId="5" fillId="0" borderId="1" xfId="0" applyFont="1" applyFill="1" applyBorder="1" applyAlignment="1">
      <alignment horizontal="left" vertical="center" wrapText="1"/>
    </xf>
    <xf numFmtId="49" fontId="8" fillId="0" borderId="11" xfId="0" quotePrefix="1" applyNumberFormat="1" applyFont="1" applyBorder="1" applyAlignment="1">
      <alignment horizontal="center" vertical="center" wrapText="1"/>
    </xf>
    <xf numFmtId="0" fontId="8" fillId="0" borderId="1" xfId="0" applyFont="1" applyBorder="1" applyAlignment="1">
      <alignment vertical="center" wrapText="1"/>
    </xf>
    <xf numFmtId="3" fontId="8" fillId="0" borderId="11" xfId="0" applyNumberFormat="1" applyFont="1" applyBorder="1" applyAlignment="1">
      <alignment vertical="center" wrapText="1"/>
    </xf>
    <xf numFmtId="3" fontId="8" fillId="0" borderId="11" xfId="0" applyNumberFormat="1" applyFont="1" applyBorder="1">
      <alignment vertical="center"/>
    </xf>
    <xf numFmtId="178" fontId="8" fillId="0" borderId="11" xfId="0" applyNumberFormat="1" applyFont="1" applyBorder="1" applyAlignment="1">
      <alignment vertical="center" wrapText="1"/>
    </xf>
    <xf numFmtId="49" fontId="0" fillId="0" borderId="0" xfId="0" applyNumberFormat="1">
      <alignment vertical="center"/>
    </xf>
    <xf numFmtId="0" fontId="0" fillId="0" borderId="0" xfId="0" applyFill="1">
      <alignment vertical="center"/>
    </xf>
    <xf numFmtId="0" fontId="0" fillId="0" borderId="0" xfId="0" applyFont="1" applyFill="1">
      <alignment vertical="center"/>
    </xf>
    <xf numFmtId="176" fontId="8" fillId="0" borderId="1" xfId="0" applyNumberFormat="1" applyFont="1" applyBorder="1" applyAlignment="1">
      <alignment horizontal="center" vertical="center" wrapText="1"/>
    </xf>
    <xf numFmtId="0" fontId="8" fillId="0" borderId="11" xfId="0" applyFont="1" applyBorder="1" applyAlignment="1">
      <alignment vertical="center" wrapText="1"/>
    </xf>
    <xf numFmtId="177" fontId="8" fillId="0" borderId="1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1" xfId="0" applyFont="1" applyBorder="1">
      <alignment vertical="center"/>
    </xf>
    <xf numFmtId="0" fontId="8" fillId="0" borderId="2" xfId="0" applyFont="1" applyBorder="1" applyAlignment="1">
      <alignment vertical="center" wrapText="1"/>
    </xf>
    <xf numFmtId="176" fontId="8" fillId="0" borderId="1" xfId="0" applyNumberFormat="1" applyFont="1" applyBorder="1">
      <alignment vertical="center"/>
    </xf>
    <xf numFmtId="177" fontId="8" fillId="0" borderId="11" xfId="0" applyNumberFormat="1" applyFont="1" applyBorder="1" applyAlignment="1">
      <alignment horizontal="center" vertical="center"/>
    </xf>
    <xf numFmtId="183" fontId="8" fillId="0" borderId="1" xfId="0" applyNumberFormat="1" applyFont="1" applyBorder="1">
      <alignment vertical="center"/>
    </xf>
    <xf numFmtId="9" fontId="8" fillId="0" borderId="1" xfId="0" applyNumberFormat="1" applyFont="1" applyBorder="1">
      <alignment vertical="center"/>
    </xf>
    <xf numFmtId="0" fontId="8" fillId="0" borderId="1" xfId="0" applyFont="1" applyBorder="1">
      <alignment vertical="center"/>
    </xf>
    <xf numFmtId="0" fontId="3" fillId="0" borderId="11" xfId="0" applyFont="1" applyFill="1" applyBorder="1" applyAlignment="1">
      <alignment vertical="center" wrapText="1"/>
    </xf>
    <xf numFmtId="0" fontId="3" fillId="0" borderId="0" xfId="0" applyFont="1">
      <alignment vertical="center"/>
    </xf>
    <xf numFmtId="0" fontId="0" fillId="3" borderId="0" xfId="0" applyFont="1" applyFill="1">
      <alignment vertical="center"/>
    </xf>
    <xf numFmtId="0" fontId="0" fillId="0" borderId="0" xfId="0" applyFont="1">
      <alignment vertical="center"/>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lignment vertical="center"/>
    </xf>
    <xf numFmtId="20" fontId="0" fillId="0" borderId="0" xfId="0" applyNumberFormat="1" applyFill="1">
      <alignment vertical="center"/>
    </xf>
    <xf numFmtId="20" fontId="0" fillId="0" borderId="0" xfId="0" applyNumberFormat="1" applyFont="1" applyFill="1">
      <alignment vertical="center"/>
    </xf>
    <xf numFmtId="20" fontId="0" fillId="0" borderId="0" xfId="0" applyNumberFormat="1" applyFill="1" applyAlignment="1">
      <alignment vertical="center" wrapText="1"/>
    </xf>
    <xf numFmtId="0" fontId="8" fillId="0" borderId="0" xfId="0" applyFont="1">
      <alignment vertical="center"/>
    </xf>
    <xf numFmtId="0" fontId="8" fillId="0" borderId="0" xfId="0" applyFont="1" applyAlignment="1">
      <alignment horizontal="left" vertical="center"/>
    </xf>
    <xf numFmtId="0" fontId="13" fillId="0" borderId="0" xfId="0" applyFont="1">
      <alignment vertical="center"/>
    </xf>
    <xf numFmtId="0" fontId="3" fillId="0" borderId="1" xfId="0" applyFont="1" applyFill="1" applyBorder="1" applyAlignment="1">
      <alignment horizontal="left" vertical="top" wrapText="1" shrinkToFit="1"/>
    </xf>
    <xf numFmtId="0" fontId="8" fillId="0" borderId="10" xfId="0" applyFont="1" applyBorder="1" applyAlignment="1">
      <alignment vertical="center" wrapText="1"/>
    </xf>
    <xf numFmtId="176" fontId="8" fillId="0" borderId="11" xfId="0" applyNumberFormat="1" applyFont="1" applyBorder="1" applyAlignment="1">
      <alignment vertical="center" wrapText="1"/>
    </xf>
    <xf numFmtId="180" fontId="8" fillId="0" borderId="11" xfId="0" applyNumberFormat="1" applyFont="1" applyBorder="1" applyAlignment="1">
      <alignment horizontal="right" vertical="center" wrapText="1"/>
    </xf>
    <xf numFmtId="9" fontId="8" fillId="0" borderId="11" xfId="0" applyNumberFormat="1" applyFont="1" applyBorder="1" applyAlignment="1">
      <alignment vertical="center" wrapText="1"/>
    </xf>
    <xf numFmtId="0" fontId="8" fillId="0" borderId="13" xfId="0" applyFont="1" applyBorder="1" applyAlignment="1">
      <alignment vertical="center" wrapText="1"/>
    </xf>
    <xf numFmtId="0" fontId="8" fillId="0" borderId="12" xfId="0" applyFont="1" applyBorder="1" applyAlignment="1">
      <alignment vertical="center" wrapText="1"/>
    </xf>
    <xf numFmtId="176" fontId="8" fillId="0" borderId="1" xfId="0" applyNumberFormat="1" applyFont="1" applyBorder="1" applyAlignment="1">
      <alignment vertical="center" wrapText="1"/>
    </xf>
    <xf numFmtId="180" fontId="8" fillId="0" borderId="1" xfId="0" applyNumberFormat="1" applyFont="1" applyBorder="1" applyAlignment="1">
      <alignment horizontal="right" vertical="center" wrapText="1"/>
    </xf>
    <xf numFmtId="9" fontId="8" fillId="0" borderId="1" xfId="0" applyNumberFormat="1" applyFont="1" applyBorder="1" applyAlignment="1">
      <alignment vertical="center" wrapText="1"/>
    </xf>
    <xf numFmtId="0" fontId="8" fillId="0" borderId="14" xfId="0" applyFont="1" applyBorder="1" applyAlignment="1">
      <alignment vertical="center" wrapText="1"/>
    </xf>
    <xf numFmtId="178" fontId="8" fillId="0" borderId="11" xfId="0" applyNumberFormat="1" applyFont="1" applyBorder="1">
      <alignment vertical="center"/>
    </xf>
    <xf numFmtId="177" fontId="8" fillId="0" borderId="1" xfId="0" applyNumberFormat="1" applyFont="1" applyBorder="1" applyAlignment="1">
      <alignment horizontal="center" vertical="center"/>
    </xf>
    <xf numFmtId="3" fontId="8" fillId="0" borderId="1" xfId="0" applyNumberFormat="1" applyFont="1" applyBorder="1">
      <alignment vertical="center"/>
    </xf>
    <xf numFmtId="0" fontId="8" fillId="0" borderId="1" xfId="0" quotePrefix="1" applyFont="1" applyBorder="1" applyAlignment="1">
      <alignment horizontal="center" vertical="center"/>
    </xf>
    <xf numFmtId="0" fontId="8" fillId="0" borderId="10" xfId="0" applyFont="1" applyBorder="1" applyAlignment="1">
      <alignment horizontal="center" vertical="center" wrapText="1"/>
    </xf>
    <xf numFmtId="58" fontId="8" fillId="0" borderId="1" xfId="0" applyNumberFormat="1" applyFont="1" applyBorder="1" applyAlignment="1">
      <alignment vertical="center" wrapText="1"/>
    </xf>
    <xf numFmtId="182" fontId="8" fillId="0" borderId="11" xfId="0" applyNumberFormat="1" applyFont="1" applyBorder="1">
      <alignment vertical="center"/>
    </xf>
    <xf numFmtId="49" fontId="8" fillId="0" borderId="11" xfId="0" applyNumberFormat="1" applyFont="1" applyBorder="1">
      <alignment vertical="center"/>
    </xf>
    <xf numFmtId="0" fontId="6" fillId="0" borderId="1" xfId="0" applyFont="1" applyFill="1" applyBorder="1" applyAlignment="1">
      <alignment horizontal="left" vertical="center" wrapText="1"/>
    </xf>
    <xf numFmtId="0" fontId="8" fillId="0" borderId="13" xfId="0" applyFont="1" applyBorder="1">
      <alignment vertical="center"/>
    </xf>
    <xf numFmtId="0" fontId="8" fillId="0" borderId="12" xfId="0" applyFont="1" applyBorder="1">
      <alignment vertical="center"/>
    </xf>
    <xf numFmtId="0" fontId="8" fillId="0" borderId="14" xfId="0" applyFont="1" applyBorder="1">
      <alignment vertical="center"/>
    </xf>
    <xf numFmtId="0" fontId="8" fillId="0" borderId="5" xfId="0" applyFont="1" applyBorder="1">
      <alignment vertical="center"/>
    </xf>
    <xf numFmtId="58" fontId="8" fillId="0" borderId="1" xfId="0" applyNumberFormat="1" applyFont="1" applyBorder="1" applyAlignment="1">
      <alignment horizontal="center" vertical="center"/>
    </xf>
    <xf numFmtId="180" fontId="8" fillId="0" borderId="11" xfId="0" applyNumberFormat="1" applyFont="1" applyBorder="1">
      <alignment vertical="center"/>
    </xf>
    <xf numFmtId="176" fontId="8" fillId="0" borderId="1" xfId="0" applyNumberFormat="1" applyFont="1" applyBorder="1" applyAlignment="1">
      <alignment horizontal="center" vertical="center"/>
    </xf>
    <xf numFmtId="180" fontId="8" fillId="0" borderId="1" xfId="0" applyNumberFormat="1" applyFont="1" applyBorder="1">
      <alignment vertical="center"/>
    </xf>
    <xf numFmtId="178" fontId="8" fillId="0" borderId="1" xfId="0" applyNumberFormat="1" applyFont="1" applyBorder="1">
      <alignment vertical="center"/>
    </xf>
    <xf numFmtId="0" fontId="3" fillId="0" borderId="0" xfId="0" applyFont="1" applyBorder="1">
      <alignment vertical="center"/>
    </xf>
    <xf numFmtId="0" fontId="8" fillId="0" borderId="0" xfId="0" applyFont="1" applyBorder="1">
      <alignment vertical="center"/>
    </xf>
    <xf numFmtId="0" fontId="14" fillId="0" borderId="2" xfId="0" applyFont="1" applyFill="1" applyBorder="1" applyAlignment="1">
      <alignment vertical="center" wrapText="1"/>
    </xf>
    <xf numFmtId="0" fontId="8" fillId="0" borderId="1" xfId="0" applyFont="1" applyFill="1" applyBorder="1" applyAlignment="1">
      <alignment vertical="center" wrapText="1"/>
    </xf>
    <xf numFmtId="0" fontId="8" fillId="0" borderId="2" xfId="0" applyFont="1" applyFill="1" applyBorder="1" applyAlignment="1">
      <alignment horizontal="left" vertical="top" wrapText="1"/>
    </xf>
    <xf numFmtId="176" fontId="8"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38" fontId="8" fillId="0" borderId="1" xfId="1" applyFont="1" applyFill="1" applyBorder="1">
      <alignment vertical="center"/>
    </xf>
    <xf numFmtId="178" fontId="6" fillId="0" borderId="1" xfId="0" applyNumberFormat="1" applyFont="1" applyFill="1" applyBorder="1" applyAlignment="1">
      <alignment horizontal="right" vertical="center" wrapText="1"/>
    </xf>
    <xf numFmtId="0" fontId="8" fillId="0" borderId="1" xfId="0" applyFont="1" applyFill="1" applyBorder="1">
      <alignment vertical="center"/>
    </xf>
    <xf numFmtId="0" fontId="8" fillId="0" borderId="5" xfId="0" applyFont="1" applyFill="1" applyBorder="1">
      <alignment vertical="center"/>
    </xf>
    <xf numFmtId="0" fontId="8" fillId="0" borderId="1" xfId="0" applyFont="1" applyFill="1" applyBorder="1" applyAlignment="1">
      <alignment horizontal="left" vertical="center" wrapText="1"/>
    </xf>
    <xf numFmtId="177" fontId="6" fillId="0" borderId="1"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 xfId="0" applyFont="1" applyBorder="1" applyAlignment="1">
      <alignment horizontal="left" vertical="top" wrapText="1"/>
    </xf>
    <xf numFmtId="179" fontId="8" fillId="0" borderId="1" xfId="0" applyNumberFormat="1" applyFont="1" applyFill="1" applyBorder="1" applyAlignment="1">
      <alignment horizontal="right" vertical="center"/>
    </xf>
    <xf numFmtId="9" fontId="8" fillId="0" borderId="1" xfId="2" applyNumberFormat="1" applyFont="1" applyFill="1" applyBorder="1">
      <alignment vertical="center"/>
    </xf>
    <xf numFmtId="0" fontId="8" fillId="0" borderId="1" xfId="0" quotePrefix="1" applyFont="1" applyFill="1" applyBorder="1" applyAlignment="1">
      <alignment horizontal="right" vertical="center"/>
    </xf>
    <xf numFmtId="3" fontId="8" fillId="0" borderId="1" xfId="0" applyNumberFormat="1" applyFont="1" applyFill="1" applyBorder="1">
      <alignment vertical="center"/>
    </xf>
    <xf numFmtId="38" fontId="8" fillId="0" borderId="1" xfId="1" applyFont="1" applyBorder="1">
      <alignment vertical="center"/>
    </xf>
    <xf numFmtId="177" fontId="6" fillId="0" borderId="1" xfId="0" applyNumberFormat="1" applyFont="1" applyFill="1" applyBorder="1" applyAlignment="1">
      <alignment horizontal="center" vertical="center"/>
    </xf>
    <xf numFmtId="178" fontId="8" fillId="0" borderId="1" xfId="2" applyNumberFormat="1" applyFont="1" applyBorder="1">
      <alignment vertical="center"/>
    </xf>
    <xf numFmtId="0" fontId="8" fillId="0" borderId="1" xfId="0" applyFont="1" applyBorder="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181" fontId="8" fillId="0" borderId="1" xfId="0" applyNumberFormat="1" applyFont="1" applyBorder="1">
      <alignment vertical="center"/>
    </xf>
    <xf numFmtId="177" fontId="8" fillId="0" borderId="1" xfId="0" applyNumberFormat="1" applyFont="1" applyBorder="1" applyAlignment="1">
      <alignment horizontal="left" vertical="center" wrapText="1"/>
    </xf>
    <xf numFmtId="38" fontId="8" fillId="0" borderId="1" xfId="1" applyFont="1" applyBorder="1" applyAlignment="1">
      <alignment vertical="center" wrapText="1"/>
    </xf>
    <xf numFmtId="178" fontId="8" fillId="0" borderId="1" xfId="0" applyNumberFormat="1" applyFont="1" applyBorder="1" applyAlignment="1">
      <alignment vertical="center" wrapText="1"/>
    </xf>
    <xf numFmtId="0" fontId="8" fillId="0" borderId="5" xfId="0" applyFont="1" applyBorder="1" applyAlignment="1">
      <alignment vertical="center" wrapText="1"/>
    </xf>
    <xf numFmtId="0" fontId="8"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49" fontId="8" fillId="0" borderId="1" xfId="0" applyNumberFormat="1" applyFont="1" applyBorder="1" applyAlignment="1">
      <alignment vertical="center" wrapText="1"/>
    </xf>
    <xf numFmtId="10" fontId="8" fillId="0" borderId="1" xfId="0" applyNumberFormat="1" applyFont="1" applyBorder="1">
      <alignment vertical="center"/>
    </xf>
    <xf numFmtId="182" fontId="8" fillId="0" borderId="1" xfId="0" applyNumberFormat="1" applyFont="1" applyBorder="1" applyAlignment="1">
      <alignment horizontal="center" vertical="center"/>
    </xf>
    <xf numFmtId="176" fontId="6" fillId="0" borderId="1" xfId="0" applyNumberFormat="1" applyFont="1" applyFill="1" applyBorder="1" applyAlignment="1">
      <alignment horizontal="center" vertical="center" wrapText="1"/>
    </xf>
    <xf numFmtId="38" fontId="8" fillId="0" borderId="1" xfId="1"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0" fontId="6" fillId="0" borderId="1" xfId="0" applyFont="1" applyFill="1" applyBorder="1">
      <alignment vertical="center"/>
    </xf>
    <xf numFmtId="0" fontId="8" fillId="0" borderId="2" xfId="0" applyFont="1" applyBorder="1" applyAlignment="1">
      <alignment horizontal="left" vertical="top"/>
    </xf>
    <xf numFmtId="0" fontId="8" fillId="0" borderId="2" xfId="0" applyFont="1" applyBorder="1" applyAlignment="1" applyProtection="1">
      <alignment horizontal="left" vertical="top" wrapText="1"/>
    </xf>
    <xf numFmtId="176" fontId="8" fillId="0" borderId="1" xfId="0" applyNumberFormat="1" applyFont="1" applyBorder="1" applyAlignment="1" applyProtection="1">
      <alignment horizontal="center" vertical="center"/>
    </xf>
    <xf numFmtId="0" fontId="8" fillId="0" borderId="1" xfId="0" applyFont="1" applyBorder="1" applyAlignment="1" applyProtection="1">
      <alignment vertical="center" wrapText="1"/>
    </xf>
    <xf numFmtId="177" fontId="8" fillId="0" borderId="1" xfId="0" applyNumberFormat="1" applyFont="1" applyFill="1" applyBorder="1" applyProtection="1">
      <alignment vertical="center"/>
    </xf>
    <xf numFmtId="0" fontId="6" fillId="0" borderId="1" xfId="0" applyFont="1" applyFill="1" applyBorder="1" applyAlignment="1">
      <alignment vertical="center" wrapText="1"/>
    </xf>
    <xf numFmtId="38" fontId="6" fillId="0" borderId="1" xfId="1" applyFont="1" applyFill="1" applyBorder="1" applyAlignment="1">
      <alignment horizontal="right" vertical="center" wrapText="1"/>
    </xf>
    <xf numFmtId="178" fontId="6" fillId="0" borderId="1" xfId="2" applyNumberFormat="1" applyFont="1" applyFill="1" applyBorder="1" applyAlignment="1">
      <alignment vertical="center"/>
    </xf>
    <xf numFmtId="0" fontId="6" fillId="0" borderId="1" xfId="0" applyNumberFormat="1" applyFont="1" applyFill="1" applyBorder="1" applyAlignment="1">
      <alignment vertical="center" wrapText="1"/>
    </xf>
    <xf numFmtId="0" fontId="6" fillId="0" borderId="5" xfId="0" applyFont="1" applyFill="1" applyBorder="1" applyAlignment="1">
      <alignment vertical="center" wrapText="1"/>
    </xf>
    <xf numFmtId="177" fontId="8" fillId="0" borderId="1" xfId="0" applyNumberFormat="1" applyFont="1" applyFill="1" applyBorder="1" applyAlignment="1" applyProtection="1">
      <alignment horizontal="left" vertical="center"/>
    </xf>
    <xf numFmtId="177" fontId="8" fillId="0" borderId="1" xfId="0" applyNumberFormat="1" applyFont="1" applyFill="1" applyBorder="1" applyAlignment="1" applyProtection="1">
      <alignment horizontal="right" vertical="center"/>
    </xf>
    <xf numFmtId="0" fontId="6" fillId="0" borderId="2" xfId="0" applyFont="1" applyFill="1" applyBorder="1" applyAlignment="1">
      <alignment horizontal="left" vertical="top" wrapText="1"/>
    </xf>
    <xf numFmtId="0" fontId="8" fillId="0" borderId="1" xfId="0" applyFont="1" applyBorder="1" applyAlignment="1">
      <alignment horizontal="left" vertical="center" wrapText="1"/>
    </xf>
    <xf numFmtId="178" fontId="6" fillId="0" borderId="1" xfId="2" applyNumberFormat="1" applyFont="1" applyFill="1" applyBorder="1" applyAlignment="1">
      <alignment horizontal="right" vertical="center"/>
    </xf>
    <xf numFmtId="177" fontId="6" fillId="0" borderId="1" xfId="0" applyNumberFormat="1" applyFont="1" applyFill="1" applyBorder="1" applyAlignment="1">
      <alignment vertical="center" wrapText="1"/>
    </xf>
    <xf numFmtId="3" fontId="6" fillId="0" borderId="1" xfId="0" applyNumberFormat="1" applyFont="1" applyFill="1" applyBorder="1" applyAlignment="1">
      <alignment horizontal="right" vertical="center" wrapText="1"/>
    </xf>
    <xf numFmtId="177" fontId="6" fillId="0" borderId="1" xfId="0" applyNumberFormat="1" applyFont="1" applyFill="1" applyBorder="1" applyAlignment="1">
      <alignment horizontal="right" vertical="center" wrapText="1"/>
    </xf>
    <xf numFmtId="0" fontId="8" fillId="0" borderId="2" xfId="0" applyFont="1" applyFill="1" applyBorder="1" applyAlignment="1">
      <alignment horizontal="left" vertical="center" wrapText="1"/>
    </xf>
    <xf numFmtId="58" fontId="8" fillId="0" borderId="1" xfId="0" applyNumberFormat="1" applyFont="1" applyFill="1" applyBorder="1" applyAlignment="1">
      <alignment horizontal="left" vertical="center" wrapText="1"/>
    </xf>
    <xf numFmtId="177" fontId="8" fillId="0" borderId="1" xfId="0" applyNumberFormat="1" applyFont="1" applyFill="1" applyBorder="1" applyAlignment="1">
      <alignment vertical="center" wrapText="1"/>
    </xf>
    <xf numFmtId="3" fontId="8" fillId="0" borderId="1" xfId="0" applyNumberFormat="1" applyFont="1" applyFill="1" applyBorder="1" applyAlignment="1">
      <alignment horizontal="right" vertical="center" wrapText="1"/>
    </xf>
    <xf numFmtId="178" fontId="8" fillId="0" borderId="1" xfId="0" applyNumberFormat="1" applyFont="1" applyFill="1" applyBorder="1" applyAlignment="1">
      <alignment horizontal="right" vertical="center"/>
    </xf>
    <xf numFmtId="0" fontId="8" fillId="0" borderId="1" xfId="0" applyNumberFormat="1" applyFont="1" applyFill="1" applyBorder="1" applyAlignment="1">
      <alignment vertical="center" wrapText="1"/>
    </xf>
    <xf numFmtId="0" fontId="8" fillId="0" borderId="5" xfId="0" applyFont="1" applyFill="1" applyBorder="1" applyAlignment="1">
      <alignment vertical="center" wrapText="1"/>
    </xf>
    <xf numFmtId="0" fontId="8" fillId="0" borderId="2" xfId="0" applyFont="1" applyFill="1" applyBorder="1" applyAlignment="1" applyProtection="1">
      <alignment horizontal="left" vertical="center" wrapText="1"/>
    </xf>
    <xf numFmtId="176" fontId="8" fillId="0" borderId="1" xfId="0" applyNumberFormat="1" applyFont="1" applyFill="1" applyBorder="1" applyAlignment="1" applyProtection="1">
      <alignment horizontal="right" vertical="center"/>
    </xf>
    <xf numFmtId="0" fontId="8" fillId="0" borderId="1" xfId="0" applyFont="1" applyFill="1" applyBorder="1" applyAlignment="1" applyProtection="1">
      <alignment horizontal="left" vertical="center" wrapText="1"/>
    </xf>
    <xf numFmtId="38" fontId="8" fillId="0" borderId="1" xfId="1" applyFont="1" applyFill="1" applyBorder="1" applyAlignment="1">
      <alignment horizontal="right" vertical="center" wrapText="1"/>
    </xf>
    <xf numFmtId="0" fontId="8" fillId="0" borderId="1" xfId="0" applyNumberFormat="1" applyFont="1" applyFill="1" applyBorder="1" applyAlignment="1">
      <alignment horizontal="right" vertical="center" wrapText="1"/>
    </xf>
    <xf numFmtId="0" fontId="8" fillId="0" borderId="1" xfId="0" applyFont="1" applyFill="1" applyBorder="1" applyAlignment="1">
      <alignment horizontal="right" vertical="center" wrapText="1"/>
    </xf>
    <xf numFmtId="177" fontId="8" fillId="0" borderId="1" xfId="0" applyNumberFormat="1" applyFont="1" applyFill="1" applyBorder="1" applyAlignment="1" applyProtection="1">
      <alignment horizontal="right" vertical="center" wrapText="1"/>
    </xf>
    <xf numFmtId="0" fontId="8" fillId="0" borderId="2" xfId="0" applyFont="1" applyFill="1" applyBorder="1" applyAlignment="1">
      <alignment vertical="center" wrapText="1"/>
    </xf>
    <xf numFmtId="178" fontId="8" fillId="0" borderId="1" xfId="2" applyNumberFormat="1" applyFont="1" applyFill="1" applyBorder="1" applyAlignment="1">
      <alignment vertical="center"/>
    </xf>
    <xf numFmtId="176" fontId="8" fillId="0" borderId="1" xfId="0" applyNumberFormat="1" applyFont="1" applyFill="1" applyBorder="1" applyProtection="1">
      <alignment vertical="center"/>
    </xf>
    <xf numFmtId="0" fontId="8" fillId="0" borderId="1" xfId="0" applyFont="1" applyFill="1" applyBorder="1" applyAlignment="1" applyProtection="1">
      <alignment vertical="center" wrapText="1"/>
    </xf>
    <xf numFmtId="0" fontId="8" fillId="0" borderId="11" xfId="0" quotePrefix="1" applyFont="1" applyBorder="1">
      <alignment vertical="center"/>
    </xf>
    <xf numFmtId="38" fontId="8" fillId="0" borderId="11" xfId="1" applyFont="1" applyBorder="1">
      <alignment vertical="center"/>
    </xf>
    <xf numFmtId="9" fontId="8" fillId="0" borderId="11" xfId="2" applyFont="1" applyBorder="1">
      <alignment vertical="center"/>
    </xf>
    <xf numFmtId="58" fontId="6" fillId="0" borderId="1" xfId="0" applyNumberFormat="1" applyFont="1" applyFill="1" applyBorder="1" applyAlignment="1">
      <alignment horizontal="left" vertical="center" wrapText="1"/>
    </xf>
    <xf numFmtId="0" fontId="6" fillId="0" borderId="1" xfId="0" applyFont="1" applyBorder="1" applyAlignment="1">
      <alignment vertical="center" wrapText="1"/>
    </xf>
    <xf numFmtId="38" fontId="6" fillId="0" borderId="1" xfId="1" applyFont="1" applyBorder="1">
      <alignment vertical="center"/>
    </xf>
    <xf numFmtId="9" fontId="6" fillId="0" borderId="1" xfId="2" applyFont="1" applyBorder="1">
      <alignment vertical="center"/>
    </xf>
    <xf numFmtId="0" fontId="6" fillId="0" borderId="1"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5" xfId="0" applyFont="1" applyBorder="1">
      <alignment vertical="center"/>
    </xf>
    <xf numFmtId="177" fontId="8" fillId="0" borderId="1" xfId="0" applyNumberFormat="1" applyFont="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6" fillId="0" borderId="2" xfId="0" applyFont="1" applyFill="1" applyBorder="1" applyAlignment="1">
      <alignment vertical="center" wrapText="1"/>
    </xf>
    <xf numFmtId="0" fontId="6" fillId="0" borderId="1" xfId="0" applyNumberFormat="1" applyFont="1" applyFill="1" applyBorder="1" applyAlignment="1">
      <alignment horizontal="right" vertical="center" wrapText="1"/>
    </xf>
    <xf numFmtId="0" fontId="6" fillId="0" borderId="14" xfId="0" applyFont="1" applyFill="1" applyBorder="1" applyAlignment="1">
      <alignment vertical="center" wrapText="1"/>
    </xf>
    <xf numFmtId="0" fontId="8" fillId="0" borderId="10" xfId="0" applyFont="1" applyFill="1" applyBorder="1" applyAlignment="1">
      <alignment vertical="center" wrapText="1"/>
    </xf>
    <xf numFmtId="0" fontId="8" fillId="0" borderId="11" xfId="0" applyFont="1" applyFill="1" applyBorder="1" applyAlignment="1">
      <alignment vertical="center" wrapText="1"/>
    </xf>
    <xf numFmtId="58" fontId="8" fillId="0" borderId="11" xfId="0" applyNumberFormat="1" applyFont="1" applyFill="1" applyBorder="1">
      <alignment vertical="center"/>
    </xf>
    <xf numFmtId="38" fontId="8" fillId="0" borderId="11" xfId="1" applyFont="1" applyFill="1" applyBorder="1">
      <alignment vertical="center"/>
    </xf>
    <xf numFmtId="180" fontId="8" fillId="0" borderId="1" xfId="0" applyNumberFormat="1" applyFont="1" applyFill="1" applyBorder="1">
      <alignment vertical="center"/>
    </xf>
    <xf numFmtId="178" fontId="8" fillId="0" borderId="11" xfId="2" applyNumberFormat="1" applyFont="1" applyFill="1" applyBorder="1">
      <alignment vertical="center"/>
    </xf>
    <xf numFmtId="0" fontId="8" fillId="0" borderId="11" xfId="0" applyFont="1" applyFill="1" applyBorder="1">
      <alignment vertical="center"/>
    </xf>
    <xf numFmtId="0" fontId="8" fillId="0" borderId="13" xfId="0" applyFont="1" applyFill="1" applyBorder="1">
      <alignment vertical="center"/>
    </xf>
    <xf numFmtId="0" fontId="8" fillId="0" borderId="12" xfId="0" applyFont="1" applyFill="1" applyBorder="1">
      <alignment vertical="center"/>
    </xf>
    <xf numFmtId="0" fontId="8" fillId="0" borderId="14" xfId="0" applyFont="1" applyFill="1" applyBorder="1">
      <alignment vertical="center"/>
    </xf>
    <xf numFmtId="0" fontId="8" fillId="0" borderId="15" xfId="0" applyFont="1" applyFill="1" applyBorder="1">
      <alignment vertical="center"/>
    </xf>
    <xf numFmtId="0" fontId="8" fillId="0" borderId="16" xfId="0" applyFont="1" applyFill="1" applyBorder="1">
      <alignment vertical="center"/>
    </xf>
    <xf numFmtId="0" fontId="6" fillId="0" borderId="10" xfId="0" applyFont="1" applyFill="1" applyBorder="1" applyAlignment="1">
      <alignment vertical="center" wrapText="1"/>
    </xf>
    <xf numFmtId="0" fontId="8" fillId="0" borderId="4" xfId="0" applyFont="1" applyFill="1" applyBorder="1">
      <alignment vertical="center"/>
    </xf>
    <xf numFmtId="0" fontId="8" fillId="0" borderId="17" xfId="0" applyFont="1" applyFill="1" applyBorder="1">
      <alignment vertical="center"/>
    </xf>
    <xf numFmtId="0" fontId="8" fillId="0" borderId="6" xfId="0" applyFont="1" applyFill="1" applyBorder="1">
      <alignment vertical="center"/>
    </xf>
    <xf numFmtId="177" fontId="8" fillId="0" borderId="11" xfId="0" applyNumberFormat="1" applyFont="1" applyBorder="1">
      <alignment vertical="center"/>
    </xf>
    <xf numFmtId="58" fontId="8" fillId="0" borderId="11" xfId="0" applyNumberFormat="1" applyFont="1" applyBorder="1" applyAlignment="1">
      <alignment horizontal="center" vertical="center"/>
    </xf>
    <xf numFmtId="184" fontId="8" fillId="0" borderId="11" xfId="0" applyNumberFormat="1" applyFont="1" applyBorder="1">
      <alignment vertical="center"/>
    </xf>
    <xf numFmtId="9" fontId="8" fillId="0" borderId="11" xfId="0" applyNumberFormat="1" applyFont="1" applyBorder="1">
      <alignment vertical="center"/>
    </xf>
    <xf numFmtId="182" fontId="6" fillId="0" borderId="14" xfId="0" applyNumberFormat="1" applyFont="1" applyFill="1" applyBorder="1" applyAlignment="1">
      <alignment horizontal="center" vertical="center" shrinkToFit="1"/>
    </xf>
    <xf numFmtId="182" fontId="6" fillId="0" borderId="1" xfId="0" applyNumberFormat="1" applyFont="1" applyFill="1" applyBorder="1" applyAlignment="1">
      <alignment horizontal="center" vertical="center" shrinkToFit="1"/>
    </xf>
    <xf numFmtId="177" fontId="8" fillId="0" borderId="11" xfId="0" applyNumberFormat="1" applyFont="1" applyFill="1" applyBorder="1" applyAlignment="1">
      <alignment horizontal="center" vertical="center"/>
    </xf>
    <xf numFmtId="178" fontId="8" fillId="0" borderId="1" xfId="0" applyNumberFormat="1" applyFont="1" applyFill="1" applyBorder="1">
      <alignment vertical="center"/>
    </xf>
    <xf numFmtId="178" fontId="8" fillId="0" borderId="11" xfId="0" applyNumberFormat="1" applyFont="1" applyFill="1" applyBorder="1">
      <alignment vertical="center"/>
    </xf>
    <xf numFmtId="0" fontId="8" fillId="0" borderId="11" xfId="0" quotePrefix="1" applyFont="1" applyBorder="1" applyAlignment="1">
      <alignment horizontal="center" vertical="center"/>
    </xf>
    <xf numFmtId="178" fontId="6" fillId="0" borderId="1" xfId="2" applyNumberFormat="1" applyFont="1" applyFill="1" applyBorder="1" applyAlignment="1">
      <alignment horizontal="right" vertical="center" wrapText="1"/>
    </xf>
    <xf numFmtId="0" fontId="15" fillId="0" borderId="5" xfId="0" applyFont="1" applyFill="1" applyBorder="1" applyAlignment="1">
      <alignment vertical="center" wrapText="1"/>
    </xf>
    <xf numFmtId="177" fontId="6" fillId="0" borderId="1" xfId="0" applyNumberFormat="1" applyFont="1" applyFill="1" applyBorder="1" applyProtection="1">
      <alignment vertical="center"/>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178" fontId="6" fillId="0" borderId="1" xfId="0" applyNumberFormat="1" applyFont="1" applyBorder="1" applyAlignment="1">
      <alignment horizontal="right" vertical="center" wrapText="1"/>
    </xf>
    <xf numFmtId="0" fontId="8" fillId="0" borderId="11" xfId="0" applyFont="1" applyBorder="1" applyAlignment="1">
      <alignment horizontal="left" vertical="center" wrapText="1"/>
    </xf>
    <xf numFmtId="182" fontId="8" fillId="0" borderId="1" xfId="0" applyNumberFormat="1" applyFont="1" applyBorder="1" applyAlignment="1">
      <alignment horizontal="center" vertical="center" shrinkToFit="1"/>
    </xf>
    <xf numFmtId="38" fontId="8" fillId="0" borderId="1" xfId="0" applyNumberFormat="1" applyFont="1" applyBorder="1">
      <alignment vertical="center"/>
    </xf>
    <xf numFmtId="0" fontId="8" fillId="0" borderId="1" xfId="0" applyFont="1" applyBorder="1" applyAlignment="1">
      <alignment horizontal="right" vertical="center" wrapText="1"/>
    </xf>
    <xf numFmtId="177" fontId="8" fillId="0" borderId="1" xfId="0" applyNumberFormat="1" applyFont="1" applyBorder="1" applyAlignment="1">
      <alignment horizontal="right" vertical="center"/>
    </xf>
    <xf numFmtId="176" fontId="8" fillId="0" borderId="1" xfId="0" applyNumberFormat="1" applyFont="1" applyBorder="1" applyAlignment="1">
      <alignment horizontal="right" vertical="center"/>
    </xf>
    <xf numFmtId="177" fontId="8" fillId="0" borderId="1" xfId="0" applyNumberFormat="1" applyFont="1" applyBorder="1" applyAlignment="1">
      <alignment horizontal="right" vertical="center" wrapText="1"/>
    </xf>
    <xf numFmtId="178" fontId="8" fillId="0" borderId="1" xfId="2" applyNumberFormat="1" applyFont="1" applyFill="1" applyBorder="1" applyAlignment="1">
      <alignment vertical="center" wrapText="1"/>
    </xf>
    <xf numFmtId="0" fontId="8" fillId="0" borderId="0" xfId="0" applyFont="1" applyAlignment="1">
      <alignment vertical="center" wrapText="1"/>
    </xf>
    <xf numFmtId="182" fontId="8" fillId="0" borderId="1" xfId="0" applyNumberFormat="1" applyFont="1" applyBorder="1">
      <alignment vertical="center"/>
    </xf>
    <xf numFmtId="0" fontId="8" fillId="0" borderId="3" xfId="0" applyFont="1" applyFill="1" applyBorder="1" applyAlignment="1">
      <alignment vertical="center" wrapText="1"/>
    </xf>
    <xf numFmtId="176" fontId="8" fillId="0" borderId="4" xfId="0" applyNumberFormat="1" applyFont="1" applyBorder="1" applyAlignment="1">
      <alignment horizontal="center" vertical="center" wrapText="1"/>
    </xf>
    <xf numFmtId="0" fontId="8" fillId="0" borderId="4" xfId="0" applyFont="1" applyFill="1" applyBorder="1" applyAlignment="1">
      <alignment vertical="center" wrapText="1"/>
    </xf>
    <xf numFmtId="0" fontId="8" fillId="0" borderId="4" xfId="0" quotePrefix="1" applyFont="1" applyFill="1" applyBorder="1" applyAlignment="1">
      <alignment horizontal="center" vertical="center"/>
    </xf>
    <xf numFmtId="3" fontId="8" fillId="0" borderId="4" xfId="0" applyNumberFormat="1" applyFont="1" applyBorder="1">
      <alignment vertical="center"/>
    </xf>
    <xf numFmtId="9" fontId="8" fillId="0" borderId="4" xfId="0" applyNumberFormat="1" applyFont="1" applyBorder="1">
      <alignment vertical="center"/>
    </xf>
    <xf numFmtId="0" fontId="8" fillId="0" borderId="4" xfId="0" applyFont="1" applyBorder="1">
      <alignment vertical="center"/>
    </xf>
    <xf numFmtId="0" fontId="8" fillId="0" borderId="6" xfId="0" applyFont="1" applyBorder="1">
      <alignment vertical="center"/>
    </xf>
    <xf numFmtId="0" fontId="3" fillId="0" borderId="11" xfId="0" applyFont="1" applyBorder="1" applyAlignment="1">
      <alignment horizontal="left" vertical="top" wrapText="1"/>
    </xf>
    <xf numFmtId="176" fontId="14" fillId="0" borderId="11" xfId="0" applyNumberFormat="1" applyFont="1" applyBorder="1">
      <alignment vertical="center"/>
    </xf>
    <xf numFmtId="176" fontId="14" fillId="0" borderId="1" xfId="0" applyNumberFormat="1" applyFont="1" applyFill="1" applyBorder="1" applyProtection="1">
      <alignment vertical="center"/>
    </xf>
    <xf numFmtId="176" fontId="14" fillId="0" borderId="1" xfId="0" applyNumberFormat="1" applyFont="1" applyBorder="1">
      <alignment vertical="center"/>
    </xf>
    <xf numFmtId="0" fontId="0" fillId="0" borderId="10" xfId="0" applyBorder="1" applyAlignment="1">
      <alignment vertical="center" wrapText="1"/>
    </xf>
    <xf numFmtId="0" fontId="0" fillId="0" borderId="11" xfId="0" applyBorder="1" applyAlignment="1">
      <alignment vertical="center" wrapText="1"/>
    </xf>
    <xf numFmtId="49" fontId="0" fillId="0" borderId="11" xfId="0" applyNumberFormat="1" applyBorder="1" applyAlignment="1">
      <alignment horizontal="left" vertical="center"/>
    </xf>
    <xf numFmtId="3" fontId="0" fillId="0" borderId="11" xfId="0" applyNumberFormat="1" applyBorder="1">
      <alignment vertical="center"/>
    </xf>
    <xf numFmtId="9" fontId="8" fillId="0" borderId="1" xfId="2" applyFont="1" applyFill="1" applyBorder="1">
      <alignment vertical="center"/>
    </xf>
    <xf numFmtId="0" fontId="0" fillId="0" borderId="11" xfId="0" applyBorder="1" applyAlignment="1">
      <alignment horizontal="center" vertical="center"/>
    </xf>
    <xf numFmtId="0" fontId="0" fillId="0" borderId="13" xfId="0" applyBorder="1">
      <alignment vertical="center"/>
    </xf>
    <xf numFmtId="0" fontId="0" fillId="0" borderId="12" xfId="0" applyBorder="1">
      <alignment vertical="center"/>
    </xf>
    <xf numFmtId="0" fontId="0" fillId="0" borderId="2" xfId="0" applyBorder="1" applyAlignment="1">
      <alignment vertical="center" wrapText="1"/>
    </xf>
    <xf numFmtId="3" fontId="0" fillId="0" borderId="1" xfId="0" applyNumberFormat="1" applyBorder="1">
      <alignment vertical="center"/>
    </xf>
    <xf numFmtId="0" fontId="0" fillId="0" borderId="1" xfId="0" applyBorder="1" applyAlignment="1">
      <alignment horizontal="center" vertical="center"/>
    </xf>
    <xf numFmtId="0" fontId="0" fillId="0" borderId="14" xfId="0" applyBorder="1">
      <alignment vertical="center"/>
    </xf>
    <xf numFmtId="0" fontId="0" fillId="0" borderId="5" xfId="0" applyBorder="1">
      <alignment vertical="center"/>
    </xf>
    <xf numFmtId="0" fontId="0" fillId="0" borderId="1" xfId="0" applyBorder="1" applyAlignment="1">
      <alignment vertical="center" wrapText="1"/>
    </xf>
    <xf numFmtId="49" fontId="0" fillId="0" borderId="11" xfId="0" applyNumberFormat="1" applyBorder="1">
      <alignment vertical="center"/>
    </xf>
    <xf numFmtId="176" fontId="0" fillId="0" borderId="11" xfId="0" applyNumberFormat="1" applyBorder="1">
      <alignment vertical="center"/>
    </xf>
    <xf numFmtId="176" fontId="0" fillId="0" borderId="1" xfId="0" applyNumberFormat="1" applyBorder="1">
      <alignment vertical="center"/>
    </xf>
    <xf numFmtId="0" fontId="15" fillId="0" borderId="12" xfId="0" applyFont="1" applyBorder="1">
      <alignment vertical="center"/>
    </xf>
    <xf numFmtId="0" fontId="15" fillId="0" borderId="5" xfId="0" applyFont="1" applyBorder="1">
      <alignment vertical="center"/>
    </xf>
    <xf numFmtId="0" fontId="6" fillId="0" borderId="10" xfId="0" applyFont="1" applyBorder="1" applyAlignment="1">
      <alignment vertical="center" wrapText="1"/>
    </xf>
    <xf numFmtId="0" fontId="6" fillId="0" borderId="11" xfId="0" applyFont="1" applyBorder="1" applyAlignment="1">
      <alignment vertical="center" wrapText="1"/>
    </xf>
    <xf numFmtId="58" fontId="6" fillId="0" borderId="11" xfId="0" applyNumberFormat="1" applyFont="1" applyBorder="1" applyAlignment="1">
      <alignment vertical="center" wrapText="1"/>
    </xf>
    <xf numFmtId="182" fontId="6" fillId="0" borderId="11" xfId="0" applyNumberFormat="1" applyFont="1" applyBorder="1" applyAlignment="1">
      <alignment vertical="center" shrinkToFit="1"/>
    </xf>
    <xf numFmtId="3" fontId="6" fillId="0" borderId="11" xfId="0" applyNumberFormat="1" applyFont="1" applyBorder="1" applyAlignment="1">
      <alignment vertical="center" wrapText="1"/>
    </xf>
    <xf numFmtId="178" fontId="6" fillId="0" borderId="11" xfId="0" applyNumberFormat="1" applyFont="1" applyBorder="1" applyAlignment="1">
      <alignment vertical="center" wrapText="1"/>
    </xf>
    <xf numFmtId="0" fontId="6" fillId="0" borderId="11" xfId="0" applyFont="1" applyBorder="1">
      <alignment vertical="center"/>
    </xf>
    <xf numFmtId="0" fontId="6" fillId="0" borderId="2" xfId="0" applyFont="1" applyBorder="1" applyAlignment="1">
      <alignment vertical="center" wrapText="1"/>
    </xf>
    <xf numFmtId="58" fontId="6" fillId="0" borderId="1" xfId="0" applyNumberFormat="1" applyFont="1" applyBorder="1" applyAlignment="1">
      <alignment vertical="center" wrapText="1"/>
    </xf>
    <xf numFmtId="182" fontId="6" fillId="0" borderId="1" xfId="0" applyNumberFormat="1" applyFont="1" applyBorder="1" applyAlignment="1">
      <alignment vertical="center" shrinkToFit="1"/>
    </xf>
    <xf numFmtId="3" fontId="6" fillId="0" borderId="1" xfId="0" applyNumberFormat="1" applyFont="1" applyBorder="1" applyAlignment="1">
      <alignment vertical="center" wrapText="1"/>
    </xf>
    <xf numFmtId="178" fontId="6" fillId="0" borderId="1" xfId="0" applyNumberFormat="1" applyFont="1" applyBorder="1" applyAlignment="1">
      <alignment vertical="center" wrapText="1"/>
    </xf>
    <xf numFmtId="177" fontId="6" fillId="0" borderId="1" xfId="0" applyNumberFormat="1" applyFont="1" applyFill="1" applyBorder="1">
      <alignment vertical="center"/>
    </xf>
    <xf numFmtId="3" fontId="6" fillId="0" borderId="1" xfId="0" applyNumberFormat="1" applyFont="1" applyFill="1" applyBorder="1" applyAlignment="1">
      <alignment vertical="center" wrapText="1"/>
    </xf>
    <xf numFmtId="3" fontId="6" fillId="0" borderId="1" xfId="0" applyNumberFormat="1" applyFont="1" applyFill="1" applyBorder="1">
      <alignment vertical="center"/>
    </xf>
    <xf numFmtId="9" fontId="6" fillId="0" borderId="1" xfId="0" applyNumberFormat="1" applyFont="1" applyFill="1" applyBorder="1" applyAlignment="1">
      <alignment horizontal="center" vertical="center" wrapText="1"/>
    </xf>
    <xf numFmtId="0" fontId="6" fillId="0" borderId="19" xfId="0" applyFont="1" applyBorder="1" applyAlignment="1">
      <alignment vertical="center" wrapText="1"/>
    </xf>
    <xf numFmtId="0" fontId="6" fillId="0" borderId="18" xfId="0" applyFont="1" applyBorder="1" applyAlignment="1">
      <alignment vertical="center" wrapText="1"/>
    </xf>
    <xf numFmtId="58" fontId="6" fillId="0" borderId="18" xfId="0" applyNumberFormat="1" applyFont="1" applyBorder="1" applyAlignment="1">
      <alignment vertical="center" wrapText="1"/>
    </xf>
    <xf numFmtId="182" fontId="6" fillId="0" borderId="18" xfId="0" applyNumberFormat="1" applyFont="1" applyBorder="1" applyAlignment="1">
      <alignment vertical="center" shrinkToFit="1"/>
    </xf>
    <xf numFmtId="3" fontId="6" fillId="0" borderId="18" xfId="0" applyNumberFormat="1" applyFont="1" applyBorder="1" applyAlignment="1">
      <alignment vertical="center" wrapText="1"/>
    </xf>
    <xf numFmtId="178" fontId="6" fillId="0" borderId="18" xfId="0" applyNumberFormat="1" applyFont="1" applyBorder="1" applyAlignment="1">
      <alignment vertical="center" wrapText="1"/>
    </xf>
    <xf numFmtId="0" fontId="6" fillId="0" borderId="18" xfId="0" applyFont="1" applyBorder="1">
      <alignment vertical="center"/>
    </xf>
    <xf numFmtId="0" fontId="15" fillId="0" borderId="16" xfId="0" applyFont="1" applyBorder="1">
      <alignment vertical="center"/>
    </xf>
    <xf numFmtId="0" fontId="15" fillId="0" borderId="21" xfId="0" applyFont="1" applyBorder="1">
      <alignment vertical="center"/>
    </xf>
    <xf numFmtId="0" fontId="16" fillId="0" borderId="18" xfId="0" applyFont="1" applyBorder="1" applyAlignment="1">
      <alignment vertical="center" wrapText="1"/>
    </xf>
    <xf numFmtId="176" fontId="8" fillId="0" borderId="1" xfId="0" applyNumberFormat="1" applyFont="1" applyFill="1" applyBorder="1">
      <alignment vertical="center"/>
    </xf>
    <xf numFmtId="177" fontId="8" fillId="0" borderId="1" xfId="0" applyNumberFormat="1" applyFont="1" applyFill="1" applyBorder="1" applyAlignment="1">
      <alignment horizontal="right" vertical="center"/>
    </xf>
    <xf numFmtId="0" fontId="6" fillId="0" borderId="1" xfId="0" applyFont="1" applyFill="1" applyBorder="1" applyAlignment="1">
      <alignment horizontal="right" vertical="center" wrapText="1"/>
    </xf>
    <xf numFmtId="49" fontId="6" fillId="0" borderId="1" xfId="0" applyNumberFormat="1" applyFont="1" applyFill="1" applyBorder="1" applyAlignment="1">
      <alignment horizontal="right" vertical="center" wrapText="1"/>
    </xf>
    <xf numFmtId="176" fontId="6" fillId="0" borderId="1" xfId="0" applyNumberFormat="1" applyFont="1" applyFill="1" applyBorder="1">
      <alignment vertical="center"/>
    </xf>
    <xf numFmtId="177" fontId="6" fillId="0" borderId="1" xfId="0" applyNumberFormat="1" applyFont="1" applyFill="1" applyBorder="1" applyAlignment="1">
      <alignment horizontal="right" vertical="center"/>
    </xf>
    <xf numFmtId="176" fontId="6" fillId="0" borderId="1" xfId="0" applyNumberFormat="1" applyFont="1" applyFill="1" applyBorder="1" applyAlignment="1">
      <alignment horizontal="center" vertical="center"/>
    </xf>
    <xf numFmtId="0" fontId="16" fillId="0" borderId="2" xfId="0" applyFont="1" applyFill="1" applyBorder="1" applyAlignment="1">
      <alignment vertical="center" wrapText="1"/>
    </xf>
    <xf numFmtId="58" fontId="6" fillId="0" borderId="1" xfId="0" applyNumberFormat="1" applyFont="1" applyFill="1" applyBorder="1">
      <alignment vertical="center"/>
    </xf>
    <xf numFmtId="38" fontId="6" fillId="0" borderId="1" xfId="1" applyFont="1" applyFill="1" applyBorder="1">
      <alignment vertical="center"/>
    </xf>
    <xf numFmtId="180" fontId="6" fillId="0" borderId="1" xfId="0" applyNumberFormat="1" applyFont="1" applyFill="1" applyBorder="1">
      <alignment vertical="center"/>
    </xf>
    <xf numFmtId="178" fontId="6" fillId="0" borderId="1" xfId="2" applyNumberFormat="1" applyFont="1" applyFill="1" applyBorder="1">
      <alignment vertical="center"/>
    </xf>
    <xf numFmtId="0" fontId="6" fillId="0" borderId="5" xfId="0" applyFont="1" applyFill="1" applyBorder="1">
      <alignment vertical="center"/>
    </xf>
    <xf numFmtId="176" fontId="16" fillId="0" borderId="1" xfId="0" applyNumberFormat="1" applyFont="1" applyFill="1" applyBorder="1">
      <alignment vertical="center"/>
    </xf>
    <xf numFmtId="178" fontId="6" fillId="0" borderId="1" xfId="2" applyNumberFormat="1" applyFont="1" applyFill="1" applyBorder="1" applyAlignment="1">
      <alignment vertical="center" wrapText="1"/>
    </xf>
    <xf numFmtId="0" fontId="6" fillId="0" borderId="22" xfId="0" applyFont="1" applyFill="1" applyBorder="1" applyAlignment="1">
      <alignment horizontal="left" vertical="top" wrapText="1"/>
    </xf>
    <xf numFmtId="0" fontId="5" fillId="0" borderId="11" xfId="0" applyFont="1" applyFill="1" applyBorder="1" applyAlignment="1">
      <alignment horizontal="left" vertical="top" wrapText="1"/>
    </xf>
    <xf numFmtId="0" fontId="6" fillId="0" borderId="11" xfId="0" applyFont="1" applyFill="1" applyBorder="1" applyAlignment="1">
      <alignment vertical="center" wrapText="1"/>
    </xf>
    <xf numFmtId="182" fontId="6" fillId="0" borderId="11" xfId="0" applyNumberFormat="1" applyFont="1" applyFill="1" applyBorder="1" applyAlignment="1">
      <alignment vertical="center" wrapText="1"/>
    </xf>
    <xf numFmtId="0" fontId="6" fillId="0" borderId="0" xfId="0" applyFont="1" applyFill="1" applyAlignment="1">
      <alignment vertical="center" wrapText="1"/>
    </xf>
    <xf numFmtId="180" fontId="6" fillId="0" borderId="11" xfId="0" applyNumberFormat="1" applyFont="1" applyFill="1" applyBorder="1">
      <alignment vertical="center"/>
    </xf>
    <xf numFmtId="9" fontId="6" fillId="0" borderId="11" xfId="0" applyNumberFormat="1" applyFont="1" applyFill="1" applyBorder="1">
      <alignment vertical="center"/>
    </xf>
    <xf numFmtId="0" fontId="6" fillId="0" borderId="11" xfId="0" applyFont="1" applyFill="1" applyBorder="1">
      <alignment vertical="center"/>
    </xf>
    <xf numFmtId="0" fontId="6" fillId="0" borderId="13" xfId="0" applyFont="1" applyFill="1" applyBorder="1">
      <alignment vertical="center"/>
    </xf>
    <xf numFmtId="0" fontId="6" fillId="0" borderId="12" xfId="0" applyFont="1" applyFill="1" applyBorder="1">
      <alignment vertical="center"/>
    </xf>
    <xf numFmtId="0" fontId="5" fillId="0" borderId="2" xfId="0" applyFont="1" applyFill="1" applyBorder="1" applyAlignment="1">
      <alignment vertical="center" wrapText="1"/>
    </xf>
    <xf numFmtId="176" fontId="5" fillId="0" borderId="1" xfId="0" applyNumberFormat="1" applyFont="1" applyFill="1" applyBorder="1">
      <alignment vertical="center"/>
    </xf>
    <xf numFmtId="0" fontId="5" fillId="0" borderId="1" xfId="0" applyFont="1" applyFill="1" applyBorder="1" applyAlignment="1">
      <alignment horizontal="right" vertical="center" wrapText="1"/>
    </xf>
    <xf numFmtId="0" fontId="5" fillId="0" borderId="14" xfId="0" applyFont="1" applyFill="1" applyBorder="1" applyAlignment="1">
      <alignment vertical="center" wrapText="1"/>
    </xf>
    <xf numFmtId="0" fontId="5" fillId="0" borderId="5" xfId="0" applyFont="1" applyFill="1" applyBorder="1" applyAlignment="1">
      <alignment vertical="center" wrapText="1"/>
    </xf>
    <xf numFmtId="0" fontId="5" fillId="0" borderId="11" xfId="0" applyFont="1" applyFill="1" applyBorder="1" applyAlignment="1">
      <alignment vertical="center" wrapText="1"/>
    </xf>
    <xf numFmtId="38" fontId="6" fillId="0" borderId="11" xfId="1" applyFont="1" applyFill="1" applyBorder="1">
      <alignment vertical="center"/>
    </xf>
    <xf numFmtId="178" fontId="6" fillId="0" borderId="11" xfId="2" applyNumberFormat="1" applyFont="1" applyFill="1" applyBorder="1">
      <alignment vertical="center"/>
    </xf>
    <xf numFmtId="0" fontId="5" fillId="0" borderId="11" xfId="0" applyFont="1" applyFill="1" applyBorder="1" applyAlignment="1">
      <alignment horizontal="left" vertical="center" wrapText="1"/>
    </xf>
    <xf numFmtId="38" fontId="6" fillId="0" borderId="11" xfId="1" applyFont="1" applyFill="1" applyBorder="1" applyAlignment="1">
      <alignment horizontal="right" vertical="center" wrapText="1"/>
    </xf>
    <xf numFmtId="178" fontId="6" fillId="0" borderId="11" xfId="2" applyNumberFormat="1" applyFont="1" applyFill="1" applyBorder="1" applyAlignment="1">
      <alignment vertical="center"/>
    </xf>
    <xf numFmtId="0" fontId="6" fillId="0" borderId="13" xfId="0" applyFont="1" applyFill="1" applyBorder="1" applyAlignment="1">
      <alignment vertical="center" wrapText="1"/>
    </xf>
    <xf numFmtId="182" fontId="6" fillId="0" borderId="1" xfId="0" applyNumberFormat="1" applyFont="1" applyFill="1" applyBorder="1">
      <alignment vertical="center"/>
    </xf>
    <xf numFmtId="183" fontId="6" fillId="0" borderId="1" xfId="0" applyNumberFormat="1" applyFont="1" applyFill="1" applyBorder="1">
      <alignment vertical="center"/>
    </xf>
    <xf numFmtId="9" fontId="6" fillId="0" borderId="1" xfId="0" applyNumberFormat="1" applyFont="1" applyFill="1" applyBorder="1" applyAlignment="1">
      <alignment vertical="center" wrapText="1"/>
    </xf>
    <xf numFmtId="0" fontId="6" fillId="0" borderId="14" xfId="0" applyFont="1" applyFill="1" applyBorder="1">
      <alignment vertical="center"/>
    </xf>
    <xf numFmtId="9" fontId="6" fillId="0" borderId="1" xfId="2" applyFont="1" applyFill="1" applyBorder="1">
      <alignment vertical="center"/>
    </xf>
    <xf numFmtId="176" fontId="16" fillId="0" borderId="1" xfId="0" applyNumberFormat="1" applyFont="1" applyFill="1" applyBorder="1" applyAlignment="1">
      <alignment horizontal="right" vertical="center"/>
    </xf>
    <xf numFmtId="0" fontId="6" fillId="0" borderId="5" xfId="0" applyFont="1" applyFill="1" applyBorder="1" applyAlignment="1">
      <alignment horizontal="left" vertical="center" wrapText="1"/>
    </xf>
    <xf numFmtId="185" fontId="6" fillId="0" borderId="1" xfId="1" applyNumberFormat="1" applyFont="1" applyFill="1" applyBorder="1" applyAlignment="1">
      <alignment horizontal="right" vertical="center" wrapText="1"/>
    </xf>
    <xf numFmtId="0" fontId="15" fillId="0" borderId="14" xfId="0" applyFont="1" applyFill="1" applyBorder="1" applyAlignment="1">
      <alignment vertical="center" wrapText="1"/>
    </xf>
    <xf numFmtId="0" fontId="0" fillId="0" borderId="11" xfId="0" quotePrefix="1" applyBorder="1">
      <alignment vertical="center"/>
    </xf>
    <xf numFmtId="0" fontId="3" fillId="0" borderId="10" xfId="0" applyFont="1" applyBorder="1" applyAlignment="1">
      <alignment vertical="center" wrapText="1"/>
    </xf>
    <xf numFmtId="176" fontId="3" fillId="0" borderId="1" xfId="0" applyNumberFormat="1" applyFont="1" applyBorder="1" applyAlignment="1">
      <alignment horizontal="center" vertical="center"/>
    </xf>
    <xf numFmtId="0" fontId="3" fillId="0" borderId="1" xfId="0" quotePrefix="1" applyFont="1" applyBorder="1" applyAlignment="1">
      <alignment horizontal="center" vertical="center"/>
    </xf>
    <xf numFmtId="3" fontId="3" fillId="0" borderId="11" xfId="0" applyNumberFormat="1" applyFont="1" applyBorder="1">
      <alignment vertical="center"/>
    </xf>
    <xf numFmtId="0" fontId="3" fillId="0" borderId="11" xfId="0" applyFont="1" applyBorder="1">
      <alignment vertical="center"/>
    </xf>
    <xf numFmtId="0" fontId="3" fillId="0" borderId="13" xfId="0" applyFont="1" applyBorder="1">
      <alignment vertical="center"/>
    </xf>
    <xf numFmtId="0" fontId="3" fillId="0" borderId="12" xfId="0" applyFont="1" applyBorder="1">
      <alignment vertical="center"/>
    </xf>
    <xf numFmtId="0" fontId="0" fillId="0" borderId="1" xfId="0" applyBorder="1">
      <alignment vertical="center"/>
    </xf>
    <xf numFmtId="0" fontId="2" fillId="0" borderId="10" xfId="0" applyFont="1" applyBorder="1" applyAlignment="1">
      <alignment vertical="center" wrapText="1"/>
    </xf>
    <xf numFmtId="176" fontId="2" fillId="0" borderId="11" xfId="0" applyNumberFormat="1" applyFont="1" applyBorder="1">
      <alignment vertical="center"/>
    </xf>
    <xf numFmtId="0" fontId="2" fillId="0" borderId="11" xfId="0" applyFont="1" applyBorder="1" applyAlignment="1">
      <alignment vertical="center" wrapText="1"/>
    </xf>
    <xf numFmtId="182" fontId="3" fillId="0" borderId="11" xfId="0" applyNumberFormat="1" applyFont="1" applyBorder="1" applyAlignment="1">
      <alignment horizontal="center" vertical="center"/>
    </xf>
    <xf numFmtId="0" fontId="2" fillId="0" borderId="1" xfId="0" applyFont="1" applyBorder="1" applyAlignment="1">
      <alignment vertical="center" wrapText="1"/>
    </xf>
    <xf numFmtId="180" fontId="3" fillId="0" borderId="11" xfId="0" applyNumberFormat="1" applyFont="1" applyBorder="1">
      <alignment vertical="center"/>
    </xf>
    <xf numFmtId="178" fontId="3" fillId="0" borderId="11" xfId="0" applyNumberFormat="1" applyFont="1" applyBorder="1">
      <alignment vertical="center"/>
    </xf>
    <xf numFmtId="0" fontId="3" fillId="0" borderId="1" xfId="0" applyFont="1" applyFill="1" applyBorder="1" applyAlignment="1" applyProtection="1">
      <alignment vertical="center" wrapText="1"/>
      <protection locked="0"/>
    </xf>
    <xf numFmtId="0" fontId="14" fillId="0" borderId="1" xfId="0" applyFont="1" applyFill="1" applyBorder="1" applyAlignment="1">
      <alignment vertical="center" wrapText="1"/>
    </xf>
    <xf numFmtId="0" fontId="14" fillId="0" borderId="1" xfId="0" applyFont="1" applyBorder="1" applyAlignment="1">
      <alignment vertical="center" wrapText="1"/>
    </xf>
    <xf numFmtId="176" fontId="16" fillId="0" borderId="1" xfId="0" applyNumberFormat="1" applyFont="1" applyFill="1" applyBorder="1" applyAlignment="1">
      <alignment horizontal="center" vertical="center" wrapText="1"/>
    </xf>
    <xf numFmtId="177" fontId="13" fillId="0" borderId="1" xfId="0" applyNumberFormat="1" applyFont="1" applyFill="1" applyBorder="1" applyProtection="1">
      <alignment vertical="center"/>
    </xf>
    <xf numFmtId="176" fontId="14" fillId="0" borderId="1" xfId="0" applyNumberFormat="1" applyFont="1" applyBorder="1" applyAlignment="1" applyProtection="1">
      <alignment horizontal="center" vertical="center"/>
    </xf>
    <xf numFmtId="0" fontId="14" fillId="0" borderId="5" xfId="0" applyFont="1" applyFill="1" applyBorder="1" applyAlignment="1">
      <alignment vertical="center" wrapText="1"/>
    </xf>
    <xf numFmtId="176" fontId="14" fillId="0" borderId="1" xfId="0" applyNumberFormat="1" applyFont="1" applyFill="1" applyBorder="1" applyAlignment="1" applyProtection="1">
      <alignment horizontal="right" vertical="center"/>
    </xf>
    <xf numFmtId="0" fontId="14" fillId="0" borderId="10" xfId="0" applyFont="1" applyBorder="1" applyAlignment="1">
      <alignment vertical="center" wrapText="1"/>
    </xf>
    <xf numFmtId="0" fontId="13" fillId="0" borderId="11" xfId="0" applyFont="1" applyBorder="1" applyAlignment="1">
      <alignment vertical="center" wrapText="1"/>
    </xf>
    <xf numFmtId="58" fontId="14" fillId="0" borderId="11" xfId="0" applyNumberFormat="1" applyFont="1" applyBorder="1" applyAlignment="1">
      <alignment horizontal="left" vertical="center"/>
    </xf>
    <xf numFmtId="0" fontId="14" fillId="0" borderId="11" xfId="0" applyFont="1" applyBorder="1" applyAlignment="1">
      <alignment vertical="center" wrapText="1"/>
    </xf>
    <xf numFmtId="0" fontId="14" fillId="2" borderId="0" xfId="0" applyFont="1" applyFill="1" applyAlignment="1">
      <alignment vertical="center" wrapText="1"/>
    </xf>
    <xf numFmtId="176" fontId="14" fillId="0" borderId="1" xfId="0" applyNumberFormat="1" applyFont="1" applyBorder="1" applyAlignment="1">
      <alignment horizontal="center" vertical="center" wrapText="1"/>
    </xf>
    <xf numFmtId="58" fontId="14" fillId="0" borderId="11" xfId="0" applyNumberFormat="1" applyFont="1" applyFill="1" applyBorder="1" applyAlignment="1">
      <alignment vertical="center" wrapText="1"/>
    </xf>
    <xf numFmtId="0" fontId="16" fillId="0" borderId="1" xfId="0" applyFont="1" applyFill="1" applyBorder="1" applyAlignment="1">
      <alignment vertical="center" wrapText="1"/>
    </xf>
    <xf numFmtId="0" fontId="3" fillId="0" borderId="2" xfId="0" applyFont="1" applyFill="1" applyBorder="1" applyAlignment="1">
      <alignment vertical="center" wrapText="1"/>
    </xf>
    <xf numFmtId="58" fontId="14" fillId="0" borderId="11" xfId="0" applyNumberFormat="1" applyFont="1" applyBorder="1">
      <alignment vertical="center"/>
    </xf>
    <xf numFmtId="176" fontId="3" fillId="0" borderId="11" xfId="0" applyNumberFormat="1" applyFont="1" applyBorder="1">
      <alignment vertical="center"/>
    </xf>
    <xf numFmtId="176" fontId="3" fillId="0" borderId="1" xfId="0" applyNumberFormat="1" applyFont="1" applyFill="1" applyBorder="1" applyProtection="1">
      <alignment vertical="center"/>
    </xf>
    <xf numFmtId="0" fontId="13" fillId="0" borderId="8" xfId="0" applyFont="1" applyBorder="1" applyAlignment="1">
      <alignment horizontal="left" vertical="center" wrapText="1"/>
    </xf>
    <xf numFmtId="58" fontId="3" fillId="0" borderId="1" xfId="0" applyNumberFormat="1" applyFont="1" applyFill="1" applyBorder="1" applyAlignment="1">
      <alignment horizontal="center" vertical="center"/>
    </xf>
    <xf numFmtId="176" fontId="16" fillId="0" borderId="1" xfId="0" applyNumberFormat="1" applyFont="1" applyFill="1" applyBorder="1" applyAlignment="1" applyProtection="1">
      <alignment horizontal="right" vertical="center"/>
    </xf>
    <xf numFmtId="176" fontId="3" fillId="0" borderId="1" xfId="0" applyNumberFormat="1" applyFont="1" applyBorder="1">
      <alignment vertical="center"/>
    </xf>
    <xf numFmtId="0" fontId="3" fillId="0" borderId="2" xfId="0" applyFont="1" applyBorder="1" applyAlignment="1">
      <alignment vertical="center" wrapText="1"/>
    </xf>
    <xf numFmtId="0" fontId="18" fillId="0" borderId="11" xfId="0" applyFont="1" applyBorder="1" applyAlignment="1">
      <alignment vertical="center" wrapText="1"/>
    </xf>
    <xf numFmtId="58" fontId="16" fillId="0" borderId="18" xfId="0" applyNumberFormat="1" applyFont="1" applyBorder="1" applyAlignment="1">
      <alignment vertical="center" wrapText="1"/>
    </xf>
    <xf numFmtId="0" fontId="5" fillId="0" borderId="18" xfId="0" applyFont="1" applyBorder="1" applyAlignment="1">
      <alignment vertical="center" wrapText="1"/>
    </xf>
    <xf numFmtId="176" fontId="16" fillId="0" borderId="11" xfId="0" applyNumberFormat="1" applyFont="1" applyFill="1" applyBorder="1" applyAlignment="1">
      <alignment horizontal="center" vertical="center" wrapText="1"/>
    </xf>
    <xf numFmtId="58" fontId="16" fillId="0" borderId="11" xfId="0" applyNumberFormat="1" applyFont="1" applyFill="1" applyBorder="1">
      <alignment vertical="center"/>
    </xf>
    <xf numFmtId="176" fontId="16" fillId="0" borderId="11" xfId="0" applyNumberFormat="1" applyFont="1" applyFill="1" applyBorder="1" applyAlignment="1">
      <alignment horizontal="right" vertical="center"/>
    </xf>
    <xf numFmtId="176" fontId="16"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176" fontId="5" fillId="0" borderId="1" xfId="0" applyNumberFormat="1" applyFont="1" applyFill="1" applyBorder="1" applyAlignment="1">
      <alignment horizontal="right" vertical="center"/>
    </xf>
    <xf numFmtId="176" fontId="14" fillId="0" borderId="1" xfId="0" applyNumberFormat="1" applyFont="1" applyFill="1" applyBorder="1">
      <alignment vertical="center"/>
    </xf>
    <xf numFmtId="0" fontId="5" fillId="0" borderId="19" xfId="0" applyFont="1" applyFill="1" applyBorder="1" applyAlignment="1">
      <alignment vertical="center" wrapText="1"/>
    </xf>
    <xf numFmtId="0" fontId="5" fillId="0" borderId="18" xfId="0" applyFont="1" applyFill="1" applyBorder="1" applyAlignment="1">
      <alignment vertical="center" wrapText="1"/>
    </xf>
    <xf numFmtId="58" fontId="5" fillId="0" borderId="18" xfId="0" applyNumberFormat="1" applyFont="1" applyFill="1" applyBorder="1" applyAlignment="1">
      <alignment vertical="center" wrapText="1"/>
    </xf>
    <xf numFmtId="182" fontId="5" fillId="0" borderId="18" xfId="0" applyNumberFormat="1" applyFont="1" applyFill="1" applyBorder="1" applyAlignment="1">
      <alignment vertical="center" shrinkToFit="1"/>
    </xf>
    <xf numFmtId="3" fontId="5" fillId="0" borderId="18" xfId="0" applyNumberFormat="1" applyFont="1" applyFill="1" applyBorder="1" applyAlignment="1">
      <alignment vertical="center" wrapText="1"/>
    </xf>
    <xf numFmtId="178" fontId="5" fillId="0" borderId="18" xfId="0" applyNumberFormat="1" applyFont="1" applyFill="1" applyBorder="1" applyAlignment="1">
      <alignment vertical="center" wrapText="1"/>
    </xf>
    <xf numFmtId="0" fontId="5" fillId="0" borderId="18" xfId="0" applyFont="1" applyFill="1" applyBorder="1">
      <alignment vertical="center"/>
    </xf>
    <xf numFmtId="0" fontId="5" fillId="0" borderId="20" xfId="0" applyFont="1" applyFill="1" applyBorder="1">
      <alignment vertical="center"/>
    </xf>
    <xf numFmtId="0" fontId="5" fillId="0" borderId="16" xfId="0" applyFont="1" applyFill="1" applyBorder="1" applyAlignment="1">
      <alignment vertical="center" wrapText="1"/>
    </xf>
    <xf numFmtId="0" fontId="14" fillId="0" borderId="1" xfId="0" applyFont="1" applyBorder="1" applyAlignment="1">
      <alignment vertical="top" wrapText="1"/>
    </xf>
    <xf numFmtId="0" fontId="3" fillId="0" borderId="1" xfId="0" applyFont="1" applyBorder="1" applyAlignment="1">
      <alignment vertical="top" wrapText="1"/>
    </xf>
    <xf numFmtId="0" fontId="14" fillId="0" borderId="1" xfId="0" applyFont="1" applyBorder="1" applyAlignment="1" applyProtection="1">
      <alignment vertical="top" wrapText="1"/>
    </xf>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vertical="center" wrapText="1"/>
    </xf>
    <xf numFmtId="0" fontId="14" fillId="0" borderId="11" xfId="0" applyFont="1" applyBorder="1" applyAlignment="1">
      <alignment vertical="top" wrapText="1"/>
    </xf>
    <xf numFmtId="0" fontId="3" fillId="0" borderId="11" xfId="0" applyFont="1" applyBorder="1" applyAlignment="1">
      <alignment vertical="top" wrapText="1"/>
    </xf>
    <xf numFmtId="0" fontId="5" fillId="0" borderId="18" xfId="0" applyFont="1" applyBorder="1" applyAlignment="1">
      <alignment vertical="top" wrapText="1"/>
    </xf>
    <xf numFmtId="0" fontId="5" fillId="0" borderId="2" xfId="0" applyFont="1" applyFill="1" applyBorder="1" applyAlignment="1">
      <alignment vertical="top" wrapText="1"/>
    </xf>
    <xf numFmtId="0" fontId="5" fillId="0" borderId="2" xfId="0" applyFont="1" applyBorder="1" applyAlignment="1">
      <alignment vertical="center" wrapText="1"/>
    </xf>
    <xf numFmtId="0" fontId="5" fillId="0" borderId="1" xfId="0" applyFont="1" applyBorder="1" applyAlignment="1">
      <alignment vertical="center" wrapText="1"/>
    </xf>
    <xf numFmtId="177" fontId="3" fillId="0" borderId="1" xfId="0" applyNumberFormat="1" applyFont="1" applyBorder="1" applyAlignment="1">
      <alignment horizontal="right" vertical="center"/>
    </xf>
    <xf numFmtId="38" fontId="5" fillId="0" borderId="1" xfId="1" applyFont="1" applyFill="1" applyBorder="1" applyAlignment="1">
      <alignment horizontal="right" vertical="center" wrapText="1"/>
    </xf>
    <xf numFmtId="178" fontId="5" fillId="0" borderId="1" xfId="2" applyNumberFormat="1" applyFont="1" applyFill="1" applyBorder="1" applyAlignment="1">
      <alignment vertical="center"/>
    </xf>
    <xf numFmtId="0" fontId="5" fillId="0" borderId="1" xfId="0" applyFont="1" applyBorder="1" applyAlignment="1">
      <alignment horizontal="right" vertical="center" wrapText="1"/>
    </xf>
    <xf numFmtId="0" fontId="5" fillId="0" borderId="14" xfId="0" applyFont="1" applyBorder="1" applyAlignment="1">
      <alignment vertical="center" wrapText="1"/>
    </xf>
    <xf numFmtId="0" fontId="5" fillId="0" borderId="5" xfId="0" applyFont="1" applyBorder="1" applyAlignment="1">
      <alignment vertical="center" wrapText="1"/>
    </xf>
    <xf numFmtId="0" fontId="5" fillId="0" borderId="19" xfId="0" applyFont="1" applyBorder="1" applyAlignment="1">
      <alignment vertical="center" wrapText="1"/>
    </xf>
    <xf numFmtId="176" fontId="3" fillId="0" borderId="18" xfId="0" applyNumberFormat="1" applyFont="1" applyBorder="1">
      <alignment vertical="center"/>
    </xf>
    <xf numFmtId="177" fontId="3" fillId="0" borderId="18" xfId="0" applyNumberFormat="1" applyFont="1" applyBorder="1" applyAlignment="1">
      <alignment horizontal="right" vertical="center"/>
    </xf>
    <xf numFmtId="38" fontId="5" fillId="0" borderId="18" xfId="1" applyFont="1" applyFill="1" applyBorder="1" applyAlignment="1">
      <alignment horizontal="right" vertical="center" wrapText="1"/>
    </xf>
    <xf numFmtId="178" fontId="5" fillId="0" borderId="18" xfId="2" applyNumberFormat="1" applyFont="1" applyFill="1" applyBorder="1" applyAlignment="1">
      <alignment vertical="center"/>
    </xf>
    <xf numFmtId="0" fontId="5" fillId="0" borderId="18" xfId="0" applyFont="1" applyBorder="1" applyAlignment="1">
      <alignment horizontal="righ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0" xfId="0" applyFont="1" applyFill="1">
      <alignment vertical="center"/>
    </xf>
    <xf numFmtId="177" fontId="5" fillId="0" borderId="1" xfId="0" applyNumberFormat="1" applyFont="1" applyFill="1" applyBorder="1" applyAlignment="1">
      <alignment horizontal="center" vertical="center" wrapText="1"/>
    </xf>
    <xf numFmtId="38" fontId="5" fillId="0" borderId="1" xfId="0" applyNumberFormat="1" applyFont="1" applyFill="1" applyBorder="1" applyAlignment="1">
      <alignmen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4" xfId="0" applyFont="1" applyFill="1" applyBorder="1">
      <alignment vertical="center"/>
    </xf>
    <xf numFmtId="0" fontId="5" fillId="0" borderId="1" xfId="0" applyFont="1" applyFill="1" applyBorder="1">
      <alignment vertical="center"/>
    </xf>
    <xf numFmtId="49" fontId="3" fillId="0" borderId="11" xfId="0" applyNumberFormat="1" applyFont="1" applyBorder="1">
      <alignment vertical="center"/>
    </xf>
    <xf numFmtId="38" fontId="3" fillId="0" borderId="11" xfId="1" applyFont="1" applyBorder="1">
      <alignment vertical="center"/>
    </xf>
    <xf numFmtId="178" fontId="3" fillId="0" borderId="11" xfId="2" applyNumberFormat="1" applyFont="1" applyBorder="1">
      <alignment vertical="center"/>
    </xf>
    <xf numFmtId="38" fontId="3" fillId="0" borderId="1" xfId="1" applyFont="1" applyBorder="1">
      <alignment vertical="center"/>
    </xf>
    <xf numFmtId="0" fontId="3" fillId="0" borderId="1" xfId="0" applyFont="1" applyBorder="1">
      <alignment vertical="center"/>
    </xf>
    <xf numFmtId="0" fontId="3" fillId="0" borderId="14" xfId="0" applyFont="1" applyBorder="1">
      <alignment vertical="center"/>
    </xf>
    <xf numFmtId="0" fontId="3" fillId="0" borderId="5" xfId="0" applyFont="1" applyBorder="1">
      <alignment vertical="center"/>
    </xf>
    <xf numFmtId="186" fontId="3" fillId="0" borderId="11" xfId="0" applyNumberFormat="1" applyFont="1" applyBorder="1">
      <alignment vertical="center"/>
    </xf>
    <xf numFmtId="186" fontId="3" fillId="0" borderId="1" xfId="0" applyNumberFormat="1" applyFont="1" applyBorder="1">
      <alignment vertical="center"/>
    </xf>
    <xf numFmtId="49" fontId="3" fillId="0" borderId="1" xfId="0" applyNumberFormat="1" applyFont="1" applyBorder="1">
      <alignment vertical="center"/>
    </xf>
    <xf numFmtId="0" fontId="5" fillId="0" borderId="1" xfId="0" applyFont="1" applyBorder="1" applyAlignment="1">
      <alignment horizontal="left" vertical="center" wrapText="1"/>
    </xf>
    <xf numFmtId="0" fontId="19" fillId="0" borderId="1" xfId="0" applyFont="1" applyBorder="1" applyAlignment="1">
      <alignment horizontal="left" vertical="center" wrapText="1"/>
    </xf>
    <xf numFmtId="38" fontId="3" fillId="0" borderId="1" xfId="1" applyFont="1" applyBorder="1" applyAlignment="1">
      <alignment horizontal="right" vertical="center"/>
    </xf>
    <xf numFmtId="178" fontId="3" fillId="0" borderId="11" xfId="2" applyNumberFormat="1" applyFont="1" applyBorder="1" applyAlignment="1">
      <alignment horizontal="right" vertical="center"/>
    </xf>
    <xf numFmtId="176" fontId="19" fillId="0" borderId="1" xfId="0" applyNumberFormat="1" applyFont="1" applyBorder="1" applyAlignment="1">
      <alignment horizontal="left" vertical="center"/>
    </xf>
    <xf numFmtId="177" fontId="2" fillId="0" borderId="11" xfId="0" applyNumberFormat="1" applyFont="1" applyBorder="1" applyAlignment="1">
      <alignment vertical="center" wrapText="1"/>
    </xf>
    <xf numFmtId="180" fontId="2" fillId="0" borderId="11" xfId="0" applyNumberFormat="1" applyFont="1" applyBorder="1" applyAlignment="1">
      <alignment vertical="center" wrapText="1"/>
    </xf>
    <xf numFmtId="178" fontId="20" fillId="0" borderId="11" xfId="0" applyNumberFormat="1"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vertical="center" wrapText="1"/>
    </xf>
    <xf numFmtId="176" fontId="19" fillId="0" borderId="14" xfId="0" applyNumberFormat="1" applyFont="1" applyBorder="1" applyAlignment="1">
      <alignment horizontal="left" vertical="center"/>
    </xf>
    <xf numFmtId="180" fontId="2" fillId="0" borderId="1" xfId="0" applyNumberFormat="1" applyFont="1" applyBorder="1" applyAlignment="1">
      <alignment vertical="center" wrapText="1"/>
    </xf>
    <xf numFmtId="0" fontId="2" fillId="0" borderId="14" xfId="0" applyFont="1" applyBorder="1" applyAlignment="1">
      <alignment vertical="center" wrapText="1"/>
    </xf>
    <xf numFmtId="0" fontId="2" fillId="0" borderId="5" xfId="0" applyFont="1" applyBorder="1" applyAlignment="1">
      <alignment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704850</xdr:colOff>
      <xdr:row>0</xdr:row>
      <xdr:rowOff>26278</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15925" y="26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1.inside.mhlw.go.jp\&#35506;&#23460;&#38936;&#22495;1\10301500_&#22823;&#33251;&#23448;&#25151;&#20250;&#35336;&#35506;&#12288;&#32076;&#29702;&#23460;\&#22865;&#32004;&#29677;&#65288;25&#24180;&#24230;&#65374;&#65289;\&#9734;&#22865;&#32004;&#31532;&#19977;&#20418;&#9734;\&#9675;&#22865;&#32004;&#31532;&#19977;&#20418;&#38263;&#65306;&#22519;&#21209;\&#20844;&#20849;&#35519;&#36948;&#23529;&#26619;&#20250;&#12539;&#20013;&#22830;&#30435;&#35222;&#22996;&#21729;&#20250;&#38306;&#20418;\&#20196;&#21644;04&#24180;&#24230;\&#9312;%20&#20844;&#20849;&#35519;&#36948;&#23529;&#26619;&#20250;\&#31532;&#65298;&#22238;&#20844;&#20849;&#35519;&#36948;&#23529;&#26619;&#20250;&#36039;&#26009;\01%20&#23529;&#26619;&#23550;&#35937;&#12522;&#12473;&#12488;&#12398;&#20316;&#25104;\040701%20%20&#20316;&#26989;&#20381;&#38972;&#8545;&#65288;&#20986;&#32013;&#8658;&#23529;&#26619;&#23550;&#35937;&#12522;&#12473;&#12488;&#12398;&#20316;&#25104;&#65289;\&#20316;&#26989;&#38936;&#22495;\&#12304;&#20316;&#26989;&#23550;&#35937;&#12305;&#65288;&#31532;2&#22238;&#65289;&#30331;&#37682;&#27096;&#24335;.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2865;&#32004;&#29677;&#12304;221220&#12305;&#65288;&#32076;&#29702;&#23460;&#65289;&#21029;&#32025;&#27096;&#24335;&#65297;&#65374;&#65300;&#65288;&#25913;&#27491;&#65289;&#65288;R4.11&#26376;&#26411;&#23455;&#32318;&#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5288;&#26089;&#22338;&#65289;&#12308;2207&#9679;&#22577;&#21578;&#29992;&#12309;&#65288;&#32076;&#29702;&#23460;&#65289;&#21029;&#32025;&#27096;&#24335;&#65297;&#65374;&#65300;&#65288;&#25913;&#27491;&#65289;&#65288;R4.6&#26376;&#26411;&#26085;&#12414;&#12391;&#12398;&#23455;&#32318;&#65289;.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65288;&#30693;&#20037;&#65289;&#12308;2207&#9679;&#22577;&#21578;&#29992;&#12309;&#65288;&#32076;&#29702;&#23460;&#65289;&#21029;&#32025;&#27096;&#24335;&#65297;&#65374;&#65300;&#65288;&#25913;&#27491;&#65289;&#65288;R4.6&#26376;&#26411;&#26085;&#12414;&#12391;&#12398;&#23455;&#32318;&#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1.inside.mhlw.go.jp\&#35506;&#23460;&#38936;&#22495;1\10301500_&#22823;&#33251;&#23448;&#25151;&#20250;&#35336;&#35506;&#12288;&#32076;&#29702;&#23460;\&#22865;&#32004;&#29677;&#65288;25&#24180;&#24230;&#65374;&#65289;\&#22865;&#32004;&#31532;&#65298;&#20418;\&#27425;&#24109;&#19968;&#24335;&#65288;R4&#65289;\99%20&#20316;&#26989;&#38306;&#20418;\0728&#12294;&#22865;&#32004;&#12395;&#38306;&#12377;&#12427;&#24773;&#22577;&#12398;&#20844;&#34920;&#12395;&#12388;&#12356;&#12390;&#65288;R4.4&#65374;6&#26376;&#20998;&#65289;\&#12308;&#30000;&#37001;&#20316;&#26989;&#29992;&#12309;&#21029;&#32025;&#27096;&#24335;&#65297;&#65374;&#65300;&#65288;&#25913;&#27491;&#65289;&#65288;R4.6&#26376;&#26411;&#26085;&#12414;&#12391;&#12398;&#23455;&#32318;&#65289;.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7597;01&#12288;&#65288;&#31532;&#65299;&#22238;&#65289;&#30331;&#37682;&#27096;&#24335;.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65288;&#29983;&#39135;&#65289;&#12304;R4.10&#12305;&#21029;&#32025;&#27096;&#24335;&#65297;&#65374;&#65300;&#65288;&#25913;&#27491;&#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1.inside.mhlw.go.jp\&#35506;&#23460;&#38936;&#22495;1\10301500_&#22823;&#33251;&#23448;&#25151;&#20250;&#35336;&#35506;&#12288;&#32076;&#29702;&#23460;\&#22865;&#32004;&#29677;&#65288;25&#24180;&#24230;&#65374;&#65289;\&#22865;&#32004;&#31532;&#65298;&#20418;\0002&#36196;&#22528;&#19968;&#24335;\04%20&#20316;&#26989;&#20381;&#38972;\&#20196;&#21644;&#65300;&#24180;&#24230;\&#12304;221219&#12294;&#12305;&#22865;&#32004;&#12395;&#38306;&#12377;&#12427;&#24773;&#22577;&#65288;11&#26376;&#20998;&#65289;&#12398;&#20844;&#38283;&#12395;&#12388;&#12356;&#12390;\&#65288;&#20316;&#26989;&#29992;&#65289;&#20316;&#26989;&#23186;&#20307;&#12304;221220&#12305;&#65288;&#32076;&#29702;&#23460;&#65289;&#21029;&#32025;&#27096;&#24335;&#65297;&#65374;&#65300;&#65288;&#25913;&#27491;&#65289;&#65288;R4.11&#26376;&#26411;&#23455;&#32318;&#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KUQE\Desktop\&#25391;&#12426;&#12418;&#12398;\&#26494;&#20117;&#12288;&#22865;&#32004;&#12395;&#38306;&#12377;&#12427;&#24773;&#22577;\&#21476;&#36032;&#12288;&#20316;&#26989;&#23186;&#20307;&#12304;221220&#12305;&#65288;&#32076;&#29702;&#23460;&#65289;&#21029;&#32025;&#27096;&#24335;&#65297;&#65374;&#65300;&#65288;&#25913;&#27491;&#65289;&#65288;R4.11&#26376;&#26411;&#23455;&#32318;&#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OSKOX\Desktop\&#9734;&#20316;&#26989;&#23186;&#20307;&#12304;221220&#12305;&#65288;&#32076;&#29702;&#23460;&#65289;&#21029;&#32025;&#27096;&#24335;&#65297;&#65374;&#65300;&#65288;&#25913;&#27491;&#65289;&#65288;R4.11&#26376;&#26411;&#23455;&#323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１（工事・入札）※該当なし"/>
      <sheetName val="別紙様式２（工事・随契）※該当なし"/>
      <sheetName val="別紙様式３（物品役務・入札）"/>
      <sheetName val="別紙様式４（物品役務・随契）"/>
      <sheetName val="リスト"/>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様式2-１（工事・入札）"/>
      <sheetName val="様式2-2（工事・随契）"/>
      <sheetName val="様式2-3（物品役務・入札）"/>
      <sheetName val="様式2-４（物品役務・随契）"/>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１（工事・入札）"/>
      <sheetName val="様式2-2（工事・随契）"/>
      <sheetName val="様式2-3（物品役務・入札）"/>
      <sheetName val="様式2-４（物品役務・随契）"/>
      <sheetName val="リスト"/>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１（工事・入札）"/>
      <sheetName val="様式2-2（工事・随契）"/>
      <sheetName val="様式2-3（物品役務・入札）"/>
      <sheetName val="様式2-４（物品役務・随契）"/>
      <sheetName val="リスト"/>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W426"/>
  <sheetViews>
    <sheetView tabSelected="1" view="pageBreakPreview" zoomScaleNormal="100" zoomScaleSheetLayoutView="100" workbookViewId="0">
      <selection activeCell="D3" sqref="D3:D4"/>
    </sheetView>
  </sheetViews>
  <sheetFormatPr defaultRowHeight="13.5" x14ac:dyDescent="0.15"/>
  <cols>
    <col min="2" max="2" width="14" style="45" customWidth="1"/>
    <col min="3" max="3" width="14" style="36" customWidth="1"/>
    <col min="4" max="4" width="14" style="45" customWidth="1"/>
    <col min="5" max="5" width="15.5" style="45" customWidth="1"/>
    <col min="6" max="6" width="14.375" style="45" customWidth="1"/>
    <col min="7" max="7" width="12.375" style="45" customWidth="1"/>
    <col min="8" max="9" width="14" style="45" customWidth="1"/>
    <col min="10" max="10" width="7.5" style="45" customWidth="1"/>
    <col min="11" max="11" width="10.875" style="45" customWidth="1"/>
    <col min="12" max="14" width="11.625" style="45" customWidth="1"/>
    <col min="15" max="15" width="8.875" style="45" customWidth="1"/>
  </cols>
  <sheetData>
    <row r="1" spans="2:15" ht="32.1" customHeight="1" x14ac:dyDescent="0.15">
      <c r="B1" s="436" t="s">
        <v>22</v>
      </c>
      <c r="C1" s="437"/>
      <c r="D1" s="437"/>
      <c r="E1" s="437"/>
      <c r="F1" s="437"/>
      <c r="G1" s="437"/>
      <c r="H1" s="437"/>
      <c r="I1" s="437"/>
      <c r="J1" s="437"/>
      <c r="K1" s="437"/>
      <c r="L1" s="437"/>
      <c r="M1" s="437"/>
      <c r="N1" s="437"/>
      <c r="O1" s="437"/>
    </row>
    <row r="2" spans="2:15" ht="14.25" thickBot="1" x14ac:dyDescent="0.2"/>
    <row r="3" spans="2:15" ht="68.099999999999994" customHeight="1" x14ac:dyDescent="0.15">
      <c r="B3" s="438" t="s">
        <v>9</v>
      </c>
      <c r="C3" s="440" t="s">
        <v>0</v>
      </c>
      <c r="D3" s="440" t="s">
        <v>1</v>
      </c>
      <c r="E3" s="440" t="s">
        <v>2</v>
      </c>
      <c r="F3" s="440" t="s">
        <v>23</v>
      </c>
      <c r="G3" s="440" t="s">
        <v>11</v>
      </c>
      <c r="H3" s="440" t="s">
        <v>3</v>
      </c>
      <c r="I3" s="440" t="s">
        <v>4</v>
      </c>
      <c r="J3" s="440" t="s">
        <v>5</v>
      </c>
      <c r="K3" s="442" t="s">
        <v>10</v>
      </c>
      <c r="L3" s="442" t="s">
        <v>12</v>
      </c>
      <c r="M3" s="442"/>
      <c r="N3" s="442"/>
      <c r="O3" s="434" t="s">
        <v>6</v>
      </c>
    </row>
    <row r="4" spans="2:15" ht="29.45" customHeight="1" x14ac:dyDescent="0.15">
      <c r="B4" s="439"/>
      <c r="C4" s="441"/>
      <c r="D4" s="441"/>
      <c r="E4" s="441"/>
      <c r="F4" s="441"/>
      <c r="G4" s="441"/>
      <c r="H4" s="441"/>
      <c r="I4" s="441"/>
      <c r="J4" s="441"/>
      <c r="K4" s="443"/>
      <c r="L4" s="5" t="s">
        <v>8</v>
      </c>
      <c r="M4" s="5" t="s">
        <v>7</v>
      </c>
      <c r="N4" s="5" t="s">
        <v>13</v>
      </c>
      <c r="O4" s="435"/>
    </row>
    <row r="5" spans="2:15" ht="97.5" customHeight="1" x14ac:dyDescent="0.15">
      <c r="B5" s="81" t="s">
        <v>26</v>
      </c>
      <c r="C5" s="8" t="s">
        <v>24</v>
      </c>
      <c r="D5" s="82">
        <v>44652</v>
      </c>
      <c r="E5" s="67" t="s">
        <v>27</v>
      </c>
      <c r="F5" s="83" t="s">
        <v>28</v>
      </c>
      <c r="G5" s="80" t="s">
        <v>29</v>
      </c>
      <c r="H5" s="84">
        <v>2368820</v>
      </c>
      <c r="I5" s="84">
        <v>2368470</v>
      </c>
      <c r="J5" s="85">
        <f t="shared" ref="J5:J18" si="0">I5/H5</f>
        <v>0.99985224711037568</v>
      </c>
      <c r="K5" s="80" t="s">
        <v>64</v>
      </c>
      <c r="L5" s="86"/>
      <c r="M5" s="86"/>
      <c r="N5" s="86"/>
      <c r="O5" s="87"/>
    </row>
    <row r="6" spans="2:15" ht="97.5" customHeight="1" x14ac:dyDescent="0.15">
      <c r="B6" s="81" t="s">
        <v>30</v>
      </c>
      <c r="C6" s="8" t="s">
        <v>24</v>
      </c>
      <c r="D6" s="82">
        <v>44652</v>
      </c>
      <c r="E6" s="67" t="s">
        <v>31</v>
      </c>
      <c r="F6" s="83" t="s">
        <v>32</v>
      </c>
      <c r="G6" s="80" t="s">
        <v>29</v>
      </c>
      <c r="H6" s="84">
        <v>2368820</v>
      </c>
      <c r="I6" s="84">
        <v>2321660</v>
      </c>
      <c r="J6" s="85">
        <f t="shared" si="0"/>
        <v>0.98009135350089915</v>
      </c>
      <c r="K6" s="80" t="s">
        <v>64</v>
      </c>
      <c r="L6" s="86"/>
      <c r="M6" s="86"/>
      <c r="N6" s="86"/>
      <c r="O6" s="87"/>
    </row>
    <row r="7" spans="2:15" ht="97.5" customHeight="1" x14ac:dyDescent="0.15">
      <c r="B7" s="81" t="s">
        <v>33</v>
      </c>
      <c r="C7" s="8" t="s">
        <v>24</v>
      </c>
      <c r="D7" s="82">
        <v>44652</v>
      </c>
      <c r="E7" s="88" t="s">
        <v>65</v>
      </c>
      <c r="F7" s="83" t="s">
        <v>34</v>
      </c>
      <c r="G7" s="80" t="s">
        <v>29</v>
      </c>
      <c r="H7" s="84">
        <v>4937022</v>
      </c>
      <c r="I7" s="84">
        <v>4936143</v>
      </c>
      <c r="J7" s="85">
        <f t="shared" si="0"/>
        <v>0.99982195744722224</v>
      </c>
      <c r="K7" s="86">
        <v>2</v>
      </c>
      <c r="L7" s="86" t="s">
        <v>16</v>
      </c>
      <c r="M7" s="86" t="s">
        <v>17</v>
      </c>
      <c r="N7" s="86">
        <v>1</v>
      </c>
      <c r="O7" s="87"/>
    </row>
    <row r="8" spans="2:15" ht="97.5" customHeight="1" x14ac:dyDescent="0.15">
      <c r="B8" s="81" t="s">
        <v>35</v>
      </c>
      <c r="C8" s="8" t="s">
        <v>24</v>
      </c>
      <c r="D8" s="82">
        <v>44652</v>
      </c>
      <c r="E8" s="67" t="s">
        <v>36</v>
      </c>
      <c r="F8" s="83" t="s">
        <v>37</v>
      </c>
      <c r="G8" s="80" t="s">
        <v>29</v>
      </c>
      <c r="H8" s="84">
        <v>2368820</v>
      </c>
      <c r="I8" s="84">
        <v>2368470</v>
      </c>
      <c r="J8" s="85">
        <f t="shared" si="0"/>
        <v>0.99985224711037568</v>
      </c>
      <c r="K8" s="80" t="s">
        <v>64</v>
      </c>
      <c r="L8" s="86"/>
      <c r="M8" s="86"/>
      <c r="N8" s="86"/>
      <c r="O8" s="87"/>
    </row>
    <row r="9" spans="2:15" ht="97.5" customHeight="1" x14ac:dyDescent="0.15">
      <c r="B9" s="81" t="s">
        <v>38</v>
      </c>
      <c r="C9" s="8" t="s">
        <v>24</v>
      </c>
      <c r="D9" s="82">
        <v>44652</v>
      </c>
      <c r="E9" s="67" t="s">
        <v>39</v>
      </c>
      <c r="F9" s="83" t="s">
        <v>40</v>
      </c>
      <c r="G9" s="80" t="s">
        <v>29</v>
      </c>
      <c r="H9" s="84">
        <v>2368820</v>
      </c>
      <c r="I9" s="84">
        <v>2367842</v>
      </c>
      <c r="J9" s="85">
        <f t="shared" si="0"/>
        <v>0.99958713621127815</v>
      </c>
      <c r="K9" s="86">
        <v>0</v>
      </c>
      <c r="L9" s="86" t="s">
        <v>16</v>
      </c>
      <c r="M9" s="86" t="s">
        <v>17</v>
      </c>
      <c r="N9" s="86">
        <v>1</v>
      </c>
      <c r="O9" s="87"/>
    </row>
    <row r="10" spans="2:15" ht="97.5" customHeight="1" x14ac:dyDescent="0.15">
      <c r="B10" s="81" t="s">
        <v>41</v>
      </c>
      <c r="C10" s="8" t="s">
        <v>24</v>
      </c>
      <c r="D10" s="82">
        <v>44652</v>
      </c>
      <c r="E10" s="67" t="s">
        <v>42</v>
      </c>
      <c r="F10" s="83" t="s">
        <v>43</v>
      </c>
      <c r="G10" s="80" t="s">
        <v>29</v>
      </c>
      <c r="H10" s="84">
        <v>2368820</v>
      </c>
      <c r="I10" s="84">
        <v>2368500</v>
      </c>
      <c r="J10" s="85">
        <f t="shared" si="0"/>
        <v>0.999864911643772</v>
      </c>
      <c r="K10" s="80" t="s">
        <v>64</v>
      </c>
      <c r="L10" s="86"/>
      <c r="M10" s="86"/>
      <c r="N10" s="86"/>
      <c r="O10" s="87"/>
    </row>
    <row r="11" spans="2:15" ht="97.5" customHeight="1" x14ac:dyDescent="0.15">
      <c r="B11" s="81" t="s">
        <v>44</v>
      </c>
      <c r="C11" s="8" t="s">
        <v>24</v>
      </c>
      <c r="D11" s="82">
        <v>44652</v>
      </c>
      <c r="E11" s="67" t="s">
        <v>45</v>
      </c>
      <c r="F11" s="83" t="s">
        <v>46</v>
      </c>
      <c r="G11" s="80" t="s">
        <v>29</v>
      </c>
      <c r="H11" s="84">
        <v>2368820</v>
      </c>
      <c r="I11" s="84">
        <v>2330000</v>
      </c>
      <c r="J11" s="85">
        <f t="shared" si="0"/>
        <v>0.98361209378509129</v>
      </c>
      <c r="K11" s="80" t="s">
        <v>64</v>
      </c>
      <c r="L11" s="86"/>
      <c r="M11" s="86"/>
      <c r="N11" s="86"/>
      <c r="O11" s="87"/>
    </row>
    <row r="12" spans="2:15" ht="97.5" customHeight="1" x14ac:dyDescent="0.15">
      <c r="B12" s="81" t="s">
        <v>66</v>
      </c>
      <c r="C12" s="8" t="s">
        <v>24</v>
      </c>
      <c r="D12" s="82">
        <v>44652</v>
      </c>
      <c r="E12" s="67" t="s">
        <v>47</v>
      </c>
      <c r="F12" s="89">
        <v>1700150007070</v>
      </c>
      <c r="G12" s="80" t="s">
        <v>29</v>
      </c>
      <c r="H12" s="84">
        <v>79587094</v>
      </c>
      <c r="I12" s="84">
        <v>75075000</v>
      </c>
      <c r="J12" s="85">
        <f t="shared" si="0"/>
        <v>0.94330620992393566</v>
      </c>
      <c r="K12" s="80" t="s">
        <v>64</v>
      </c>
      <c r="L12" s="86"/>
      <c r="M12" s="86"/>
      <c r="N12" s="86"/>
      <c r="O12" s="87"/>
    </row>
    <row r="13" spans="2:15" ht="97.5" customHeight="1" x14ac:dyDescent="0.15">
      <c r="B13" s="81" t="s">
        <v>67</v>
      </c>
      <c r="C13" s="8" t="s">
        <v>24</v>
      </c>
      <c r="D13" s="82">
        <v>44652</v>
      </c>
      <c r="E13" s="67" t="s">
        <v>48</v>
      </c>
      <c r="F13" s="89">
        <v>2700150011955</v>
      </c>
      <c r="G13" s="80" t="s">
        <v>29</v>
      </c>
      <c r="H13" s="84">
        <v>30102507</v>
      </c>
      <c r="I13" s="84">
        <v>30085000</v>
      </c>
      <c r="J13" s="85">
        <f t="shared" si="0"/>
        <v>0.99941842053221686</v>
      </c>
      <c r="K13" s="80" t="s">
        <v>64</v>
      </c>
      <c r="L13" s="86"/>
      <c r="M13" s="86"/>
      <c r="N13" s="86"/>
      <c r="O13" s="87"/>
    </row>
    <row r="14" spans="2:15" ht="97.5" customHeight="1" x14ac:dyDescent="0.15">
      <c r="B14" s="81" t="s">
        <v>68</v>
      </c>
      <c r="C14" s="8" t="s">
        <v>24</v>
      </c>
      <c r="D14" s="82">
        <v>44652</v>
      </c>
      <c r="E14" s="67" t="s">
        <v>49</v>
      </c>
      <c r="F14" s="89">
        <v>2700150042141</v>
      </c>
      <c r="G14" s="80" t="s">
        <v>29</v>
      </c>
      <c r="H14" s="84">
        <v>24904079</v>
      </c>
      <c r="I14" s="84">
        <v>24807369</v>
      </c>
      <c r="J14" s="85">
        <f t="shared" si="0"/>
        <v>0.99611670040076572</v>
      </c>
      <c r="K14" s="80" t="s">
        <v>64</v>
      </c>
      <c r="L14" s="86"/>
      <c r="M14" s="86"/>
      <c r="N14" s="86"/>
      <c r="O14" s="87"/>
    </row>
    <row r="15" spans="2:15" ht="97.5" customHeight="1" x14ac:dyDescent="0.15">
      <c r="B15" s="81" t="s">
        <v>69</v>
      </c>
      <c r="C15" s="8" t="s">
        <v>24</v>
      </c>
      <c r="D15" s="82">
        <v>44652</v>
      </c>
      <c r="E15" s="67" t="s">
        <v>50</v>
      </c>
      <c r="F15" s="89">
        <v>1700150024578</v>
      </c>
      <c r="G15" s="80" t="s">
        <v>29</v>
      </c>
      <c r="H15" s="84">
        <v>72878397</v>
      </c>
      <c r="I15" s="84">
        <v>72500000</v>
      </c>
      <c r="J15" s="85">
        <f t="shared" si="0"/>
        <v>0.99480783036432596</v>
      </c>
      <c r="K15" s="80" t="s">
        <v>64</v>
      </c>
      <c r="L15" s="86"/>
      <c r="M15" s="86"/>
      <c r="N15" s="86"/>
      <c r="O15" s="87"/>
    </row>
    <row r="16" spans="2:15" ht="97.5" customHeight="1" x14ac:dyDescent="0.15">
      <c r="B16" s="81" t="s">
        <v>51</v>
      </c>
      <c r="C16" s="8" t="s">
        <v>24</v>
      </c>
      <c r="D16" s="82">
        <v>44652</v>
      </c>
      <c r="E16" s="67" t="s">
        <v>52</v>
      </c>
      <c r="F16" s="83" t="s">
        <v>53</v>
      </c>
      <c r="G16" s="80" t="s">
        <v>29</v>
      </c>
      <c r="H16" s="84">
        <v>36368960</v>
      </c>
      <c r="I16" s="84">
        <v>35932000</v>
      </c>
      <c r="J16" s="85">
        <f t="shared" si="0"/>
        <v>0.98798535894345063</v>
      </c>
      <c r="K16" s="86">
        <v>4</v>
      </c>
      <c r="L16" s="86" t="s">
        <v>16</v>
      </c>
      <c r="M16" s="86" t="s">
        <v>17</v>
      </c>
      <c r="N16" s="86">
        <v>1</v>
      </c>
      <c r="O16" s="87"/>
    </row>
    <row r="17" spans="2:16" ht="97.5" customHeight="1" x14ac:dyDescent="0.15">
      <c r="B17" s="81" t="s">
        <v>54</v>
      </c>
      <c r="C17" s="8" t="s">
        <v>24</v>
      </c>
      <c r="D17" s="82">
        <v>44652</v>
      </c>
      <c r="E17" s="67" t="s">
        <v>55</v>
      </c>
      <c r="F17" s="83" t="s">
        <v>56</v>
      </c>
      <c r="G17" s="333" t="s">
        <v>57</v>
      </c>
      <c r="H17" s="84">
        <v>121587457</v>
      </c>
      <c r="I17" s="84">
        <v>121554804</v>
      </c>
      <c r="J17" s="85">
        <f t="shared" si="0"/>
        <v>0.99973144433804551</v>
      </c>
      <c r="K17" s="86">
        <v>2</v>
      </c>
      <c r="L17" s="86" t="s">
        <v>18</v>
      </c>
      <c r="M17" s="86" t="s">
        <v>17</v>
      </c>
      <c r="N17" s="86"/>
      <c r="O17" s="90" t="s">
        <v>25</v>
      </c>
    </row>
    <row r="18" spans="2:16" ht="97.5" customHeight="1" x14ac:dyDescent="0.15">
      <c r="B18" s="81" t="s">
        <v>58</v>
      </c>
      <c r="C18" s="8" t="s">
        <v>24</v>
      </c>
      <c r="D18" s="82">
        <v>44652</v>
      </c>
      <c r="E18" s="67" t="s">
        <v>59</v>
      </c>
      <c r="F18" s="83" t="s">
        <v>60</v>
      </c>
      <c r="G18" s="333" t="s">
        <v>57</v>
      </c>
      <c r="H18" s="84">
        <v>36504974</v>
      </c>
      <c r="I18" s="84">
        <v>36363797</v>
      </c>
      <c r="J18" s="85">
        <f t="shared" si="0"/>
        <v>0.99613266400354095</v>
      </c>
      <c r="K18" s="86">
        <v>7</v>
      </c>
      <c r="L18" s="86" t="s">
        <v>16</v>
      </c>
      <c r="M18" s="86" t="s">
        <v>17</v>
      </c>
      <c r="N18" s="86"/>
      <c r="O18" s="87"/>
    </row>
    <row r="19" spans="2:16" ht="97.5" customHeight="1" x14ac:dyDescent="0.15">
      <c r="B19" s="91" t="s">
        <v>70</v>
      </c>
      <c r="C19" s="9" t="s">
        <v>71</v>
      </c>
      <c r="D19" s="24">
        <v>44652</v>
      </c>
      <c r="E19" s="88" t="s">
        <v>72</v>
      </c>
      <c r="F19" s="92">
        <v>2010405014947</v>
      </c>
      <c r="G19" s="332" t="s">
        <v>73</v>
      </c>
      <c r="H19" s="84">
        <v>834881000</v>
      </c>
      <c r="I19" s="84">
        <v>834881000</v>
      </c>
      <c r="J19" s="93">
        <f>I19/H19</f>
        <v>1</v>
      </c>
      <c r="K19" s="86" t="s">
        <v>74</v>
      </c>
      <c r="L19" s="86"/>
      <c r="M19" s="86"/>
      <c r="N19" s="86"/>
      <c r="O19" s="71"/>
    </row>
    <row r="20" spans="2:16" ht="97.5" customHeight="1" x14ac:dyDescent="0.15">
      <c r="B20" s="91" t="s">
        <v>75</v>
      </c>
      <c r="C20" s="9" t="s">
        <v>76</v>
      </c>
      <c r="D20" s="24">
        <v>44652</v>
      </c>
      <c r="E20" s="80" t="s">
        <v>61</v>
      </c>
      <c r="F20" s="94" t="s">
        <v>62</v>
      </c>
      <c r="G20" s="80" t="s">
        <v>63</v>
      </c>
      <c r="H20" s="95">
        <v>14516700</v>
      </c>
      <c r="I20" s="95">
        <v>14445941</v>
      </c>
      <c r="J20" s="93">
        <f>+I20/H20</f>
        <v>0.99512568283425296</v>
      </c>
      <c r="K20" s="86" t="s">
        <v>74</v>
      </c>
      <c r="L20" s="86"/>
      <c r="M20" s="86"/>
      <c r="N20" s="86"/>
      <c r="O20" s="71"/>
    </row>
    <row r="21" spans="2:16" ht="97.5" customHeight="1" x14ac:dyDescent="0.15">
      <c r="B21" s="91" t="s">
        <v>77</v>
      </c>
      <c r="C21" s="9" t="s">
        <v>78</v>
      </c>
      <c r="D21" s="24">
        <v>44652</v>
      </c>
      <c r="E21" s="80" t="s">
        <v>61</v>
      </c>
      <c r="F21" s="94" t="s">
        <v>79</v>
      </c>
      <c r="G21" s="80" t="s">
        <v>63</v>
      </c>
      <c r="H21" s="96">
        <v>10477500</v>
      </c>
      <c r="I21" s="96">
        <v>9726300</v>
      </c>
      <c r="J21" s="93">
        <f>+I21/H21</f>
        <v>0.92830350751610591</v>
      </c>
      <c r="K21" s="34" t="s">
        <v>80</v>
      </c>
      <c r="L21" s="86"/>
      <c r="M21" s="86"/>
      <c r="N21" s="86"/>
      <c r="O21" s="71"/>
    </row>
    <row r="22" spans="2:16" ht="97.5" customHeight="1" x14ac:dyDescent="0.15">
      <c r="B22" s="91" t="s">
        <v>1009</v>
      </c>
      <c r="C22" s="9" t="s">
        <v>81</v>
      </c>
      <c r="D22" s="74">
        <v>44652</v>
      </c>
      <c r="E22" s="17" t="s">
        <v>82</v>
      </c>
      <c r="F22" s="97">
        <v>4010405009912</v>
      </c>
      <c r="G22" s="80" t="s">
        <v>83</v>
      </c>
      <c r="H22" s="96">
        <v>28821000</v>
      </c>
      <c r="I22" s="96">
        <v>27925115</v>
      </c>
      <c r="J22" s="98">
        <f>I22/H22</f>
        <v>0.96891554769091981</v>
      </c>
      <c r="K22" s="34">
        <v>2</v>
      </c>
      <c r="L22" s="34" t="s">
        <v>16</v>
      </c>
      <c r="M22" s="34" t="s">
        <v>17</v>
      </c>
      <c r="N22" s="34">
        <v>1</v>
      </c>
      <c r="O22" s="71"/>
    </row>
    <row r="23" spans="2:16" ht="97.5" customHeight="1" x14ac:dyDescent="0.15">
      <c r="B23" s="91" t="s">
        <v>84</v>
      </c>
      <c r="C23" s="9" t="s">
        <v>81</v>
      </c>
      <c r="D23" s="74">
        <v>44652</v>
      </c>
      <c r="E23" s="17" t="s">
        <v>85</v>
      </c>
      <c r="F23" s="97">
        <v>9011005000884</v>
      </c>
      <c r="G23" s="80" t="s">
        <v>83</v>
      </c>
      <c r="H23" s="96">
        <v>31963000</v>
      </c>
      <c r="I23" s="96">
        <v>29906800</v>
      </c>
      <c r="J23" s="98">
        <f>I23/H23</f>
        <v>0.93566936770641052</v>
      </c>
      <c r="K23" s="99" t="s">
        <v>80</v>
      </c>
      <c r="L23" s="34" t="s">
        <v>86</v>
      </c>
      <c r="M23" s="34"/>
      <c r="N23" s="34"/>
      <c r="O23" s="71"/>
    </row>
    <row r="24" spans="2:16" ht="97.5" customHeight="1" x14ac:dyDescent="0.15">
      <c r="B24" s="91" t="s">
        <v>87</v>
      </c>
      <c r="C24" s="9" t="s">
        <v>81</v>
      </c>
      <c r="D24" s="74">
        <v>44652</v>
      </c>
      <c r="E24" s="17" t="s">
        <v>88</v>
      </c>
      <c r="F24" s="97">
        <v>1430005000678</v>
      </c>
      <c r="G24" s="80" t="s">
        <v>83</v>
      </c>
      <c r="H24" s="96">
        <v>48423000</v>
      </c>
      <c r="I24" s="96">
        <v>48130000</v>
      </c>
      <c r="J24" s="98">
        <f t="shared" ref="J24:J30" si="1">I24/H24</f>
        <v>0.99394915639262338</v>
      </c>
      <c r="K24" s="99" t="s">
        <v>74</v>
      </c>
      <c r="L24" s="34" t="s">
        <v>86</v>
      </c>
      <c r="M24" s="34"/>
      <c r="N24" s="34"/>
      <c r="O24" s="71"/>
    </row>
    <row r="25" spans="2:16" ht="97.5" customHeight="1" x14ac:dyDescent="0.15">
      <c r="B25" s="91" t="s">
        <v>89</v>
      </c>
      <c r="C25" s="9" t="s">
        <v>81</v>
      </c>
      <c r="D25" s="74">
        <v>44652</v>
      </c>
      <c r="E25" s="17" t="s">
        <v>90</v>
      </c>
      <c r="F25" s="97" t="s">
        <v>32</v>
      </c>
      <c r="G25" s="80" t="s">
        <v>83</v>
      </c>
      <c r="H25" s="96">
        <v>43267000</v>
      </c>
      <c r="I25" s="96">
        <v>43144200</v>
      </c>
      <c r="J25" s="98">
        <f t="shared" si="1"/>
        <v>0.99716180923105369</v>
      </c>
      <c r="K25" s="99" t="s">
        <v>74</v>
      </c>
      <c r="L25" s="34"/>
      <c r="M25" s="34"/>
      <c r="N25" s="34"/>
      <c r="O25" s="71"/>
    </row>
    <row r="26" spans="2:16" ht="97.5" customHeight="1" x14ac:dyDescent="0.15">
      <c r="B26" s="91" t="s">
        <v>91</v>
      </c>
      <c r="C26" s="9" t="s">
        <v>81</v>
      </c>
      <c r="D26" s="74">
        <v>44652</v>
      </c>
      <c r="E26" s="17" t="s">
        <v>92</v>
      </c>
      <c r="F26" s="97" t="s">
        <v>34</v>
      </c>
      <c r="G26" s="80" t="s">
        <v>83</v>
      </c>
      <c r="H26" s="96">
        <v>132750000</v>
      </c>
      <c r="I26" s="96">
        <v>131311629</v>
      </c>
      <c r="J26" s="98">
        <f t="shared" si="1"/>
        <v>0.98916481355932206</v>
      </c>
      <c r="K26" s="99">
        <v>2</v>
      </c>
      <c r="L26" s="34" t="s">
        <v>93</v>
      </c>
      <c r="M26" s="34" t="s">
        <v>17</v>
      </c>
      <c r="N26" s="34">
        <v>1</v>
      </c>
      <c r="O26" s="71"/>
    </row>
    <row r="27" spans="2:16" ht="97.5" customHeight="1" x14ac:dyDescent="0.15">
      <c r="B27" s="91" t="s">
        <v>94</v>
      </c>
      <c r="C27" s="9" t="s">
        <v>81</v>
      </c>
      <c r="D27" s="74">
        <v>44652</v>
      </c>
      <c r="E27" s="17" t="s">
        <v>95</v>
      </c>
      <c r="F27" s="97" t="s">
        <v>37</v>
      </c>
      <c r="G27" s="80" t="s">
        <v>83</v>
      </c>
      <c r="H27" s="96">
        <v>43665000</v>
      </c>
      <c r="I27" s="96">
        <v>43591980</v>
      </c>
      <c r="J27" s="98">
        <f t="shared" si="1"/>
        <v>0.99832772243215395</v>
      </c>
      <c r="K27" s="99" t="s">
        <v>74</v>
      </c>
      <c r="L27" s="34"/>
      <c r="M27" s="34"/>
      <c r="N27" s="34"/>
      <c r="O27" s="71"/>
    </row>
    <row r="28" spans="2:16" ht="97.5" customHeight="1" x14ac:dyDescent="0.15">
      <c r="B28" s="91" t="s">
        <v>96</v>
      </c>
      <c r="C28" s="9" t="s">
        <v>81</v>
      </c>
      <c r="D28" s="74">
        <v>44652</v>
      </c>
      <c r="E28" s="17" t="s">
        <v>97</v>
      </c>
      <c r="F28" s="97" t="s">
        <v>98</v>
      </c>
      <c r="G28" s="80" t="s">
        <v>83</v>
      </c>
      <c r="H28" s="96">
        <v>52478000</v>
      </c>
      <c r="I28" s="96">
        <v>52392784</v>
      </c>
      <c r="J28" s="98">
        <f t="shared" si="1"/>
        <v>0.99837615762795839</v>
      </c>
      <c r="K28" s="99" t="s">
        <v>74</v>
      </c>
      <c r="L28" s="34" t="s">
        <v>93</v>
      </c>
      <c r="M28" s="34" t="s">
        <v>17</v>
      </c>
      <c r="N28" s="34">
        <v>1</v>
      </c>
      <c r="O28" s="71"/>
      <c r="P28" s="3"/>
    </row>
    <row r="29" spans="2:16" ht="97.5" customHeight="1" x14ac:dyDescent="0.15">
      <c r="B29" s="91" t="s">
        <v>99</v>
      </c>
      <c r="C29" s="9" t="s">
        <v>81</v>
      </c>
      <c r="D29" s="74">
        <v>44652</v>
      </c>
      <c r="E29" s="17" t="s">
        <v>100</v>
      </c>
      <c r="F29" s="97" t="s">
        <v>43</v>
      </c>
      <c r="G29" s="80" t="s">
        <v>83</v>
      </c>
      <c r="H29" s="96">
        <v>45722000</v>
      </c>
      <c r="I29" s="96">
        <v>45594000</v>
      </c>
      <c r="J29" s="98">
        <f t="shared" si="1"/>
        <v>0.99720047242027909</v>
      </c>
      <c r="K29" s="99" t="s">
        <v>74</v>
      </c>
      <c r="L29" s="34"/>
      <c r="M29" s="34"/>
      <c r="N29" s="34"/>
      <c r="O29" s="71"/>
      <c r="P29" s="3"/>
    </row>
    <row r="30" spans="2:16" s="2" customFormat="1" ht="97.5" customHeight="1" x14ac:dyDescent="0.15">
      <c r="B30" s="91" t="s">
        <v>101</v>
      </c>
      <c r="C30" s="9" t="s">
        <v>81</v>
      </c>
      <c r="D30" s="74">
        <v>44652</v>
      </c>
      <c r="E30" s="17" t="s">
        <v>102</v>
      </c>
      <c r="F30" s="97" t="s">
        <v>46</v>
      </c>
      <c r="G30" s="80" t="s">
        <v>83</v>
      </c>
      <c r="H30" s="96">
        <v>43904000</v>
      </c>
      <c r="I30" s="96">
        <v>42926301</v>
      </c>
      <c r="J30" s="98">
        <f t="shared" si="1"/>
        <v>0.97773098123177837</v>
      </c>
      <c r="K30" s="99" t="s">
        <v>74</v>
      </c>
      <c r="L30" s="34"/>
      <c r="M30" s="34"/>
      <c r="N30" s="34"/>
      <c r="O30" s="71"/>
      <c r="P30" s="3"/>
    </row>
    <row r="31" spans="2:16" s="2" customFormat="1" ht="97.5" customHeight="1" x14ac:dyDescent="0.15">
      <c r="B31" s="91" t="s">
        <v>103</v>
      </c>
      <c r="C31" s="9" t="s">
        <v>104</v>
      </c>
      <c r="D31" s="82">
        <v>44652</v>
      </c>
      <c r="E31" s="17" t="s">
        <v>105</v>
      </c>
      <c r="F31" s="100" t="s">
        <v>106</v>
      </c>
      <c r="G31" s="377" t="s">
        <v>107</v>
      </c>
      <c r="H31" s="75">
        <v>4929250</v>
      </c>
      <c r="I31" s="75">
        <v>4929250</v>
      </c>
      <c r="J31" s="76">
        <v>1</v>
      </c>
      <c r="K31" s="34">
        <v>0</v>
      </c>
      <c r="L31" s="34"/>
      <c r="M31" s="34"/>
      <c r="N31" s="34"/>
      <c r="O31" s="71"/>
      <c r="P31" s="3"/>
    </row>
    <row r="32" spans="2:16" s="2" customFormat="1" ht="97.5" customHeight="1" x14ac:dyDescent="0.15">
      <c r="B32" s="91" t="s">
        <v>108</v>
      </c>
      <c r="C32" s="9" t="s">
        <v>104</v>
      </c>
      <c r="D32" s="82">
        <v>44657</v>
      </c>
      <c r="E32" s="17" t="s">
        <v>105</v>
      </c>
      <c r="F32" s="62" t="s">
        <v>109</v>
      </c>
      <c r="G32" s="334" t="s">
        <v>107</v>
      </c>
      <c r="H32" s="75">
        <v>4987015</v>
      </c>
      <c r="I32" s="75">
        <v>4983440</v>
      </c>
      <c r="J32" s="76">
        <v>0.99928313831019155</v>
      </c>
      <c r="K32" s="34">
        <v>0</v>
      </c>
      <c r="L32" s="34"/>
      <c r="M32" s="34"/>
      <c r="N32" s="34"/>
      <c r="O32" s="71"/>
      <c r="P32" s="3"/>
    </row>
    <row r="33" spans="2:16" s="2" customFormat="1" ht="97.5" customHeight="1" x14ac:dyDescent="0.15">
      <c r="B33" s="91" t="s">
        <v>110</v>
      </c>
      <c r="C33" s="9" t="s">
        <v>111</v>
      </c>
      <c r="D33" s="74">
        <v>44652</v>
      </c>
      <c r="E33" s="17" t="s">
        <v>112</v>
      </c>
      <c r="F33" s="101" t="s">
        <v>113</v>
      </c>
      <c r="G33" s="17" t="s">
        <v>114</v>
      </c>
      <c r="H33" s="102">
        <v>1407464</v>
      </c>
      <c r="I33" s="102">
        <v>1407464</v>
      </c>
      <c r="J33" s="33">
        <f t="shared" ref="J33:J49" si="2">I33/H33</f>
        <v>1</v>
      </c>
      <c r="K33" s="34">
        <v>0</v>
      </c>
      <c r="L33" s="34"/>
      <c r="M33" s="34"/>
      <c r="N33" s="34"/>
      <c r="O33" s="71"/>
      <c r="P33" s="3"/>
    </row>
    <row r="34" spans="2:16" s="2" customFormat="1" ht="97.5" customHeight="1" x14ac:dyDescent="0.15">
      <c r="B34" s="91" t="s">
        <v>110</v>
      </c>
      <c r="C34" s="9" t="s">
        <v>111</v>
      </c>
      <c r="D34" s="74">
        <v>44652</v>
      </c>
      <c r="E34" s="17" t="s">
        <v>115</v>
      </c>
      <c r="F34" s="101" t="s">
        <v>116</v>
      </c>
      <c r="G34" s="17" t="s">
        <v>114</v>
      </c>
      <c r="H34" s="102">
        <v>2125300</v>
      </c>
      <c r="I34" s="102">
        <v>2125300</v>
      </c>
      <c r="J34" s="33">
        <f t="shared" si="2"/>
        <v>1</v>
      </c>
      <c r="K34" s="34">
        <v>0</v>
      </c>
      <c r="L34" s="34"/>
      <c r="M34" s="34"/>
      <c r="N34" s="34"/>
      <c r="O34" s="71"/>
      <c r="P34"/>
    </row>
    <row r="35" spans="2:16" s="2" customFormat="1" ht="97.5" customHeight="1" x14ac:dyDescent="0.15">
      <c r="B35" s="91" t="s">
        <v>110</v>
      </c>
      <c r="C35" s="9" t="s">
        <v>111</v>
      </c>
      <c r="D35" s="74">
        <v>44652</v>
      </c>
      <c r="E35" s="17" t="s">
        <v>117</v>
      </c>
      <c r="F35" s="101" t="s">
        <v>118</v>
      </c>
      <c r="G35" s="17" t="s">
        <v>114</v>
      </c>
      <c r="H35" s="102">
        <v>73187372</v>
      </c>
      <c r="I35" s="102">
        <v>73187372</v>
      </c>
      <c r="J35" s="33">
        <f t="shared" si="2"/>
        <v>1</v>
      </c>
      <c r="K35" s="34">
        <v>0</v>
      </c>
      <c r="L35" s="34"/>
      <c r="M35" s="34"/>
      <c r="N35" s="34"/>
      <c r="O35" s="71"/>
      <c r="P35"/>
    </row>
    <row r="36" spans="2:16" ht="97.5" customHeight="1" x14ac:dyDescent="0.15">
      <c r="B36" s="91" t="s">
        <v>110</v>
      </c>
      <c r="C36" s="9" t="s">
        <v>111</v>
      </c>
      <c r="D36" s="74">
        <v>44652</v>
      </c>
      <c r="E36" s="17" t="s">
        <v>119</v>
      </c>
      <c r="F36" s="101" t="s">
        <v>120</v>
      </c>
      <c r="G36" s="17" t="s">
        <v>114</v>
      </c>
      <c r="H36" s="102">
        <v>45609800</v>
      </c>
      <c r="I36" s="102">
        <v>45609800</v>
      </c>
      <c r="J36" s="33">
        <f t="shared" si="2"/>
        <v>1</v>
      </c>
      <c r="K36" s="34">
        <v>0</v>
      </c>
      <c r="L36" s="34"/>
      <c r="M36" s="34"/>
      <c r="N36" s="34"/>
      <c r="O36" s="71"/>
    </row>
    <row r="37" spans="2:16" ht="97.5" customHeight="1" x14ac:dyDescent="0.15">
      <c r="B37" s="91" t="s">
        <v>121</v>
      </c>
      <c r="C37" s="9" t="s">
        <v>111</v>
      </c>
      <c r="D37" s="74">
        <v>44652</v>
      </c>
      <c r="E37" s="17" t="s">
        <v>122</v>
      </c>
      <c r="F37" s="101" t="s">
        <v>123</v>
      </c>
      <c r="G37" s="17" t="s">
        <v>124</v>
      </c>
      <c r="H37" s="102">
        <v>10000000</v>
      </c>
      <c r="I37" s="102">
        <v>10000000</v>
      </c>
      <c r="J37" s="33">
        <f t="shared" si="2"/>
        <v>1</v>
      </c>
      <c r="K37" s="34">
        <v>0</v>
      </c>
      <c r="L37" s="34"/>
      <c r="M37" s="34"/>
      <c r="N37" s="34"/>
      <c r="O37" s="71"/>
    </row>
    <row r="38" spans="2:16" ht="97.5" customHeight="1" x14ac:dyDescent="0.15">
      <c r="B38" s="91" t="s">
        <v>125</v>
      </c>
      <c r="C38" s="9" t="s">
        <v>111</v>
      </c>
      <c r="D38" s="74">
        <v>44652</v>
      </c>
      <c r="E38" s="17" t="s">
        <v>126</v>
      </c>
      <c r="F38" s="101" t="s">
        <v>127</v>
      </c>
      <c r="G38" s="17" t="s">
        <v>114</v>
      </c>
      <c r="H38" s="102">
        <v>138000000</v>
      </c>
      <c r="I38" s="102">
        <v>138000000</v>
      </c>
      <c r="J38" s="33">
        <f t="shared" si="2"/>
        <v>1</v>
      </c>
      <c r="K38" s="34">
        <v>0</v>
      </c>
      <c r="L38" s="34"/>
      <c r="M38" s="34"/>
      <c r="N38" s="34"/>
      <c r="O38" s="71"/>
    </row>
    <row r="39" spans="2:16" ht="97.5" customHeight="1" x14ac:dyDescent="0.15">
      <c r="B39" s="91" t="s">
        <v>125</v>
      </c>
      <c r="C39" s="9" t="s">
        <v>111</v>
      </c>
      <c r="D39" s="74">
        <v>44652</v>
      </c>
      <c r="E39" s="17" t="s">
        <v>128</v>
      </c>
      <c r="F39" s="101" t="s">
        <v>120</v>
      </c>
      <c r="G39" s="17" t="s">
        <v>114</v>
      </c>
      <c r="H39" s="102">
        <v>686850000</v>
      </c>
      <c r="I39" s="102">
        <v>686850000</v>
      </c>
      <c r="J39" s="33">
        <f t="shared" si="2"/>
        <v>1</v>
      </c>
      <c r="K39" s="34">
        <v>0</v>
      </c>
      <c r="L39" s="34"/>
      <c r="M39" s="34"/>
      <c r="N39" s="34"/>
      <c r="O39" s="71"/>
    </row>
    <row r="40" spans="2:16" ht="97.5" customHeight="1" x14ac:dyDescent="0.15">
      <c r="B40" s="91" t="s">
        <v>129</v>
      </c>
      <c r="C40" s="9" t="s">
        <v>111</v>
      </c>
      <c r="D40" s="74">
        <v>44652</v>
      </c>
      <c r="E40" s="17" t="s">
        <v>130</v>
      </c>
      <c r="F40" s="101" t="s">
        <v>131</v>
      </c>
      <c r="G40" s="17" t="s">
        <v>114</v>
      </c>
      <c r="H40" s="102">
        <v>239354000</v>
      </c>
      <c r="I40" s="102">
        <v>233152000</v>
      </c>
      <c r="J40" s="33">
        <f t="shared" si="2"/>
        <v>0.97408858845057944</v>
      </c>
      <c r="K40" s="34">
        <v>0</v>
      </c>
      <c r="L40" s="34"/>
      <c r="M40" s="34"/>
      <c r="N40" s="34"/>
      <c r="O40" s="71"/>
    </row>
    <row r="41" spans="2:16" ht="97.5" customHeight="1" x14ac:dyDescent="0.15">
      <c r="B41" s="91" t="s">
        <v>129</v>
      </c>
      <c r="C41" s="9" t="s">
        <v>111</v>
      </c>
      <c r="D41" s="74">
        <v>44652</v>
      </c>
      <c r="E41" s="17" t="s">
        <v>132</v>
      </c>
      <c r="F41" s="101" t="s">
        <v>127</v>
      </c>
      <c r="G41" s="17" t="s">
        <v>114</v>
      </c>
      <c r="H41" s="102">
        <v>628191000</v>
      </c>
      <c r="I41" s="102">
        <v>574604000</v>
      </c>
      <c r="J41" s="33">
        <f t="shared" si="2"/>
        <v>0.91469632643574961</v>
      </c>
      <c r="K41" s="34">
        <v>0</v>
      </c>
      <c r="L41" s="34"/>
      <c r="M41" s="34"/>
      <c r="N41" s="34"/>
      <c r="O41" s="71"/>
    </row>
    <row r="42" spans="2:16" ht="97.5" customHeight="1" x14ac:dyDescent="0.15">
      <c r="B42" s="91" t="s">
        <v>129</v>
      </c>
      <c r="C42" s="9" t="s">
        <v>111</v>
      </c>
      <c r="D42" s="74">
        <v>44652</v>
      </c>
      <c r="E42" s="17" t="s">
        <v>133</v>
      </c>
      <c r="F42" s="101" t="s">
        <v>118</v>
      </c>
      <c r="G42" s="17" t="s">
        <v>114</v>
      </c>
      <c r="H42" s="102">
        <v>25630000</v>
      </c>
      <c r="I42" s="102">
        <v>25205000</v>
      </c>
      <c r="J42" s="33">
        <f t="shared" si="2"/>
        <v>0.98341786968396405</v>
      </c>
      <c r="K42" s="34">
        <v>0</v>
      </c>
      <c r="L42" s="34"/>
      <c r="M42" s="34"/>
      <c r="N42" s="34"/>
      <c r="O42" s="71"/>
    </row>
    <row r="43" spans="2:16" ht="97.5" customHeight="1" x14ac:dyDescent="0.15">
      <c r="B43" s="91" t="s">
        <v>129</v>
      </c>
      <c r="C43" s="9" t="s">
        <v>111</v>
      </c>
      <c r="D43" s="74">
        <v>44652</v>
      </c>
      <c r="E43" s="17" t="s">
        <v>134</v>
      </c>
      <c r="F43" s="101" t="s">
        <v>120</v>
      </c>
      <c r="G43" s="17" t="s">
        <v>114</v>
      </c>
      <c r="H43" s="102">
        <v>23994000</v>
      </c>
      <c r="I43" s="102">
        <v>23490817</v>
      </c>
      <c r="J43" s="33">
        <f t="shared" si="2"/>
        <v>0.97902879886638328</v>
      </c>
      <c r="K43" s="34">
        <v>0</v>
      </c>
      <c r="L43" s="34"/>
      <c r="M43" s="34"/>
      <c r="N43" s="34"/>
      <c r="O43" s="71"/>
    </row>
    <row r="44" spans="2:16" ht="97.5" customHeight="1" x14ac:dyDescent="0.15">
      <c r="B44" s="91" t="s">
        <v>135</v>
      </c>
      <c r="C44" s="9" t="s">
        <v>111</v>
      </c>
      <c r="D44" s="74">
        <v>44652</v>
      </c>
      <c r="E44" s="17" t="s">
        <v>136</v>
      </c>
      <c r="F44" s="101" t="s">
        <v>131</v>
      </c>
      <c r="G44" s="17" t="s">
        <v>114</v>
      </c>
      <c r="H44" s="102">
        <v>17076937</v>
      </c>
      <c r="I44" s="102">
        <v>11275000</v>
      </c>
      <c r="J44" s="33">
        <f t="shared" si="2"/>
        <v>0.66024720943808601</v>
      </c>
      <c r="K44" s="34">
        <v>0</v>
      </c>
      <c r="L44" s="34"/>
      <c r="M44" s="34"/>
      <c r="N44" s="34"/>
      <c r="O44" s="71"/>
    </row>
    <row r="45" spans="2:16" ht="327" customHeight="1" x14ac:dyDescent="0.15">
      <c r="B45" s="91" t="s">
        <v>135</v>
      </c>
      <c r="C45" s="9" t="s">
        <v>111</v>
      </c>
      <c r="D45" s="74">
        <v>44652</v>
      </c>
      <c r="E45" s="17" t="s">
        <v>137</v>
      </c>
      <c r="F45" s="101" t="s">
        <v>118</v>
      </c>
      <c r="G45" s="17" t="s">
        <v>114</v>
      </c>
      <c r="H45" s="102">
        <v>37606063</v>
      </c>
      <c r="I45" s="102">
        <v>19673000</v>
      </c>
      <c r="J45" s="33">
        <f t="shared" si="2"/>
        <v>0.52313372979245398</v>
      </c>
      <c r="K45" s="34">
        <v>0</v>
      </c>
      <c r="L45" s="34"/>
      <c r="M45" s="34"/>
      <c r="N45" s="34"/>
      <c r="O45" s="71"/>
    </row>
    <row r="46" spans="2:16" ht="97.5" customHeight="1" x14ac:dyDescent="0.15">
      <c r="B46" s="91" t="s">
        <v>138</v>
      </c>
      <c r="C46" s="9" t="s">
        <v>111</v>
      </c>
      <c r="D46" s="74">
        <v>44652</v>
      </c>
      <c r="E46" s="17" t="s">
        <v>139</v>
      </c>
      <c r="F46" s="101" t="s">
        <v>140</v>
      </c>
      <c r="G46" s="17" t="s">
        <v>124</v>
      </c>
      <c r="H46" s="102">
        <v>335050000</v>
      </c>
      <c r="I46" s="102">
        <v>335050000</v>
      </c>
      <c r="J46" s="33">
        <f t="shared" si="2"/>
        <v>1</v>
      </c>
      <c r="K46" s="34">
        <v>0</v>
      </c>
      <c r="L46" s="100" t="s">
        <v>141</v>
      </c>
      <c r="M46" s="100" t="s">
        <v>142</v>
      </c>
      <c r="N46" s="100" t="s">
        <v>143</v>
      </c>
      <c r="O46" s="71"/>
    </row>
    <row r="47" spans="2:16" ht="97.5" customHeight="1" x14ac:dyDescent="0.15">
      <c r="B47" s="91" t="s">
        <v>144</v>
      </c>
      <c r="C47" s="9" t="s">
        <v>111</v>
      </c>
      <c r="D47" s="74">
        <v>44652</v>
      </c>
      <c r="E47" s="17" t="s">
        <v>145</v>
      </c>
      <c r="F47" s="101" t="s">
        <v>146</v>
      </c>
      <c r="G47" s="17" t="s">
        <v>124</v>
      </c>
      <c r="H47" s="102">
        <v>263423000</v>
      </c>
      <c r="I47" s="102">
        <v>263423000</v>
      </c>
      <c r="J47" s="33">
        <f t="shared" si="2"/>
        <v>1</v>
      </c>
      <c r="K47" s="34">
        <v>0</v>
      </c>
      <c r="L47" s="100" t="s">
        <v>141</v>
      </c>
      <c r="M47" s="100" t="s">
        <v>142</v>
      </c>
      <c r="N47" s="100" t="s">
        <v>143</v>
      </c>
      <c r="O47" s="71"/>
    </row>
    <row r="48" spans="2:16" ht="97.5" customHeight="1" x14ac:dyDescent="0.15">
      <c r="B48" s="91" t="s">
        <v>147</v>
      </c>
      <c r="C48" s="9" t="s">
        <v>111</v>
      </c>
      <c r="D48" s="74">
        <v>44652</v>
      </c>
      <c r="E48" s="17" t="s">
        <v>148</v>
      </c>
      <c r="F48" s="101" t="s">
        <v>149</v>
      </c>
      <c r="G48" s="17" t="s">
        <v>124</v>
      </c>
      <c r="H48" s="102">
        <v>82830000</v>
      </c>
      <c r="I48" s="102">
        <v>82796150</v>
      </c>
      <c r="J48" s="33">
        <f t="shared" si="2"/>
        <v>0.99959133164312453</v>
      </c>
      <c r="K48" s="34">
        <v>0</v>
      </c>
      <c r="L48" s="34"/>
      <c r="M48" s="34"/>
      <c r="N48" s="34"/>
      <c r="O48" s="71"/>
    </row>
    <row r="49" spans="2:15" ht="97.5" customHeight="1" x14ac:dyDescent="0.15">
      <c r="B49" s="91" t="s">
        <v>150</v>
      </c>
      <c r="C49" s="9" t="s">
        <v>111</v>
      </c>
      <c r="D49" s="74">
        <v>44652</v>
      </c>
      <c r="E49" s="17" t="s">
        <v>151</v>
      </c>
      <c r="F49" s="101" t="s">
        <v>152</v>
      </c>
      <c r="G49" s="17" t="s">
        <v>124</v>
      </c>
      <c r="H49" s="102">
        <v>40000000</v>
      </c>
      <c r="I49" s="102">
        <v>33649000</v>
      </c>
      <c r="J49" s="33">
        <f t="shared" si="2"/>
        <v>0.841225</v>
      </c>
      <c r="K49" s="34">
        <v>0</v>
      </c>
      <c r="L49" s="34"/>
      <c r="M49" s="34"/>
      <c r="N49" s="34"/>
      <c r="O49" s="71"/>
    </row>
    <row r="50" spans="2:15" ht="97.5" customHeight="1" x14ac:dyDescent="0.15">
      <c r="B50" s="91" t="s">
        <v>153</v>
      </c>
      <c r="C50" s="9" t="s">
        <v>111</v>
      </c>
      <c r="D50" s="24">
        <v>44652</v>
      </c>
      <c r="E50" s="17" t="s">
        <v>154</v>
      </c>
      <c r="F50" s="103">
        <v>1011105001609</v>
      </c>
      <c r="G50" s="17" t="s">
        <v>29</v>
      </c>
      <c r="H50" s="104">
        <v>14716091</v>
      </c>
      <c r="I50" s="104">
        <v>14676383</v>
      </c>
      <c r="J50" s="105">
        <f>SUM(I50/H50)</f>
        <v>0.99730172910727444</v>
      </c>
      <c r="K50" s="17">
        <v>0</v>
      </c>
      <c r="L50" s="17"/>
      <c r="M50" s="17"/>
      <c r="N50" s="17"/>
      <c r="O50" s="106"/>
    </row>
    <row r="51" spans="2:15" ht="97.5" customHeight="1" x14ac:dyDescent="0.15">
      <c r="B51" s="91" t="s">
        <v>155</v>
      </c>
      <c r="C51" s="9" t="s">
        <v>111</v>
      </c>
      <c r="D51" s="24">
        <v>44652</v>
      </c>
      <c r="E51" s="17" t="s">
        <v>156</v>
      </c>
      <c r="F51" s="103">
        <v>5120005008047</v>
      </c>
      <c r="G51" s="17" t="s">
        <v>29</v>
      </c>
      <c r="H51" s="104">
        <v>6006620</v>
      </c>
      <c r="I51" s="104">
        <v>6000000</v>
      </c>
      <c r="J51" s="105">
        <f>SUM(I51/H51)</f>
        <v>0.99889788266945467</v>
      </c>
      <c r="K51" s="17">
        <v>0</v>
      </c>
      <c r="L51" s="17"/>
      <c r="M51" s="17"/>
      <c r="N51" s="17"/>
      <c r="O51" s="106"/>
    </row>
    <row r="52" spans="2:15" ht="97.5" customHeight="1" x14ac:dyDescent="0.15">
      <c r="B52" s="91" t="s">
        <v>157</v>
      </c>
      <c r="C52" s="9" t="s">
        <v>111</v>
      </c>
      <c r="D52" s="24">
        <v>44652</v>
      </c>
      <c r="E52" s="17" t="s">
        <v>158</v>
      </c>
      <c r="F52" s="103">
        <v>9010005016602</v>
      </c>
      <c r="G52" s="17" t="s">
        <v>29</v>
      </c>
      <c r="H52" s="104">
        <v>16418934</v>
      </c>
      <c r="I52" s="104">
        <v>16407667</v>
      </c>
      <c r="J52" s="105">
        <f t="shared" ref="J52:J55" si="3">SUM(I52/H52)</f>
        <v>0.99931378005417404</v>
      </c>
      <c r="K52" s="17">
        <v>0</v>
      </c>
      <c r="L52" s="107" t="s">
        <v>16</v>
      </c>
      <c r="M52" s="107" t="s">
        <v>17</v>
      </c>
      <c r="N52" s="107" t="s">
        <v>159</v>
      </c>
      <c r="O52" s="106"/>
    </row>
    <row r="53" spans="2:15" ht="97.5" customHeight="1" x14ac:dyDescent="0.15">
      <c r="B53" s="91" t="s">
        <v>160</v>
      </c>
      <c r="C53" s="9" t="s">
        <v>111</v>
      </c>
      <c r="D53" s="24">
        <v>44652</v>
      </c>
      <c r="E53" s="17" t="s">
        <v>158</v>
      </c>
      <c r="F53" s="103">
        <v>9010005016602</v>
      </c>
      <c r="G53" s="17" t="s">
        <v>29</v>
      </c>
      <c r="H53" s="104">
        <v>97028620</v>
      </c>
      <c r="I53" s="104">
        <v>96860470</v>
      </c>
      <c r="J53" s="105">
        <f t="shared" si="3"/>
        <v>0.9982670061678709</v>
      </c>
      <c r="K53" s="17">
        <v>0</v>
      </c>
      <c r="L53" s="107" t="s">
        <v>16</v>
      </c>
      <c r="M53" s="107" t="s">
        <v>17</v>
      </c>
      <c r="N53" s="107" t="s">
        <v>159</v>
      </c>
      <c r="O53" s="106"/>
    </row>
    <row r="54" spans="2:15" ht="97.5" customHeight="1" x14ac:dyDescent="0.15">
      <c r="B54" s="81" t="s">
        <v>161</v>
      </c>
      <c r="C54" s="9" t="s">
        <v>111</v>
      </c>
      <c r="D54" s="108">
        <v>44652</v>
      </c>
      <c r="E54" s="80" t="s">
        <v>162</v>
      </c>
      <c r="F54" s="109" t="s">
        <v>163</v>
      </c>
      <c r="G54" s="80" t="s">
        <v>124</v>
      </c>
      <c r="H54" s="84">
        <v>40273200</v>
      </c>
      <c r="I54" s="84">
        <v>40270000</v>
      </c>
      <c r="J54" s="105">
        <f t="shared" si="3"/>
        <v>0.99992054269340402</v>
      </c>
      <c r="K54" s="86">
        <v>0</v>
      </c>
      <c r="L54" s="110" t="s">
        <v>164</v>
      </c>
      <c r="M54" s="110" t="s">
        <v>165</v>
      </c>
      <c r="N54" s="110" t="s">
        <v>159</v>
      </c>
      <c r="O54" s="87"/>
    </row>
    <row r="55" spans="2:15" ht="97.5" customHeight="1" x14ac:dyDescent="0.15">
      <c r="B55" s="81" t="s">
        <v>166</v>
      </c>
      <c r="C55" s="9" t="s">
        <v>111</v>
      </c>
      <c r="D55" s="108">
        <v>44652</v>
      </c>
      <c r="E55" s="80" t="s">
        <v>167</v>
      </c>
      <c r="F55" s="109" t="s">
        <v>168</v>
      </c>
      <c r="G55" s="80" t="s">
        <v>124</v>
      </c>
      <c r="H55" s="84">
        <v>23060400</v>
      </c>
      <c r="I55" s="84">
        <v>23050141</v>
      </c>
      <c r="J55" s="105">
        <f t="shared" si="3"/>
        <v>0.99955512480269204</v>
      </c>
      <c r="K55" s="86">
        <v>0</v>
      </c>
      <c r="L55" s="110"/>
      <c r="M55" s="110"/>
      <c r="N55" s="110"/>
      <c r="O55" s="87"/>
    </row>
    <row r="56" spans="2:15" ht="97.5" customHeight="1" x14ac:dyDescent="0.15">
      <c r="B56" s="91" t="s">
        <v>169</v>
      </c>
      <c r="C56" s="9" t="s">
        <v>170</v>
      </c>
      <c r="D56" s="24">
        <v>44652</v>
      </c>
      <c r="E56" s="17" t="s">
        <v>171</v>
      </c>
      <c r="F56" s="111" t="s">
        <v>172</v>
      </c>
      <c r="G56" s="17" t="s">
        <v>173</v>
      </c>
      <c r="H56" s="61">
        <v>11016500</v>
      </c>
      <c r="I56" s="61">
        <v>9533828</v>
      </c>
      <c r="J56" s="112">
        <v>0.86499999999999999</v>
      </c>
      <c r="K56" s="34"/>
      <c r="L56" s="34"/>
      <c r="M56" s="34"/>
      <c r="N56" s="34"/>
      <c r="O56" s="71"/>
    </row>
    <row r="57" spans="2:15" ht="97.5" customHeight="1" x14ac:dyDescent="0.15">
      <c r="B57" s="91" t="s">
        <v>174</v>
      </c>
      <c r="C57" s="8" t="s">
        <v>175</v>
      </c>
      <c r="D57" s="24">
        <v>44652</v>
      </c>
      <c r="E57" s="17" t="s">
        <v>176</v>
      </c>
      <c r="F57" s="113">
        <v>9011005001123</v>
      </c>
      <c r="G57" s="17" t="s">
        <v>114</v>
      </c>
      <c r="H57" s="61">
        <v>23389000</v>
      </c>
      <c r="I57" s="61">
        <v>23389000</v>
      </c>
      <c r="J57" s="27">
        <f t="shared" ref="J57:J62" si="4">I57/H57</f>
        <v>1</v>
      </c>
      <c r="K57" s="34"/>
      <c r="L57" s="34"/>
      <c r="M57" s="34"/>
      <c r="N57" s="34"/>
      <c r="O57" s="71"/>
    </row>
    <row r="58" spans="2:15" ht="97.5" customHeight="1" x14ac:dyDescent="0.15">
      <c r="B58" s="91" t="s">
        <v>177</v>
      </c>
      <c r="C58" s="8" t="s">
        <v>178</v>
      </c>
      <c r="D58" s="24">
        <v>44652</v>
      </c>
      <c r="E58" s="17" t="s">
        <v>179</v>
      </c>
      <c r="F58" s="113">
        <v>3020001081423</v>
      </c>
      <c r="G58" s="17" t="s">
        <v>180</v>
      </c>
      <c r="H58" s="61">
        <v>33304759</v>
      </c>
      <c r="I58" s="61">
        <v>33303625</v>
      </c>
      <c r="J58" s="27">
        <f t="shared" si="4"/>
        <v>0.99996595081201456</v>
      </c>
      <c r="K58" s="34"/>
      <c r="L58" s="34"/>
      <c r="M58" s="34"/>
      <c r="N58" s="34"/>
      <c r="O58" s="71"/>
    </row>
    <row r="59" spans="2:15" ht="97.5" customHeight="1" x14ac:dyDescent="0.15">
      <c r="B59" s="91" t="s">
        <v>181</v>
      </c>
      <c r="C59" s="10" t="s">
        <v>826</v>
      </c>
      <c r="D59" s="24">
        <v>44652</v>
      </c>
      <c r="E59" s="17" t="s">
        <v>182</v>
      </c>
      <c r="F59" s="113">
        <v>6010905002126</v>
      </c>
      <c r="G59" s="17" t="s">
        <v>180</v>
      </c>
      <c r="H59" s="61">
        <v>8520512</v>
      </c>
      <c r="I59" s="61">
        <v>8482999</v>
      </c>
      <c r="J59" s="27">
        <f t="shared" si="4"/>
        <v>0.99559733030127762</v>
      </c>
      <c r="K59" s="34"/>
      <c r="L59" s="34"/>
      <c r="M59" s="34"/>
      <c r="N59" s="34"/>
      <c r="O59" s="71"/>
    </row>
    <row r="60" spans="2:15" ht="97.5" customHeight="1" x14ac:dyDescent="0.15">
      <c r="B60" s="91" t="s">
        <v>183</v>
      </c>
      <c r="C60" s="10" t="s">
        <v>826</v>
      </c>
      <c r="D60" s="24">
        <v>44652</v>
      </c>
      <c r="E60" s="17" t="s">
        <v>182</v>
      </c>
      <c r="F60" s="113">
        <v>6010905002126</v>
      </c>
      <c r="G60" s="17" t="s">
        <v>180</v>
      </c>
      <c r="H60" s="61">
        <v>19359059</v>
      </c>
      <c r="I60" s="61">
        <v>19333600</v>
      </c>
      <c r="J60" s="27">
        <f t="shared" si="4"/>
        <v>0.99868490508758712</v>
      </c>
      <c r="K60" s="34"/>
      <c r="L60" s="34"/>
      <c r="M60" s="34"/>
      <c r="N60" s="34"/>
      <c r="O60" s="71"/>
    </row>
    <row r="61" spans="2:15" ht="97.5" customHeight="1" x14ac:dyDescent="0.15">
      <c r="B61" s="91" t="s">
        <v>184</v>
      </c>
      <c r="C61" s="10" t="s">
        <v>826</v>
      </c>
      <c r="D61" s="24">
        <v>44652</v>
      </c>
      <c r="E61" s="17" t="s">
        <v>185</v>
      </c>
      <c r="F61" s="60">
        <v>6011005003469</v>
      </c>
      <c r="G61" s="17" t="s">
        <v>180</v>
      </c>
      <c r="H61" s="61">
        <v>5891298</v>
      </c>
      <c r="I61" s="61">
        <v>5874000</v>
      </c>
      <c r="J61" s="27">
        <f t="shared" si="4"/>
        <v>0.99706380495435809</v>
      </c>
      <c r="K61" s="34"/>
      <c r="L61" s="34"/>
      <c r="M61" s="34"/>
      <c r="N61" s="34"/>
      <c r="O61" s="71"/>
    </row>
    <row r="62" spans="2:15" ht="97.5" customHeight="1" x14ac:dyDescent="0.15">
      <c r="B62" s="91" t="s">
        <v>186</v>
      </c>
      <c r="C62" s="8" t="s">
        <v>187</v>
      </c>
      <c r="D62" s="24">
        <v>44652</v>
      </c>
      <c r="E62" s="17" t="s">
        <v>188</v>
      </c>
      <c r="F62" s="113" t="s">
        <v>189</v>
      </c>
      <c r="G62" s="17" t="s">
        <v>190</v>
      </c>
      <c r="H62" s="61">
        <v>39685907</v>
      </c>
      <c r="I62" s="61">
        <v>39685907</v>
      </c>
      <c r="J62" s="27">
        <f t="shared" si="4"/>
        <v>1</v>
      </c>
      <c r="K62" s="34"/>
      <c r="L62" s="34"/>
      <c r="M62" s="34"/>
      <c r="N62" s="34"/>
      <c r="O62" s="71"/>
    </row>
    <row r="63" spans="2:15" ht="97.5" customHeight="1" x14ac:dyDescent="0.15">
      <c r="B63" s="91" t="s">
        <v>191</v>
      </c>
      <c r="C63" s="48" t="s">
        <v>192</v>
      </c>
      <c r="D63" s="114">
        <v>44652</v>
      </c>
      <c r="E63" s="80" t="s">
        <v>193</v>
      </c>
      <c r="F63" s="80" t="s">
        <v>194</v>
      </c>
      <c r="G63" s="80" t="s">
        <v>195</v>
      </c>
      <c r="H63" s="115">
        <v>16603000</v>
      </c>
      <c r="I63" s="115">
        <v>16580000</v>
      </c>
      <c r="J63" s="116">
        <f>I63/H63</f>
        <v>0.99861470818526776</v>
      </c>
      <c r="K63" s="117">
        <v>2</v>
      </c>
      <c r="L63" s="117" t="s">
        <v>16</v>
      </c>
      <c r="M63" s="117" t="s">
        <v>17</v>
      </c>
      <c r="N63" s="117">
        <v>1</v>
      </c>
      <c r="O63" s="87"/>
    </row>
    <row r="64" spans="2:15" ht="97.5" customHeight="1" x14ac:dyDescent="0.15">
      <c r="B64" s="118" t="s">
        <v>196</v>
      </c>
      <c r="C64" s="9" t="s">
        <v>197</v>
      </c>
      <c r="D64" s="24">
        <v>44652</v>
      </c>
      <c r="E64" s="334" t="s">
        <v>198</v>
      </c>
      <c r="F64" s="212">
        <v>2010005018852</v>
      </c>
      <c r="G64" s="376" t="s">
        <v>978</v>
      </c>
      <c r="H64" s="34">
        <v>27500000</v>
      </c>
      <c r="I64" s="34">
        <v>27500000</v>
      </c>
      <c r="J64" s="33">
        <v>1</v>
      </c>
      <c r="K64" s="34">
        <v>2</v>
      </c>
      <c r="L64" s="34" t="s">
        <v>18</v>
      </c>
      <c r="M64" s="34" t="s">
        <v>17</v>
      </c>
      <c r="N64" s="34">
        <v>1</v>
      </c>
      <c r="O64" s="87"/>
    </row>
    <row r="65" spans="2:15" ht="97.5" customHeight="1" x14ac:dyDescent="0.15">
      <c r="B65" s="91" t="s">
        <v>110</v>
      </c>
      <c r="C65" s="9" t="s">
        <v>111</v>
      </c>
      <c r="D65" s="24">
        <v>44713</v>
      </c>
      <c r="E65" s="17" t="s">
        <v>199</v>
      </c>
      <c r="F65" s="17" t="s">
        <v>200</v>
      </c>
      <c r="G65" s="17" t="s">
        <v>114</v>
      </c>
      <c r="H65" s="75">
        <v>1053720</v>
      </c>
      <c r="I65" s="75">
        <v>1053720</v>
      </c>
      <c r="J65" s="33">
        <f t="shared" ref="J65:J77" si="5">I65/H65</f>
        <v>1</v>
      </c>
      <c r="K65" s="34" t="s">
        <v>64</v>
      </c>
      <c r="L65" s="86"/>
      <c r="M65" s="86"/>
      <c r="N65" s="86"/>
      <c r="O65" s="87"/>
    </row>
    <row r="66" spans="2:15" ht="97.5" customHeight="1" x14ac:dyDescent="0.15">
      <c r="B66" s="91" t="s">
        <v>110</v>
      </c>
      <c r="C66" s="9" t="s">
        <v>111</v>
      </c>
      <c r="D66" s="24">
        <v>44713</v>
      </c>
      <c r="E66" s="17" t="s">
        <v>201</v>
      </c>
      <c r="F66" s="17" t="s">
        <v>202</v>
      </c>
      <c r="G66" s="17" t="s">
        <v>114</v>
      </c>
      <c r="H66" s="75">
        <v>2483480</v>
      </c>
      <c r="I66" s="75">
        <v>2483480</v>
      </c>
      <c r="J66" s="33">
        <f t="shared" si="5"/>
        <v>1</v>
      </c>
      <c r="K66" s="34" t="s">
        <v>64</v>
      </c>
      <c r="L66" s="86"/>
      <c r="M66" s="86"/>
      <c r="N66" s="86"/>
      <c r="O66" s="87"/>
    </row>
    <row r="67" spans="2:15" ht="97.5" customHeight="1" x14ac:dyDescent="0.15">
      <c r="B67" s="91" t="s">
        <v>110</v>
      </c>
      <c r="C67" s="9" t="s">
        <v>111</v>
      </c>
      <c r="D67" s="24">
        <v>44713</v>
      </c>
      <c r="E67" s="17" t="s">
        <v>203</v>
      </c>
      <c r="F67" s="17" t="s">
        <v>204</v>
      </c>
      <c r="G67" s="17" t="s">
        <v>114</v>
      </c>
      <c r="H67" s="75">
        <v>3750880</v>
      </c>
      <c r="I67" s="75">
        <v>3718216</v>
      </c>
      <c r="J67" s="33">
        <f t="shared" si="5"/>
        <v>0.99129164356097765</v>
      </c>
      <c r="K67" s="34" t="s">
        <v>64</v>
      </c>
      <c r="L67" s="86"/>
      <c r="M67" s="86"/>
      <c r="N67" s="86"/>
      <c r="O67" s="87"/>
    </row>
    <row r="68" spans="2:15" ht="97.5" customHeight="1" x14ac:dyDescent="0.15">
      <c r="B68" s="91" t="s">
        <v>110</v>
      </c>
      <c r="C68" s="9" t="s">
        <v>111</v>
      </c>
      <c r="D68" s="24">
        <v>44713</v>
      </c>
      <c r="E68" s="17" t="s">
        <v>205</v>
      </c>
      <c r="F68" s="17" t="s">
        <v>206</v>
      </c>
      <c r="G68" s="17" t="s">
        <v>114</v>
      </c>
      <c r="H68" s="75">
        <v>3361064</v>
      </c>
      <c r="I68" s="75">
        <v>3361064</v>
      </c>
      <c r="J68" s="33">
        <f t="shared" si="5"/>
        <v>1</v>
      </c>
      <c r="K68" s="34" t="s">
        <v>64</v>
      </c>
      <c r="L68" s="86"/>
      <c r="M68" s="86"/>
      <c r="N68" s="86"/>
      <c r="O68" s="87"/>
    </row>
    <row r="69" spans="2:15" ht="97.5" customHeight="1" x14ac:dyDescent="0.15">
      <c r="B69" s="91" t="s">
        <v>110</v>
      </c>
      <c r="C69" s="9" t="s">
        <v>111</v>
      </c>
      <c r="D69" s="24">
        <v>44713</v>
      </c>
      <c r="E69" s="17" t="s">
        <v>207</v>
      </c>
      <c r="F69" s="17" t="s">
        <v>208</v>
      </c>
      <c r="G69" s="17" t="s">
        <v>114</v>
      </c>
      <c r="H69" s="75">
        <v>1124800</v>
      </c>
      <c r="I69" s="75">
        <v>1124800</v>
      </c>
      <c r="J69" s="33">
        <f t="shared" si="5"/>
        <v>1</v>
      </c>
      <c r="K69" s="34" t="s">
        <v>64</v>
      </c>
      <c r="L69" s="86"/>
      <c r="M69" s="86"/>
      <c r="N69" s="86"/>
      <c r="O69" s="87"/>
    </row>
    <row r="70" spans="2:15" ht="97.5" customHeight="1" x14ac:dyDescent="0.15">
      <c r="B70" s="91" t="s">
        <v>110</v>
      </c>
      <c r="C70" s="9" t="s">
        <v>111</v>
      </c>
      <c r="D70" s="24">
        <v>44713</v>
      </c>
      <c r="E70" s="17" t="s">
        <v>209</v>
      </c>
      <c r="F70" s="17" t="s">
        <v>210</v>
      </c>
      <c r="G70" s="17" t="s">
        <v>114</v>
      </c>
      <c r="H70" s="75">
        <v>2054000</v>
      </c>
      <c r="I70" s="75">
        <v>2054000</v>
      </c>
      <c r="J70" s="33">
        <f t="shared" si="5"/>
        <v>1</v>
      </c>
      <c r="K70" s="34" t="s">
        <v>64</v>
      </c>
      <c r="L70" s="86"/>
      <c r="M70" s="86"/>
      <c r="N70" s="86"/>
      <c r="O70" s="87"/>
    </row>
    <row r="71" spans="2:15" ht="97.5" customHeight="1" x14ac:dyDescent="0.15">
      <c r="B71" s="91" t="s">
        <v>110</v>
      </c>
      <c r="C71" s="9" t="s">
        <v>111</v>
      </c>
      <c r="D71" s="24">
        <v>44713</v>
      </c>
      <c r="E71" s="17" t="s">
        <v>211</v>
      </c>
      <c r="F71" s="17" t="s">
        <v>212</v>
      </c>
      <c r="G71" s="17" t="s">
        <v>114</v>
      </c>
      <c r="H71" s="75">
        <v>1949640</v>
      </c>
      <c r="I71" s="75">
        <v>1949640</v>
      </c>
      <c r="J71" s="33">
        <f t="shared" si="5"/>
        <v>1</v>
      </c>
      <c r="K71" s="34" t="s">
        <v>64</v>
      </c>
      <c r="L71" s="86"/>
      <c r="M71" s="86"/>
      <c r="N71" s="86"/>
      <c r="O71" s="87"/>
    </row>
    <row r="72" spans="2:15" ht="97.5" customHeight="1" x14ac:dyDescent="0.15">
      <c r="B72" s="91" t="s">
        <v>110</v>
      </c>
      <c r="C72" s="9" t="s">
        <v>111</v>
      </c>
      <c r="D72" s="24">
        <v>44713</v>
      </c>
      <c r="E72" s="17" t="s">
        <v>213</v>
      </c>
      <c r="F72" s="17" t="s">
        <v>214</v>
      </c>
      <c r="G72" s="17" t="s">
        <v>114</v>
      </c>
      <c r="H72" s="75">
        <v>11233000</v>
      </c>
      <c r="I72" s="75">
        <v>11233000</v>
      </c>
      <c r="J72" s="33">
        <f t="shared" si="5"/>
        <v>1</v>
      </c>
      <c r="K72" s="34" t="s">
        <v>64</v>
      </c>
      <c r="L72" s="86"/>
      <c r="M72" s="86"/>
      <c r="N72" s="86"/>
      <c r="O72" s="87"/>
    </row>
    <row r="73" spans="2:15" ht="97.5" customHeight="1" x14ac:dyDescent="0.15">
      <c r="B73" s="91" t="s">
        <v>110</v>
      </c>
      <c r="C73" s="9" t="s">
        <v>111</v>
      </c>
      <c r="D73" s="24">
        <v>44713</v>
      </c>
      <c r="E73" s="17" t="s">
        <v>215</v>
      </c>
      <c r="F73" s="17" t="s">
        <v>216</v>
      </c>
      <c r="G73" s="17" t="s">
        <v>114</v>
      </c>
      <c r="H73" s="75">
        <v>1085468</v>
      </c>
      <c r="I73" s="75">
        <v>1085468</v>
      </c>
      <c r="J73" s="33">
        <f t="shared" si="5"/>
        <v>1</v>
      </c>
      <c r="K73" s="34" t="s">
        <v>64</v>
      </c>
      <c r="L73" s="86"/>
      <c r="M73" s="86"/>
      <c r="N73" s="86"/>
      <c r="O73" s="87"/>
    </row>
    <row r="74" spans="2:15" ht="97.5" customHeight="1" x14ac:dyDescent="0.15">
      <c r="B74" s="91" t="s">
        <v>110</v>
      </c>
      <c r="C74" s="9" t="s">
        <v>111</v>
      </c>
      <c r="D74" s="24">
        <v>44713</v>
      </c>
      <c r="E74" s="17" t="s">
        <v>217</v>
      </c>
      <c r="F74" s="17" t="s">
        <v>218</v>
      </c>
      <c r="G74" s="17" t="s">
        <v>114</v>
      </c>
      <c r="H74" s="75">
        <v>2710688</v>
      </c>
      <c r="I74" s="75">
        <v>2710688</v>
      </c>
      <c r="J74" s="33">
        <f t="shared" si="5"/>
        <v>1</v>
      </c>
      <c r="K74" s="34" t="s">
        <v>64</v>
      </c>
      <c r="L74" s="86"/>
      <c r="M74" s="86"/>
      <c r="N74" s="86"/>
      <c r="O74" s="87"/>
    </row>
    <row r="75" spans="2:15" ht="97.5" customHeight="1" x14ac:dyDescent="0.15">
      <c r="B75" s="91" t="s">
        <v>110</v>
      </c>
      <c r="C75" s="9" t="s">
        <v>111</v>
      </c>
      <c r="D75" s="24">
        <v>44713</v>
      </c>
      <c r="E75" s="17" t="s">
        <v>219</v>
      </c>
      <c r="F75" s="17" t="s">
        <v>220</v>
      </c>
      <c r="G75" s="17" t="s">
        <v>114</v>
      </c>
      <c r="H75" s="75">
        <v>1421888</v>
      </c>
      <c r="I75" s="75">
        <v>1421888</v>
      </c>
      <c r="J75" s="33">
        <f t="shared" si="5"/>
        <v>1</v>
      </c>
      <c r="K75" s="34" t="s">
        <v>64</v>
      </c>
      <c r="L75" s="86"/>
      <c r="M75" s="86"/>
      <c r="N75" s="86"/>
      <c r="O75" s="90"/>
    </row>
    <row r="76" spans="2:15" ht="97.5" customHeight="1" x14ac:dyDescent="0.15">
      <c r="B76" s="91" t="s">
        <v>110</v>
      </c>
      <c r="C76" s="9" t="s">
        <v>111</v>
      </c>
      <c r="D76" s="24">
        <v>44713</v>
      </c>
      <c r="E76" s="17" t="s">
        <v>221</v>
      </c>
      <c r="F76" s="17" t="s">
        <v>222</v>
      </c>
      <c r="G76" s="17" t="s">
        <v>114</v>
      </c>
      <c r="H76" s="75">
        <v>2129078</v>
      </c>
      <c r="I76" s="75">
        <v>2129078</v>
      </c>
      <c r="J76" s="33">
        <f t="shared" si="5"/>
        <v>1</v>
      </c>
      <c r="K76" s="34" t="s">
        <v>64</v>
      </c>
      <c r="L76" s="86"/>
      <c r="M76" s="86"/>
      <c r="N76" s="86"/>
      <c r="O76" s="87"/>
    </row>
    <row r="77" spans="2:15" ht="128.25" customHeight="1" x14ac:dyDescent="0.15">
      <c r="B77" s="91" t="s">
        <v>110</v>
      </c>
      <c r="C77" s="9" t="s">
        <v>111</v>
      </c>
      <c r="D77" s="24">
        <v>44713</v>
      </c>
      <c r="E77" s="17" t="s">
        <v>223</v>
      </c>
      <c r="F77" s="17" t="s">
        <v>224</v>
      </c>
      <c r="G77" s="17" t="s">
        <v>114</v>
      </c>
      <c r="H77" s="75">
        <v>1635520</v>
      </c>
      <c r="I77" s="75">
        <v>1635520</v>
      </c>
      <c r="J77" s="33">
        <f t="shared" si="5"/>
        <v>1</v>
      </c>
      <c r="K77" s="34" t="s">
        <v>64</v>
      </c>
      <c r="L77" s="86"/>
      <c r="M77" s="86"/>
      <c r="N77" s="86"/>
      <c r="O77" s="71"/>
    </row>
    <row r="78" spans="2:15" ht="97.5" customHeight="1" x14ac:dyDescent="0.15">
      <c r="B78" s="91" t="s">
        <v>225</v>
      </c>
      <c r="C78" s="10" t="s">
        <v>826</v>
      </c>
      <c r="D78" s="335">
        <v>44725</v>
      </c>
      <c r="E78" s="123" t="s">
        <v>226</v>
      </c>
      <c r="F78" s="256">
        <v>9230005000063</v>
      </c>
      <c r="G78" s="123" t="s">
        <v>227</v>
      </c>
      <c r="H78" s="257" t="s">
        <v>228</v>
      </c>
      <c r="I78" s="258">
        <v>1158000</v>
      </c>
      <c r="J78" s="259" t="s">
        <v>80</v>
      </c>
      <c r="K78" s="34" t="s">
        <v>80</v>
      </c>
      <c r="L78" s="34" t="s">
        <v>18</v>
      </c>
      <c r="M78" s="34" t="s">
        <v>19</v>
      </c>
      <c r="N78" s="34">
        <v>4</v>
      </c>
      <c r="O78" s="106"/>
    </row>
    <row r="79" spans="2:15" ht="97.5" customHeight="1" x14ac:dyDescent="0.15">
      <c r="B79" s="91" t="s">
        <v>225</v>
      </c>
      <c r="C79" s="10" t="s">
        <v>826</v>
      </c>
      <c r="D79" s="335">
        <v>44725</v>
      </c>
      <c r="E79" s="123" t="s">
        <v>229</v>
      </c>
      <c r="F79" s="256">
        <v>7140005020320</v>
      </c>
      <c r="G79" s="123" t="s">
        <v>227</v>
      </c>
      <c r="H79" s="257" t="s">
        <v>228</v>
      </c>
      <c r="I79" s="258">
        <v>1104620</v>
      </c>
      <c r="J79" s="259" t="s">
        <v>80</v>
      </c>
      <c r="K79" s="34" t="s">
        <v>80</v>
      </c>
      <c r="L79" s="34"/>
      <c r="M79" s="34"/>
      <c r="N79" s="34"/>
      <c r="O79" s="106"/>
    </row>
    <row r="80" spans="2:15" ht="97.5" customHeight="1" x14ac:dyDescent="0.15">
      <c r="B80" s="119" t="s">
        <v>230</v>
      </c>
      <c r="C80" s="10" t="s">
        <v>231</v>
      </c>
      <c r="D80" s="120">
        <v>44652</v>
      </c>
      <c r="E80" s="121" t="s">
        <v>232</v>
      </c>
      <c r="F80" s="122">
        <v>8010401006744</v>
      </c>
      <c r="G80" s="123" t="s">
        <v>114</v>
      </c>
      <c r="H80" s="124">
        <v>2630782</v>
      </c>
      <c r="I80" s="124">
        <v>2567400</v>
      </c>
      <c r="J80" s="125">
        <v>0.97590754384057699</v>
      </c>
      <c r="K80" s="126" t="s">
        <v>233</v>
      </c>
      <c r="L80" s="123" t="s">
        <v>234</v>
      </c>
      <c r="M80" s="123" t="s">
        <v>234</v>
      </c>
      <c r="N80" s="123" t="s">
        <v>234</v>
      </c>
      <c r="O80" s="127" t="s">
        <v>234</v>
      </c>
    </row>
    <row r="81" spans="2:15" ht="97.5" customHeight="1" x14ac:dyDescent="0.15">
      <c r="B81" s="119" t="s">
        <v>235</v>
      </c>
      <c r="C81" s="10" t="s">
        <v>231</v>
      </c>
      <c r="D81" s="120">
        <v>44652</v>
      </c>
      <c r="E81" s="121" t="s">
        <v>236</v>
      </c>
      <c r="F81" s="122">
        <v>1012805001336</v>
      </c>
      <c r="G81" s="123" t="s">
        <v>114</v>
      </c>
      <c r="H81" s="124">
        <v>1495500</v>
      </c>
      <c r="I81" s="124" t="s">
        <v>237</v>
      </c>
      <c r="J81" s="125"/>
      <c r="K81" s="126" t="s">
        <v>233</v>
      </c>
      <c r="L81" s="123" t="s">
        <v>234</v>
      </c>
      <c r="M81" s="123" t="s">
        <v>234</v>
      </c>
      <c r="N81" s="123" t="s">
        <v>234</v>
      </c>
      <c r="O81" s="127" t="s">
        <v>238</v>
      </c>
    </row>
    <row r="82" spans="2:15" ht="97.5" customHeight="1" x14ac:dyDescent="0.15">
      <c r="B82" s="119" t="s">
        <v>239</v>
      </c>
      <c r="C82" s="10" t="s">
        <v>231</v>
      </c>
      <c r="D82" s="120">
        <v>44652</v>
      </c>
      <c r="E82" s="121" t="s">
        <v>240</v>
      </c>
      <c r="F82" s="122">
        <v>5010005007398</v>
      </c>
      <c r="G82" s="123" t="s">
        <v>114</v>
      </c>
      <c r="H82" s="124">
        <v>3000000</v>
      </c>
      <c r="I82" s="124" t="s">
        <v>241</v>
      </c>
      <c r="J82" s="125"/>
      <c r="K82" s="126" t="s">
        <v>233</v>
      </c>
      <c r="L82" s="123" t="s">
        <v>234</v>
      </c>
      <c r="M82" s="123" t="s">
        <v>234</v>
      </c>
      <c r="N82" s="123" t="s">
        <v>234</v>
      </c>
      <c r="O82" s="127" t="s">
        <v>238</v>
      </c>
    </row>
    <row r="83" spans="2:15" ht="97.5" customHeight="1" x14ac:dyDescent="0.15">
      <c r="B83" s="119" t="s">
        <v>242</v>
      </c>
      <c r="C83" s="10" t="s">
        <v>231</v>
      </c>
      <c r="D83" s="120">
        <v>44652</v>
      </c>
      <c r="E83" s="121" t="s">
        <v>243</v>
      </c>
      <c r="F83" s="122">
        <v>6010001034957</v>
      </c>
      <c r="G83" s="123" t="s">
        <v>114</v>
      </c>
      <c r="H83" s="124">
        <v>9847680</v>
      </c>
      <c r="I83" s="124">
        <v>9847680</v>
      </c>
      <c r="J83" s="125"/>
      <c r="K83" s="126" t="s">
        <v>233</v>
      </c>
      <c r="L83" s="123" t="s">
        <v>234</v>
      </c>
      <c r="M83" s="123" t="s">
        <v>234</v>
      </c>
      <c r="N83" s="123" t="s">
        <v>234</v>
      </c>
      <c r="O83" s="127"/>
    </row>
    <row r="84" spans="2:15" ht="97.5" customHeight="1" x14ac:dyDescent="0.15">
      <c r="B84" s="119" t="s">
        <v>244</v>
      </c>
      <c r="C84" s="10" t="s">
        <v>231</v>
      </c>
      <c r="D84" s="120">
        <v>44652</v>
      </c>
      <c r="E84" s="121" t="s">
        <v>245</v>
      </c>
      <c r="F84" s="336" t="s">
        <v>246</v>
      </c>
      <c r="G84" s="123" t="s">
        <v>114</v>
      </c>
      <c r="H84" s="124" t="s">
        <v>247</v>
      </c>
      <c r="I84" s="124" t="s">
        <v>248</v>
      </c>
      <c r="J84" s="125"/>
      <c r="K84" s="126" t="s">
        <v>233</v>
      </c>
      <c r="L84" s="123" t="s">
        <v>234</v>
      </c>
      <c r="M84" s="123" t="s">
        <v>234</v>
      </c>
      <c r="N84" s="123" t="s">
        <v>234</v>
      </c>
      <c r="O84" s="127" t="s">
        <v>238</v>
      </c>
    </row>
    <row r="85" spans="2:15" ht="97.5" customHeight="1" x14ac:dyDescent="0.15">
      <c r="B85" s="119" t="s">
        <v>249</v>
      </c>
      <c r="C85" s="10" t="s">
        <v>231</v>
      </c>
      <c r="D85" s="120">
        <v>44652</v>
      </c>
      <c r="E85" s="121" t="s">
        <v>250</v>
      </c>
      <c r="F85" s="122">
        <v>6000020134210</v>
      </c>
      <c r="G85" s="123" t="s">
        <v>114</v>
      </c>
      <c r="H85" s="124" t="s">
        <v>251</v>
      </c>
      <c r="I85" s="124" t="s">
        <v>251</v>
      </c>
      <c r="J85" s="125"/>
      <c r="K85" s="126" t="s">
        <v>233</v>
      </c>
      <c r="L85" s="123" t="s">
        <v>234</v>
      </c>
      <c r="M85" s="123" t="s">
        <v>234</v>
      </c>
      <c r="N85" s="123" t="s">
        <v>234</v>
      </c>
      <c r="O85" s="127" t="s">
        <v>238</v>
      </c>
    </row>
    <row r="86" spans="2:15" ht="97.5" customHeight="1" x14ac:dyDescent="0.15">
      <c r="B86" s="119" t="s">
        <v>252</v>
      </c>
      <c r="C86" s="10" t="s">
        <v>231</v>
      </c>
      <c r="D86" s="120">
        <v>44652</v>
      </c>
      <c r="E86" s="121" t="s">
        <v>232</v>
      </c>
      <c r="F86" s="122">
        <v>8010401006744</v>
      </c>
      <c r="G86" s="123" t="s">
        <v>114</v>
      </c>
      <c r="H86" s="124">
        <v>1384900000</v>
      </c>
      <c r="I86" s="124">
        <v>1384900000</v>
      </c>
      <c r="J86" s="125">
        <v>1</v>
      </c>
      <c r="K86" s="126" t="s">
        <v>233</v>
      </c>
      <c r="L86" s="123" t="s">
        <v>234</v>
      </c>
      <c r="M86" s="123" t="s">
        <v>234</v>
      </c>
      <c r="N86" s="123" t="s">
        <v>234</v>
      </c>
      <c r="O86" s="127" t="s">
        <v>234</v>
      </c>
    </row>
    <row r="87" spans="2:15" ht="97.5" customHeight="1" x14ac:dyDescent="0.15">
      <c r="B87" s="119" t="s">
        <v>253</v>
      </c>
      <c r="C87" s="10" t="s">
        <v>254</v>
      </c>
      <c r="D87" s="337">
        <v>44705</v>
      </c>
      <c r="E87" s="121" t="s">
        <v>255</v>
      </c>
      <c r="F87" s="122">
        <v>2430001029209</v>
      </c>
      <c r="G87" s="123" t="s">
        <v>114</v>
      </c>
      <c r="H87" s="124">
        <v>5280000</v>
      </c>
      <c r="I87" s="124" t="s">
        <v>256</v>
      </c>
      <c r="J87" s="125"/>
      <c r="K87" s="126" t="s">
        <v>233</v>
      </c>
      <c r="L87" s="123" t="s">
        <v>234</v>
      </c>
      <c r="M87" s="123" t="s">
        <v>234</v>
      </c>
      <c r="N87" s="123" t="s">
        <v>234</v>
      </c>
      <c r="O87" s="127" t="s">
        <v>238</v>
      </c>
    </row>
    <row r="88" spans="2:15" ht="97.5" customHeight="1" x14ac:dyDescent="0.15">
      <c r="B88" s="119" t="s">
        <v>253</v>
      </c>
      <c r="C88" s="10" t="s">
        <v>254</v>
      </c>
      <c r="D88" s="337">
        <v>44705</v>
      </c>
      <c r="E88" s="121" t="s">
        <v>257</v>
      </c>
      <c r="F88" s="122">
        <v>4010401087243</v>
      </c>
      <c r="G88" s="123" t="s">
        <v>114</v>
      </c>
      <c r="H88" s="124">
        <v>6666000</v>
      </c>
      <c r="I88" s="124" t="s">
        <v>256</v>
      </c>
      <c r="J88" s="125"/>
      <c r="K88" s="126" t="s">
        <v>233</v>
      </c>
      <c r="L88" s="123" t="s">
        <v>234</v>
      </c>
      <c r="M88" s="123" t="s">
        <v>234</v>
      </c>
      <c r="N88" s="123" t="s">
        <v>234</v>
      </c>
      <c r="O88" s="127" t="s">
        <v>238</v>
      </c>
    </row>
    <row r="89" spans="2:15" ht="97.5" customHeight="1" x14ac:dyDescent="0.15">
      <c r="B89" s="119" t="s">
        <v>253</v>
      </c>
      <c r="C89" s="10" t="s">
        <v>254</v>
      </c>
      <c r="D89" s="337">
        <v>44705</v>
      </c>
      <c r="E89" s="121" t="s">
        <v>258</v>
      </c>
      <c r="F89" s="122">
        <v>6120001142204</v>
      </c>
      <c r="G89" s="123" t="s">
        <v>114</v>
      </c>
      <c r="H89" s="124">
        <v>5918000</v>
      </c>
      <c r="I89" s="124" t="s">
        <v>256</v>
      </c>
      <c r="J89" s="125"/>
      <c r="K89" s="126" t="s">
        <v>233</v>
      </c>
      <c r="L89" s="123" t="s">
        <v>234</v>
      </c>
      <c r="M89" s="123" t="s">
        <v>234</v>
      </c>
      <c r="N89" s="123" t="s">
        <v>234</v>
      </c>
      <c r="O89" s="127" t="s">
        <v>238</v>
      </c>
    </row>
    <row r="90" spans="2:15" ht="97.5" customHeight="1" x14ac:dyDescent="0.15">
      <c r="B90" s="119" t="s">
        <v>920</v>
      </c>
      <c r="C90" s="10" t="s">
        <v>259</v>
      </c>
      <c r="D90" s="120">
        <v>44652</v>
      </c>
      <c r="E90" s="121" t="s">
        <v>260</v>
      </c>
      <c r="F90" s="122">
        <v>5010401008297</v>
      </c>
      <c r="G90" s="123" t="s">
        <v>283</v>
      </c>
      <c r="H90" s="124">
        <v>563327</v>
      </c>
      <c r="I90" s="124" t="s">
        <v>921</v>
      </c>
      <c r="J90" s="125">
        <v>0</v>
      </c>
      <c r="K90" s="126" t="s">
        <v>233</v>
      </c>
      <c r="L90" s="123" t="s">
        <v>234</v>
      </c>
      <c r="M90" s="123" t="s">
        <v>234</v>
      </c>
      <c r="N90" s="123" t="s">
        <v>234</v>
      </c>
      <c r="O90" s="127" t="s">
        <v>262</v>
      </c>
    </row>
    <row r="91" spans="2:15" ht="97.5" customHeight="1" x14ac:dyDescent="0.15">
      <c r="B91" s="119" t="s">
        <v>263</v>
      </c>
      <c r="C91" s="10" t="s">
        <v>264</v>
      </c>
      <c r="D91" s="120">
        <v>44652</v>
      </c>
      <c r="E91" s="121" t="s">
        <v>260</v>
      </c>
      <c r="F91" s="122">
        <v>5010401008297</v>
      </c>
      <c r="G91" s="123" t="s">
        <v>261</v>
      </c>
      <c r="H91" s="124">
        <v>6204986.6000000006</v>
      </c>
      <c r="I91" s="124" t="s">
        <v>265</v>
      </c>
      <c r="J91" s="125">
        <v>0</v>
      </c>
      <c r="K91" s="126" t="s">
        <v>233</v>
      </c>
      <c r="L91" s="123" t="s">
        <v>234</v>
      </c>
      <c r="M91" s="123" t="s">
        <v>234</v>
      </c>
      <c r="N91" s="123" t="s">
        <v>234</v>
      </c>
      <c r="O91" s="127" t="s">
        <v>238</v>
      </c>
    </row>
    <row r="92" spans="2:15" ht="97.5" customHeight="1" x14ac:dyDescent="0.15">
      <c r="B92" s="119" t="s">
        <v>266</v>
      </c>
      <c r="C92" s="10" t="s">
        <v>254</v>
      </c>
      <c r="D92" s="120">
        <v>44652</v>
      </c>
      <c r="E92" s="121" t="s">
        <v>258</v>
      </c>
      <c r="F92" s="122">
        <v>6120001142204</v>
      </c>
      <c r="G92" s="123" t="s">
        <v>114</v>
      </c>
      <c r="H92" s="124">
        <v>19998000</v>
      </c>
      <c r="I92" s="124" t="s">
        <v>267</v>
      </c>
      <c r="J92" s="125"/>
      <c r="K92" s="126" t="s">
        <v>233</v>
      </c>
      <c r="L92" s="123" t="s">
        <v>234</v>
      </c>
      <c r="M92" s="123" t="s">
        <v>234</v>
      </c>
      <c r="N92" s="123" t="s">
        <v>234</v>
      </c>
      <c r="O92" s="127" t="s">
        <v>238</v>
      </c>
    </row>
    <row r="93" spans="2:15" ht="97.5" customHeight="1" x14ac:dyDescent="0.15">
      <c r="B93" s="119" t="s">
        <v>266</v>
      </c>
      <c r="C93" s="10" t="s">
        <v>254</v>
      </c>
      <c r="D93" s="120">
        <v>44652</v>
      </c>
      <c r="E93" s="121" t="s">
        <v>268</v>
      </c>
      <c r="F93" s="122">
        <v>1010401025874</v>
      </c>
      <c r="G93" s="123" t="s">
        <v>114</v>
      </c>
      <c r="H93" s="124">
        <v>469920000</v>
      </c>
      <c r="I93" s="124" t="s">
        <v>269</v>
      </c>
      <c r="J93" s="125"/>
      <c r="K93" s="126" t="s">
        <v>233</v>
      </c>
      <c r="L93" s="123" t="s">
        <v>234</v>
      </c>
      <c r="M93" s="123" t="s">
        <v>234</v>
      </c>
      <c r="N93" s="123" t="s">
        <v>234</v>
      </c>
      <c r="O93" s="127" t="s">
        <v>238</v>
      </c>
    </row>
    <row r="94" spans="2:15" ht="97.5" customHeight="1" x14ac:dyDescent="0.15">
      <c r="B94" s="119" t="s">
        <v>266</v>
      </c>
      <c r="C94" s="10" t="s">
        <v>254</v>
      </c>
      <c r="D94" s="120">
        <v>44652</v>
      </c>
      <c r="E94" s="121" t="s">
        <v>255</v>
      </c>
      <c r="F94" s="122">
        <v>2430001029209</v>
      </c>
      <c r="G94" s="123" t="s">
        <v>114</v>
      </c>
      <c r="H94" s="124">
        <v>19998000</v>
      </c>
      <c r="I94" s="124" t="s">
        <v>267</v>
      </c>
      <c r="J94" s="125"/>
      <c r="K94" s="126" t="s">
        <v>233</v>
      </c>
      <c r="L94" s="123" t="s">
        <v>234</v>
      </c>
      <c r="M94" s="123" t="s">
        <v>234</v>
      </c>
      <c r="N94" s="123" t="s">
        <v>234</v>
      </c>
      <c r="O94" s="127" t="s">
        <v>238</v>
      </c>
    </row>
    <row r="95" spans="2:15" ht="97.5" customHeight="1" x14ac:dyDescent="0.15">
      <c r="B95" s="119" t="s">
        <v>266</v>
      </c>
      <c r="C95" s="10" t="s">
        <v>254</v>
      </c>
      <c r="D95" s="120">
        <v>44652</v>
      </c>
      <c r="E95" s="121" t="s">
        <v>270</v>
      </c>
      <c r="F95" s="122">
        <v>7010001006880</v>
      </c>
      <c r="G95" s="123" t="s">
        <v>114</v>
      </c>
      <c r="H95" s="124">
        <v>105600000</v>
      </c>
      <c r="I95" s="124" t="s">
        <v>271</v>
      </c>
      <c r="J95" s="125"/>
      <c r="K95" s="126" t="s">
        <v>233</v>
      </c>
      <c r="L95" s="123" t="s">
        <v>234</v>
      </c>
      <c r="M95" s="123" t="s">
        <v>234</v>
      </c>
      <c r="N95" s="123" t="s">
        <v>234</v>
      </c>
      <c r="O95" s="127" t="s">
        <v>238</v>
      </c>
    </row>
    <row r="96" spans="2:15" ht="97.5" customHeight="1" x14ac:dyDescent="0.15">
      <c r="B96" s="119" t="s">
        <v>266</v>
      </c>
      <c r="C96" s="10" t="s">
        <v>254</v>
      </c>
      <c r="D96" s="120">
        <v>44652</v>
      </c>
      <c r="E96" s="121" t="s">
        <v>272</v>
      </c>
      <c r="F96" s="122">
        <v>4010001098723</v>
      </c>
      <c r="G96" s="123" t="s">
        <v>114</v>
      </c>
      <c r="H96" s="124">
        <v>316800000</v>
      </c>
      <c r="I96" s="124" t="s">
        <v>273</v>
      </c>
      <c r="J96" s="125"/>
      <c r="K96" s="126" t="s">
        <v>233</v>
      </c>
      <c r="L96" s="123" t="s">
        <v>234</v>
      </c>
      <c r="M96" s="123" t="s">
        <v>234</v>
      </c>
      <c r="N96" s="123" t="s">
        <v>234</v>
      </c>
      <c r="O96" s="127" t="s">
        <v>238</v>
      </c>
    </row>
    <row r="97" spans="2:15" ht="97.5" customHeight="1" x14ac:dyDescent="0.15">
      <c r="B97" s="119" t="s">
        <v>266</v>
      </c>
      <c r="C97" s="10" t="s">
        <v>254</v>
      </c>
      <c r="D97" s="120">
        <v>44652</v>
      </c>
      <c r="E97" s="121" t="s">
        <v>257</v>
      </c>
      <c r="F97" s="122">
        <v>4010401087243</v>
      </c>
      <c r="G97" s="123" t="s">
        <v>114</v>
      </c>
      <c r="H97" s="124">
        <v>199980000</v>
      </c>
      <c r="I97" s="124" t="s">
        <v>273</v>
      </c>
      <c r="J97" s="125"/>
      <c r="K97" s="126" t="s">
        <v>233</v>
      </c>
      <c r="L97" s="123" t="s">
        <v>234</v>
      </c>
      <c r="M97" s="123" t="s">
        <v>234</v>
      </c>
      <c r="N97" s="123" t="s">
        <v>234</v>
      </c>
      <c r="O97" s="127" t="s">
        <v>238</v>
      </c>
    </row>
    <row r="98" spans="2:15" ht="97.5" customHeight="1" x14ac:dyDescent="0.15">
      <c r="B98" s="119" t="s">
        <v>274</v>
      </c>
      <c r="C98" s="10" t="s">
        <v>275</v>
      </c>
      <c r="D98" s="120">
        <v>44652</v>
      </c>
      <c r="E98" s="121" t="s">
        <v>276</v>
      </c>
      <c r="F98" s="122">
        <v>8010801008365</v>
      </c>
      <c r="G98" s="123" t="s">
        <v>277</v>
      </c>
      <c r="H98" s="124">
        <v>3707360</v>
      </c>
      <c r="I98" s="124" t="s">
        <v>278</v>
      </c>
      <c r="J98" s="125"/>
      <c r="K98" s="126" t="s">
        <v>233</v>
      </c>
      <c r="L98" s="123"/>
      <c r="M98" s="123"/>
      <c r="N98" s="123"/>
      <c r="O98" s="127" t="s">
        <v>238</v>
      </c>
    </row>
    <row r="99" spans="2:15" ht="97.5" customHeight="1" x14ac:dyDescent="0.15">
      <c r="B99" s="119" t="s">
        <v>279</v>
      </c>
      <c r="C99" s="10" t="s">
        <v>280</v>
      </c>
      <c r="D99" s="120">
        <v>44652</v>
      </c>
      <c r="E99" s="121" t="s">
        <v>281</v>
      </c>
      <c r="F99" s="122" t="s">
        <v>282</v>
      </c>
      <c r="G99" s="123" t="s">
        <v>283</v>
      </c>
      <c r="H99" s="124">
        <v>77239800</v>
      </c>
      <c r="I99" s="124">
        <v>77239800</v>
      </c>
      <c r="J99" s="125">
        <f>I99/H99</f>
        <v>1</v>
      </c>
      <c r="K99" s="126">
        <v>0</v>
      </c>
      <c r="L99" s="123"/>
      <c r="M99" s="123"/>
      <c r="N99" s="123"/>
      <c r="O99" s="127" t="s">
        <v>238</v>
      </c>
    </row>
    <row r="100" spans="2:15" ht="97.5" customHeight="1" x14ac:dyDescent="0.15">
      <c r="B100" s="119" t="s">
        <v>284</v>
      </c>
      <c r="C100" s="10" t="s">
        <v>285</v>
      </c>
      <c r="D100" s="120">
        <v>44652</v>
      </c>
      <c r="E100" s="121" t="s">
        <v>286</v>
      </c>
      <c r="F100" s="122" t="s">
        <v>287</v>
      </c>
      <c r="G100" s="123" t="s">
        <v>288</v>
      </c>
      <c r="H100" s="124">
        <v>1548800</v>
      </c>
      <c r="I100" s="124">
        <v>1548800</v>
      </c>
      <c r="J100" s="125">
        <f>I100/H100</f>
        <v>1</v>
      </c>
      <c r="K100" s="126">
        <v>0</v>
      </c>
      <c r="L100" s="123"/>
      <c r="M100" s="123"/>
      <c r="N100" s="123"/>
      <c r="O100" s="127"/>
    </row>
    <row r="101" spans="2:15" ht="97.5" customHeight="1" x14ac:dyDescent="0.15">
      <c r="B101" s="119" t="s">
        <v>289</v>
      </c>
      <c r="C101" s="10" t="s">
        <v>290</v>
      </c>
      <c r="D101" s="120">
        <v>44657</v>
      </c>
      <c r="E101" s="121" t="s">
        <v>291</v>
      </c>
      <c r="F101" s="122" t="s">
        <v>292</v>
      </c>
      <c r="G101" s="123" t="s">
        <v>283</v>
      </c>
      <c r="H101" s="124">
        <v>18561906</v>
      </c>
      <c r="I101" s="124">
        <v>18561906</v>
      </c>
      <c r="J101" s="125">
        <f t="shared" ref="J101:J125" si="6">I101/H101</f>
        <v>1</v>
      </c>
      <c r="K101" s="126">
        <v>0</v>
      </c>
      <c r="L101" s="123"/>
      <c r="M101" s="123"/>
      <c r="N101" s="123"/>
      <c r="O101" s="127"/>
    </row>
    <row r="102" spans="2:15" ht="97.5" customHeight="1" x14ac:dyDescent="0.15">
      <c r="B102" s="119" t="s">
        <v>293</v>
      </c>
      <c r="C102" s="10" t="s">
        <v>294</v>
      </c>
      <c r="D102" s="337">
        <v>44666</v>
      </c>
      <c r="E102" s="121" t="s">
        <v>295</v>
      </c>
      <c r="F102" s="122" t="s">
        <v>296</v>
      </c>
      <c r="G102" s="123" t="s">
        <v>283</v>
      </c>
      <c r="H102" s="124">
        <v>2881340</v>
      </c>
      <c r="I102" s="124">
        <v>2881340</v>
      </c>
      <c r="J102" s="125">
        <f t="shared" si="6"/>
        <v>1</v>
      </c>
      <c r="K102" s="126">
        <v>0</v>
      </c>
      <c r="L102" s="123"/>
      <c r="M102" s="123"/>
      <c r="N102" s="123"/>
      <c r="O102" s="127"/>
    </row>
    <row r="103" spans="2:15" ht="97.5" customHeight="1" x14ac:dyDescent="0.15">
      <c r="B103" s="119" t="s">
        <v>297</v>
      </c>
      <c r="C103" s="10" t="s">
        <v>298</v>
      </c>
      <c r="D103" s="337">
        <v>44662</v>
      </c>
      <c r="E103" s="121" t="s">
        <v>299</v>
      </c>
      <c r="F103" s="122" t="s">
        <v>300</v>
      </c>
      <c r="G103" s="123" t="s">
        <v>288</v>
      </c>
      <c r="H103" s="124">
        <v>1572648</v>
      </c>
      <c r="I103" s="124">
        <v>1572648</v>
      </c>
      <c r="J103" s="125">
        <f t="shared" si="6"/>
        <v>1</v>
      </c>
      <c r="K103" s="126">
        <v>0</v>
      </c>
      <c r="L103" s="123"/>
      <c r="M103" s="123"/>
      <c r="N103" s="123"/>
      <c r="O103" s="127"/>
    </row>
    <row r="104" spans="2:15" ht="97.5" customHeight="1" x14ac:dyDescent="0.15">
      <c r="B104" s="119" t="s">
        <v>301</v>
      </c>
      <c r="C104" s="10" t="s">
        <v>285</v>
      </c>
      <c r="D104" s="337">
        <v>44664</v>
      </c>
      <c r="E104" s="121" t="s">
        <v>291</v>
      </c>
      <c r="F104" s="122" t="s">
        <v>292</v>
      </c>
      <c r="G104" s="123" t="s">
        <v>283</v>
      </c>
      <c r="H104" s="124">
        <v>1283678</v>
      </c>
      <c r="I104" s="124">
        <v>1283678</v>
      </c>
      <c r="J104" s="125">
        <f t="shared" si="6"/>
        <v>1</v>
      </c>
      <c r="K104" s="126">
        <v>0</v>
      </c>
      <c r="L104" s="123"/>
      <c r="M104" s="123"/>
      <c r="N104" s="123"/>
      <c r="O104" s="127"/>
    </row>
    <row r="105" spans="2:15" ht="97.5" customHeight="1" x14ac:dyDescent="0.15">
      <c r="B105" s="119" t="s">
        <v>302</v>
      </c>
      <c r="C105" s="10" t="s">
        <v>285</v>
      </c>
      <c r="D105" s="337">
        <v>44677</v>
      </c>
      <c r="E105" s="121" t="s">
        <v>303</v>
      </c>
      <c r="F105" s="122" t="s">
        <v>304</v>
      </c>
      <c r="G105" s="123" t="s">
        <v>288</v>
      </c>
      <c r="H105" s="124">
        <v>1590490</v>
      </c>
      <c r="I105" s="124">
        <v>1590490</v>
      </c>
      <c r="J105" s="125">
        <f t="shared" si="6"/>
        <v>1</v>
      </c>
      <c r="K105" s="126">
        <v>0</v>
      </c>
      <c r="L105" s="123"/>
      <c r="M105" s="123"/>
      <c r="N105" s="123"/>
      <c r="O105" s="127"/>
    </row>
    <row r="106" spans="2:15" ht="97.5" customHeight="1" x14ac:dyDescent="0.15">
      <c r="B106" s="119" t="s">
        <v>305</v>
      </c>
      <c r="C106" s="10" t="s">
        <v>285</v>
      </c>
      <c r="D106" s="120">
        <v>44659</v>
      </c>
      <c r="E106" s="121" t="s">
        <v>306</v>
      </c>
      <c r="F106" s="122" t="s">
        <v>307</v>
      </c>
      <c r="G106" s="347" t="s">
        <v>1045</v>
      </c>
      <c r="H106" s="124">
        <v>2528000</v>
      </c>
      <c r="I106" s="124">
        <v>2528000</v>
      </c>
      <c r="J106" s="125">
        <f t="shared" si="6"/>
        <v>1</v>
      </c>
      <c r="K106" s="126">
        <v>0</v>
      </c>
      <c r="L106" s="123"/>
      <c r="M106" s="123"/>
      <c r="N106" s="123"/>
      <c r="O106" s="127"/>
    </row>
    <row r="107" spans="2:15" ht="97.5" customHeight="1" x14ac:dyDescent="0.15">
      <c r="B107" s="119" t="s">
        <v>308</v>
      </c>
      <c r="C107" s="10" t="s">
        <v>309</v>
      </c>
      <c r="D107" s="120">
        <v>44652</v>
      </c>
      <c r="E107" s="121" t="s">
        <v>310</v>
      </c>
      <c r="F107" s="122" t="s">
        <v>311</v>
      </c>
      <c r="G107" s="123" t="s">
        <v>283</v>
      </c>
      <c r="H107" s="124">
        <v>111760</v>
      </c>
      <c r="I107" s="124">
        <v>111760</v>
      </c>
      <c r="J107" s="125">
        <f t="shared" si="6"/>
        <v>1</v>
      </c>
      <c r="K107" s="126">
        <v>0</v>
      </c>
      <c r="L107" s="123"/>
      <c r="M107" s="123"/>
      <c r="N107" s="123"/>
      <c r="O107" s="127" t="s">
        <v>238</v>
      </c>
    </row>
    <row r="108" spans="2:15" ht="97.5" customHeight="1" x14ac:dyDescent="0.15">
      <c r="B108" s="119" t="s">
        <v>312</v>
      </c>
      <c r="C108" s="10" t="s">
        <v>290</v>
      </c>
      <c r="D108" s="120">
        <v>44652</v>
      </c>
      <c r="E108" s="121" t="s">
        <v>313</v>
      </c>
      <c r="F108" s="122" t="s">
        <v>314</v>
      </c>
      <c r="G108" s="347" t="s">
        <v>1045</v>
      </c>
      <c r="H108" s="124">
        <v>6583500</v>
      </c>
      <c r="I108" s="124">
        <v>6583500</v>
      </c>
      <c r="J108" s="125">
        <f t="shared" si="6"/>
        <v>1</v>
      </c>
      <c r="K108" s="126">
        <v>0</v>
      </c>
      <c r="L108" s="123"/>
      <c r="M108" s="123"/>
      <c r="N108" s="123"/>
      <c r="O108" s="127"/>
    </row>
    <row r="109" spans="2:15" ht="97.5" customHeight="1" x14ac:dyDescent="0.15">
      <c r="B109" s="119" t="s">
        <v>315</v>
      </c>
      <c r="C109" s="10" t="s">
        <v>318</v>
      </c>
      <c r="D109" s="337">
        <v>44708</v>
      </c>
      <c r="E109" s="121" t="s">
        <v>316</v>
      </c>
      <c r="F109" s="128">
        <v>5160001021066</v>
      </c>
      <c r="G109" s="123" t="s">
        <v>317</v>
      </c>
      <c r="H109" s="124">
        <v>37785000</v>
      </c>
      <c r="I109" s="124">
        <v>37785000</v>
      </c>
      <c r="J109" s="125">
        <f t="shared" si="6"/>
        <v>1</v>
      </c>
      <c r="K109" s="126">
        <v>0</v>
      </c>
      <c r="L109" s="123"/>
      <c r="M109" s="123"/>
      <c r="N109" s="123"/>
      <c r="O109" s="127"/>
    </row>
    <row r="110" spans="2:15" ht="97.5" customHeight="1" x14ac:dyDescent="0.15">
      <c r="B110" s="119" t="s">
        <v>315</v>
      </c>
      <c r="C110" s="10" t="s">
        <v>318</v>
      </c>
      <c r="D110" s="337">
        <v>44708</v>
      </c>
      <c r="E110" s="121" t="s">
        <v>319</v>
      </c>
      <c r="F110" s="128">
        <v>3160001007513</v>
      </c>
      <c r="G110" s="123" t="s">
        <v>317</v>
      </c>
      <c r="H110" s="124">
        <v>29535000</v>
      </c>
      <c r="I110" s="124">
        <v>29535000</v>
      </c>
      <c r="J110" s="125">
        <f t="shared" si="6"/>
        <v>1</v>
      </c>
      <c r="K110" s="126">
        <v>0</v>
      </c>
      <c r="L110" s="123"/>
      <c r="M110" s="123"/>
      <c r="N110" s="123"/>
      <c r="O110" s="127"/>
    </row>
    <row r="111" spans="2:15" ht="97.5" customHeight="1" x14ac:dyDescent="0.15">
      <c r="B111" s="119" t="s">
        <v>320</v>
      </c>
      <c r="C111" s="10" t="s">
        <v>321</v>
      </c>
      <c r="D111" s="337">
        <v>44699</v>
      </c>
      <c r="E111" s="121" t="s">
        <v>322</v>
      </c>
      <c r="F111" s="122">
        <v>3010002049767</v>
      </c>
      <c r="G111" s="123" t="s">
        <v>288</v>
      </c>
      <c r="H111" s="124">
        <v>1488828</v>
      </c>
      <c r="I111" s="124">
        <v>1488828</v>
      </c>
      <c r="J111" s="125">
        <f t="shared" si="6"/>
        <v>1</v>
      </c>
      <c r="K111" s="126">
        <v>0</v>
      </c>
      <c r="L111" s="123"/>
      <c r="M111" s="123"/>
      <c r="N111" s="123"/>
      <c r="O111" s="127"/>
    </row>
    <row r="112" spans="2:15" ht="97.5" customHeight="1" x14ac:dyDescent="0.15">
      <c r="B112" s="119" t="s">
        <v>323</v>
      </c>
      <c r="C112" s="10" t="s">
        <v>324</v>
      </c>
      <c r="D112" s="337">
        <v>44740</v>
      </c>
      <c r="E112" s="121" t="s">
        <v>325</v>
      </c>
      <c r="F112" s="122">
        <v>1140001106649</v>
      </c>
      <c r="G112" s="123" t="s">
        <v>317</v>
      </c>
      <c r="H112" s="124">
        <v>1498145000</v>
      </c>
      <c r="I112" s="124">
        <v>1498145000</v>
      </c>
      <c r="J112" s="125">
        <f t="shared" si="6"/>
        <v>1</v>
      </c>
      <c r="K112" s="126">
        <v>0</v>
      </c>
      <c r="L112" s="123"/>
      <c r="M112" s="123"/>
      <c r="N112" s="123"/>
      <c r="O112" s="127"/>
    </row>
    <row r="113" spans="2:15" ht="97.5" customHeight="1" x14ac:dyDescent="0.15">
      <c r="B113" s="119" t="s">
        <v>323</v>
      </c>
      <c r="C113" s="10" t="s">
        <v>324</v>
      </c>
      <c r="D113" s="337">
        <v>44740</v>
      </c>
      <c r="E113" s="121" t="s">
        <v>326</v>
      </c>
      <c r="F113" s="122">
        <v>9120001187254</v>
      </c>
      <c r="G113" s="123" t="s">
        <v>317</v>
      </c>
      <c r="H113" s="124">
        <v>844800000</v>
      </c>
      <c r="I113" s="124">
        <v>844800000</v>
      </c>
      <c r="J113" s="125">
        <f t="shared" si="6"/>
        <v>1</v>
      </c>
      <c r="K113" s="126">
        <v>0</v>
      </c>
      <c r="L113" s="123"/>
      <c r="M113" s="123"/>
      <c r="N113" s="123"/>
      <c r="O113" s="127"/>
    </row>
    <row r="114" spans="2:15" ht="97.5" customHeight="1" x14ac:dyDescent="0.15">
      <c r="B114" s="119" t="s">
        <v>323</v>
      </c>
      <c r="C114" s="10" t="s">
        <v>324</v>
      </c>
      <c r="D114" s="337">
        <v>44740</v>
      </c>
      <c r="E114" s="121" t="s">
        <v>327</v>
      </c>
      <c r="F114" s="122">
        <v>6180001132026</v>
      </c>
      <c r="G114" s="123" t="s">
        <v>317</v>
      </c>
      <c r="H114" s="124">
        <v>283360000</v>
      </c>
      <c r="I114" s="124">
        <v>283360000</v>
      </c>
      <c r="J114" s="125">
        <f t="shared" si="6"/>
        <v>1</v>
      </c>
      <c r="K114" s="126">
        <v>0</v>
      </c>
      <c r="L114" s="123"/>
      <c r="M114" s="123"/>
      <c r="N114" s="123"/>
      <c r="O114" s="127"/>
    </row>
    <row r="115" spans="2:15" ht="97.5" customHeight="1" x14ac:dyDescent="0.15">
      <c r="B115" s="119" t="s">
        <v>323</v>
      </c>
      <c r="C115" s="10" t="s">
        <v>324</v>
      </c>
      <c r="D115" s="337">
        <v>44740</v>
      </c>
      <c r="E115" s="121" t="s">
        <v>328</v>
      </c>
      <c r="F115" s="122">
        <v>1010501032556</v>
      </c>
      <c r="G115" s="123" t="s">
        <v>317</v>
      </c>
      <c r="H115" s="124">
        <v>284900000</v>
      </c>
      <c r="I115" s="124">
        <v>284900000</v>
      </c>
      <c r="J115" s="125">
        <f t="shared" si="6"/>
        <v>1</v>
      </c>
      <c r="K115" s="126">
        <v>0</v>
      </c>
      <c r="L115" s="123"/>
      <c r="M115" s="123"/>
      <c r="N115" s="123"/>
      <c r="O115" s="127"/>
    </row>
    <row r="116" spans="2:15" ht="97.5" customHeight="1" x14ac:dyDescent="0.15">
      <c r="B116" s="119" t="s">
        <v>323</v>
      </c>
      <c r="C116" s="10" t="s">
        <v>324</v>
      </c>
      <c r="D116" s="337">
        <v>44740</v>
      </c>
      <c r="E116" s="121" t="s">
        <v>329</v>
      </c>
      <c r="F116" s="122">
        <v>4180001032533</v>
      </c>
      <c r="G116" s="123" t="s">
        <v>317</v>
      </c>
      <c r="H116" s="124">
        <v>97020000</v>
      </c>
      <c r="I116" s="124">
        <v>97020000</v>
      </c>
      <c r="J116" s="125">
        <f t="shared" si="6"/>
        <v>1</v>
      </c>
      <c r="K116" s="126">
        <v>0</v>
      </c>
      <c r="L116" s="123"/>
      <c r="M116" s="123"/>
      <c r="N116" s="123"/>
      <c r="O116" s="127"/>
    </row>
    <row r="117" spans="2:15" ht="97.5" customHeight="1" x14ac:dyDescent="0.15">
      <c r="B117" s="119" t="s">
        <v>323</v>
      </c>
      <c r="C117" s="10" t="s">
        <v>324</v>
      </c>
      <c r="D117" s="337">
        <v>44740</v>
      </c>
      <c r="E117" s="121" t="s">
        <v>330</v>
      </c>
      <c r="F117" s="122">
        <v>2120001013895</v>
      </c>
      <c r="G117" s="123" t="s">
        <v>317</v>
      </c>
      <c r="H117" s="124">
        <v>17160000</v>
      </c>
      <c r="I117" s="124">
        <v>17160000</v>
      </c>
      <c r="J117" s="125">
        <f t="shared" si="6"/>
        <v>1</v>
      </c>
      <c r="K117" s="126">
        <v>0</v>
      </c>
      <c r="L117" s="123"/>
      <c r="M117" s="123"/>
      <c r="N117" s="123"/>
      <c r="O117" s="127"/>
    </row>
    <row r="118" spans="2:15" ht="97.5" customHeight="1" x14ac:dyDescent="0.15">
      <c r="B118" s="119" t="s">
        <v>323</v>
      </c>
      <c r="C118" s="10" t="s">
        <v>324</v>
      </c>
      <c r="D118" s="337">
        <v>44740</v>
      </c>
      <c r="E118" s="121" t="s">
        <v>331</v>
      </c>
      <c r="F118" s="122">
        <v>1010001054927</v>
      </c>
      <c r="G118" s="123" t="s">
        <v>317</v>
      </c>
      <c r="H118" s="124">
        <v>57750000</v>
      </c>
      <c r="I118" s="124">
        <v>57750000</v>
      </c>
      <c r="J118" s="125">
        <f t="shared" si="6"/>
        <v>1</v>
      </c>
      <c r="K118" s="126">
        <v>0</v>
      </c>
      <c r="L118" s="123"/>
      <c r="M118" s="123"/>
      <c r="N118" s="123"/>
      <c r="O118" s="127"/>
    </row>
    <row r="119" spans="2:15" ht="97.5" customHeight="1" x14ac:dyDescent="0.15">
      <c r="B119" s="119" t="s">
        <v>323</v>
      </c>
      <c r="C119" s="10" t="s">
        <v>324</v>
      </c>
      <c r="D119" s="337">
        <v>44740</v>
      </c>
      <c r="E119" s="121" t="s">
        <v>332</v>
      </c>
      <c r="F119" s="122">
        <v>7010601037706</v>
      </c>
      <c r="G119" s="123" t="s">
        <v>317</v>
      </c>
      <c r="H119" s="124">
        <v>30360000</v>
      </c>
      <c r="I119" s="124">
        <v>30360000</v>
      </c>
      <c r="J119" s="125">
        <f t="shared" si="6"/>
        <v>1</v>
      </c>
      <c r="K119" s="126">
        <v>0</v>
      </c>
      <c r="L119" s="123"/>
      <c r="M119" s="123"/>
      <c r="N119" s="123"/>
      <c r="O119" s="127"/>
    </row>
    <row r="120" spans="2:15" ht="97.5" customHeight="1" x14ac:dyDescent="0.15">
      <c r="B120" s="119" t="s">
        <v>333</v>
      </c>
      <c r="C120" s="10" t="s">
        <v>334</v>
      </c>
      <c r="D120" s="120">
        <v>44713</v>
      </c>
      <c r="E120" s="121" t="s">
        <v>335</v>
      </c>
      <c r="F120" s="122">
        <v>6011501017030</v>
      </c>
      <c r="G120" s="123" t="s">
        <v>317</v>
      </c>
      <c r="H120" s="124">
        <v>222750000</v>
      </c>
      <c r="I120" s="124">
        <v>222750000</v>
      </c>
      <c r="J120" s="125">
        <f t="shared" si="6"/>
        <v>1</v>
      </c>
      <c r="K120" s="126">
        <v>0</v>
      </c>
      <c r="L120" s="123"/>
      <c r="M120" s="123"/>
      <c r="N120" s="123"/>
      <c r="O120" s="127"/>
    </row>
    <row r="121" spans="2:15" ht="97.5" customHeight="1" x14ac:dyDescent="0.15">
      <c r="B121" s="119" t="s">
        <v>336</v>
      </c>
      <c r="C121" s="10" t="s">
        <v>285</v>
      </c>
      <c r="D121" s="120">
        <v>44715</v>
      </c>
      <c r="E121" s="121" t="s">
        <v>337</v>
      </c>
      <c r="F121" s="129" t="s">
        <v>338</v>
      </c>
      <c r="G121" s="123" t="s">
        <v>288</v>
      </c>
      <c r="H121" s="124">
        <v>1247400</v>
      </c>
      <c r="I121" s="124">
        <v>1247400</v>
      </c>
      <c r="J121" s="125">
        <f t="shared" si="6"/>
        <v>1</v>
      </c>
      <c r="K121" s="126">
        <v>0</v>
      </c>
      <c r="L121" s="123"/>
      <c r="M121" s="123"/>
      <c r="N121" s="123"/>
      <c r="O121" s="127"/>
    </row>
    <row r="122" spans="2:15" ht="97.5" customHeight="1" x14ac:dyDescent="0.15">
      <c r="B122" s="119" t="s">
        <v>339</v>
      </c>
      <c r="C122" s="10" t="s">
        <v>285</v>
      </c>
      <c r="D122" s="337">
        <v>44732</v>
      </c>
      <c r="E122" s="121" t="s">
        <v>340</v>
      </c>
      <c r="F122" s="122">
        <v>2010401033190</v>
      </c>
      <c r="G122" s="123" t="s">
        <v>283</v>
      </c>
      <c r="H122" s="124">
        <v>1474000</v>
      </c>
      <c r="I122" s="124">
        <v>1474000</v>
      </c>
      <c r="J122" s="125">
        <f t="shared" si="6"/>
        <v>1</v>
      </c>
      <c r="K122" s="126">
        <v>0</v>
      </c>
      <c r="L122" s="123"/>
      <c r="M122" s="123"/>
      <c r="N122" s="123"/>
      <c r="O122" s="127"/>
    </row>
    <row r="123" spans="2:15" ht="97.5" customHeight="1" x14ac:dyDescent="0.15">
      <c r="B123" s="130" t="s">
        <v>341</v>
      </c>
      <c r="C123" s="10" t="s">
        <v>285</v>
      </c>
      <c r="D123" s="337">
        <v>44734</v>
      </c>
      <c r="E123" s="123" t="s">
        <v>342</v>
      </c>
      <c r="F123" s="122">
        <v>7010001059391</v>
      </c>
      <c r="G123" s="123" t="s">
        <v>343</v>
      </c>
      <c r="H123" s="124">
        <v>1036035</v>
      </c>
      <c r="I123" s="124">
        <v>1036035</v>
      </c>
      <c r="J123" s="125">
        <f t="shared" si="6"/>
        <v>1</v>
      </c>
      <c r="K123" s="126">
        <v>0</v>
      </c>
      <c r="L123" s="123"/>
      <c r="M123" s="123"/>
      <c r="N123" s="123"/>
      <c r="O123" s="127"/>
    </row>
    <row r="124" spans="2:15" ht="97.5" customHeight="1" x14ac:dyDescent="0.15">
      <c r="B124" s="130" t="s">
        <v>344</v>
      </c>
      <c r="C124" s="10" t="s">
        <v>309</v>
      </c>
      <c r="D124" s="337">
        <v>44734</v>
      </c>
      <c r="E124" s="123" t="s">
        <v>345</v>
      </c>
      <c r="F124" s="122">
        <v>5010001177666</v>
      </c>
      <c r="G124" s="131" t="s">
        <v>346</v>
      </c>
      <c r="H124" s="124">
        <v>164917119</v>
      </c>
      <c r="I124" s="124">
        <v>164917119</v>
      </c>
      <c r="J124" s="125">
        <f t="shared" si="6"/>
        <v>1</v>
      </c>
      <c r="K124" s="126">
        <v>0</v>
      </c>
      <c r="L124" s="123"/>
      <c r="M124" s="123"/>
      <c r="N124" s="123"/>
      <c r="O124" s="127"/>
    </row>
    <row r="125" spans="2:15" ht="97.5" customHeight="1" x14ac:dyDescent="0.15">
      <c r="B125" s="130" t="s">
        <v>347</v>
      </c>
      <c r="C125" s="10" t="s">
        <v>321</v>
      </c>
      <c r="D125" s="337">
        <v>44734</v>
      </c>
      <c r="E125" s="123" t="s">
        <v>348</v>
      </c>
      <c r="F125" s="122">
        <v>8010001018784</v>
      </c>
      <c r="G125" s="123" t="s">
        <v>283</v>
      </c>
      <c r="H125" s="124">
        <v>1301932</v>
      </c>
      <c r="I125" s="124">
        <v>1301932</v>
      </c>
      <c r="J125" s="125">
        <f t="shared" si="6"/>
        <v>1</v>
      </c>
      <c r="K125" s="126">
        <v>0</v>
      </c>
      <c r="L125" s="123"/>
      <c r="M125" s="123"/>
      <c r="N125" s="123"/>
      <c r="O125" s="127"/>
    </row>
    <row r="126" spans="2:15" ht="97.5" customHeight="1" x14ac:dyDescent="0.15">
      <c r="B126" s="119" t="s">
        <v>349</v>
      </c>
      <c r="C126" s="10" t="s">
        <v>350</v>
      </c>
      <c r="D126" s="120">
        <v>44652</v>
      </c>
      <c r="E126" s="121" t="s">
        <v>351</v>
      </c>
      <c r="F126" s="122">
        <v>1180001017009</v>
      </c>
      <c r="G126" s="123" t="s">
        <v>283</v>
      </c>
      <c r="H126" s="124">
        <v>1933632498</v>
      </c>
      <c r="I126" s="124">
        <v>1933632498</v>
      </c>
      <c r="J126" s="125">
        <f>I126/H126</f>
        <v>1</v>
      </c>
      <c r="K126" s="126"/>
      <c r="L126" s="123"/>
      <c r="M126" s="123"/>
      <c r="N126" s="123"/>
      <c r="O126" s="127" t="s">
        <v>352</v>
      </c>
    </row>
    <row r="127" spans="2:15" ht="97.5" customHeight="1" x14ac:dyDescent="0.15">
      <c r="B127" s="119" t="s">
        <v>353</v>
      </c>
      <c r="C127" s="10" t="s">
        <v>350</v>
      </c>
      <c r="D127" s="120">
        <v>44652</v>
      </c>
      <c r="E127" s="121" t="s">
        <v>354</v>
      </c>
      <c r="F127" s="122">
        <v>8130001000053</v>
      </c>
      <c r="G127" s="123" t="s">
        <v>283</v>
      </c>
      <c r="H127" s="124">
        <v>1074894436</v>
      </c>
      <c r="I127" s="124">
        <v>1074894436</v>
      </c>
      <c r="J127" s="125">
        <f t="shared" ref="J127:J142" si="7">I127/H127</f>
        <v>1</v>
      </c>
      <c r="K127" s="126"/>
      <c r="L127" s="123"/>
      <c r="M127" s="123"/>
      <c r="N127" s="123"/>
      <c r="O127" s="127" t="s">
        <v>352</v>
      </c>
    </row>
    <row r="128" spans="2:15" ht="97.5" customHeight="1" x14ac:dyDescent="0.15">
      <c r="B128" s="119" t="s">
        <v>355</v>
      </c>
      <c r="C128" s="10" t="s">
        <v>350</v>
      </c>
      <c r="D128" s="120">
        <v>44652</v>
      </c>
      <c r="E128" s="121" t="s">
        <v>356</v>
      </c>
      <c r="F128" s="122">
        <v>4010401022860</v>
      </c>
      <c r="G128" s="123" t="s">
        <v>283</v>
      </c>
      <c r="H128" s="124">
        <v>1204962770</v>
      </c>
      <c r="I128" s="124">
        <v>1204962770</v>
      </c>
      <c r="J128" s="125">
        <f t="shared" si="7"/>
        <v>1</v>
      </c>
      <c r="K128" s="126"/>
      <c r="L128" s="123"/>
      <c r="M128" s="123"/>
      <c r="N128" s="123"/>
      <c r="O128" s="127" t="s">
        <v>352</v>
      </c>
    </row>
    <row r="129" spans="2:15" ht="97.5" customHeight="1" x14ac:dyDescent="0.15">
      <c r="B129" s="119" t="s">
        <v>357</v>
      </c>
      <c r="C129" s="10" t="s">
        <v>358</v>
      </c>
      <c r="D129" s="120">
        <v>44652</v>
      </c>
      <c r="E129" s="121" t="s">
        <v>359</v>
      </c>
      <c r="F129" s="122">
        <v>6010405003434</v>
      </c>
      <c r="G129" s="123" t="s">
        <v>283</v>
      </c>
      <c r="H129" s="124">
        <v>3701100</v>
      </c>
      <c r="I129" s="124">
        <v>3701100</v>
      </c>
      <c r="J129" s="125">
        <f t="shared" si="7"/>
        <v>1</v>
      </c>
      <c r="K129" s="126"/>
      <c r="L129" s="123"/>
      <c r="M129" s="123"/>
      <c r="N129" s="123"/>
      <c r="O129" s="127"/>
    </row>
    <row r="130" spans="2:15" ht="97.5" customHeight="1" x14ac:dyDescent="0.15">
      <c r="B130" s="119" t="s">
        <v>360</v>
      </c>
      <c r="C130" s="10" t="s">
        <v>264</v>
      </c>
      <c r="D130" s="120">
        <v>44652</v>
      </c>
      <c r="E130" s="121" t="s">
        <v>361</v>
      </c>
      <c r="F130" s="122">
        <v>2010401096089</v>
      </c>
      <c r="G130" s="123" t="s">
        <v>283</v>
      </c>
      <c r="H130" s="124">
        <v>86306880</v>
      </c>
      <c r="I130" s="124">
        <v>86306880</v>
      </c>
      <c r="J130" s="125">
        <f t="shared" si="7"/>
        <v>1</v>
      </c>
      <c r="K130" s="126"/>
      <c r="L130" s="123"/>
      <c r="M130" s="123"/>
      <c r="N130" s="123"/>
      <c r="O130" s="127"/>
    </row>
    <row r="131" spans="2:15" ht="97.5" customHeight="1" x14ac:dyDescent="0.15">
      <c r="B131" s="119" t="s">
        <v>362</v>
      </c>
      <c r="C131" s="10" t="s">
        <v>254</v>
      </c>
      <c r="D131" s="120">
        <v>44652</v>
      </c>
      <c r="E131" s="121" t="s">
        <v>363</v>
      </c>
      <c r="F131" s="122">
        <v>4010401022860</v>
      </c>
      <c r="G131" s="123" t="s">
        <v>283</v>
      </c>
      <c r="H131" s="124">
        <v>23936959658</v>
      </c>
      <c r="I131" s="124">
        <v>23936959658</v>
      </c>
      <c r="J131" s="125">
        <f t="shared" si="7"/>
        <v>1</v>
      </c>
      <c r="K131" s="126"/>
      <c r="L131" s="123"/>
      <c r="M131" s="123"/>
      <c r="N131" s="123"/>
      <c r="O131" s="127" t="s">
        <v>352</v>
      </c>
    </row>
    <row r="132" spans="2:15" ht="97.5" customHeight="1" x14ac:dyDescent="0.15">
      <c r="B132" s="119" t="s">
        <v>364</v>
      </c>
      <c r="C132" s="10" t="s">
        <v>254</v>
      </c>
      <c r="D132" s="120">
        <v>44652</v>
      </c>
      <c r="E132" s="121" t="s">
        <v>365</v>
      </c>
      <c r="F132" s="122">
        <v>8130001000053</v>
      </c>
      <c r="G132" s="123" t="s">
        <v>283</v>
      </c>
      <c r="H132" s="124">
        <v>209463817</v>
      </c>
      <c r="I132" s="124">
        <v>209463817</v>
      </c>
      <c r="J132" s="125">
        <f t="shared" si="7"/>
        <v>1</v>
      </c>
      <c r="K132" s="126"/>
      <c r="L132" s="123"/>
      <c r="M132" s="123"/>
      <c r="N132" s="123"/>
      <c r="O132" s="127" t="s">
        <v>352</v>
      </c>
    </row>
    <row r="133" spans="2:15" ht="97.5" customHeight="1" x14ac:dyDescent="0.15">
      <c r="B133" s="119" t="s">
        <v>366</v>
      </c>
      <c r="C133" s="10" t="s">
        <v>358</v>
      </c>
      <c r="D133" s="120">
        <v>44713</v>
      </c>
      <c r="E133" s="121" t="s">
        <v>359</v>
      </c>
      <c r="F133" s="122">
        <v>6010405003434</v>
      </c>
      <c r="G133" s="123" t="s">
        <v>283</v>
      </c>
      <c r="H133" s="124">
        <v>2860000</v>
      </c>
      <c r="I133" s="124">
        <v>2860000</v>
      </c>
      <c r="J133" s="125">
        <f t="shared" si="7"/>
        <v>1</v>
      </c>
      <c r="K133" s="126"/>
      <c r="L133" s="123"/>
      <c r="M133" s="123"/>
      <c r="N133" s="123"/>
      <c r="O133" s="127"/>
    </row>
    <row r="134" spans="2:15" ht="97.5" customHeight="1" x14ac:dyDescent="0.15">
      <c r="B134" s="119" t="s">
        <v>367</v>
      </c>
      <c r="C134" s="10" t="s">
        <v>285</v>
      </c>
      <c r="D134" s="120">
        <v>44652</v>
      </c>
      <c r="E134" s="121" t="s">
        <v>368</v>
      </c>
      <c r="F134" s="122">
        <v>4010401022860</v>
      </c>
      <c r="G134" s="123" t="s">
        <v>369</v>
      </c>
      <c r="H134" s="124" t="s">
        <v>370</v>
      </c>
      <c r="I134" s="124" t="s">
        <v>370</v>
      </c>
      <c r="J134" s="125"/>
      <c r="K134" s="126"/>
      <c r="L134" s="123"/>
      <c r="M134" s="123"/>
      <c r="N134" s="123"/>
      <c r="O134" s="127" t="s">
        <v>352</v>
      </c>
    </row>
    <row r="135" spans="2:15" ht="97.5" customHeight="1" x14ac:dyDescent="0.15">
      <c r="B135" s="119" t="s">
        <v>371</v>
      </c>
      <c r="C135" s="10" t="s">
        <v>285</v>
      </c>
      <c r="D135" s="120">
        <v>44652</v>
      </c>
      <c r="E135" s="378" t="s">
        <v>372</v>
      </c>
      <c r="F135" s="122">
        <v>4010401022860</v>
      </c>
      <c r="G135" s="123" t="s">
        <v>369</v>
      </c>
      <c r="H135" s="124" t="s">
        <v>370</v>
      </c>
      <c r="I135" s="124" t="s">
        <v>370</v>
      </c>
      <c r="J135" s="125"/>
      <c r="K135" s="126"/>
      <c r="L135" s="123"/>
      <c r="M135" s="123"/>
      <c r="N135" s="123"/>
      <c r="O135" s="127" t="s">
        <v>352</v>
      </c>
    </row>
    <row r="136" spans="2:15" ht="97.5" customHeight="1" x14ac:dyDescent="0.15">
      <c r="B136" s="119" t="s">
        <v>373</v>
      </c>
      <c r="C136" s="10" t="s">
        <v>285</v>
      </c>
      <c r="D136" s="120">
        <v>44652</v>
      </c>
      <c r="E136" s="121" t="s">
        <v>374</v>
      </c>
      <c r="F136" s="122">
        <v>4010401065760</v>
      </c>
      <c r="G136" s="123" t="s">
        <v>369</v>
      </c>
      <c r="H136" s="124" t="s">
        <v>375</v>
      </c>
      <c r="I136" s="124" t="s">
        <v>375</v>
      </c>
      <c r="J136" s="125"/>
      <c r="K136" s="126"/>
      <c r="L136" s="123"/>
      <c r="M136" s="123"/>
      <c r="N136" s="123"/>
      <c r="O136" s="127" t="s">
        <v>352</v>
      </c>
    </row>
    <row r="137" spans="2:15" ht="97.5" customHeight="1" x14ac:dyDescent="0.15">
      <c r="B137" s="119" t="s">
        <v>376</v>
      </c>
      <c r="C137" s="10" t="s">
        <v>285</v>
      </c>
      <c r="D137" s="120">
        <v>44652</v>
      </c>
      <c r="E137" s="121" t="s">
        <v>374</v>
      </c>
      <c r="F137" s="122">
        <v>4010401065760</v>
      </c>
      <c r="G137" s="123" t="s">
        <v>369</v>
      </c>
      <c r="H137" s="124" t="s">
        <v>377</v>
      </c>
      <c r="I137" s="124" t="s">
        <v>377</v>
      </c>
      <c r="J137" s="125"/>
      <c r="K137" s="126"/>
      <c r="L137" s="123"/>
      <c r="M137" s="123"/>
      <c r="N137" s="123"/>
      <c r="O137" s="127" t="s">
        <v>352</v>
      </c>
    </row>
    <row r="138" spans="2:15" ht="97.5" customHeight="1" x14ac:dyDescent="0.15">
      <c r="B138" s="119" t="s">
        <v>378</v>
      </c>
      <c r="C138" s="10" t="s">
        <v>285</v>
      </c>
      <c r="D138" s="120">
        <v>44652</v>
      </c>
      <c r="E138" s="121" t="s">
        <v>379</v>
      </c>
      <c r="F138" s="122">
        <v>5010601000566</v>
      </c>
      <c r="G138" s="123" t="s">
        <v>369</v>
      </c>
      <c r="H138" s="124">
        <v>1881792</v>
      </c>
      <c r="I138" s="124">
        <v>1881792</v>
      </c>
      <c r="J138" s="125">
        <f t="shared" si="7"/>
        <v>1</v>
      </c>
      <c r="K138" s="126"/>
      <c r="L138" s="123"/>
      <c r="M138" s="123"/>
      <c r="N138" s="123"/>
      <c r="O138" s="127" t="s">
        <v>352</v>
      </c>
    </row>
    <row r="139" spans="2:15" ht="97.5" customHeight="1" x14ac:dyDescent="0.15">
      <c r="B139" s="119" t="s">
        <v>380</v>
      </c>
      <c r="C139" s="10" t="s">
        <v>285</v>
      </c>
      <c r="D139" s="120">
        <v>44652</v>
      </c>
      <c r="E139" s="121" t="s">
        <v>381</v>
      </c>
      <c r="F139" s="122">
        <v>5010601000566</v>
      </c>
      <c r="G139" s="123" t="s">
        <v>369</v>
      </c>
      <c r="H139" s="124" t="s">
        <v>382</v>
      </c>
      <c r="I139" s="124" t="s">
        <v>382</v>
      </c>
      <c r="J139" s="132"/>
      <c r="K139" s="126"/>
      <c r="L139" s="123"/>
      <c r="M139" s="123"/>
      <c r="N139" s="123"/>
      <c r="O139" s="127" t="s">
        <v>352</v>
      </c>
    </row>
    <row r="140" spans="2:15" ht="97.5" customHeight="1" x14ac:dyDescent="0.15">
      <c r="B140" s="119" t="s">
        <v>383</v>
      </c>
      <c r="C140" s="10" t="s">
        <v>285</v>
      </c>
      <c r="D140" s="120">
        <v>44652</v>
      </c>
      <c r="E140" s="121" t="s">
        <v>384</v>
      </c>
      <c r="F140" s="122">
        <v>3011801010415</v>
      </c>
      <c r="G140" s="123" t="s">
        <v>369</v>
      </c>
      <c r="H140" s="124" t="s">
        <v>385</v>
      </c>
      <c r="I140" s="124" t="s">
        <v>385</v>
      </c>
      <c r="J140" s="132"/>
      <c r="K140" s="126"/>
      <c r="L140" s="123"/>
      <c r="M140" s="123"/>
      <c r="N140" s="123"/>
      <c r="O140" s="127" t="s">
        <v>352</v>
      </c>
    </row>
    <row r="141" spans="2:15" ht="97.5" customHeight="1" x14ac:dyDescent="0.15">
      <c r="B141" s="119" t="s">
        <v>386</v>
      </c>
      <c r="C141" s="10" t="s">
        <v>387</v>
      </c>
      <c r="D141" s="120">
        <v>44652</v>
      </c>
      <c r="E141" s="121" t="s">
        <v>388</v>
      </c>
      <c r="F141" s="122">
        <v>3120001071843</v>
      </c>
      <c r="G141" s="123" t="s">
        <v>389</v>
      </c>
      <c r="H141" s="124">
        <v>22072600</v>
      </c>
      <c r="I141" s="124">
        <v>22052250</v>
      </c>
      <c r="J141" s="125">
        <f t="shared" si="7"/>
        <v>0.99907804245988241</v>
      </c>
      <c r="K141" s="126"/>
      <c r="L141" s="123"/>
      <c r="M141" s="123"/>
      <c r="N141" s="123"/>
      <c r="O141" s="127"/>
    </row>
    <row r="142" spans="2:15" ht="97.5" customHeight="1" x14ac:dyDescent="0.15">
      <c r="B142" s="119" t="s">
        <v>390</v>
      </c>
      <c r="C142" s="10" t="s">
        <v>391</v>
      </c>
      <c r="D142" s="120">
        <v>44714</v>
      </c>
      <c r="E142" s="121" t="s">
        <v>392</v>
      </c>
      <c r="F142" s="122">
        <v>6010001021699</v>
      </c>
      <c r="G142" s="123" t="s">
        <v>389</v>
      </c>
      <c r="H142" s="124">
        <v>2827440</v>
      </c>
      <c r="I142" s="124">
        <v>2821500</v>
      </c>
      <c r="J142" s="125">
        <f t="shared" si="7"/>
        <v>0.99789915966386555</v>
      </c>
      <c r="K142" s="126"/>
      <c r="L142" s="123"/>
      <c r="M142" s="123"/>
      <c r="N142" s="123"/>
      <c r="O142" s="127" t="s">
        <v>352</v>
      </c>
    </row>
    <row r="143" spans="2:15" ht="97.5" customHeight="1" x14ac:dyDescent="0.15">
      <c r="B143" s="130" t="s">
        <v>393</v>
      </c>
      <c r="C143" s="10" t="s">
        <v>394</v>
      </c>
      <c r="D143" s="114">
        <v>44652</v>
      </c>
      <c r="E143" s="67" t="s">
        <v>395</v>
      </c>
      <c r="F143" s="133">
        <v>1010001112577</v>
      </c>
      <c r="G143" s="67" t="s">
        <v>283</v>
      </c>
      <c r="H143" s="134" t="s">
        <v>396</v>
      </c>
      <c r="I143" s="134" t="s">
        <v>397</v>
      </c>
      <c r="J143" s="132"/>
      <c r="K143" s="126">
        <v>0</v>
      </c>
      <c r="L143" s="123"/>
      <c r="M143" s="123"/>
      <c r="N143" s="123"/>
      <c r="O143" s="127" t="s">
        <v>352</v>
      </c>
    </row>
    <row r="144" spans="2:15" ht="97.5" customHeight="1" x14ac:dyDescent="0.15">
      <c r="B144" s="130" t="s">
        <v>398</v>
      </c>
      <c r="C144" s="10" t="s">
        <v>394</v>
      </c>
      <c r="D144" s="114">
        <v>44652</v>
      </c>
      <c r="E144" s="67" t="s">
        <v>399</v>
      </c>
      <c r="F144" s="135" t="s">
        <v>400</v>
      </c>
      <c r="G144" s="123" t="s">
        <v>283</v>
      </c>
      <c r="H144" s="134" t="s">
        <v>396</v>
      </c>
      <c r="I144" s="134" t="s">
        <v>401</v>
      </c>
      <c r="J144" s="132"/>
      <c r="K144" s="126">
        <v>0</v>
      </c>
      <c r="L144" s="123"/>
      <c r="M144" s="123"/>
      <c r="N144" s="123"/>
      <c r="O144" s="127" t="s">
        <v>402</v>
      </c>
    </row>
    <row r="145" spans="2:18" s="11" customFormat="1" ht="102.95" customHeight="1" x14ac:dyDescent="0.15">
      <c r="B145" s="136" t="s">
        <v>405</v>
      </c>
      <c r="C145" s="12" t="s">
        <v>350</v>
      </c>
      <c r="D145" s="137">
        <v>44652</v>
      </c>
      <c r="E145" s="88" t="s">
        <v>406</v>
      </c>
      <c r="F145" s="138">
        <v>1011001017799</v>
      </c>
      <c r="G145" s="80" t="s">
        <v>261</v>
      </c>
      <c r="H145" s="139">
        <v>8283127</v>
      </c>
      <c r="I145" s="139">
        <v>8272000</v>
      </c>
      <c r="J145" s="140">
        <f t="shared" ref="J145:J164" si="8">I145/H145</f>
        <v>0.99865666673950548</v>
      </c>
      <c r="K145" s="141">
        <v>0</v>
      </c>
      <c r="L145" s="80"/>
      <c r="M145" s="80"/>
      <c r="N145" s="80"/>
      <c r="O145" s="142"/>
    </row>
    <row r="146" spans="2:18" s="11" customFormat="1" ht="102.95" customHeight="1" x14ac:dyDescent="0.15">
      <c r="B146" s="143" t="s">
        <v>407</v>
      </c>
      <c r="C146" s="12" t="s">
        <v>259</v>
      </c>
      <c r="D146" s="144">
        <v>44652</v>
      </c>
      <c r="E146" s="145" t="s">
        <v>408</v>
      </c>
      <c r="F146" s="129">
        <v>8010001031283</v>
      </c>
      <c r="G146" s="88" t="s">
        <v>180</v>
      </c>
      <c r="H146" s="146">
        <v>9350000</v>
      </c>
      <c r="I146" s="146">
        <v>9350000</v>
      </c>
      <c r="J146" s="140">
        <f t="shared" si="8"/>
        <v>1</v>
      </c>
      <c r="K146" s="147" t="s">
        <v>233</v>
      </c>
      <c r="L146" s="148" t="s">
        <v>234</v>
      </c>
      <c r="M146" s="148" t="s">
        <v>234</v>
      </c>
      <c r="N146" s="148" t="s">
        <v>234</v>
      </c>
      <c r="O146" s="142"/>
    </row>
    <row r="147" spans="2:18" s="11" customFormat="1" ht="102.95" customHeight="1" x14ac:dyDescent="0.15">
      <c r="B147" s="143" t="s">
        <v>409</v>
      </c>
      <c r="C147" s="12" t="s">
        <v>259</v>
      </c>
      <c r="D147" s="144">
        <v>44652</v>
      </c>
      <c r="E147" s="145" t="s">
        <v>410</v>
      </c>
      <c r="F147" s="129">
        <v>4010001066135</v>
      </c>
      <c r="G147" s="88" t="s">
        <v>180</v>
      </c>
      <c r="H147" s="146">
        <v>2640000</v>
      </c>
      <c r="I147" s="146">
        <v>2640000</v>
      </c>
      <c r="J147" s="140">
        <f t="shared" si="8"/>
        <v>1</v>
      </c>
      <c r="K147" s="147" t="s">
        <v>233</v>
      </c>
      <c r="L147" s="148" t="s">
        <v>234</v>
      </c>
      <c r="M147" s="148" t="s">
        <v>234</v>
      </c>
      <c r="N147" s="148" t="s">
        <v>234</v>
      </c>
      <c r="O147" s="142"/>
    </row>
    <row r="148" spans="2:18" s="11" customFormat="1" ht="102.95" customHeight="1" x14ac:dyDescent="0.15">
      <c r="B148" s="143" t="s">
        <v>411</v>
      </c>
      <c r="C148" s="12" t="s">
        <v>412</v>
      </c>
      <c r="D148" s="144">
        <v>44652</v>
      </c>
      <c r="E148" s="145" t="s">
        <v>413</v>
      </c>
      <c r="F148" s="129">
        <v>6010401022487</v>
      </c>
      <c r="G148" s="88" t="s">
        <v>180</v>
      </c>
      <c r="H148" s="146">
        <v>2640000</v>
      </c>
      <c r="I148" s="146">
        <v>2640000</v>
      </c>
      <c r="J148" s="140">
        <f t="shared" si="8"/>
        <v>1</v>
      </c>
      <c r="K148" s="147" t="s">
        <v>233</v>
      </c>
      <c r="L148" s="148" t="s">
        <v>234</v>
      </c>
      <c r="M148" s="148" t="s">
        <v>234</v>
      </c>
      <c r="N148" s="148" t="s">
        <v>234</v>
      </c>
      <c r="O148" s="142"/>
    </row>
    <row r="149" spans="2:18" s="11" customFormat="1" ht="102.95" customHeight="1" x14ac:dyDescent="0.15">
      <c r="B149" s="143" t="s">
        <v>414</v>
      </c>
      <c r="C149" s="12" t="s">
        <v>415</v>
      </c>
      <c r="D149" s="144">
        <v>44652</v>
      </c>
      <c r="E149" s="145" t="s">
        <v>416</v>
      </c>
      <c r="F149" s="129">
        <v>4010405008740</v>
      </c>
      <c r="G149" s="88" t="s">
        <v>180</v>
      </c>
      <c r="H149" s="146">
        <v>12078000</v>
      </c>
      <c r="I149" s="146">
        <v>12078000</v>
      </c>
      <c r="J149" s="140">
        <f t="shared" si="8"/>
        <v>1</v>
      </c>
      <c r="K149" s="147" t="s">
        <v>233</v>
      </c>
      <c r="L149" s="148" t="s">
        <v>234</v>
      </c>
      <c r="M149" s="148" t="s">
        <v>234</v>
      </c>
      <c r="N149" s="148" t="s">
        <v>234</v>
      </c>
      <c r="O149" s="142"/>
    </row>
    <row r="150" spans="2:18" s="11" customFormat="1" ht="102.95" customHeight="1" x14ac:dyDescent="0.15">
      <c r="B150" s="379" t="s">
        <v>417</v>
      </c>
      <c r="C150" s="12" t="s">
        <v>350</v>
      </c>
      <c r="D150" s="144">
        <v>44652</v>
      </c>
      <c r="E150" s="145" t="s">
        <v>418</v>
      </c>
      <c r="F150" s="149">
        <v>7010001064648</v>
      </c>
      <c r="G150" s="88" t="s">
        <v>180</v>
      </c>
      <c r="H150" s="146">
        <v>1685560</v>
      </c>
      <c r="I150" s="146">
        <v>1685560</v>
      </c>
      <c r="J150" s="140">
        <f t="shared" si="8"/>
        <v>1</v>
      </c>
      <c r="K150" s="147" t="s">
        <v>233</v>
      </c>
      <c r="L150" s="148" t="s">
        <v>234</v>
      </c>
      <c r="M150" s="148" t="s">
        <v>234</v>
      </c>
      <c r="N150" s="148" t="s">
        <v>234</v>
      </c>
      <c r="O150" s="142"/>
    </row>
    <row r="151" spans="2:18" s="11" customFormat="1" ht="102.95" customHeight="1" x14ac:dyDescent="0.15">
      <c r="B151" s="143" t="s">
        <v>419</v>
      </c>
      <c r="C151" s="12" t="s">
        <v>264</v>
      </c>
      <c r="D151" s="144">
        <v>44652</v>
      </c>
      <c r="E151" s="145" t="s">
        <v>420</v>
      </c>
      <c r="F151" s="129">
        <v>3013301025851</v>
      </c>
      <c r="G151" s="88" t="s">
        <v>180</v>
      </c>
      <c r="H151" s="146">
        <v>96037056</v>
      </c>
      <c r="I151" s="146">
        <v>96037056</v>
      </c>
      <c r="J151" s="140">
        <f t="shared" si="8"/>
        <v>1</v>
      </c>
      <c r="K151" s="147" t="s">
        <v>233</v>
      </c>
      <c r="L151" s="148" t="s">
        <v>234</v>
      </c>
      <c r="M151" s="148" t="s">
        <v>234</v>
      </c>
      <c r="N151" s="148" t="s">
        <v>234</v>
      </c>
      <c r="O151" s="142"/>
      <c r="R151" s="13"/>
    </row>
    <row r="152" spans="2:18" s="11" customFormat="1" ht="102.95" customHeight="1" x14ac:dyDescent="0.15">
      <c r="B152" s="143" t="s">
        <v>421</v>
      </c>
      <c r="C152" s="12" t="s">
        <v>422</v>
      </c>
      <c r="D152" s="144">
        <v>44652</v>
      </c>
      <c r="E152" s="145" t="s">
        <v>423</v>
      </c>
      <c r="F152" s="129">
        <v>7010001018703</v>
      </c>
      <c r="G152" s="88" t="s">
        <v>180</v>
      </c>
      <c r="H152" s="146">
        <v>2885696</v>
      </c>
      <c r="I152" s="146">
        <v>2885696</v>
      </c>
      <c r="J152" s="140">
        <f t="shared" si="8"/>
        <v>1</v>
      </c>
      <c r="K152" s="147" t="s">
        <v>233</v>
      </c>
      <c r="L152" s="148" t="s">
        <v>234</v>
      </c>
      <c r="M152" s="148" t="s">
        <v>234</v>
      </c>
      <c r="N152" s="148" t="s">
        <v>234</v>
      </c>
      <c r="O152" s="142"/>
    </row>
    <row r="153" spans="2:18" s="11" customFormat="1" ht="102.95" customHeight="1" x14ac:dyDescent="0.15">
      <c r="B153" s="143" t="s">
        <v>424</v>
      </c>
      <c r="C153" s="12" t="s">
        <v>425</v>
      </c>
      <c r="D153" s="144">
        <v>44652</v>
      </c>
      <c r="E153" s="145" t="s">
        <v>426</v>
      </c>
      <c r="F153" s="129">
        <v>4010005019428</v>
      </c>
      <c r="G153" s="88" t="s">
        <v>29</v>
      </c>
      <c r="H153" s="146">
        <v>29920000</v>
      </c>
      <c r="I153" s="146">
        <v>29920000</v>
      </c>
      <c r="J153" s="140">
        <f t="shared" si="8"/>
        <v>1</v>
      </c>
      <c r="K153" s="147" t="s">
        <v>233</v>
      </c>
      <c r="L153" s="148" t="s">
        <v>234</v>
      </c>
      <c r="M153" s="148" t="s">
        <v>234</v>
      </c>
      <c r="N153" s="148" t="s">
        <v>234</v>
      </c>
      <c r="O153" s="142"/>
    </row>
    <row r="154" spans="2:18" s="11" customFormat="1" ht="102.95" customHeight="1" x14ac:dyDescent="0.15">
      <c r="B154" s="143" t="s">
        <v>427</v>
      </c>
      <c r="C154" s="12" t="s">
        <v>259</v>
      </c>
      <c r="D154" s="144">
        <v>44652</v>
      </c>
      <c r="E154" s="145" t="s">
        <v>408</v>
      </c>
      <c r="F154" s="129">
        <v>8010001031283</v>
      </c>
      <c r="G154" s="88" t="s">
        <v>180</v>
      </c>
      <c r="H154" s="146">
        <v>1507176</v>
      </c>
      <c r="I154" s="146">
        <v>1507176</v>
      </c>
      <c r="J154" s="140">
        <f t="shared" si="8"/>
        <v>1</v>
      </c>
      <c r="K154" s="147" t="s">
        <v>233</v>
      </c>
      <c r="L154" s="148" t="s">
        <v>234</v>
      </c>
      <c r="M154" s="148" t="s">
        <v>234</v>
      </c>
      <c r="N154" s="148" t="s">
        <v>234</v>
      </c>
      <c r="O154" s="142"/>
    </row>
    <row r="155" spans="2:18" s="11" customFormat="1" ht="102.95" customHeight="1" x14ac:dyDescent="0.15">
      <c r="B155" s="143" t="s">
        <v>428</v>
      </c>
      <c r="C155" s="12" t="s">
        <v>429</v>
      </c>
      <c r="D155" s="144">
        <v>44652</v>
      </c>
      <c r="E155" s="145" t="s">
        <v>430</v>
      </c>
      <c r="F155" s="129">
        <v>9010401052465</v>
      </c>
      <c r="G155" s="88" t="s">
        <v>180</v>
      </c>
      <c r="H155" s="146">
        <v>1999800</v>
      </c>
      <c r="I155" s="146">
        <v>1999800</v>
      </c>
      <c r="J155" s="140">
        <f t="shared" si="8"/>
        <v>1</v>
      </c>
      <c r="K155" s="147" t="s">
        <v>233</v>
      </c>
      <c r="L155" s="148" t="s">
        <v>234</v>
      </c>
      <c r="M155" s="148" t="s">
        <v>234</v>
      </c>
      <c r="N155" s="148" t="s">
        <v>234</v>
      </c>
      <c r="O155" s="142"/>
    </row>
    <row r="156" spans="2:18" s="11" customFormat="1" ht="102.95" customHeight="1" x14ac:dyDescent="0.15">
      <c r="B156" s="143" t="s">
        <v>431</v>
      </c>
      <c r="C156" s="12" t="s">
        <v>429</v>
      </c>
      <c r="D156" s="144">
        <v>44652</v>
      </c>
      <c r="E156" s="145" t="s">
        <v>432</v>
      </c>
      <c r="F156" s="129">
        <v>1010001067912</v>
      </c>
      <c r="G156" s="88" t="s">
        <v>180</v>
      </c>
      <c r="H156" s="146">
        <v>1584000</v>
      </c>
      <c r="I156" s="146">
        <v>1584000</v>
      </c>
      <c r="J156" s="140">
        <f t="shared" si="8"/>
        <v>1</v>
      </c>
      <c r="K156" s="147" t="s">
        <v>233</v>
      </c>
      <c r="L156" s="148" t="s">
        <v>234</v>
      </c>
      <c r="M156" s="148" t="s">
        <v>234</v>
      </c>
      <c r="N156" s="148" t="s">
        <v>234</v>
      </c>
      <c r="O156" s="142"/>
    </row>
    <row r="157" spans="2:18" s="11" customFormat="1" ht="102.95" customHeight="1" x14ac:dyDescent="0.15">
      <c r="B157" s="143" t="s">
        <v>433</v>
      </c>
      <c r="C157" s="12" t="s">
        <v>429</v>
      </c>
      <c r="D157" s="144">
        <v>44652</v>
      </c>
      <c r="E157" s="145" t="s">
        <v>434</v>
      </c>
      <c r="F157" s="129">
        <v>8011101028104</v>
      </c>
      <c r="G157" s="88" t="s">
        <v>180</v>
      </c>
      <c r="H157" s="146">
        <v>2904000</v>
      </c>
      <c r="I157" s="146">
        <v>2904000</v>
      </c>
      <c r="J157" s="140">
        <f t="shared" si="8"/>
        <v>1</v>
      </c>
      <c r="K157" s="147" t="s">
        <v>233</v>
      </c>
      <c r="L157" s="148" t="s">
        <v>234</v>
      </c>
      <c r="M157" s="148" t="s">
        <v>234</v>
      </c>
      <c r="N157" s="148" t="s">
        <v>234</v>
      </c>
      <c r="O157" s="142"/>
    </row>
    <row r="158" spans="2:18" s="11" customFormat="1" ht="102.95" customHeight="1" x14ac:dyDescent="0.15">
      <c r="B158" s="143" t="s">
        <v>435</v>
      </c>
      <c r="C158" s="12" t="s">
        <v>429</v>
      </c>
      <c r="D158" s="144">
        <v>44652</v>
      </c>
      <c r="E158" s="145" t="s">
        <v>436</v>
      </c>
      <c r="F158" s="129">
        <v>7120001077523</v>
      </c>
      <c r="G158" s="88" t="s">
        <v>180</v>
      </c>
      <c r="H158" s="146">
        <v>2904000</v>
      </c>
      <c r="I158" s="146">
        <v>2904000</v>
      </c>
      <c r="J158" s="140">
        <f t="shared" si="8"/>
        <v>1</v>
      </c>
      <c r="K158" s="147" t="s">
        <v>233</v>
      </c>
      <c r="L158" s="148" t="s">
        <v>234</v>
      </c>
      <c r="M158" s="148" t="s">
        <v>234</v>
      </c>
      <c r="N158" s="148" t="s">
        <v>234</v>
      </c>
      <c r="O158" s="142"/>
    </row>
    <row r="159" spans="2:18" s="11" customFormat="1" ht="102.95" customHeight="1" x14ac:dyDescent="0.15">
      <c r="B159" s="143" t="s">
        <v>437</v>
      </c>
      <c r="C159" s="12" t="s">
        <v>415</v>
      </c>
      <c r="D159" s="144">
        <v>44652</v>
      </c>
      <c r="E159" s="145" t="s">
        <v>423</v>
      </c>
      <c r="F159" s="129">
        <v>7010001018703</v>
      </c>
      <c r="G159" s="88" t="s">
        <v>180</v>
      </c>
      <c r="H159" s="146">
        <v>5683392</v>
      </c>
      <c r="I159" s="146">
        <v>5683392</v>
      </c>
      <c r="J159" s="140">
        <f t="shared" si="8"/>
        <v>1</v>
      </c>
      <c r="K159" s="147" t="s">
        <v>233</v>
      </c>
      <c r="L159" s="148" t="s">
        <v>234</v>
      </c>
      <c r="M159" s="148" t="s">
        <v>234</v>
      </c>
      <c r="N159" s="148" t="s">
        <v>234</v>
      </c>
      <c r="O159" s="142"/>
    </row>
    <row r="160" spans="2:18" s="11" customFormat="1" ht="102.95" customHeight="1" x14ac:dyDescent="0.15">
      <c r="B160" s="143" t="s">
        <v>438</v>
      </c>
      <c r="C160" s="12" t="s">
        <v>350</v>
      </c>
      <c r="D160" s="144">
        <v>44652</v>
      </c>
      <c r="E160" s="145" t="s">
        <v>439</v>
      </c>
      <c r="F160" s="129">
        <v>3011101059533</v>
      </c>
      <c r="G160" s="88" t="s">
        <v>440</v>
      </c>
      <c r="H160" s="146">
        <v>21819579</v>
      </c>
      <c r="I160" s="146">
        <v>19800000</v>
      </c>
      <c r="J160" s="140">
        <f t="shared" si="8"/>
        <v>0.90744188968998896</v>
      </c>
      <c r="K160" s="147" t="s">
        <v>233</v>
      </c>
      <c r="L160" s="148" t="s">
        <v>234</v>
      </c>
      <c r="M160" s="148" t="s">
        <v>234</v>
      </c>
      <c r="N160" s="148" t="s">
        <v>234</v>
      </c>
      <c r="O160" s="142"/>
    </row>
    <row r="161" spans="2:15" s="11" customFormat="1" ht="102.95" customHeight="1" x14ac:dyDescent="0.15">
      <c r="B161" s="143" t="s">
        <v>441</v>
      </c>
      <c r="C161" s="12" t="s">
        <v>442</v>
      </c>
      <c r="D161" s="144">
        <v>44652</v>
      </c>
      <c r="E161" s="145" t="s">
        <v>443</v>
      </c>
      <c r="F161" s="129">
        <v>7010001088960</v>
      </c>
      <c r="G161" s="88" t="s">
        <v>180</v>
      </c>
      <c r="H161" s="146">
        <v>89948126</v>
      </c>
      <c r="I161" s="146">
        <v>89948126</v>
      </c>
      <c r="J161" s="140">
        <f t="shared" si="8"/>
        <v>1</v>
      </c>
      <c r="K161" s="147" t="s">
        <v>233</v>
      </c>
      <c r="L161" s="148"/>
      <c r="M161" s="148"/>
      <c r="N161" s="148"/>
      <c r="O161" s="142"/>
    </row>
    <row r="162" spans="2:15" s="11" customFormat="1" ht="102.95" customHeight="1" x14ac:dyDescent="0.15">
      <c r="B162" s="150" t="s">
        <v>444</v>
      </c>
      <c r="C162" s="12" t="s">
        <v>445</v>
      </c>
      <c r="D162" s="144">
        <v>44652</v>
      </c>
      <c r="E162" s="80" t="s">
        <v>446</v>
      </c>
      <c r="F162" s="122">
        <v>6010401060842</v>
      </c>
      <c r="G162" s="80" t="s">
        <v>447</v>
      </c>
      <c r="H162" s="146">
        <v>4633200</v>
      </c>
      <c r="I162" s="146">
        <v>4633200</v>
      </c>
      <c r="J162" s="151">
        <f t="shared" si="8"/>
        <v>1</v>
      </c>
      <c r="K162" s="141">
        <v>0</v>
      </c>
      <c r="L162" s="80"/>
      <c r="M162" s="80"/>
      <c r="N162" s="80"/>
      <c r="O162" s="142"/>
    </row>
    <row r="163" spans="2:15" s="11" customFormat="1" ht="102.95" customHeight="1" x14ac:dyDescent="0.15">
      <c r="B163" s="150" t="s">
        <v>448</v>
      </c>
      <c r="C163" s="12" t="s">
        <v>449</v>
      </c>
      <c r="D163" s="144">
        <v>44652</v>
      </c>
      <c r="E163" s="80" t="s">
        <v>450</v>
      </c>
      <c r="F163" s="122">
        <v>2010401083715</v>
      </c>
      <c r="G163" s="80" t="s">
        <v>447</v>
      </c>
      <c r="H163" s="146">
        <v>3465000</v>
      </c>
      <c r="I163" s="146">
        <v>3465000</v>
      </c>
      <c r="J163" s="151">
        <f t="shared" si="8"/>
        <v>1</v>
      </c>
      <c r="K163" s="141">
        <v>0</v>
      </c>
      <c r="L163" s="80"/>
      <c r="M163" s="80"/>
      <c r="N163" s="80"/>
      <c r="O163" s="142"/>
    </row>
    <row r="164" spans="2:15" s="11" customFormat="1" ht="102.95" customHeight="1" x14ac:dyDescent="0.15">
      <c r="B164" s="150" t="s">
        <v>451</v>
      </c>
      <c r="C164" s="12" t="s">
        <v>452</v>
      </c>
      <c r="D164" s="144">
        <v>44652</v>
      </c>
      <c r="E164" s="80" t="s">
        <v>453</v>
      </c>
      <c r="F164" s="122" t="s">
        <v>80</v>
      </c>
      <c r="G164" s="80" t="s">
        <v>447</v>
      </c>
      <c r="H164" s="146">
        <v>4725600</v>
      </c>
      <c r="I164" s="146">
        <v>4725600</v>
      </c>
      <c r="J164" s="151">
        <f t="shared" si="8"/>
        <v>1</v>
      </c>
      <c r="K164" s="141">
        <v>0</v>
      </c>
      <c r="L164" s="80"/>
      <c r="M164" s="80"/>
      <c r="N164" s="80"/>
      <c r="O164" s="142"/>
    </row>
    <row r="165" spans="2:15" s="11" customFormat="1" ht="102.95" customHeight="1" x14ac:dyDescent="0.15">
      <c r="B165" s="150" t="s">
        <v>454</v>
      </c>
      <c r="C165" s="12" t="s">
        <v>452</v>
      </c>
      <c r="D165" s="144">
        <v>44652</v>
      </c>
      <c r="E165" s="80" t="s">
        <v>455</v>
      </c>
      <c r="F165" s="122">
        <v>2120001045468</v>
      </c>
      <c r="G165" s="80" t="s">
        <v>447</v>
      </c>
      <c r="H165" s="146" t="s">
        <v>456</v>
      </c>
      <c r="I165" s="146" t="s">
        <v>456</v>
      </c>
      <c r="J165" s="151"/>
      <c r="K165" s="141">
        <v>0</v>
      </c>
      <c r="L165" s="80"/>
      <c r="M165" s="80"/>
      <c r="N165" s="80"/>
      <c r="O165" s="142" t="s">
        <v>457</v>
      </c>
    </row>
    <row r="166" spans="2:15" s="11" customFormat="1" ht="102.95" customHeight="1" x14ac:dyDescent="0.15">
      <c r="B166" s="150" t="s">
        <v>458</v>
      </c>
      <c r="C166" s="12" t="s">
        <v>309</v>
      </c>
      <c r="D166" s="144">
        <v>44652</v>
      </c>
      <c r="E166" s="80" t="s">
        <v>459</v>
      </c>
      <c r="F166" s="122" t="s">
        <v>80</v>
      </c>
      <c r="G166" s="80" t="s">
        <v>447</v>
      </c>
      <c r="H166" s="146">
        <v>4950000</v>
      </c>
      <c r="I166" s="146">
        <v>4950000</v>
      </c>
      <c r="J166" s="151">
        <f>I166/H166</f>
        <v>1</v>
      </c>
      <c r="K166" s="141">
        <v>0</v>
      </c>
      <c r="L166" s="80"/>
      <c r="M166" s="80"/>
      <c r="N166" s="80"/>
      <c r="O166" s="142"/>
    </row>
    <row r="167" spans="2:15" s="11" customFormat="1" ht="274.5" customHeight="1" x14ac:dyDescent="0.15">
      <c r="B167" s="150" t="s">
        <v>683</v>
      </c>
      <c r="C167" s="12" t="s">
        <v>309</v>
      </c>
      <c r="D167" s="144">
        <v>44652</v>
      </c>
      <c r="E167" s="80" t="s">
        <v>684</v>
      </c>
      <c r="F167" s="122">
        <v>8010001081502</v>
      </c>
      <c r="G167" s="80" t="s">
        <v>283</v>
      </c>
      <c r="H167" s="146" t="s">
        <v>922</v>
      </c>
      <c r="I167" s="146" t="s">
        <v>922</v>
      </c>
      <c r="J167" s="151"/>
      <c r="K167" s="141">
        <v>0</v>
      </c>
      <c r="L167" s="80"/>
      <c r="M167" s="80"/>
      <c r="N167" s="80"/>
      <c r="O167" s="338" t="s">
        <v>923</v>
      </c>
    </row>
    <row r="168" spans="2:15" s="11" customFormat="1" ht="102.95" customHeight="1" x14ac:dyDescent="0.15">
      <c r="B168" s="150" t="s">
        <v>460</v>
      </c>
      <c r="C168" s="12" t="s">
        <v>321</v>
      </c>
      <c r="D168" s="144">
        <v>44652</v>
      </c>
      <c r="E168" s="80" t="s">
        <v>461</v>
      </c>
      <c r="F168" s="122">
        <v>2010005018852</v>
      </c>
      <c r="G168" s="80" t="s">
        <v>447</v>
      </c>
      <c r="H168" s="146">
        <v>50399650</v>
      </c>
      <c r="I168" s="146">
        <v>50399650</v>
      </c>
      <c r="J168" s="151">
        <f t="shared" ref="J168:J187" si="9">I168/H168</f>
        <v>1</v>
      </c>
      <c r="K168" s="141">
        <v>0</v>
      </c>
      <c r="L168" s="80"/>
      <c r="M168" s="80"/>
      <c r="N168" s="80"/>
      <c r="O168" s="142"/>
    </row>
    <row r="169" spans="2:15" s="11" customFormat="1" ht="102.95" customHeight="1" x14ac:dyDescent="0.15">
      <c r="B169" s="150" t="s">
        <v>462</v>
      </c>
      <c r="C169" s="12" t="s">
        <v>321</v>
      </c>
      <c r="D169" s="144">
        <v>44652</v>
      </c>
      <c r="E169" s="80" t="s">
        <v>461</v>
      </c>
      <c r="F169" s="122">
        <v>2010005018852</v>
      </c>
      <c r="G169" s="80" t="s">
        <v>447</v>
      </c>
      <c r="H169" s="146">
        <v>4705470</v>
      </c>
      <c r="I169" s="146">
        <v>4705470</v>
      </c>
      <c r="J169" s="151">
        <f t="shared" si="9"/>
        <v>1</v>
      </c>
      <c r="K169" s="141">
        <v>0</v>
      </c>
      <c r="L169" s="80"/>
      <c r="M169" s="80"/>
      <c r="N169" s="80"/>
      <c r="O169" s="142"/>
    </row>
    <row r="170" spans="2:15" s="11" customFormat="1" ht="102.95" customHeight="1" x14ac:dyDescent="0.15">
      <c r="B170" s="150" t="s">
        <v>462</v>
      </c>
      <c r="C170" s="12" t="s">
        <v>321</v>
      </c>
      <c r="D170" s="144">
        <v>44652</v>
      </c>
      <c r="E170" s="80" t="s">
        <v>463</v>
      </c>
      <c r="F170" s="122">
        <v>3010405002439</v>
      </c>
      <c r="G170" s="80" t="s">
        <v>447</v>
      </c>
      <c r="H170" s="146">
        <v>4990206</v>
      </c>
      <c r="I170" s="146">
        <v>4990206</v>
      </c>
      <c r="J170" s="151">
        <f t="shared" si="9"/>
        <v>1</v>
      </c>
      <c r="K170" s="141">
        <v>0</v>
      </c>
      <c r="L170" s="80"/>
      <c r="M170" s="80"/>
      <c r="N170" s="80"/>
      <c r="O170" s="142"/>
    </row>
    <row r="171" spans="2:15" s="11" customFormat="1" ht="102.95" customHeight="1" x14ac:dyDescent="0.15">
      <c r="B171" s="150" t="s">
        <v>464</v>
      </c>
      <c r="C171" s="12" t="s">
        <v>321</v>
      </c>
      <c r="D171" s="144">
        <v>44652</v>
      </c>
      <c r="E171" s="80" t="s">
        <v>465</v>
      </c>
      <c r="F171" s="122">
        <v>4011005003784</v>
      </c>
      <c r="G171" s="80" t="s">
        <v>447</v>
      </c>
      <c r="H171" s="146">
        <v>1980000</v>
      </c>
      <c r="I171" s="146">
        <v>1980000</v>
      </c>
      <c r="J171" s="151">
        <f t="shared" si="9"/>
        <v>1</v>
      </c>
      <c r="K171" s="141">
        <v>0</v>
      </c>
      <c r="L171" s="80"/>
      <c r="M171" s="80"/>
      <c r="N171" s="80"/>
      <c r="O171" s="142"/>
    </row>
    <row r="172" spans="2:15" s="11" customFormat="1" ht="102.95" customHeight="1" x14ac:dyDescent="0.15">
      <c r="B172" s="150" t="s">
        <v>466</v>
      </c>
      <c r="C172" s="12" t="s">
        <v>321</v>
      </c>
      <c r="D172" s="144">
        <v>44652</v>
      </c>
      <c r="E172" s="80" t="s">
        <v>465</v>
      </c>
      <c r="F172" s="122">
        <v>4011005003784</v>
      </c>
      <c r="G172" s="80" t="s">
        <v>447</v>
      </c>
      <c r="H172" s="146">
        <v>3745500</v>
      </c>
      <c r="I172" s="146">
        <v>3745500</v>
      </c>
      <c r="J172" s="151">
        <f t="shared" si="9"/>
        <v>1</v>
      </c>
      <c r="K172" s="141">
        <v>0</v>
      </c>
      <c r="L172" s="80"/>
      <c r="M172" s="80"/>
      <c r="N172" s="80"/>
      <c r="O172" s="142"/>
    </row>
    <row r="173" spans="2:15" s="11" customFormat="1" ht="102.95" customHeight="1" x14ac:dyDescent="0.15">
      <c r="B173" s="79" t="s">
        <v>467</v>
      </c>
      <c r="C173" s="12" t="s">
        <v>321</v>
      </c>
      <c r="D173" s="144">
        <v>44652</v>
      </c>
      <c r="E173" s="80" t="s">
        <v>463</v>
      </c>
      <c r="F173" s="122">
        <v>3010405002439</v>
      </c>
      <c r="G173" s="80" t="s">
        <v>447</v>
      </c>
      <c r="H173" s="146">
        <v>1417712000</v>
      </c>
      <c r="I173" s="146">
        <v>1417712000</v>
      </c>
      <c r="J173" s="151">
        <f t="shared" si="9"/>
        <v>1</v>
      </c>
      <c r="K173" s="141">
        <v>0</v>
      </c>
      <c r="L173" s="80"/>
      <c r="M173" s="80"/>
      <c r="N173" s="80"/>
      <c r="O173" s="142"/>
    </row>
    <row r="174" spans="2:15" s="11" customFormat="1" ht="102.95" customHeight="1" x14ac:dyDescent="0.15">
      <c r="B174" s="150" t="s">
        <v>468</v>
      </c>
      <c r="C174" s="12" t="s">
        <v>321</v>
      </c>
      <c r="D174" s="144">
        <v>44652</v>
      </c>
      <c r="E174" s="80" t="s">
        <v>469</v>
      </c>
      <c r="F174" s="122">
        <v>3010001046641</v>
      </c>
      <c r="G174" s="80" t="s">
        <v>447</v>
      </c>
      <c r="H174" s="146">
        <v>7522879</v>
      </c>
      <c r="I174" s="146">
        <v>7522879</v>
      </c>
      <c r="J174" s="151">
        <f t="shared" si="9"/>
        <v>1</v>
      </c>
      <c r="K174" s="141">
        <v>0</v>
      </c>
      <c r="L174" s="80"/>
      <c r="M174" s="80"/>
      <c r="N174" s="80"/>
      <c r="O174" s="142"/>
    </row>
    <row r="175" spans="2:15" s="11" customFormat="1" ht="102.95" customHeight="1" x14ac:dyDescent="0.15">
      <c r="B175" s="150" t="s">
        <v>470</v>
      </c>
      <c r="C175" s="12" t="s">
        <v>471</v>
      </c>
      <c r="D175" s="144">
        <v>44652</v>
      </c>
      <c r="E175" s="80" t="s">
        <v>472</v>
      </c>
      <c r="F175" s="122">
        <v>1010005001594</v>
      </c>
      <c r="G175" s="80" t="s">
        <v>283</v>
      </c>
      <c r="H175" s="146">
        <v>41806740</v>
      </c>
      <c r="I175" s="146">
        <v>41806740</v>
      </c>
      <c r="J175" s="151">
        <f t="shared" si="9"/>
        <v>1</v>
      </c>
      <c r="K175" s="141">
        <v>0</v>
      </c>
      <c r="L175" s="80"/>
      <c r="M175" s="80"/>
      <c r="N175" s="80"/>
      <c r="O175" s="142" t="s">
        <v>352</v>
      </c>
    </row>
    <row r="176" spans="2:15" s="11" customFormat="1" ht="102.95" customHeight="1" x14ac:dyDescent="0.15">
      <c r="B176" s="150" t="s">
        <v>473</v>
      </c>
      <c r="C176" s="5" t="s">
        <v>474</v>
      </c>
      <c r="D176" s="152">
        <v>44652</v>
      </c>
      <c r="E176" s="80" t="s">
        <v>475</v>
      </c>
      <c r="F176" s="122">
        <v>7011005000655</v>
      </c>
      <c r="G176" s="80" t="s">
        <v>283</v>
      </c>
      <c r="H176" s="146">
        <v>1479444</v>
      </c>
      <c r="I176" s="146">
        <v>1479444</v>
      </c>
      <c r="J176" s="151">
        <f t="shared" si="9"/>
        <v>1</v>
      </c>
      <c r="K176" s="141">
        <v>0</v>
      </c>
      <c r="L176" s="80"/>
      <c r="M176" s="80"/>
      <c r="N176" s="80"/>
      <c r="O176" s="142" t="s">
        <v>352</v>
      </c>
    </row>
    <row r="177" spans="2:15" s="11" customFormat="1" ht="102.95" customHeight="1" x14ac:dyDescent="0.15">
      <c r="B177" s="150" t="s">
        <v>476</v>
      </c>
      <c r="C177" s="5" t="s">
        <v>259</v>
      </c>
      <c r="D177" s="152">
        <v>44652</v>
      </c>
      <c r="E177" s="80" t="s">
        <v>477</v>
      </c>
      <c r="F177" s="122">
        <v>7010001018703</v>
      </c>
      <c r="G177" s="80" t="s">
        <v>283</v>
      </c>
      <c r="H177" s="146">
        <v>6336000</v>
      </c>
      <c r="I177" s="146">
        <v>6336000</v>
      </c>
      <c r="J177" s="151">
        <f t="shared" si="9"/>
        <v>1</v>
      </c>
      <c r="K177" s="141">
        <v>0</v>
      </c>
      <c r="L177" s="80"/>
      <c r="M177" s="80"/>
      <c r="N177" s="80"/>
      <c r="O177" s="142"/>
    </row>
    <row r="178" spans="2:15" s="11" customFormat="1" ht="102.95" customHeight="1" x14ac:dyDescent="0.15">
      <c r="B178" s="150" t="s">
        <v>478</v>
      </c>
      <c r="C178" s="5" t="s">
        <v>259</v>
      </c>
      <c r="D178" s="152">
        <v>44652</v>
      </c>
      <c r="E178" s="80" t="s">
        <v>479</v>
      </c>
      <c r="F178" s="122">
        <v>1010001034053</v>
      </c>
      <c r="G178" s="80" t="s">
        <v>283</v>
      </c>
      <c r="H178" s="146">
        <v>1106208</v>
      </c>
      <c r="I178" s="146">
        <v>1106208</v>
      </c>
      <c r="J178" s="151">
        <f t="shared" si="9"/>
        <v>1</v>
      </c>
      <c r="K178" s="141">
        <v>0</v>
      </c>
      <c r="L178" s="80"/>
      <c r="M178" s="80"/>
      <c r="N178" s="80"/>
      <c r="O178" s="142"/>
    </row>
    <row r="179" spans="2:15" s="11" customFormat="1" ht="102.95" customHeight="1" x14ac:dyDescent="0.15">
      <c r="B179" s="150" t="s">
        <v>480</v>
      </c>
      <c r="C179" s="5" t="s">
        <v>481</v>
      </c>
      <c r="D179" s="152">
        <v>44652</v>
      </c>
      <c r="E179" s="80" t="s">
        <v>482</v>
      </c>
      <c r="F179" s="122">
        <v>8010005003015</v>
      </c>
      <c r="G179" s="80" t="s">
        <v>283</v>
      </c>
      <c r="H179" s="146">
        <v>3018400</v>
      </c>
      <c r="I179" s="146">
        <v>3018400</v>
      </c>
      <c r="J179" s="151">
        <f t="shared" si="9"/>
        <v>1</v>
      </c>
      <c r="K179" s="141">
        <v>0</v>
      </c>
      <c r="L179" s="80"/>
      <c r="M179" s="80"/>
      <c r="N179" s="80"/>
      <c r="O179" s="142"/>
    </row>
    <row r="180" spans="2:15" s="11" customFormat="1" ht="102.95" customHeight="1" x14ac:dyDescent="0.15">
      <c r="B180" s="150" t="s">
        <v>483</v>
      </c>
      <c r="C180" s="5" t="s">
        <v>259</v>
      </c>
      <c r="D180" s="152">
        <v>44652</v>
      </c>
      <c r="E180" s="80" t="s">
        <v>484</v>
      </c>
      <c r="F180" s="122">
        <v>5010001032846</v>
      </c>
      <c r="G180" s="80" t="s">
        <v>283</v>
      </c>
      <c r="H180" s="146">
        <v>1473120</v>
      </c>
      <c r="I180" s="146">
        <v>1473120</v>
      </c>
      <c r="J180" s="151">
        <f t="shared" si="9"/>
        <v>1</v>
      </c>
      <c r="K180" s="141">
        <v>0</v>
      </c>
      <c r="L180" s="80"/>
      <c r="M180" s="80"/>
      <c r="N180" s="80"/>
      <c r="O180" s="142"/>
    </row>
    <row r="181" spans="2:15" s="11" customFormat="1" ht="102.95" customHeight="1" x14ac:dyDescent="0.15">
      <c r="B181" s="150" t="s">
        <v>485</v>
      </c>
      <c r="C181" s="5" t="s">
        <v>387</v>
      </c>
      <c r="D181" s="152">
        <v>44652</v>
      </c>
      <c r="E181" s="80" t="s">
        <v>486</v>
      </c>
      <c r="F181" s="122">
        <v>8010401046377</v>
      </c>
      <c r="G181" s="80" t="s">
        <v>487</v>
      </c>
      <c r="H181" s="146">
        <v>3809124</v>
      </c>
      <c r="I181" s="146">
        <v>3809124</v>
      </c>
      <c r="J181" s="151">
        <f t="shared" si="9"/>
        <v>1</v>
      </c>
      <c r="K181" s="141">
        <v>0</v>
      </c>
      <c r="L181" s="80"/>
      <c r="M181" s="80"/>
      <c r="N181" s="80"/>
      <c r="O181" s="142"/>
    </row>
    <row r="182" spans="2:15" s="11" customFormat="1" ht="102.95" customHeight="1" x14ac:dyDescent="0.15">
      <c r="B182" s="150" t="s">
        <v>488</v>
      </c>
      <c r="C182" s="5" t="s">
        <v>387</v>
      </c>
      <c r="D182" s="152">
        <v>44652</v>
      </c>
      <c r="E182" s="80" t="s">
        <v>489</v>
      </c>
      <c r="F182" s="122">
        <v>1011401006988</v>
      </c>
      <c r="G182" s="80" t="s">
        <v>487</v>
      </c>
      <c r="H182" s="146">
        <v>2069760</v>
      </c>
      <c r="I182" s="146">
        <v>2069760</v>
      </c>
      <c r="J182" s="151">
        <f t="shared" si="9"/>
        <v>1</v>
      </c>
      <c r="K182" s="141">
        <v>0</v>
      </c>
      <c r="L182" s="80"/>
      <c r="M182" s="80"/>
      <c r="N182" s="80"/>
      <c r="O182" s="142"/>
    </row>
    <row r="183" spans="2:15" s="11" customFormat="1" ht="102.95" customHeight="1" x14ac:dyDescent="0.15">
      <c r="B183" s="150" t="s">
        <v>490</v>
      </c>
      <c r="C183" s="5" t="s">
        <v>387</v>
      </c>
      <c r="D183" s="152">
        <v>44652</v>
      </c>
      <c r="E183" s="80" t="s">
        <v>491</v>
      </c>
      <c r="F183" s="122">
        <v>6010001071042</v>
      </c>
      <c r="G183" s="80" t="s">
        <v>487</v>
      </c>
      <c r="H183" s="146">
        <v>1900800</v>
      </c>
      <c r="I183" s="146">
        <v>1900800</v>
      </c>
      <c r="J183" s="151">
        <f t="shared" si="9"/>
        <v>1</v>
      </c>
      <c r="K183" s="141">
        <v>0</v>
      </c>
      <c r="L183" s="80"/>
      <c r="M183" s="80"/>
      <c r="N183" s="80"/>
      <c r="O183" s="142"/>
    </row>
    <row r="184" spans="2:15" s="11" customFormat="1" ht="102.95" customHeight="1" x14ac:dyDescent="0.15">
      <c r="B184" s="150" t="s">
        <v>492</v>
      </c>
      <c r="C184" s="5" t="s">
        <v>493</v>
      </c>
      <c r="D184" s="152">
        <v>44652</v>
      </c>
      <c r="E184" s="80" t="s">
        <v>494</v>
      </c>
      <c r="F184" s="122">
        <v>5010801020752</v>
      </c>
      <c r="G184" s="80" t="s">
        <v>495</v>
      </c>
      <c r="H184" s="146">
        <v>54537303</v>
      </c>
      <c r="I184" s="146">
        <v>54537303</v>
      </c>
      <c r="J184" s="151">
        <f t="shared" si="9"/>
        <v>1</v>
      </c>
      <c r="K184" s="141">
        <v>0</v>
      </c>
      <c r="L184" s="80"/>
      <c r="M184" s="80"/>
      <c r="N184" s="80"/>
      <c r="O184" s="142"/>
    </row>
    <row r="185" spans="2:15" s="11" customFormat="1" ht="102.95" customHeight="1" x14ac:dyDescent="0.15">
      <c r="B185" s="150" t="s">
        <v>496</v>
      </c>
      <c r="C185" s="5" t="s">
        <v>350</v>
      </c>
      <c r="D185" s="152">
        <v>44652</v>
      </c>
      <c r="E185" s="80" t="s">
        <v>494</v>
      </c>
      <c r="F185" s="122">
        <v>5010801020752</v>
      </c>
      <c r="G185" s="80" t="s">
        <v>495</v>
      </c>
      <c r="H185" s="146">
        <v>47056577</v>
      </c>
      <c r="I185" s="146">
        <v>47056577</v>
      </c>
      <c r="J185" s="151">
        <f t="shared" si="9"/>
        <v>1</v>
      </c>
      <c r="K185" s="141">
        <v>0</v>
      </c>
      <c r="L185" s="80"/>
      <c r="M185" s="80"/>
      <c r="N185" s="80"/>
      <c r="O185" s="142"/>
    </row>
    <row r="186" spans="2:15" s="11" customFormat="1" ht="102.95" customHeight="1" x14ac:dyDescent="0.15">
      <c r="B186" s="150" t="s">
        <v>497</v>
      </c>
      <c r="C186" s="5" t="s">
        <v>350</v>
      </c>
      <c r="D186" s="152">
        <v>44652</v>
      </c>
      <c r="E186" s="80" t="s">
        <v>498</v>
      </c>
      <c r="F186" s="122">
        <v>9040001044645</v>
      </c>
      <c r="G186" s="80" t="s">
        <v>495</v>
      </c>
      <c r="H186" s="146">
        <v>21980039</v>
      </c>
      <c r="I186" s="146">
        <v>21980039</v>
      </c>
      <c r="J186" s="151">
        <f t="shared" si="9"/>
        <v>1</v>
      </c>
      <c r="K186" s="141">
        <v>0</v>
      </c>
      <c r="L186" s="80"/>
      <c r="M186" s="80"/>
      <c r="N186" s="80"/>
      <c r="O186" s="142"/>
    </row>
    <row r="187" spans="2:15" s="11" customFormat="1" ht="102.95" customHeight="1" x14ac:dyDescent="0.15">
      <c r="B187" s="150" t="s">
        <v>499</v>
      </c>
      <c r="C187" s="5" t="s">
        <v>350</v>
      </c>
      <c r="D187" s="152">
        <v>44652</v>
      </c>
      <c r="E187" s="80" t="s">
        <v>498</v>
      </c>
      <c r="F187" s="122">
        <v>9040001044645</v>
      </c>
      <c r="G187" s="80" t="s">
        <v>495</v>
      </c>
      <c r="H187" s="146">
        <v>18180359</v>
      </c>
      <c r="I187" s="146">
        <v>18180359</v>
      </c>
      <c r="J187" s="151">
        <f t="shared" si="9"/>
        <v>1</v>
      </c>
      <c r="K187" s="141">
        <v>0</v>
      </c>
      <c r="L187" s="80"/>
      <c r="M187" s="80"/>
      <c r="N187" s="80"/>
      <c r="O187" s="142"/>
    </row>
    <row r="188" spans="2:15" s="11" customFormat="1" ht="102.95" customHeight="1" x14ac:dyDescent="0.15">
      <c r="B188" s="150" t="s">
        <v>500</v>
      </c>
      <c r="C188" s="5" t="s">
        <v>350</v>
      </c>
      <c r="D188" s="152">
        <v>44652</v>
      </c>
      <c r="E188" s="80" t="s">
        <v>501</v>
      </c>
      <c r="F188" s="122">
        <v>4010701012883</v>
      </c>
      <c r="G188" s="80" t="s">
        <v>495</v>
      </c>
      <c r="H188" s="146" t="s">
        <v>502</v>
      </c>
      <c r="I188" s="146" t="s">
        <v>502</v>
      </c>
      <c r="J188" s="151">
        <v>1</v>
      </c>
      <c r="K188" s="141">
        <v>0</v>
      </c>
      <c r="L188" s="80"/>
      <c r="M188" s="80"/>
      <c r="N188" s="80"/>
      <c r="O188" s="142" t="s">
        <v>503</v>
      </c>
    </row>
    <row r="189" spans="2:15" s="11" customFormat="1" ht="102.95" customHeight="1" x14ac:dyDescent="0.15">
      <c r="B189" s="150" t="s">
        <v>504</v>
      </c>
      <c r="C189" s="5" t="s">
        <v>505</v>
      </c>
      <c r="D189" s="152">
        <v>44652</v>
      </c>
      <c r="E189" s="80" t="s">
        <v>506</v>
      </c>
      <c r="F189" s="122">
        <v>7010005018609</v>
      </c>
      <c r="G189" s="80" t="s">
        <v>317</v>
      </c>
      <c r="H189" s="146">
        <v>1590050</v>
      </c>
      <c r="I189" s="146">
        <v>1590050</v>
      </c>
      <c r="J189" s="151">
        <f t="shared" ref="J189:J191" si="10">I189/H189</f>
        <v>1</v>
      </c>
      <c r="K189" s="141">
        <v>0</v>
      </c>
      <c r="L189" s="80" t="s">
        <v>16</v>
      </c>
      <c r="M189" s="80" t="s">
        <v>19</v>
      </c>
      <c r="N189" s="80">
        <v>1</v>
      </c>
      <c r="O189" s="142"/>
    </row>
    <row r="190" spans="2:15" s="11" customFormat="1" ht="102.95" customHeight="1" x14ac:dyDescent="0.15">
      <c r="B190" s="79" t="s">
        <v>507</v>
      </c>
      <c r="C190" s="12" t="s">
        <v>508</v>
      </c>
      <c r="D190" s="339">
        <v>44693</v>
      </c>
      <c r="E190" s="80" t="s">
        <v>509</v>
      </c>
      <c r="F190" s="122">
        <v>1270001004229</v>
      </c>
      <c r="G190" s="80" t="s">
        <v>495</v>
      </c>
      <c r="H190" s="146">
        <v>4984903</v>
      </c>
      <c r="I190" s="146">
        <v>4984903</v>
      </c>
      <c r="J190" s="151">
        <f t="shared" si="10"/>
        <v>1</v>
      </c>
      <c r="K190" s="141">
        <v>0</v>
      </c>
      <c r="L190" s="80"/>
      <c r="M190" s="80"/>
      <c r="N190" s="80"/>
      <c r="O190" s="142"/>
    </row>
    <row r="191" spans="2:15" s="11" customFormat="1" ht="102.95" customHeight="1" x14ac:dyDescent="0.15">
      <c r="B191" s="150" t="s">
        <v>462</v>
      </c>
      <c r="C191" s="12" t="s">
        <v>321</v>
      </c>
      <c r="D191" s="339">
        <v>44698</v>
      </c>
      <c r="E191" s="80" t="s">
        <v>463</v>
      </c>
      <c r="F191" s="122">
        <v>3010405002439</v>
      </c>
      <c r="G191" s="80" t="s">
        <v>447</v>
      </c>
      <c r="H191" s="146">
        <v>4992001</v>
      </c>
      <c r="I191" s="146">
        <v>4992001</v>
      </c>
      <c r="J191" s="151">
        <f t="shared" si="10"/>
        <v>1</v>
      </c>
      <c r="K191" s="141">
        <v>0</v>
      </c>
      <c r="L191" s="80"/>
      <c r="M191" s="80"/>
      <c r="N191" s="80"/>
      <c r="O191" s="142"/>
    </row>
    <row r="192" spans="2:15" s="11" customFormat="1" ht="102.95" customHeight="1" x14ac:dyDescent="0.15">
      <c r="B192" s="150" t="s">
        <v>510</v>
      </c>
      <c r="C192" s="5" t="s">
        <v>511</v>
      </c>
      <c r="D192" s="152">
        <v>44749</v>
      </c>
      <c r="E192" s="80" t="s">
        <v>512</v>
      </c>
      <c r="F192" s="122">
        <v>5010001007765</v>
      </c>
      <c r="G192" s="88" t="s">
        <v>513</v>
      </c>
      <c r="H192" s="146">
        <v>54424942</v>
      </c>
      <c r="I192" s="146">
        <v>52285662</v>
      </c>
      <c r="J192" s="140">
        <f t="shared" ref="J192" si="11">I192/H192</f>
        <v>0.96069302196040929</v>
      </c>
      <c r="K192" s="141">
        <v>0</v>
      </c>
      <c r="L192" s="80"/>
      <c r="M192" s="80"/>
      <c r="N192" s="80"/>
      <c r="O192" s="142"/>
    </row>
    <row r="193" spans="1:16" s="11" customFormat="1" ht="102.95" customHeight="1" x14ac:dyDescent="0.15">
      <c r="B193" s="150" t="s">
        <v>514</v>
      </c>
      <c r="C193" s="5" t="s">
        <v>511</v>
      </c>
      <c r="D193" s="223">
        <v>44754</v>
      </c>
      <c r="E193" s="80" t="s">
        <v>515</v>
      </c>
      <c r="F193" s="122">
        <v>8010005004194</v>
      </c>
      <c r="G193" s="88" t="s">
        <v>180</v>
      </c>
      <c r="H193" s="146" t="s">
        <v>516</v>
      </c>
      <c r="I193" s="146" t="s">
        <v>516</v>
      </c>
      <c r="J193" s="140"/>
      <c r="K193" s="141">
        <v>0</v>
      </c>
      <c r="L193" s="80" t="s">
        <v>16</v>
      </c>
      <c r="M193" s="80" t="s">
        <v>17</v>
      </c>
      <c r="N193" s="80"/>
      <c r="O193" s="142" t="s">
        <v>517</v>
      </c>
    </row>
    <row r="194" spans="1:16" ht="119.45" customHeight="1" x14ac:dyDescent="0.15">
      <c r="B194" s="49" t="s">
        <v>518</v>
      </c>
      <c r="C194" s="6" t="s">
        <v>111</v>
      </c>
      <c r="D194" s="50">
        <v>44652</v>
      </c>
      <c r="E194" s="25" t="s">
        <v>139</v>
      </c>
      <c r="F194" s="25" t="s">
        <v>140</v>
      </c>
      <c r="G194" s="25" t="s">
        <v>124</v>
      </c>
      <c r="H194" s="51" t="s">
        <v>519</v>
      </c>
      <c r="I194" s="51" t="s">
        <v>520</v>
      </c>
      <c r="J194" s="52">
        <v>1</v>
      </c>
      <c r="K194" s="25">
        <v>0</v>
      </c>
      <c r="L194" s="53" t="s">
        <v>521</v>
      </c>
      <c r="M194" s="53" t="s">
        <v>19</v>
      </c>
      <c r="N194" s="53">
        <v>1</v>
      </c>
      <c r="O194" s="54" t="s">
        <v>522</v>
      </c>
    </row>
    <row r="195" spans="1:16" ht="119.45" customHeight="1" x14ac:dyDescent="0.15">
      <c r="B195" s="29" t="s">
        <v>523</v>
      </c>
      <c r="C195" s="1" t="s">
        <v>111</v>
      </c>
      <c r="D195" s="55">
        <v>44652</v>
      </c>
      <c r="E195" s="17" t="s">
        <v>145</v>
      </c>
      <c r="F195" s="25" t="s">
        <v>146</v>
      </c>
      <c r="G195" s="25" t="s">
        <v>124</v>
      </c>
      <c r="H195" s="56" t="s">
        <v>524</v>
      </c>
      <c r="I195" s="56" t="s">
        <v>524</v>
      </c>
      <c r="J195" s="57">
        <v>1</v>
      </c>
      <c r="K195" s="17">
        <v>0</v>
      </c>
      <c r="L195" s="53" t="s">
        <v>521</v>
      </c>
      <c r="M195" s="53" t="s">
        <v>19</v>
      </c>
      <c r="N195" s="58">
        <v>1</v>
      </c>
      <c r="O195" s="54" t="s">
        <v>522</v>
      </c>
    </row>
    <row r="196" spans="1:16" ht="80.25" customHeight="1" x14ac:dyDescent="0.15">
      <c r="B196" s="340" t="s">
        <v>525</v>
      </c>
      <c r="C196" s="341" t="s">
        <v>526</v>
      </c>
      <c r="D196" s="342">
        <v>44792</v>
      </c>
      <c r="E196" s="343" t="s">
        <v>527</v>
      </c>
      <c r="F196" s="154" t="s">
        <v>528</v>
      </c>
      <c r="G196" s="344" t="s">
        <v>529</v>
      </c>
      <c r="H196" s="155">
        <v>135447000</v>
      </c>
      <c r="I196" s="155">
        <v>130460000</v>
      </c>
      <c r="J196" s="156">
        <f>I196/H196</f>
        <v>0.96318117049473229</v>
      </c>
      <c r="K196" s="28" t="s">
        <v>80</v>
      </c>
      <c r="L196" s="68"/>
      <c r="M196" s="68"/>
      <c r="N196" s="68"/>
      <c r="O196" s="69"/>
    </row>
    <row r="197" spans="1:16" s="2" customFormat="1" ht="95.25" customHeight="1" x14ac:dyDescent="0.15">
      <c r="B197" s="67" t="s">
        <v>530</v>
      </c>
      <c r="C197" s="6" t="s">
        <v>526</v>
      </c>
      <c r="D197" s="157">
        <v>44652</v>
      </c>
      <c r="E197" s="67" t="s">
        <v>527</v>
      </c>
      <c r="F197" s="83" t="s">
        <v>531</v>
      </c>
      <c r="G197" s="158" t="s">
        <v>180</v>
      </c>
      <c r="H197" s="159">
        <v>3024957000</v>
      </c>
      <c r="I197" s="159">
        <v>3024957000</v>
      </c>
      <c r="J197" s="160">
        <f t="shared" ref="J197" si="12">I197/H197</f>
        <v>1</v>
      </c>
      <c r="K197" s="161" t="s">
        <v>80</v>
      </c>
      <c r="L197" s="162"/>
      <c r="M197" s="162"/>
      <c r="N197" s="163"/>
      <c r="O197" s="164"/>
      <c r="P197" s="14"/>
    </row>
    <row r="198" spans="1:16" ht="88.5" customHeight="1" x14ac:dyDescent="0.15">
      <c r="B198" s="49" t="s">
        <v>532</v>
      </c>
      <c r="C198" s="1" t="s">
        <v>533</v>
      </c>
      <c r="D198" s="345">
        <v>44706</v>
      </c>
      <c r="E198" s="17" t="s">
        <v>534</v>
      </c>
      <c r="F198" s="165">
        <v>7010401001556</v>
      </c>
      <c r="G198" s="25" t="s">
        <v>261</v>
      </c>
      <c r="H198" s="146">
        <v>253000000</v>
      </c>
      <c r="I198" s="146">
        <v>252957760</v>
      </c>
      <c r="J198" s="166">
        <f>I198/H198</f>
        <v>0.99983304347826085</v>
      </c>
      <c r="K198" s="28"/>
      <c r="L198" s="68"/>
      <c r="M198" s="68"/>
      <c r="N198" s="68"/>
      <c r="O198" s="69"/>
    </row>
    <row r="199" spans="1:16" ht="88.5" customHeight="1" x14ac:dyDescent="0.15">
      <c r="B199" s="130" t="s">
        <v>403</v>
      </c>
      <c r="C199" s="10" t="s">
        <v>394</v>
      </c>
      <c r="D199" s="114">
        <v>44652</v>
      </c>
      <c r="E199" s="67" t="s">
        <v>404</v>
      </c>
      <c r="F199" s="133">
        <v>7010701025560</v>
      </c>
      <c r="G199" s="347" t="s">
        <v>283</v>
      </c>
      <c r="H199" s="134">
        <v>2455860</v>
      </c>
      <c r="I199" s="134">
        <v>2455860</v>
      </c>
      <c r="J199" s="125">
        <f t="shared" ref="J199" si="13">I199/H199</f>
        <v>1</v>
      </c>
      <c r="K199" s="126">
        <v>0</v>
      </c>
      <c r="L199" s="123"/>
      <c r="M199" s="123"/>
      <c r="N199" s="123"/>
      <c r="O199" s="127"/>
    </row>
    <row r="200" spans="1:16" ht="103.5" customHeight="1" x14ac:dyDescent="0.15">
      <c r="B200" s="49" t="s">
        <v>536</v>
      </c>
      <c r="C200" s="6" t="s">
        <v>537</v>
      </c>
      <c r="D200" s="346">
        <v>44791</v>
      </c>
      <c r="E200" s="25" t="s">
        <v>538</v>
      </c>
      <c r="F200" s="16" t="s">
        <v>539</v>
      </c>
      <c r="G200" s="17" t="s">
        <v>535</v>
      </c>
      <c r="H200" s="18">
        <v>4765464</v>
      </c>
      <c r="I200" s="19">
        <v>1389999</v>
      </c>
      <c r="J200" s="20">
        <v>0.29199999999999998</v>
      </c>
      <c r="K200" s="34"/>
      <c r="L200" s="34"/>
      <c r="M200" s="34"/>
      <c r="N200" s="34"/>
      <c r="O200" s="34"/>
    </row>
    <row r="201" spans="1:16" ht="84.75" customHeight="1" x14ac:dyDescent="0.15">
      <c r="B201" s="29" t="s">
        <v>540</v>
      </c>
      <c r="C201" s="6" t="s">
        <v>537</v>
      </c>
      <c r="D201" s="346">
        <v>44791</v>
      </c>
      <c r="E201" s="17" t="s">
        <v>541</v>
      </c>
      <c r="F201" s="62" t="s">
        <v>542</v>
      </c>
      <c r="G201" s="17" t="s">
        <v>535</v>
      </c>
      <c r="H201" s="18">
        <v>6746234</v>
      </c>
      <c r="I201" s="19">
        <v>3377000</v>
      </c>
      <c r="J201" s="20">
        <v>0.501</v>
      </c>
      <c r="K201" s="34"/>
      <c r="L201" s="34"/>
      <c r="M201" s="34"/>
      <c r="N201" s="34"/>
      <c r="O201" s="34"/>
    </row>
    <row r="202" spans="1:16" s="11" customFormat="1" ht="90.75" customHeight="1" x14ac:dyDescent="0.15">
      <c r="B202" s="150" t="s">
        <v>644</v>
      </c>
      <c r="C202" s="5" t="s">
        <v>543</v>
      </c>
      <c r="D202" s="152">
        <v>44774</v>
      </c>
      <c r="E202" s="80" t="s">
        <v>544</v>
      </c>
      <c r="F202" s="122">
        <v>6011401007346</v>
      </c>
      <c r="G202" s="80" t="s">
        <v>261</v>
      </c>
      <c r="H202" s="146">
        <v>10861767</v>
      </c>
      <c r="I202" s="146">
        <v>10560000</v>
      </c>
      <c r="J202" s="151">
        <v>0.97221750383708283</v>
      </c>
      <c r="K202" s="141">
        <v>0</v>
      </c>
      <c r="L202" s="167"/>
      <c r="M202" s="167"/>
      <c r="N202" s="167">
        <v>1</v>
      </c>
      <c r="O202" s="142"/>
    </row>
    <row r="203" spans="1:16" s="11" customFormat="1" ht="90.75" customHeight="1" x14ac:dyDescent="0.15">
      <c r="B203" s="150" t="s">
        <v>643</v>
      </c>
      <c r="C203" s="5" t="s">
        <v>545</v>
      </c>
      <c r="D203" s="223">
        <v>44788</v>
      </c>
      <c r="E203" s="80" t="s">
        <v>359</v>
      </c>
      <c r="F203" s="122">
        <v>6010405003434</v>
      </c>
      <c r="G203" s="333" t="s">
        <v>283</v>
      </c>
      <c r="H203" s="146">
        <v>4323000</v>
      </c>
      <c r="I203" s="146">
        <v>4323000</v>
      </c>
      <c r="J203" s="151">
        <v>1</v>
      </c>
      <c r="K203" s="141">
        <v>0</v>
      </c>
      <c r="L203" s="167"/>
      <c r="M203" s="167"/>
      <c r="N203" s="167"/>
      <c r="O203" s="142"/>
    </row>
    <row r="204" spans="1:16" s="11" customFormat="1" ht="90.75" customHeight="1" x14ac:dyDescent="0.15">
      <c r="B204" s="79" t="s">
        <v>546</v>
      </c>
      <c r="C204" s="5" t="s">
        <v>547</v>
      </c>
      <c r="D204" s="223">
        <v>44799</v>
      </c>
      <c r="E204" s="333" t="s">
        <v>548</v>
      </c>
      <c r="F204" s="122">
        <v>8010001002136</v>
      </c>
      <c r="G204" s="333" t="s">
        <v>283</v>
      </c>
      <c r="H204" s="146">
        <v>99748000</v>
      </c>
      <c r="I204" s="146">
        <v>99748000</v>
      </c>
      <c r="J204" s="151">
        <v>1</v>
      </c>
      <c r="K204" s="141">
        <v>0</v>
      </c>
      <c r="L204" s="167"/>
      <c r="M204" s="167"/>
      <c r="N204" s="167"/>
      <c r="O204" s="142"/>
    </row>
    <row r="205" spans="1:16" s="11" customFormat="1" ht="90.75" customHeight="1" x14ac:dyDescent="0.15">
      <c r="B205" s="348" t="s">
        <v>642</v>
      </c>
      <c r="C205" s="5" t="s">
        <v>549</v>
      </c>
      <c r="D205" s="223">
        <v>44804</v>
      </c>
      <c r="E205" s="80" t="s">
        <v>550</v>
      </c>
      <c r="F205" s="122">
        <v>3010001181141</v>
      </c>
      <c r="G205" s="80" t="s">
        <v>261</v>
      </c>
      <c r="H205" s="146">
        <v>8184984</v>
      </c>
      <c r="I205" s="146">
        <v>8140000</v>
      </c>
      <c r="J205" s="151">
        <v>0.99450408210938468</v>
      </c>
      <c r="K205" s="141">
        <v>0</v>
      </c>
      <c r="L205" s="167"/>
      <c r="M205" s="167"/>
      <c r="N205" s="167">
        <v>1</v>
      </c>
      <c r="O205" s="142"/>
    </row>
    <row r="206" spans="1:16" ht="90" x14ac:dyDescent="0.15">
      <c r="A206" s="21"/>
      <c r="B206" s="63" t="s">
        <v>551</v>
      </c>
      <c r="C206" s="221" t="s">
        <v>552</v>
      </c>
      <c r="D206" s="222">
        <v>44762</v>
      </c>
      <c r="E206" s="25" t="s">
        <v>553</v>
      </c>
      <c r="F206" s="26">
        <v>6010405002452</v>
      </c>
      <c r="G206" s="343" t="s">
        <v>554</v>
      </c>
      <c r="H206" s="19">
        <v>13999089</v>
      </c>
      <c r="I206" s="19">
        <v>13997310</v>
      </c>
      <c r="J206" s="27">
        <f t="shared" ref="J206" si="14">I206/H206</f>
        <v>0.99987292030217112</v>
      </c>
      <c r="K206" s="28">
        <v>0</v>
      </c>
      <c r="L206" s="68"/>
      <c r="M206" s="68"/>
      <c r="N206" s="80"/>
      <c r="O206" s="69"/>
    </row>
    <row r="207" spans="1:16" ht="101.25" customHeight="1" x14ac:dyDescent="0.15">
      <c r="A207" s="21"/>
      <c r="B207" s="49" t="s">
        <v>555</v>
      </c>
      <c r="C207" s="5" t="s">
        <v>556</v>
      </c>
      <c r="D207" s="64">
        <v>44782</v>
      </c>
      <c r="E207" s="25" t="s">
        <v>557</v>
      </c>
      <c r="F207" s="65">
        <v>1010401023102</v>
      </c>
      <c r="G207" s="25" t="s">
        <v>558</v>
      </c>
      <c r="H207" s="19">
        <v>25390200</v>
      </c>
      <c r="I207" s="19">
        <v>25298196</v>
      </c>
      <c r="J207" s="27">
        <f>I207/H207</f>
        <v>0.99637639719261761</v>
      </c>
      <c r="K207" s="28">
        <v>0</v>
      </c>
      <c r="L207" s="68"/>
      <c r="M207" s="68"/>
      <c r="N207" s="80"/>
      <c r="O207" s="69"/>
    </row>
    <row r="208" spans="1:16" ht="106.5" customHeight="1" x14ac:dyDescent="0.15">
      <c r="B208" s="49" t="s">
        <v>559</v>
      </c>
      <c r="C208" s="6" t="s">
        <v>560</v>
      </c>
      <c r="D208" s="349">
        <v>44732</v>
      </c>
      <c r="E208" s="25" t="s">
        <v>561</v>
      </c>
      <c r="F208" s="66" t="s">
        <v>562</v>
      </c>
      <c r="G208" s="67" t="s">
        <v>563</v>
      </c>
      <c r="H208" s="19">
        <v>88006598</v>
      </c>
      <c r="I208" s="19">
        <v>85273795</v>
      </c>
      <c r="J208" s="85">
        <f>I208/H208</f>
        <v>0.96894774866766242</v>
      </c>
      <c r="K208" s="28"/>
      <c r="L208" s="68"/>
      <c r="M208" s="68"/>
      <c r="N208" s="68"/>
      <c r="O208" s="69"/>
    </row>
    <row r="209" spans="2:17" s="22" customFormat="1" ht="90.75" customHeight="1" x14ac:dyDescent="0.15">
      <c r="B209" s="168" t="s">
        <v>564</v>
      </c>
      <c r="C209" s="7" t="s">
        <v>565</v>
      </c>
      <c r="D209" s="152">
        <v>44806</v>
      </c>
      <c r="E209" s="123" t="s">
        <v>566</v>
      </c>
      <c r="F209" s="129">
        <v>7010405002831</v>
      </c>
      <c r="G209" s="347" t="s">
        <v>283</v>
      </c>
      <c r="H209" s="124">
        <v>1900800</v>
      </c>
      <c r="I209" s="124">
        <v>1900800</v>
      </c>
      <c r="J209" s="125">
        <f t="shared" ref="J209:J227" si="15">I209/H209</f>
        <v>1</v>
      </c>
      <c r="K209" s="169">
        <v>0</v>
      </c>
      <c r="L209" s="170"/>
      <c r="M209" s="170"/>
      <c r="N209" s="170"/>
      <c r="O209" s="127"/>
      <c r="P209" s="23"/>
      <c r="Q209" s="23"/>
    </row>
    <row r="210" spans="2:17" s="22" customFormat="1" ht="90.75" customHeight="1" x14ac:dyDescent="0.15">
      <c r="B210" s="168" t="s">
        <v>567</v>
      </c>
      <c r="C210" s="7" t="s">
        <v>568</v>
      </c>
      <c r="D210" s="152">
        <v>44806</v>
      </c>
      <c r="E210" s="123" t="s">
        <v>569</v>
      </c>
      <c r="F210" s="129">
        <v>1010001122667</v>
      </c>
      <c r="G210" s="347" t="s">
        <v>570</v>
      </c>
      <c r="H210" s="124">
        <v>2494800</v>
      </c>
      <c r="I210" s="124">
        <v>2494800</v>
      </c>
      <c r="J210" s="125">
        <f t="shared" si="15"/>
        <v>1</v>
      </c>
      <c r="K210" s="169">
        <v>0</v>
      </c>
      <c r="L210" s="170"/>
      <c r="M210" s="170"/>
      <c r="N210" s="170"/>
      <c r="O210" s="127"/>
      <c r="P210" s="23"/>
      <c r="Q210" s="23"/>
    </row>
    <row r="211" spans="2:17" s="22" customFormat="1" ht="90.75" customHeight="1" x14ac:dyDescent="0.15">
      <c r="B211" s="168" t="s">
        <v>571</v>
      </c>
      <c r="C211" s="5" t="s">
        <v>572</v>
      </c>
      <c r="D211" s="144">
        <v>44813</v>
      </c>
      <c r="E211" s="123" t="s">
        <v>573</v>
      </c>
      <c r="F211" s="129">
        <v>8010701012863</v>
      </c>
      <c r="G211" s="80" t="s">
        <v>389</v>
      </c>
      <c r="H211" s="124">
        <v>6460506</v>
      </c>
      <c r="I211" s="124">
        <v>6382750</v>
      </c>
      <c r="J211" s="125">
        <f t="shared" si="15"/>
        <v>0.98796441021802317</v>
      </c>
      <c r="K211" s="169">
        <v>0</v>
      </c>
      <c r="L211" s="170"/>
      <c r="M211" s="170"/>
      <c r="N211" s="170"/>
      <c r="O211" s="127"/>
      <c r="P211" s="23"/>
      <c r="Q211" s="23"/>
    </row>
    <row r="212" spans="2:17" s="22" customFormat="1" ht="90.75" customHeight="1" x14ac:dyDescent="0.15">
      <c r="B212" s="168" t="s">
        <v>333</v>
      </c>
      <c r="C212" s="7" t="s">
        <v>324</v>
      </c>
      <c r="D212" s="223">
        <v>44820</v>
      </c>
      <c r="E212" s="123" t="s">
        <v>574</v>
      </c>
      <c r="F212" s="129">
        <v>1180001035811</v>
      </c>
      <c r="G212" s="347" t="s">
        <v>317</v>
      </c>
      <c r="H212" s="124">
        <v>40425000</v>
      </c>
      <c r="I212" s="124">
        <v>40425000</v>
      </c>
      <c r="J212" s="125">
        <f t="shared" si="15"/>
        <v>1</v>
      </c>
      <c r="K212" s="169">
        <v>0</v>
      </c>
      <c r="L212" s="170"/>
      <c r="M212" s="170"/>
      <c r="N212" s="170"/>
      <c r="O212" s="127"/>
      <c r="P212" s="23"/>
      <c r="Q212" s="23"/>
    </row>
    <row r="213" spans="2:17" s="22" customFormat="1" ht="90.75" customHeight="1" x14ac:dyDescent="0.15">
      <c r="B213" s="168" t="s">
        <v>333</v>
      </c>
      <c r="C213" s="7" t="s">
        <v>324</v>
      </c>
      <c r="D213" s="223">
        <v>44820</v>
      </c>
      <c r="E213" s="123" t="s">
        <v>575</v>
      </c>
      <c r="F213" s="129">
        <v>3011001033976</v>
      </c>
      <c r="G213" s="347" t="s">
        <v>317</v>
      </c>
      <c r="H213" s="124">
        <v>59400000</v>
      </c>
      <c r="I213" s="124">
        <v>59400000</v>
      </c>
      <c r="J213" s="125">
        <f t="shared" si="15"/>
        <v>1</v>
      </c>
      <c r="K213" s="169">
        <v>0</v>
      </c>
      <c r="L213" s="170"/>
      <c r="M213" s="170"/>
      <c r="N213" s="170"/>
      <c r="O213" s="127"/>
      <c r="P213" s="23"/>
      <c r="Q213" s="23"/>
    </row>
    <row r="214" spans="2:17" s="22" customFormat="1" ht="90.75" customHeight="1" x14ac:dyDescent="0.15">
      <c r="B214" s="168" t="s">
        <v>576</v>
      </c>
      <c r="C214" s="7" t="s">
        <v>577</v>
      </c>
      <c r="D214" s="223">
        <v>44820</v>
      </c>
      <c r="E214" s="123" t="s">
        <v>578</v>
      </c>
      <c r="F214" s="129" t="s">
        <v>307</v>
      </c>
      <c r="G214" s="347" t="s">
        <v>1045</v>
      </c>
      <c r="H214" s="124">
        <v>7560228</v>
      </c>
      <c r="I214" s="124">
        <v>7560228</v>
      </c>
      <c r="J214" s="125">
        <f t="shared" si="15"/>
        <v>1</v>
      </c>
      <c r="K214" s="169">
        <v>0</v>
      </c>
      <c r="L214" s="170"/>
      <c r="M214" s="170"/>
      <c r="N214" s="170"/>
      <c r="O214" s="127"/>
      <c r="P214" s="23"/>
      <c r="Q214" s="23"/>
    </row>
    <row r="215" spans="2:17" s="22" customFormat="1" ht="90.75" customHeight="1" x14ac:dyDescent="0.15">
      <c r="B215" s="168" t="s">
        <v>579</v>
      </c>
      <c r="C215" s="7" t="s">
        <v>547</v>
      </c>
      <c r="D215" s="223">
        <v>44824</v>
      </c>
      <c r="E215" s="123" t="s">
        <v>580</v>
      </c>
      <c r="F215" s="129">
        <v>9010001050794</v>
      </c>
      <c r="G215" s="347" t="s">
        <v>288</v>
      </c>
      <c r="H215" s="124">
        <v>1469600</v>
      </c>
      <c r="I215" s="124">
        <v>1469600</v>
      </c>
      <c r="J215" s="125">
        <f t="shared" si="15"/>
        <v>1</v>
      </c>
      <c r="K215" s="169">
        <v>0</v>
      </c>
      <c r="L215" s="170"/>
      <c r="M215" s="170"/>
      <c r="N215" s="170"/>
      <c r="O215" s="127"/>
      <c r="P215" s="23"/>
      <c r="Q215" s="23"/>
    </row>
    <row r="216" spans="2:17" s="22" customFormat="1" ht="90.75" customHeight="1" x14ac:dyDescent="0.15">
      <c r="B216" s="168" t="s">
        <v>581</v>
      </c>
      <c r="C216" s="7" t="s">
        <v>547</v>
      </c>
      <c r="D216" s="223">
        <v>44824</v>
      </c>
      <c r="E216" s="123" t="s">
        <v>582</v>
      </c>
      <c r="F216" s="129">
        <v>3010001046641</v>
      </c>
      <c r="G216" s="347" t="s">
        <v>570</v>
      </c>
      <c r="H216" s="124">
        <v>1037850</v>
      </c>
      <c r="I216" s="124">
        <v>1037850</v>
      </c>
      <c r="J216" s="125">
        <f t="shared" si="15"/>
        <v>1</v>
      </c>
      <c r="K216" s="169">
        <v>0</v>
      </c>
      <c r="L216" s="170"/>
      <c r="M216" s="170"/>
      <c r="N216" s="170"/>
      <c r="O216" s="127"/>
      <c r="P216" s="23"/>
      <c r="Q216" s="23"/>
    </row>
    <row r="217" spans="2:17" s="22" customFormat="1" ht="90.75" customHeight="1" x14ac:dyDescent="0.15">
      <c r="B217" s="168" t="s">
        <v>323</v>
      </c>
      <c r="C217" s="7" t="s">
        <v>324</v>
      </c>
      <c r="D217" s="223">
        <v>44830</v>
      </c>
      <c r="E217" s="123" t="s">
        <v>583</v>
      </c>
      <c r="F217" s="129">
        <v>2430001016743</v>
      </c>
      <c r="G217" s="347" t="s">
        <v>317</v>
      </c>
      <c r="H217" s="124">
        <v>13310000</v>
      </c>
      <c r="I217" s="124">
        <v>13310000</v>
      </c>
      <c r="J217" s="125">
        <f t="shared" si="15"/>
        <v>1</v>
      </c>
      <c r="K217" s="169">
        <v>0</v>
      </c>
      <c r="L217" s="170"/>
      <c r="M217" s="170"/>
      <c r="N217" s="170"/>
      <c r="O217" s="127"/>
      <c r="P217" s="23"/>
      <c r="Q217" s="23"/>
    </row>
    <row r="218" spans="2:17" s="22" customFormat="1" ht="90.75" customHeight="1" x14ac:dyDescent="0.15">
      <c r="B218" s="168" t="s">
        <v>323</v>
      </c>
      <c r="C218" s="7" t="s">
        <v>584</v>
      </c>
      <c r="D218" s="223">
        <v>44830</v>
      </c>
      <c r="E218" s="123" t="s">
        <v>585</v>
      </c>
      <c r="F218" s="129">
        <v>4040001009578</v>
      </c>
      <c r="G218" s="347" t="s">
        <v>317</v>
      </c>
      <c r="H218" s="124">
        <v>93571500</v>
      </c>
      <c r="I218" s="124">
        <v>93571500</v>
      </c>
      <c r="J218" s="125">
        <f t="shared" si="15"/>
        <v>1</v>
      </c>
      <c r="K218" s="169">
        <v>0</v>
      </c>
      <c r="L218" s="170"/>
      <c r="M218" s="170"/>
      <c r="N218" s="170"/>
      <c r="O218" s="127"/>
      <c r="P218" s="23"/>
      <c r="Q218" s="23"/>
    </row>
    <row r="219" spans="2:17" s="22" customFormat="1" ht="90.75" customHeight="1" x14ac:dyDescent="0.15">
      <c r="B219" s="168" t="s">
        <v>323</v>
      </c>
      <c r="C219" s="7" t="s">
        <v>324</v>
      </c>
      <c r="D219" s="223">
        <v>44830</v>
      </c>
      <c r="E219" s="123" t="s">
        <v>586</v>
      </c>
      <c r="F219" s="129">
        <v>5010701014499</v>
      </c>
      <c r="G219" s="347" t="s">
        <v>317</v>
      </c>
      <c r="H219" s="124">
        <v>13310000</v>
      </c>
      <c r="I219" s="124">
        <v>13310000</v>
      </c>
      <c r="J219" s="125">
        <f t="shared" si="15"/>
        <v>1</v>
      </c>
      <c r="K219" s="169">
        <v>0</v>
      </c>
      <c r="L219" s="170"/>
      <c r="M219" s="170"/>
      <c r="N219" s="170"/>
      <c r="O219" s="127"/>
      <c r="P219" s="23"/>
      <c r="Q219" s="23"/>
    </row>
    <row r="220" spans="2:17" s="22" customFormat="1" ht="90.75" customHeight="1" x14ac:dyDescent="0.15">
      <c r="B220" s="168" t="s">
        <v>323</v>
      </c>
      <c r="C220" s="7" t="s">
        <v>324</v>
      </c>
      <c r="D220" s="223">
        <v>44830</v>
      </c>
      <c r="E220" s="123" t="s">
        <v>332</v>
      </c>
      <c r="F220" s="129">
        <v>7010601037706</v>
      </c>
      <c r="G220" s="347" t="s">
        <v>317</v>
      </c>
      <c r="H220" s="124">
        <v>63313250</v>
      </c>
      <c r="I220" s="124">
        <v>63313250</v>
      </c>
      <c r="J220" s="125">
        <f t="shared" si="15"/>
        <v>1</v>
      </c>
      <c r="K220" s="169">
        <v>0</v>
      </c>
      <c r="L220" s="170"/>
      <c r="M220" s="170"/>
      <c r="N220" s="170"/>
      <c r="O220" s="127"/>
      <c r="P220" s="23"/>
      <c r="Q220" s="23"/>
    </row>
    <row r="221" spans="2:17" s="22" customFormat="1" ht="90.75" customHeight="1" x14ac:dyDescent="0.15">
      <c r="B221" s="168" t="s">
        <v>587</v>
      </c>
      <c r="C221" s="7" t="s">
        <v>577</v>
      </c>
      <c r="D221" s="223">
        <v>44832</v>
      </c>
      <c r="E221" s="123" t="s">
        <v>291</v>
      </c>
      <c r="F221" s="129" t="s">
        <v>292</v>
      </c>
      <c r="G221" s="347" t="s">
        <v>283</v>
      </c>
      <c r="H221" s="124">
        <v>3711734</v>
      </c>
      <c r="I221" s="124">
        <v>3711734</v>
      </c>
      <c r="J221" s="125">
        <f t="shared" si="15"/>
        <v>1</v>
      </c>
      <c r="K221" s="169">
        <v>0</v>
      </c>
      <c r="L221" s="170"/>
      <c r="M221" s="170"/>
      <c r="N221" s="170"/>
      <c r="O221" s="127"/>
      <c r="P221" s="23"/>
      <c r="Q221" s="23"/>
    </row>
    <row r="222" spans="2:17" s="22" customFormat="1" ht="108" customHeight="1" x14ac:dyDescent="0.15">
      <c r="B222" s="380" t="s">
        <v>588</v>
      </c>
      <c r="C222" s="7" t="s">
        <v>589</v>
      </c>
      <c r="D222" s="223">
        <v>44832</v>
      </c>
      <c r="E222" s="153" t="s">
        <v>359</v>
      </c>
      <c r="F222" s="129">
        <v>6010405003434</v>
      </c>
      <c r="G222" s="123" t="s">
        <v>283</v>
      </c>
      <c r="H222" s="124">
        <v>3311484</v>
      </c>
      <c r="I222" s="124">
        <v>3311484</v>
      </c>
      <c r="J222" s="125">
        <f t="shared" si="15"/>
        <v>1</v>
      </c>
      <c r="K222" s="169">
        <v>0</v>
      </c>
      <c r="L222" s="170"/>
      <c r="M222" s="170"/>
      <c r="N222" s="170"/>
      <c r="O222" s="127"/>
      <c r="P222" s="23"/>
      <c r="Q222" s="23"/>
    </row>
    <row r="223" spans="2:17" s="22" customFormat="1" ht="90.75" customHeight="1" x14ac:dyDescent="0.15">
      <c r="B223" s="168" t="s">
        <v>590</v>
      </c>
      <c r="C223" s="7" t="s">
        <v>324</v>
      </c>
      <c r="D223" s="223">
        <v>44833</v>
      </c>
      <c r="E223" s="123" t="s">
        <v>591</v>
      </c>
      <c r="F223" s="129">
        <v>3030001012542</v>
      </c>
      <c r="G223" s="347" t="s">
        <v>317</v>
      </c>
      <c r="H223" s="124">
        <v>414260000</v>
      </c>
      <c r="I223" s="124">
        <v>414260000</v>
      </c>
      <c r="J223" s="125">
        <f t="shared" si="15"/>
        <v>1</v>
      </c>
      <c r="K223" s="169">
        <v>0</v>
      </c>
      <c r="L223" s="170"/>
      <c r="M223" s="170"/>
      <c r="N223" s="170"/>
      <c r="O223" s="127"/>
      <c r="P223" s="23"/>
      <c r="Q223" s="23"/>
    </row>
    <row r="224" spans="2:17" s="22" customFormat="1" ht="90.75" customHeight="1" x14ac:dyDescent="0.15">
      <c r="B224" s="168" t="s">
        <v>590</v>
      </c>
      <c r="C224" s="7" t="s">
        <v>324</v>
      </c>
      <c r="D224" s="223">
        <v>44833</v>
      </c>
      <c r="E224" s="123" t="s">
        <v>592</v>
      </c>
      <c r="F224" s="129">
        <v>7120001081797</v>
      </c>
      <c r="G224" s="347" t="s">
        <v>317</v>
      </c>
      <c r="H224" s="124">
        <v>400400000</v>
      </c>
      <c r="I224" s="124">
        <v>400400000</v>
      </c>
      <c r="J224" s="125">
        <f t="shared" si="15"/>
        <v>1</v>
      </c>
      <c r="K224" s="169">
        <v>0</v>
      </c>
      <c r="L224" s="170"/>
      <c r="M224" s="170"/>
      <c r="N224" s="170"/>
      <c r="O224" s="127"/>
      <c r="P224" s="23"/>
      <c r="Q224" s="23"/>
    </row>
    <row r="225" spans="2:18" s="22" customFormat="1" ht="90.75" customHeight="1" x14ac:dyDescent="0.15">
      <c r="B225" s="168" t="s">
        <v>590</v>
      </c>
      <c r="C225" s="7" t="s">
        <v>324</v>
      </c>
      <c r="D225" s="223">
        <v>44833</v>
      </c>
      <c r="E225" s="123" t="s">
        <v>593</v>
      </c>
      <c r="F225" s="129">
        <v>7120001077358</v>
      </c>
      <c r="G225" s="347" t="s">
        <v>317</v>
      </c>
      <c r="H225" s="314" t="s">
        <v>924</v>
      </c>
      <c r="I225" s="124" t="s">
        <v>924</v>
      </c>
      <c r="J225" s="125">
        <v>1</v>
      </c>
      <c r="K225" s="169">
        <v>0</v>
      </c>
      <c r="L225" s="170"/>
      <c r="M225" s="170"/>
      <c r="N225" s="170"/>
      <c r="O225" s="127"/>
      <c r="P225" s="23"/>
      <c r="Q225" s="23"/>
    </row>
    <row r="226" spans="2:18" s="22" customFormat="1" ht="90.75" customHeight="1" x14ac:dyDescent="0.15">
      <c r="B226" s="168" t="s">
        <v>590</v>
      </c>
      <c r="C226" s="7" t="s">
        <v>324</v>
      </c>
      <c r="D226" s="223">
        <v>44833</v>
      </c>
      <c r="E226" s="123" t="s">
        <v>594</v>
      </c>
      <c r="F226" s="129">
        <v>4120001003267</v>
      </c>
      <c r="G226" s="347" t="s">
        <v>317</v>
      </c>
      <c r="H226" s="124">
        <v>310365000</v>
      </c>
      <c r="I226" s="124">
        <v>310365000</v>
      </c>
      <c r="J226" s="125">
        <f t="shared" si="15"/>
        <v>1</v>
      </c>
      <c r="K226" s="169">
        <v>0</v>
      </c>
      <c r="L226" s="170"/>
      <c r="M226" s="170"/>
      <c r="N226" s="170"/>
      <c r="O226" s="127"/>
      <c r="P226" s="23"/>
      <c r="Q226" s="23"/>
    </row>
    <row r="227" spans="2:18" s="22" customFormat="1" ht="90.75" customHeight="1" x14ac:dyDescent="0.15">
      <c r="B227" s="168" t="s">
        <v>595</v>
      </c>
      <c r="C227" s="15" t="s">
        <v>321</v>
      </c>
      <c r="D227" s="339">
        <v>44834</v>
      </c>
      <c r="E227" s="123" t="s">
        <v>596</v>
      </c>
      <c r="F227" s="129">
        <v>9010601030238</v>
      </c>
      <c r="G227" s="333" t="s">
        <v>389</v>
      </c>
      <c r="H227" s="124">
        <v>70636453</v>
      </c>
      <c r="I227" s="124">
        <v>68970000</v>
      </c>
      <c r="J227" s="125">
        <f t="shared" si="15"/>
        <v>0.97640803113372643</v>
      </c>
      <c r="K227" s="169">
        <v>0</v>
      </c>
      <c r="L227" s="123"/>
      <c r="M227" s="123"/>
      <c r="N227" s="123"/>
      <c r="O227" s="127"/>
      <c r="P227" s="23"/>
      <c r="Q227" s="23"/>
    </row>
    <row r="228" spans="2:18" ht="100.5" customHeight="1" x14ac:dyDescent="0.15">
      <c r="B228" s="49" t="s">
        <v>597</v>
      </c>
      <c r="C228" s="221" t="s">
        <v>552</v>
      </c>
      <c r="D228" s="345">
        <v>44830</v>
      </c>
      <c r="E228" s="25" t="s">
        <v>598</v>
      </c>
      <c r="F228" s="26">
        <v>6010405002452</v>
      </c>
      <c r="G228" s="25" t="s">
        <v>599</v>
      </c>
      <c r="H228" s="19">
        <v>1688995</v>
      </c>
      <c r="I228" s="19">
        <v>1687704</v>
      </c>
      <c r="J228" s="27">
        <f>I228/H228</f>
        <v>0.99923564012918931</v>
      </c>
      <c r="K228" s="28"/>
      <c r="L228" s="68"/>
      <c r="M228" s="68"/>
      <c r="N228" s="80"/>
      <c r="O228" s="69"/>
    </row>
    <row r="229" spans="2:18" ht="110.25" customHeight="1" x14ac:dyDescent="0.15">
      <c r="B229" s="29" t="s">
        <v>600</v>
      </c>
      <c r="C229" s="221" t="s">
        <v>552</v>
      </c>
      <c r="D229" s="224">
        <v>44816</v>
      </c>
      <c r="E229" s="17" t="s">
        <v>601</v>
      </c>
      <c r="F229" s="31">
        <v>5010005010014</v>
      </c>
      <c r="G229" s="25" t="s">
        <v>599</v>
      </c>
      <c r="H229" s="32">
        <v>8533800</v>
      </c>
      <c r="I229" s="32">
        <v>8500800</v>
      </c>
      <c r="J229" s="33">
        <f>I229/H229</f>
        <v>0.99613302397525139</v>
      </c>
      <c r="K229" s="34"/>
      <c r="L229" s="68"/>
      <c r="M229" s="68"/>
      <c r="N229" s="70"/>
      <c r="O229" s="71"/>
    </row>
    <row r="230" spans="2:18" s="22" customFormat="1" ht="95.45" customHeight="1" x14ac:dyDescent="0.15">
      <c r="B230" s="171" t="s">
        <v>602</v>
      </c>
      <c r="C230" s="35" t="s">
        <v>603</v>
      </c>
      <c r="D230" s="173">
        <v>44652</v>
      </c>
      <c r="E230" s="172" t="s">
        <v>604</v>
      </c>
      <c r="F230" s="138">
        <v>5010405010563</v>
      </c>
      <c r="G230" s="172" t="s">
        <v>114</v>
      </c>
      <c r="H230" s="174">
        <v>55907500</v>
      </c>
      <c r="I230" s="175">
        <v>55000000</v>
      </c>
      <c r="J230" s="176">
        <f t="shared" ref="J230:J234" si="16">I230/H230</f>
        <v>0.98376783079193308</v>
      </c>
      <c r="K230" s="177" t="s">
        <v>80</v>
      </c>
      <c r="L230" s="178" t="s">
        <v>18</v>
      </c>
      <c r="M230" s="178" t="s">
        <v>17</v>
      </c>
      <c r="N230" s="178" t="s">
        <v>605</v>
      </c>
      <c r="O230" s="179"/>
      <c r="P230" s="11"/>
    </row>
    <row r="231" spans="2:18" s="22" customFormat="1" ht="95.45" customHeight="1" x14ac:dyDescent="0.15">
      <c r="B231" s="171" t="s">
        <v>606</v>
      </c>
      <c r="C231" s="35" t="s">
        <v>603</v>
      </c>
      <c r="D231" s="173">
        <v>44652</v>
      </c>
      <c r="E231" s="172" t="s">
        <v>607</v>
      </c>
      <c r="F231" s="138">
        <v>1013205001281</v>
      </c>
      <c r="G231" s="172" t="s">
        <v>114</v>
      </c>
      <c r="H231" s="174">
        <v>738215999</v>
      </c>
      <c r="I231" s="175">
        <v>738215500</v>
      </c>
      <c r="J231" s="176">
        <f t="shared" si="16"/>
        <v>0.99999932404607772</v>
      </c>
      <c r="K231" s="177" t="s">
        <v>80</v>
      </c>
      <c r="L231" s="178"/>
      <c r="M231" s="178"/>
      <c r="N231" s="180"/>
      <c r="O231" s="87"/>
      <c r="P231" s="11"/>
    </row>
    <row r="232" spans="2:18" s="22" customFormat="1" ht="95.45" customHeight="1" x14ac:dyDescent="0.15">
      <c r="B232" s="171" t="s">
        <v>608</v>
      </c>
      <c r="C232" s="35" t="s">
        <v>603</v>
      </c>
      <c r="D232" s="173">
        <v>44652</v>
      </c>
      <c r="E232" s="172" t="s">
        <v>609</v>
      </c>
      <c r="F232" s="138">
        <v>6010405002452</v>
      </c>
      <c r="G232" s="172" t="s">
        <v>114</v>
      </c>
      <c r="H232" s="174">
        <v>38808770</v>
      </c>
      <c r="I232" s="175">
        <v>38784251</v>
      </c>
      <c r="J232" s="176">
        <f t="shared" si="16"/>
        <v>0.99936820981443109</v>
      </c>
      <c r="K232" s="177" t="s">
        <v>80</v>
      </c>
      <c r="L232" s="178"/>
      <c r="M232" s="178"/>
      <c r="N232" s="180"/>
      <c r="O232" s="87"/>
      <c r="P232" s="11"/>
    </row>
    <row r="233" spans="2:18" s="22" customFormat="1" ht="95.45" customHeight="1" x14ac:dyDescent="0.15">
      <c r="B233" s="171" t="s">
        <v>610</v>
      </c>
      <c r="C233" s="35" t="s">
        <v>611</v>
      </c>
      <c r="D233" s="173">
        <v>44743</v>
      </c>
      <c r="E233" s="172" t="s">
        <v>612</v>
      </c>
      <c r="F233" s="138">
        <v>6050005010703</v>
      </c>
      <c r="G233" s="172" t="s">
        <v>114</v>
      </c>
      <c r="H233" s="174">
        <v>3863977</v>
      </c>
      <c r="I233" s="175">
        <v>3663977</v>
      </c>
      <c r="J233" s="176">
        <f t="shared" si="16"/>
        <v>0.94823985753538387</v>
      </c>
      <c r="K233" s="177" t="s">
        <v>80</v>
      </c>
      <c r="L233" s="178" t="s">
        <v>16</v>
      </c>
      <c r="M233" s="178" t="s">
        <v>17</v>
      </c>
      <c r="N233" s="181" t="s">
        <v>605</v>
      </c>
      <c r="O233" s="182"/>
      <c r="P233" s="11"/>
    </row>
    <row r="234" spans="2:18" s="22" customFormat="1" ht="95.45" customHeight="1" thickBot="1" x14ac:dyDescent="0.2">
      <c r="B234" s="183" t="s">
        <v>613</v>
      </c>
      <c r="C234" s="35" t="s">
        <v>603</v>
      </c>
      <c r="D234" s="173">
        <v>44652</v>
      </c>
      <c r="E234" s="172" t="s">
        <v>614</v>
      </c>
      <c r="F234" s="138">
        <v>4010005009189</v>
      </c>
      <c r="G234" s="172" t="s">
        <v>114</v>
      </c>
      <c r="H234" s="174">
        <v>130672495</v>
      </c>
      <c r="I234" s="175">
        <v>94740000</v>
      </c>
      <c r="J234" s="176">
        <f t="shared" si="16"/>
        <v>0.72501868124581226</v>
      </c>
      <c r="K234" s="177" t="s">
        <v>80</v>
      </c>
      <c r="L234" s="178"/>
      <c r="M234" s="184"/>
      <c r="N234" s="185"/>
      <c r="O234" s="186"/>
      <c r="P234" s="11"/>
    </row>
    <row r="235" spans="2:18" ht="94.5" customHeight="1" x14ac:dyDescent="0.15">
      <c r="B235" s="49" t="s">
        <v>615</v>
      </c>
      <c r="C235" s="6" t="s">
        <v>616</v>
      </c>
      <c r="D235" s="350">
        <v>44862</v>
      </c>
      <c r="E235" s="25" t="s">
        <v>617</v>
      </c>
      <c r="F235" s="187">
        <v>8011205001403</v>
      </c>
      <c r="G235" s="25" t="s">
        <v>180</v>
      </c>
      <c r="H235" s="155">
        <v>3585663</v>
      </c>
      <c r="I235" s="155">
        <v>3585663</v>
      </c>
      <c r="J235" s="156">
        <f>I235/H235</f>
        <v>1</v>
      </c>
      <c r="K235" s="28" t="s">
        <v>80</v>
      </c>
      <c r="L235" s="68"/>
      <c r="M235" s="68"/>
      <c r="N235" s="68"/>
      <c r="O235" s="69"/>
    </row>
    <row r="236" spans="2:18" s="36" customFormat="1" ht="106.5" customHeight="1" x14ac:dyDescent="0.15">
      <c r="B236" s="340" t="s">
        <v>618</v>
      </c>
      <c r="C236" s="6" t="s">
        <v>619</v>
      </c>
      <c r="D236" s="188">
        <v>44813</v>
      </c>
      <c r="E236" s="381" t="s">
        <v>620</v>
      </c>
      <c r="F236" s="189">
        <v>9010001090601</v>
      </c>
      <c r="G236" s="381" t="s">
        <v>621</v>
      </c>
      <c r="H236" s="73">
        <v>101607000</v>
      </c>
      <c r="I236" s="73">
        <v>101607000</v>
      </c>
      <c r="J236" s="190">
        <f>I236/H236</f>
        <v>1</v>
      </c>
      <c r="K236" s="28">
        <v>0</v>
      </c>
      <c r="L236" s="68"/>
      <c r="M236" s="68"/>
      <c r="N236" s="68"/>
      <c r="O236" s="69"/>
    </row>
    <row r="237" spans="2:18" s="22" customFormat="1" ht="90.75" customHeight="1" x14ac:dyDescent="0.15">
      <c r="B237" s="168" t="s">
        <v>622</v>
      </c>
      <c r="C237" s="7" t="s">
        <v>623</v>
      </c>
      <c r="D237" s="223">
        <v>44838</v>
      </c>
      <c r="E237" s="123" t="s">
        <v>624</v>
      </c>
      <c r="F237" s="129">
        <v>5240001004384</v>
      </c>
      <c r="G237" s="347" t="s">
        <v>495</v>
      </c>
      <c r="H237" s="124">
        <v>12650000</v>
      </c>
      <c r="I237" s="124">
        <v>12650000</v>
      </c>
      <c r="J237" s="125">
        <f t="shared" ref="J237:J246" si="17">I237/H237</f>
        <v>1</v>
      </c>
      <c r="K237" s="169">
        <v>0</v>
      </c>
      <c r="L237" s="170"/>
      <c r="M237" s="170"/>
      <c r="N237" s="170"/>
      <c r="O237" s="127"/>
      <c r="Q237" s="37"/>
      <c r="R237" s="38"/>
    </row>
    <row r="238" spans="2:18" s="22" customFormat="1" ht="90.75" customHeight="1" x14ac:dyDescent="0.15">
      <c r="B238" s="168" t="s">
        <v>622</v>
      </c>
      <c r="C238" s="7" t="s">
        <v>623</v>
      </c>
      <c r="D238" s="223">
        <v>44838</v>
      </c>
      <c r="E238" s="123" t="s">
        <v>625</v>
      </c>
      <c r="F238" s="129">
        <v>3011001015116</v>
      </c>
      <c r="G238" s="347" t="s">
        <v>495</v>
      </c>
      <c r="H238" s="124">
        <v>346500000</v>
      </c>
      <c r="I238" s="124">
        <v>346500000</v>
      </c>
      <c r="J238" s="125">
        <f t="shared" si="17"/>
        <v>1</v>
      </c>
      <c r="K238" s="169">
        <v>0</v>
      </c>
      <c r="L238" s="170"/>
      <c r="M238" s="170"/>
      <c r="N238" s="170"/>
      <c r="O238" s="127"/>
      <c r="Q238" s="37"/>
      <c r="R238" s="38"/>
    </row>
    <row r="239" spans="2:18" s="22" customFormat="1" ht="90.75" customHeight="1" x14ac:dyDescent="0.15">
      <c r="B239" s="168" t="s">
        <v>622</v>
      </c>
      <c r="C239" s="7" t="s">
        <v>623</v>
      </c>
      <c r="D239" s="223">
        <v>44838</v>
      </c>
      <c r="E239" s="123" t="s">
        <v>626</v>
      </c>
      <c r="F239" s="129">
        <v>3011701007610</v>
      </c>
      <c r="G239" s="347" t="s">
        <v>495</v>
      </c>
      <c r="H239" s="124">
        <v>954250000</v>
      </c>
      <c r="I239" s="124">
        <v>954250000</v>
      </c>
      <c r="J239" s="125">
        <f t="shared" si="17"/>
        <v>1</v>
      </c>
      <c r="K239" s="169">
        <v>0</v>
      </c>
      <c r="L239" s="170"/>
      <c r="M239" s="170"/>
      <c r="N239" s="170"/>
      <c r="O239" s="127"/>
      <c r="Q239" s="37"/>
      <c r="R239" s="38"/>
    </row>
    <row r="240" spans="2:18" s="22" customFormat="1" ht="90.75" customHeight="1" x14ac:dyDescent="0.15">
      <c r="B240" s="168" t="s">
        <v>627</v>
      </c>
      <c r="C240" s="7" t="s">
        <v>628</v>
      </c>
      <c r="D240" s="223">
        <v>44841</v>
      </c>
      <c r="E240" s="123" t="s">
        <v>629</v>
      </c>
      <c r="F240" s="129">
        <v>2011105001632</v>
      </c>
      <c r="G240" s="347" t="s">
        <v>570</v>
      </c>
      <c r="H240" s="124">
        <v>1692625</v>
      </c>
      <c r="I240" s="124">
        <v>1692625</v>
      </c>
      <c r="J240" s="125">
        <f t="shared" si="17"/>
        <v>1</v>
      </c>
      <c r="K240" s="169">
        <v>0</v>
      </c>
      <c r="L240" s="170"/>
      <c r="M240" s="170"/>
      <c r="N240" s="170"/>
      <c r="O240" s="127"/>
      <c r="Q240" s="37"/>
      <c r="R240" s="38"/>
    </row>
    <row r="241" spans="2:18" s="22" customFormat="1" ht="90.75" customHeight="1" x14ac:dyDescent="0.15">
      <c r="B241" s="168" t="s">
        <v>630</v>
      </c>
      <c r="C241" s="7" t="s">
        <v>324</v>
      </c>
      <c r="D241" s="351">
        <v>44846</v>
      </c>
      <c r="E241" s="123" t="s">
        <v>631</v>
      </c>
      <c r="F241" s="129">
        <v>9180001100046</v>
      </c>
      <c r="G241" s="347" t="s">
        <v>317</v>
      </c>
      <c r="H241" s="124">
        <v>10120000</v>
      </c>
      <c r="I241" s="124">
        <v>10120000</v>
      </c>
      <c r="J241" s="125">
        <f t="shared" si="17"/>
        <v>1</v>
      </c>
      <c r="K241" s="169">
        <v>0</v>
      </c>
      <c r="L241" s="170"/>
      <c r="M241" s="170"/>
      <c r="N241" s="170"/>
      <c r="O241" s="127"/>
      <c r="Q241" s="37"/>
      <c r="R241" s="38"/>
    </row>
    <row r="242" spans="2:18" s="22" customFormat="1" ht="90.75" customHeight="1" x14ac:dyDescent="0.15">
      <c r="B242" s="168" t="s">
        <v>630</v>
      </c>
      <c r="C242" s="7" t="s">
        <v>324</v>
      </c>
      <c r="D242" s="351">
        <v>44846</v>
      </c>
      <c r="E242" s="123" t="s">
        <v>585</v>
      </c>
      <c r="F242" s="129">
        <v>4040001009578</v>
      </c>
      <c r="G242" s="347" t="s">
        <v>317</v>
      </c>
      <c r="H242" s="124">
        <v>13079000</v>
      </c>
      <c r="I242" s="124">
        <v>13079000</v>
      </c>
      <c r="J242" s="125">
        <f t="shared" si="17"/>
        <v>1</v>
      </c>
      <c r="K242" s="169">
        <v>0</v>
      </c>
      <c r="L242" s="170"/>
      <c r="M242" s="170"/>
      <c r="N242" s="170"/>
      <c r="O242" s="127"/>
      <c r="Q242" s="37"/>
      <c r="R242" s="38"/>
    </row>
    <row r="243" spans="2:18" s="22" customFormat="1" ht="90.75" customHeight="1" x14ac:dyDescent="0.15">
      <c r="B243" s="168" t="s">
        <v>632</v>
      </c>
      <c r="C243" s="7" t="s">
        <v>324</v>
      </c>
      <c r="D243" s="351">
        <v>44852</v>
      </c>
      <c r="E243" s="123" t="s">
        <v>319</v>
      </c>
      <c r="F243" s="129">
        <v>3160001007513</v>
      </c>
      <c r="G243" s="347" t="s">
        <v>317</v>
      </c>
      <c r="H243" s="124">
        <v>19140000</v>
      </c>
      <c r="I243" s="124">
        <v>19140000</v>
      </c>
      <c r="J243" s="125">
        <f t="shared" si="17"/>
        <v>1</v>
      </c>
      <c r="K243" s="169">
        <v>0</v>
      </c>
      <c r="L243" s="170"/>
      <c r="M243" s="170"/>
      <c r="N243" s="170"/>
      <c r="O243" s="127"/>
      <c r="Q243" s="37"/>
      <c r="R243" s="38"/>
    </row>
    <row r="244" spans="2:18" s="22" customFormat="1" ht="90.75" customHeight="1" x14ac:dyDescent="0.15">
      <c r="B244" s="168" t="s">
        <v>632</v>
      </c>
      <c r="C244" s="7" t="s">
        <v>324</v>
      </c>
      <c r="D244" s="351">
        <v>44852</v>
      </c>
      <c r="E244" s="123" t="s">
        <v>633</v>
      </c>
      <c r="F244" s="129">
        <v>5010001050740</v>
      </c>
      <c r="G244" s="347" t="s">
        <v>317</v>
      </c>
      <c r="H244" s="124">
        <v>20350000</v>
      </c>
      <c r="I244" s="124">
        <v>20350000</v>
      </c>
      <c r="J244" s="125">
        <f t="shared" si="17"/>
        <v>1</v>
      </c>
      <c r="K244" s="169">
        <v>0</v>
      </c>
      <c r="L244" s="170"/>
      <c r="M244" s="170"/>
      <c r="N244" s="170"/>
      <c r="O244" s="127"/>
      <c r="Q244" s="37"/>
      <c r="R244" s="38"/>
    </row>
    <row r="245" spans="2:18" s="22" customFormat="1" ht="90.75" customHeight="1" x14ac:dyDescent="0.15">
      <c r="B245" s="168" t="s">
        <v>634</v>
      </c>
      <c r="C245" s="5" t="s">
        <v>635</v>
      </c>
      <c r="D245" s="351">
        <v>44855</v>
      </c>
      <c r="E245" s="153" t="s">
        <v>636</v>
      </c>
      <c r="F245" s="191">
        <v>7011001043906</v>
      </c>
      <c r="G245" s="123" t="s">
        <v>389</v>
      </c>
      <c r="H245" s="124">
        <v>3357188</v>
      </c>
      <c r="I245" s="124">
        <v>3267000</v>
      </c>
      <c r="J245" s="125">
        <f t="shared" si="17"/>
        <v>0.97313585059877494</v>
      </c>
      <c r="K245" s="169">
        <v>0</v>
      </c>
      <c r="L245" s="170"/>
      <c r="M245" s="170"/>
      <c r="N245" s="170"/>
      <c r="O245" s="127"/>
      <c r="Q245" s="37"/>
      <c r="R245" s="38"/>
    </row>
    <row r="246" spans="2:18" s="22" customFormat="1" ht="90.75" customHeight="1" x14ac:dyDescent="0.15">
      <c r="B246" s="168" t="s">
        <v>637</v>
      </c>
      <c r="C246" s="5" t="s">
        <v>635</v>
      </c>
      <c r="D246" s="351">
        <v>44855</v>
      </c>
      <c r="E246" s="153" t="s">
        <v>636</v>
      </c>
      <c r="F246" s="192">
        <v>7011001043906</v>
      </c>
      <c r="G246" s="123" t="s">
        <v>389</v>
      </c>
      <c r="H246" s="124">
        <v>3197770</v>
      </c>
      <c r="I246" s="124">
        <v>3135000</v>
      </c>
      <c r="J246" s="125">
        <f t="shared" si="17"/>
        <v>0.98037069582865555</v>
      </c>
      <c r="K246" s="169">
        <v>0</v>
      </c>
      <c r="L246" s="170"/>
      <c r="M246" s="170"/>
      <c r="N246" s="170"/>
      <c r="O246" s="127"/>
      <c r="Q246" s="37"/>
      <c r="R246" s="38"/>
    </row>
    <row r="247" spans="2:18" s="22" customFormat="1" ht="90.75" customHeight="1" x14ac:dyDescent="0.15">
      <c r="B247" s="277" t="s">
        <v>638</v>
      </c>
      <c r="C247" s="7" t="s">
        <v>623</v>
      </c>
      <c r="D247" s="351">
        <v>44865</v>
      </c>
      <c r="E247" s="123" t="s">
        <v>639</v>
      </c>
      <c r="F247" s="129">
        <v>7011001019237</v>
      </c>
      <c r="G247" s="7" t="s">
        <v>640</v>
      </c>
      <c r="H247" s="124">
        <v>16354800</v>
      </c>
      <c r="I247" s="124" t="s">
        <v>641</v>
      </c>
      <c r="J247" s="125"/>
      <c r="K247" s="169">
        <v>0</v>
      </c>
      <c r="L247" s="170"/>
      <c r="M247" s="170"/>
      <c r="N247" s="170"/>
      <c r="O247" s="127" t="s">
        <v>352</v>
      </c>
      <c r="Q247" s="37"/>
      <c r="R247" s="38"/>
    </row>
    <row r="248" spans="2:18" s="41" customFormat="1" ht="101.25" customHeight="1" x14ac:dyDescent="0.15">
      <c r="B248" s="29" t="s">
        <v>645</v>
      </c>
      <c r="C248" s="6" t="s">
        <v>646</v>
      </c>
      <c r="D248" s="66" t="s">
        <v>647</v>
      </c>
      <c r="E248" s="172" t="s">
        <v>648</v>
      </c>
      <c r="F248" s="193">
        <v>9120905002657</v>
      </c>
      <c r="G248" s="172" t="s">
        <v>124</v>
      </c>
      <c r="H248" s="84">
        <v>493545635</v>
      </c>
      <c r="I248" s="84">
        <v>493509500</v>
      </c>
      <c r="J248" s="194">
        <f>I248/H248</f>
        <v>0.99992678488585962</v>
      </c>
      <c r="K248" s="86" t="s">
        <v>64</v>
      </c>
      <c r="L248" s="68"/>
      <c r="M248" s="68"/>
      <c r="N248" s="68"/>
      <c r="O248" s="69"/>
    </row>
    <row r="249" spans="2:18" s="41" customFormat="1" ht="101.25" customHeight="1" thickBot="1" x14ac:dyDescent="0.2">
      <c r="B249" s="49" t="s">
        <v>649</v>
      </c>
      <c r="C249" s="6" t="s">
        <v>646</v>
      </c>
      <c r="D249" s="66" t="s">
        <v>647</v>
      </c>
      <c r="E249" s="80" t="s">
        <v>650</v>
      </c>
      <c r="F249" s="193">
        <v>6010905002126</v>
      </c>
      <c r="G249" s="172" t="s">
        <v>124</v>
      </c>
      <c r="H249" s="174">
        <v>82059494</v>
      </c>
      <c r="I249" s="174">
        <v>82059000</v>
      </c>
      <c r="J249" s="195">
        <f>I249/H249</f>
        <v>0.99999397997750261</v>
      </c>
      <c r="K249" s="177" t="s">
        <v>64</v>
      </c>
      <c r="L249" s="68"/>
      <c r="M249" s="68"/>
      <c r="N249" s="70"/>
      <c r="O249" s="71"/>
    </row>
    <row r="250" spans="2:18" s="41" customFormat="1" ht="69.75" customHeight="1" x14ac:dyDescent="0.15">
      <c r="B250" s="49" t="s">
        <v>651</v>
      </c>
      <c r="C250" s="352" t="s">
        <v>652</v>
      </c>
      <c r="D250" s="353">
        <v>44889</v>
      </c>
      <c r="E250" s="25" t="s">
        <v>653</v>
      </c>
      <c r="F250" s="196" t="s">
        <v>654</v>
      </c>
      <c r="G250" s="25" t="s">
        <v>655</v>
      </c>
      <c r="H250" s="73">
        <v>19953725</v>
      </c>
      <c r="I250" s="73">
        <v>17319551</v>
      </c>
      <c r="J250" s="59">
        <f>I250/H250</f>
        <v>0.8679858522656797</v>
      </c>
      <c r="K250" s="28">
        <v>0</v>
      </c>
      <c r="L250" s="68"/>
      <c r="M250" s="68"/>
      <c r="N250" s="68"/>
      <c r="O250" s="69"/>
    </row>
    <row r="251" spans="2:18" s="22" customFormat="1" ht="102" customHeight="1" x14ac:dyDescent="0.15">
      <c r="B251" s="168" t="s">
        <v>656</v>
      </c>
      <c r="C251" s="7" t="s">
        <v>657</v>
      </c>
      <c r="D251" s="223">
        <v>44769</v>
      </c>
      <c r="E251" s="123" t="s">
        <v>658</v>
      </c>
      <c r="F251" s="129">
        <v>3011101002154</v>
      </c>
      <c r="G251" s="80" t="s">
        <v>447</v>
      </c>
      <c r="H251" s="124" t="s">
        <v>806</v>
      </c>
      <c r="I251" s="124" t="s">
        <v>807</v>
      </c>
      <c r="J251" s="197" t="s">
        <v>808</v>
      </c>
      <c r="K251" s="169"/>
      <c r="L251" s="170"/>
      <c r="M251" s="170"/>
      <c r="N251" s="170"/>
      <c r="O251" s="198" t="s">
        <v>659</v>
      </c>
      <c r="Q251" s="42"/>
      <c r="R251" s="42"/>
    </row>
    <row r="252" spans="2:18" s="22" customFormat="1" ht="102" customHeight="1" x14ac:dyDescent="0.15">
      <c r="B252" s="168" t="s">
        <v>660</v>
      </c>
      <c r="C252" s="7" t="s">
        <v>661</v>
      </c>
      <c r="D252" s="152">
        <v>44782</v>
      </c>
      <c r="E252" s="123" t="s">
        <v>662</v>
      </c>
      <c r="F252" s="129">
        <v>5010005010014</v>
      </c>
      <c r="G252" s="80" t="s">
        <v>124</v>
      </c>
      <c r="H252" s="124">
        <v>7018000</v>
      </c>
      <c r="I252" s="124">
        <v>7018000</v>
      </c>
      <c r="J252" s="125">
        <v>1</v>
      </c>
      <c r="K252" s="169">
        <v>0</v>
      </c>
      <c r="L252" s="170"/>
      <c r="M252" s="170"/>
      <c r="N252" s="170"/>
      <c r="O252" s="127"/>
      <c r="Q252" s="43"/>
      <c r="R252" s="42"/>
    </row>
    <row r="253" spans="2:18" s="22" customFormat="1" ht="102" customHeight="1" x14ac:dyDescent="0.15">
      <c r="B253" s="168" t="s">
        <v>663</v>
      </c>
      <c r="C253" s="7" t="s">
        <v>661</v>
      </c>
      <c r="D253" s="223">
        <v>44799</v>
      </c>
      <c r="E253" s="123" t="s">
        <v>664</v>
      </c>
      <c r="F253" s="129">
        <v>4120905002554</v>
      </c>
      <c r="G253" s="80" t="s">
        <v>124</v>
      </c>
      <c r="H253" s="124">
        <v>3912700</v>
      </c>
      <c r="I253" s="124">
        <v>3912700</v>
      </c>
      <c r="J253" s="125">
        <v>1</v>
      </c>
      <c r="K253" s="169">
        <v>0</v>
      </c>
      <c r="L253" s="170"/>
      <c r="M253" s="170"/>
      <c r="N253" s="170"/>
      <c r="O253" s="127"/>
      <c r="Q253" s="43"/>
      <c r="R253" s="42"/>
    </row>
    <row r="254" spans="2:18" s="22" customFormat="1" ht="102" customHeight="1" x14ac:dyDescent="0.15">
      <c r="B254" s="295" t="s">
        <v>665</v>
      </c>
      <c r="C254" s="7" t="s">
        <v>666</v>
      </c>
      <c r="D254" s="223">
        <v>44819</v>
      </c>
      <c r="E254" s="153" t="s">
        <v>359</v>
      </c>
      <c r="F254" s="129">
        <v>6010405003434</v>
      </c>
      <c r="G254" s="123" t="s">
        <v>283</v>
      </c>
      <c r="H254" s="124">
        <v>1676874</v>
      </c>
      <c r="I254" s="124">
        <v>1676874</v>
      </c>
      <c r="J254" s="125">
        <f>I254/H254</f>
        <v>1</v>
      </c>
      <c r="K254" s="169">
        <v>0</v>
      </c>
      <c r="L254" s="170"/>
      <c r="M254" s="170"/>
      <c r="N254" s="170"/>
      <c r="O254" s="127"/>
      <c r="Q254" s="43"/>
      <c r="R254" s="42"/>
    </row>
    <row r="255" spans="2:18" s="22" customFormat="1" ht="102" customHeight="1" x14ac:dyDescent="0.15">
      <c r="B255" s="168" t="s">
        <v>667</v>
      </c>
      <c r="C255" s="7" t="s">
        <v>668</v>
      </c>
      <c r="D255" s="223">
        <v>44841</v>
      </c>
      <c r="E255" s="123" t="s">
        <v>669</v>
      </c>
      <c r="F255" s="129">
        <v>7010001105955</v>
      </c>
      <c r="G255" s="80" t="s">
        <v>317</v>
      </c>
      <c r="H255" s="124">
        <v>1263489</v>
      </c>
      <c r="I255" s="124">
        <v>1263489</v>
      </c>
      <c r="J255" s="125">
        <f>I255/H255</f>
        <v>1</v>
      </c>
      <c r="K255" s="169">
        <v>0</v>
      </c>
      <c r="L255" s="170"/>
      <c r="M255" s="170"/>
      <c r="N255" s="170"/>
      <c r="O255" s="127"/>
      <c r="Q255" s="43"/>
      <c r="R255" s="42"/>
    </row>
    <row r="256" spans="2:18" s="22" customFormat="1" ht="102" customHeight="1" x14ac:dyDescent="0.15">
      <c r="B256" s="168" t="s">
        <v>670</v>
      </c>
      <c r="C256" s="7" t="s">
        <v>661</v>
      </c>
      <c r="D256" s="223">
        <v>44866</v>
      </c>
      <c r="E256" s="123" t="s">
        <v>671</v>
      </c>
      <c r="F256" s="129">
        <v>1013205001281</v>
      </c>
      <c r="G256" s="80" t="s">
        <v>114</v>
      </c>
      <c r="H256" s="124">
        <v>4895000</v>
      </c>
      <c r="I256" s="124">
        <v>4895000</v>
      </c>
      <c r="J256" s="125">
        <v>1</v>
      </c>
      <c r="K256" s="169">
        <v>0</v>
      </c>
      <c r="L256" s="170"/>
      <c r="M256" s="170"/>
      <c r="N256" s="170"/>
      <c r="O256" s="127"/>
      <c r="Q256" s="43"/>
      <c r="R256" s="42"/>
    </row>
    <row r="257" spans="2:19" s="22" customFormat="1" ht="102" customHeight="1" x14ac:dyDescent="0.15">
      <c r="B257" s="168" t="s">
        <v>672</v>
      </c>
      <c r="C257" s="5" t="s">
        <v>545</v>
      </c>
      <c r="D257" s="223">
        <v>44873</v>
      </c>
      <c r="E257" s="153" t="s">
        <v>359</v>
      </c>
      <c r="F257" s="129">
        <v>6010405003434</v>
      </c>
      <c r="G257" s="80" t="s">
        <v>283</v>
      </c>
      <c r="H257" s="124">
        <v>2860000</v>
      </c>
      <c r="I257" s="124">
        <v>2860000</v>
      </c>
      <c r="J257" s="125">
        <f>I257/H257</f>
        <v>1</v>
      </c>
      <c r="K257" s="169">
        <v>0</v>
      </c>
      <c r="L257" s="170"/>
      <c r="M257" s="170"/>
      <c r="N257" s="170"/>
      <c r="O257" s="127"/>
      <c r="Q257" s="43"/>
      <c r="R257" s="44"/>
    </row>
    <row r="258" spans="2:19" s="22" customFormat="1" ht="102" customHeight="1" thickBot="1" x14ac:dyDescent="0.2">
      <c r="B258" s="168" t="s">
        <v>673</v>
      </c>
      <c r="C258" s="15" t="s">
        <v>674</v>
      </c>
      <c r="D258" s="354">
        <v>44874</v>
      </c>
      <c r="E258" s="123" t="s">
        <v>675</v>
      </c>
      <c r="F258" s="199">
        <v>6010401037394</v>
      </c>
      <c r="G258" s="123" t="s">
        <v>389</v>
      </c>
      <c r="H258" s="124">
        <v>7123003</v>
      </c>
      <c r="I258" s="124">
        <v>7040000</v>
      </c>
      <c r="J258" s="125">
        <f>I258/H258</f>
        <v>0.98834719008260985</v>
      </c>
      <c r="K258" s="126">
        <v>0</v>
      </c>
      <c r="L258" s="170"/>
      <c r="M258" s="170"/>
      <c r="N258" s="170"/>
      <c r="O258" s="127"/>
      <c r="Q258" s="43"/>
      <c r="R258" s="42"/>
    </row>
    <row r="259" spans="2:19" ht="81" x14ac:dyDescent="0.15">
      <c r="B259" s="49" t="s">
        <v>676</v>
      </c>
      <c r="C259" s="39" t="s">
        <v>677</v>
      </c>
      <c r="D259" s="72">
        <v>44964</v>
      </c>
      <c r="E259" s="25" t="s">
        <v>678</v>
      </c>
      <c r="F259" s="196" t="s">
        <v>679</v>
      </c>
      <c r="G259" s="25" t="s">
        <v>680</v>
      </c>
      <c r="H259" s="73">
        <v>9171800</v>
      </c>
      <c r="I259" s="73">
        <v>8929800</v>
      </c>
      <c r="J259" s="59">
        <f>I259/H259</f>
        <v>0.97361477572559363</v>
      </c>
      <c r="K259" s="28">
        <v>0</v>
      </c>
      <c r="L259" s="68"/>
      <c r="M259" s="68"/>
      <c r="N259" s="68"/>
      <c r="O259" s="69"/>
    </row>
    <row r="260" spans="2:19" ht="81" x14ac:dyDescent="0.15">
      <c r="B260" s="29" t="s">
        <v>681</v>
      </c>
      <c r="C260" s="40" t="s">
        <v>677</v>
      </c>
      <c r="D260" s="74">
        <v>44960</v>
      </c>
      <c r="E260" s="25" t="s">
        <v>678</v>
      </c>
      <c r="F260" s="196" t="s">
        <v>679</v>
      </c>
      <c r="G260" s="25" t="s">
        <v>680</v>
      </c>
      <c r="H260" s="75">
        <v>62319988</v>
      </c>
      <c r="I260" s="75">
        <v>62319988</v>
      </c>
      <c r="J260" s="76">
        <f>I260/H260</f>
        <v>1</v>
      </c>
      <c r="K260" s="34">
        <v>0</v>
      </c>
      <c r="L260" s="68"/>
      <c r="M260" s="68"/>
      <c r="N260" s="70"/>
      <c r="O260" s="71"/>
    </row>
    <row r="261" spans="2:19" ht="94.5" x14ac:dyDescent="0.15">
      <c r="B261" s="29" t="s">
        <v>682</v>
      </c>
      <c r="C261" s="1" t="s">
        <v>24</v>
      </c>
      <c r="D261" s="224">
        <v>44979</v>
      </c>
      <c r="E261" s="200" t="s">
        <v>55</v>
      </c>
      <c r="F261" s="201" t="s">
        <v>56</v>
      </c>
      <c r="G261" s="382" t="s">
        <v>57</v>
      </c>
      <c r="H261" s="84">
        <v>1520744893</v>
      </c>
      <c r="I261" s="84">
        <v>1483826179</v>
      </c>
      <c r="J261" s="202">
        <f t="shared" ref="J261" si="18">I261/H261</f>
        <v>0.97572326945174226</v>
      </c>
      <c r="K261" s="34">
        <v>2</v>
      </c>
      <c r="L261" s="68" t="s">
        <v>18</v>
      </c>
      <c r="M261" s="68" t="s">
        <v>17</v>
      </c>
      <c r="N261" s="70"/>
      <c r="O261" s="203"/>
    </row>
    <row r="262" spans="2:19" s="45" customFormat="1" ht="81" x14ac:dyDescent="0.15">
      <c r="B262" s="49" t="s">
        <v>685</v>
      </c>
      <c r="C262" s="6" t="s">
        <v>350</v>
      </c>
      <c r="D262" s="30">
        <v>44652</v>
      </c>
      <c r="E262" s="17" t="s">
        <v>686</v>
      </c>
      <c r="F262" s="204">
        <v>1010901026918</v>
      </c>
      <c r="G262" s="17" t="s">
        <v>389</v>
      </c>
      <c r="H262" s="205">
        <v>9437188</v>
      </c>
      <c r="I262" s="205">
        <v>9350000</v>
      </c>
      <c r="J262" s="76">
        <v>0.99076123099380875</v>
      </c>
      <c r="K262" s="206">
        <v>0</v>
      </c>
      <c r="L262" s="68"/>
      <c r="M262" s="70"/>
      <c r="N262" s="68"/>
      <c r="O262" s="71"/>
    </row>
    <row r="263" spans="2:19" s="45" customFormat="1" ht="81" x14ac:dyDescent="0.15">
      <c r="B263" s="29" t="s">
        <v>687</v>
      </c>
      <c r="C263" s="1" t="s">
        <v>688</v>
      </c>
      <c r="D263" s="30">
        <v>44652</v>
      </c>
      <c r="E263" s="17" t="s">
        <v>689</v>
      </c>
      <c r="F263" s="207">
        <v>5010401008297</v>
      </c>
      <c r="G263" s="17" t="s">
        <v>389</v>
      </c>
      <c r="H263" s="146">
        <v>16260200</v>
      </c>
      <c r="I263" s="146">
        <v>16225000</v>
      </c>
      <c r="J263" s="151">
        <v>0.99783520497902856</v>
      </c>
      <c r="K263" s="206">
        <v>0</v>
      </c>
      <c r="L263" s="58"/>
      <c r="M263" s="58"/>
      <c r="N263" s="58"/>
      <c r="O263" s="106"/>
      <c r="R263" s="46"/>
    </row>
    <row r="264" spans="2:19" s="45" customFormat="1" ht="81" x14ac:dyDescent="0.15">
      <c r="B264" s="29" t="s">
        <v>690</v>
      </c>
      <c r="C264" s="1" t="s">
        <v>691</v>
      </c>
      <c r="D264" s="30">
        <v>44652</v>
      </c>
      <c r="E264" s="17" t="s">
        <v>692</v>
      </c>
      <c r="F264" s="207">
        <v>7010401006126</v>
      </c>
      <c r="G264" s="17" t="s">
        <v>389</v>
      </c>
      <c r="H264" s="146">
        <v>27460950</v>
      </c>
      <c r="I264" s="146">
        <v>27390000</v>
      </c>
      <c r="J264" s="151">
        <v>0.99741633119029016</v>
      </c>
      <c r="K264" s="206" t="s">
        <v>233</v>
      </c>
      <c r="L264" s="58"/>
      <c r="M264" s="58"/>
      <c r="N264" s="58"/>
      <c r="O264" s="106"/>
    </row>
    <row r="265" spans="2:19" s="45" customFormat="1" ht="101.25" x14ac:dyDescent="0.15">
      <c r="B265" s="29" t="s">
        <v>693</v>
      </c>
      <c r="C265" s="1" t="s">
        <v>694</v>
      </c>
      <c r="D265" s="30">
        <v>44652</v>
      </c>
      <c r="E265" s="17" t="s">
        <v>695</v>
      </c>
      <c r="F265" s="207">
        <v>7010401022916</v>
      </c>
      <c r="G265" s="17" t="s">
        <v>389</v>
      </c>
      <c r="H265" s="146">
        <v>213348300</v>
      </c>
      <c r="I265" s="146">
        <v>213011040</v>
      </c>
      <c r="J265" s="151">
        <v>0.99841920465267353</v>
      </c>
      <c r="K265" s="206" t="s">
        <v>233</v>
      </c>
      <c r="L265" s="58"/>
      <c r="M265" s="58"/>
      <c r="N265" s="58"/>
      <c r="O265" s="106"/>
    </row>
    <row r="266" spans="2:19" s="45" customFormat="1" ht="101.25" x14ac:dyDescent="0.15">
      <c r="B266" s="29" t="s">
        <v>696</v>
      </c>
      <c r="C266" s="1" t="s">
        <v>694</v>
      </c>
      <c r="D266" s="30">
        <v>44652</v>
      </c>
      <c r="E266" s="17" t="s">
        <v>697</v>
      </c>
      <c r="F266" s="207">
        <v>8010001085296</v>
      </c>
      <c r="G266" s="17" t="s">
        <v>389</v>
      </c>
      <c r="H266" s="146">
        <v>85140000</v>
      </c>
      <c r="I266" s="146">
        <v>84700000</v>
      </c>
      <c r="J266" s="151">
        <v>0.9948320413436692</v>
      </c>
      <c r="K266" s="206" t="s">
        <v>233</v>
      </c>
      <c r="L266" s="58"/>
      <c r="M266" s="58"/>
      <c r="N266" s="58"/>
      <c r="O266" s="106"/>
    </row>
    <row r="267" spans="2:19" s="45" customFormat="1" ht="121.5" x14ac:dyDescent="0.15">
      <c r="B267" s="29" t="s">
        <v>698</v>
      </c>
      <c r="C267" s="1" t="s">
        <v>694</v>
      </c>
      <c r="D267" s="30">
        <v>44652</v>
      </c>
      <c r="E267" s="17" t="s">
        <v>699</v>
      </c>
      <c r="F267" s="207">
        <v>7010401052137</v>
      </c>
      <c r="G267" s="17" t="s">
        <v>700</v>
      </c>
      <c r="H267" s="146" t="s">
        <v>701</v>
      </c>
      <c r="I267" s="146" t="s">
        <v>701</v>
      </c>
      <c r="J267" s="151">
        <v>1</v>
      </c>
      <c r="K267" s="206" t="s">
        <v>233</v>
      </c>
      <c r="L267" s="58"/>
      <c r="M267" s="58"/>
      <c r="N267" s="58"/>
      <c r="O267" s="106" t="s">
        <v>702</v>
      </c>
    </row>
    <row r="268" spans="2:19" s="45" customFormat="1" ht="101.25" x14ac:dyDescent="0.15">
      <c r="B268" s="29" t="s">
        <v>703</v>
      </c>
      <c r="C268" s="1" t="s">
        <v>694</v>
      </c>
      <c r="D268" s="30">
        <v>44652</v>
      </c>
      <c r="E268" s="17" t="s">
        <v>704</v>
      </c>
      <c r="F268" s="207">
        <v>7010701007922</v>
      </c>
      <c r="G268" s="377" t="s">
        <v>705</v>
      </c>
      <c r="H268" s="146">
        <v>274866988</v>
      </c>
      <c r="I268" s="146">
        <v>274866988</v>
      </c>
      <c r="J268" s="151">
        <v>1</v>
      </c>
      <c r="K268" s="206" t="s">
        <v>233</v>
      </c>
      <c r="L268" s="58"/>
      <c r="M268" s="58"/>
      <c r="N268" s="58"/>
      <c r="O268" s="106"/>
    </row>
    <row r="269" spans="2:19" s="45" customFormat="1" ht="90" x14ac:dyDescent="0.15">
      <c r="B269" s="29" t="s">
        <v>706</v>
      </c>
      <c r="C269" s="1" t="s">
        <v>707</v>
      </c>
      <c r="D269" s="30">
        <v>44652</v>
      </c>
      <c r="E269" s="17" t="s">
        <v>708</v>
      </c>
      <c r="F269" s="207">
        <v>8010001089826</v>
      </c>
      <c r="G269" s="377" t="s">
        <v>705</v>
      </c>
      <c r="H269" s="146" t="s">
        <v>709</v>
      </c>
      <c r="I269" s="146" t="s">
        <v>710</v>
      </c>
      <c r="J269" s="151">
        <v>0.9991721132897603</v>
      </c>
      <c r="K269" s="206" t="s">
        <v>233</v>
      </c>
      <c r="L269" s="58"/>
      <c r="M269" s="58"/>
      <c r="N269" s="58"/>
      <c r="O269" s="106" t="s">
        <v>711</v>
      </c>
      <c r="S269" s="45">
        <v>130</v>
      </c>
    </row>
    <row r="270" spans="2:19" s="45" customFormat="1" ht="101.25" x14ac:dyDescent="0.15">
      <c r="B270" s="29" t="s">
        <v>712</v>
      </c>
      <c r="C270" s="1" t="s">
        <v>694</v>
      </c>
      <c r="D270" s="30">
        <v>44652</v>
      </c>
      <c r="E270" s="17" t="s">
        <v>699</v>
      </c>
      <c r="F270" s="207">
        <v>7010401052137</v>
      </c>
      <c r="G270" s="377" t="s">
        <v>705</v>
      </c>
      <c r="H270" s="146">
        <v>1348463300</v>
      </c>
      <c r="I270" s="146">
        <v>1348463300</v>
      </c>
      <c r="J270" s="151">
        <v>1</v>
      </c>
      <c r="K270" s="206" t="s">
        <v>233</v>
      </c>
      <c r="L270" s="58"/>
      <c r="M270" s="58"/>
      <c r="N270" s="58"/>
      <c r="O270" s="106"/>
    </row>
    <row r="271" spans="2:19" s="45" customFormat="1" ht="78.75" x14ac:dyDescent="0.15">
      <c r="B271" s="29" t="s">
        <v>713</v>
      </c>
      <c r="C271" s="1" t="s">
        <v>264</v>
      </c>
      <c r="D271" s="30">
        <v>44652</v>
      </c>
      <c r="E271" s="17" t="s">
        <v>714</v>
      </c>
      <c r="F271" s="207">
        <v>7010001008844</v>
      </c>
      <c r="G271" s="334" t="s">
        <v>389</v>
      </c>
      <c r="H271" s="146">
        <v>685410880</v>
      </c>
      <c r="I271" s="146">
        <v>682000000</v>
      </c>
      <c r="J271" s="151">
        <v>0.99502359810804286</v>
      </c>
      <c r="K271" s="206" t="s">
        <v>233</v>
      </c>
      <c r="L271" s="58"/>
      <c r="M271" s="58"/>
      <c r="N271" s="58"/>
      <c r="O271" s="106"/>
    </row>
    <row r="272" spans="2:19" s="45" customFormat="1" ht="81" x14ac:dyDescent="0.15">
      <c r="B272" s="29" t="s">
        <v>715</v>
      </c>
      <c r="C272" s="1" t="s">
        <v>350</v>
      </c>
      <c r="D272" s="30">
        <v>44652</v>
      </c>
      <c r="E272" s="17" t="s">
        <v>716</v>
      </c>
      <c r="F272" s="207">
        <v>7010401099533</v>
      </c>
      <c r="G272" s="17" t="s">
        <v>389</v>
      </c>
      <c r="H272" s="146">
        <v>9602615</v>
      </c>
      <c r="I272" s="146">
        <v>8910000</v>
      </c>
      <c r="J272" s="151">
        <v>0.92787225146483532</v>
      </c>
      <c r="K272" s="206" t="s">
        <v>233</v>
      </c>
      <c r="L272" s="58"/>
      <c r="M272" s="58"/>
      <c r="N272" s="58"/>
      <c r="O272" s="106"/>
    </row>
    <row r="273" spans="2:23" s="45" customFormat="1" ht="81" x14ac:dyDescent="0.15">
      <c r="B273" s="29" t="s">
        <v>717</v>
      </c>
      <c r="C273" s="1" t="s">
        <v>264</v>
      </c>
      <c r="D273" s="30">
        <v>44652</v>
      </c>
      <c r="E273" s="17" t="s">
        <v>718</v>
      </c>
      <c r="F273" s="207">
        <v>4010001078832</v>
      </c>
      <c r="G273" s="17" t="s">
        <v>389</v>
      </c>
      <c r="H273" s="146">
        <v>14012790</v>
      </c>
      <c r="I273" s="146">
        <v>13334200</v>
      </c>
      <c r="J273" s="151">
        <v>0.95157352675662732</v>
      </c>
      <c r="K273" s="206" t="s">
        <v>233</v>
      </c>
      <c r="L273" s="58"/>
      <c r="M273" s="58"/>
      <c r="N273" s="58"/>
      <c r="O273" s="106"/>
    </row>
    <row r="274" spans="2:23" s="45" customFormat="1" ht="81" x14ac:dyDescent="0.15">
      <c r="B274" s="29" t="s">
        <v>719</v>
      </c>
      <c r="C274" s="1" t="s">
        <v>350</v>
      </c>
      <c r="D274" s="30">
        <v>44652</v>
      </c>
      <c r="E274" s="17" t="s">
        <v>714</v>
      </c>
      <c r="F274" s="207">
        <v>7010001008844</v>
      </c>
      <c r="G274" s="377" t="s">
        <v>700</v>
      </c>
      <c r="H274" s="146">
        <v>50460602</v>
      </c>
      <c r="I274" s="146">
        <v>50460602</v>
      </c>
      <c r="J274" s="151">
        <v>1</v>
      </c>
      <c r="K274" s="206" t="s">
        <v>233</v>
      </c>
      <c r="L274" s="58"/>
      <c r="M274" s="58"/>
      <c r="N274" s="58"/>
      <c r="O274" s="106"/>
    </row>
    <row r="275" spans="2:23" s="45" customFormat="1" ht="81" x14ac:dyDescent="0.15">
      <c r="B275" s="29" t="s">
        <v>720</v>
      </c>
      <c r="C275" s="1" t="s">
        <v>350</v>
      </c>
      <c r="D275" s="30">
        <v>44652</v>
      </c>
      <c r="E275" s="17" t="s">
        <v>699</v>
      </c>
      <c r="F275" s="207">
        <v>7010401052137</v>
      </c>
      <c r="G275" s="377" t="s">
        <v>700</v>
      </c>
      <c r="H275" s="146">
        <v>36210900</v>
      </c>
      <c r="I275" s="146">
        <v>36210900</v>
      </c>
      <c r="J275" s="151">
        <v>1</v>
      </c>
      <c r="K275" s="206" t="s">
        <v>233</v>
      </c>
      <c r="L275" s="58"/>
      <c r="M275" s="58"/>
      <c r="N275" s="58"/>
      <c r="O275" s="106" t="s">
        <v>721</v>
      </c>
    </row>
    <row r="276" spans="2:23" s="45" customFormat="1" ht="121.5" x14ac:dyDescent="0.15">
      <c r="B276" s="29" t="s">
        <v>722</v>
      </c>
      <c r="C276" s="1" t="s">
        <v>350</v>
      </c>
      <c r="D276" s="30">
        <v>44652</v>
      </c>
      <c r="E276" s="17" t="s">
        <v>695</v>
      </c>
      <c r="F276" s="207">
        <v>7010401022916</v>
      </c>
      <c r="G276" s="334" t="s">
        <v>700</v>
      </c>
      <c r="H276" s="146" t="s">
        <v>723</v>
      </c>
      <c r="I276" s="146" t="s">
        <v>723</v>
      </c>
      <c r="J276" s="151">
        <v>1</v>
      </c>
      <c r="K276" s="206" t="s">
        <v>233</v>
      </c>
      <c r="L276" s="58"/>
      <c r="M276" s="58"/>
      <c r="N276" s="58"/>
      <c r="O276" s="106" t="s">
        <v>724</v>
      </c>
      <c r="S276" s="45">
        <v>118</v>
      </c>
    </row>
    <row r="277" spans="2:23" s="45" customFormat="1" ht="90" x14ac:dyDescent="0.15">
      <c r="B277" s="29" t="s">
        <v>725</v>
      </c>
      <c r="C277" s="1" t="s">
        <v>254</v>
      </c>
      <c r="D277" s="30">
        <v>44652</v>
      </c>
      <c r="E277" s="17" t="s">
        <v>726</v>
      </c>
      <c r="F277" s="207">
        <v>9010601021385</v>
      </c>
      <c r="G277" s="377" t="s">
        <v>705</v>
      </c>
      <c r="H277" s="146">
        <v>190374000</v>
      </c>
      <c r="I277" s="146">
        <v>190374000</v>
      </c>
      <c r="J277" s="151">
        <v>1</v>
      </c>
      <c r="K277" s="206" t="s">
        <v>233</v>
      </c>
      <c r="L277" s="58"/>
      <c r="M277" s="58"/>
      <c r="N277" s="58"/>
      <c r="O277" s="106"/>
      <c r="T277" s="45">
        <v>69</v>
      </c>
      <c r="U277" s="45">
        <v>106</v>
      </c>
      <c r="V277" s="45">
        <v>123</v>
      </c>
    </row>
    <row r="278" spans="2:23" s="45" customFormat="1" ht="108" x14ac:dyDescent="0.15">
      <c r="B278" s="29" t="s">
        <v>727</v>
      </c>
      <c r="C278" s="1" t="s">
        <v>350</v>
      </c>
      <c r="D278" s="30">
        <v>44652</v>
      </c>
      <c r="E278" s="17" t="s">
        <v>534</v>
      </c>
      <c r="F278" s="207">
        <v>7010401001556</v>
      </c>
      <c r="G278" s="334" t="s">
        <v>700</v>
      </c>
      <c r="H278" s="146">
        <v>539220000</v>
      </c>
      <c r="I278" s="146">
        <v>539220000</v>
      </c>
      <c r="J278" s="151">
        <v>1</v>
      </c>
      <c r="K278" s="206" t="s">
        <v>233</v>
      </c>
      <c r="L278" s="58"/>
      <c r="M278" s="58"/>
      <c r="N278" s="58"/>
      <c r="O278" s="106"/>
    </row>
    <row r="279" spans="2:23" s="45" customFormat="1" ht="94.5" x14ac:dyDescent="0.15">
      <c r="B279" s="29" t="s">
        <v>728</v>
      </c>
      <c r="C279" s="1" t="s">
        <v>505</v>
      </c>
      <c r="D279" s="30">
        <v>44652</v>
      </c>
      <c r="E279" s="17" t="s">
        <v>729</v>
      </c>
      <c r="F279" s="207">
        <v>3020001081423</v>
      </c>
      <c r="G279" s="17" t="s">
        <v>283</v>
      </c>
      <c r="H279" s="146">
        <v>2240581</v>
      </c>
      <c r="I279" s="146">
        <v>2240581</v>
      </c>
      <c r="J279" s="151">
        <v>1</v>
      </c>
      <c r="K279" s="206" t="s">
        <v>233</v>
      </c>
      <c r="L279" s="58"/>
      <c r="M279" s="58"/>
      <c r="N279" s="58"/>
      <c r="O279" s="106"/>
    </row>
    <row r="280" spans="2:23" s="45" customFormat="1" ht="229.5" x14ac:dyDescent="0.15">
      <c r="B280" s="29" t="s">
        <v>730</v>
      </c>
      <c r="C280" s="1" t="s">
        <v>350</v>
      </c>
      <c r="D280" s="30">
        <v>44652</v>
      </c>
      <c r="E280" s="17" t="s">
        <v>731</v>
      </c>
      <c r="F280" s="207">
        <v>1010401084788</v>
      </c>
      <c r="G280" s="17" t="s">
        <v>700</v>
      </c>
      <c r="H280" s="146" t="s">
        <v>970</v>
      </c>
      <c r="I280" s="146" t="s">
        <v>971</v>
      </c>
      <c r="J280" s="151">
        <v>1</v>
      </c>
      <c r="K280" s="206" t="s">
        <v>233</v>
      </c>
      <c r="L280" s="58"/>
      <c r="M280" s="58"/>
      <c r="N280" s="58"/>
      <c r="O280" s="106" t="s">
        <v>972</v>
      </c>
    </row>
    <row r="281" spans="2:23" s="45" customFormat="1" ht="94.5" x14ac:dyDescent="0.15">
      <c r="B281" s="29" t="s">
        <v>732</v>
      </c>
      <c r="C281" s="1" t="s">
        <v>429</v>
      </c>
      <c r="D281" s="30">
        <v>44652</v>
      </c>
      <c r="E281" s="17" t="s">
        <v>733</v>
      </c>
      <c r="F281" s="207">
        <v>1020001071491</v>
      </c>
      <c r="G281" s="17" t="s">
        <v>283</v>
      </c>
      <c r="H281" s="146">
        <v>6048900</v>
      </c>
      <c r="I281" s="146">
        <v>6048900</v>
      </c>
      <c r="J281" s="151">
        <v>1</v>
      </c>
      <c r="K281" s="206" t="s">
        <v>233</v>
      </c>
      <c r="L281" s="58"/>
      <c r="M281" s="58"/>
      <c r="N281" s="58"/>
      <c r="O281" s="106"/>
    </row>
    <row r="282" spans="2:23" s="45" customFormat="1" ht="94.5" x14ac:dyDescent="0.15">
      <c r="B282" s="29" t="s">
        <v>734</v>
      </c>
      <c r="C282" s="1" t="s">
        <v>505</v>
      </c>
      <c r="D282" s="30">
        <v>44652</v>
      </c>
      <c r="E282" s="17" t="s">
        <v>729</v>
      </c>
      <c r="F282" s="207">
        <v>3020001081423</v>
      </c>
      <c r="G282" s="17" t="s">
        <v>283</v>
      </c>
      <c r="H282" s="146" t="s">
        <v>926</v>
      </c>
      <c r="I282" s="146" t="s">
        <v>926</v>
      </c>
      <c r="J282" s="151">
        <v>1</v>
      </c>
      <c r="K282" s="206" t="s">
        <v>233</v>
      </c>
      <c r="L282" s="58"/>
      <c r="M282" s="58"/>
      <c r="N282" s="58"/>
      <c r="O282" s="106" t="s">
        <v>925</v>
      </c>
    </row>
    <row r="283" spans="2:23" s="45" customFormat="1" ht="94.5" x14ac:dyDescent="0.15">
      <c r="B283" s="29" t="s">
        <v>735</v>
      </c>
      <c r="C283" s="1" t="s">
        <v>505</v>
      </c>
      <c r="D283" s="30">
        <v>44652</v>
      </c>
      <c r="E283" s="17" t="s">
        <v>729</v>
      </c>
      <c r="F283" s="207">
        <v>3020001081423</v>
      </c>
      <c r="G283" s="17" t="s">
        <v>283</v>
      </c>
      <c r="H283" s="146">
        <v>3338769</v>
      </c>
      <c r="I283" s="146">
        <v>3338769</v>
      </c>
      <c r="J283" s="151">
        <v>1</v>
      </c>
      <c r="K283" s="206" t="s">
        <v>233</v>
      </c>
      <c r="L283" s="58"/>
      <c r="M283" s="58"/>
      <c r="N283" s="58"/>
      <c r="O283" s="106"/>
      <c r="S283" s="45">
        <v>61</v>
      </c>
      <c r="T283" s="45">
        <v>77</v>
      </c>
      <c r="U283" s="45">
        <v>108</v>
      </c>
      <c r="V283" s="45">
        <v>120</v>
      </c>
      <c r="W283" s="45">
        <v>126</v>
      </c>
    </row>
    <row r="284" spans="2:23" s="45" customFormat="1" ht="94.5" x14ac:dyDescent="0.15">
      <c r="B284" s="29" t="s">
        <v>736</v>
      </c>
      <c r="C284" s="1" t="s">
        <v>254</v>
      </c>
      <c r="D284" s="30">
        <v>44652</v>
      </c>
      <c r="E284" s="17" t="s">
        <v>737</v>
      </c>
      <c r="F284" s="207">
        <v>5010001087865</v>
      </c>
      <c r="G284" s="17" t="s">
        <v>283</v>
      </c>
      <c r="H284" s="146">
        <v>5042840</v>
      </c>
      <c r="I284" s="146">
        <v>5042840</v>
      </c>
      <c r="J284" s="151">
        <v>1</v>
      </c>
      <c r="K284" s="206" t="s">
        <v>233</v>
      </c>
      <c r="L284" s="58"/>
      <c r="M284" s="58"/>
      <c r="N284" s="58"/>
      <c r="O284" s="106"/>
      <c r="S284" s="45">
        <v>119</v>
      </c>
    </row>
    <row r="285" spans="2:23" s="45" customFormat="1" ht="121.5" x14ac:dyDescent="0.15">
      <c r="B285" s="29" t="s">
        <v>738</v>
      </c>
      <c r="C285" s="1" t="s">
        <v>739</v>
      </c>
      <c r="D285" s="208">
        <v>44652</v>
      </c>
      <c r="E285" s="17" t="s">
        <v>740</v>
      </c>
      <c r="F285" s="209" t="s">
        <v>741</v>
      </c>
      <c r="G285" s="17" t="s">
        <v>114</v>
      </c>
      <c r="H285" s="146" t="s">
        <v>742</v>
      </c>
      <c r="I285" s="146" t="s">
        <v>742</v>
      </c>
      <c r="J285" s="210" t="s">
        <v>743</v>
      </c>
      <c r="K285" s="206">
        <v>0</v>
      </c>
      <c r="L285" s="58"/>
      <c r="M285" s="58"/>
      <c r="N285" s="58"/>
      <c r="O285" s="106" t="s">
        <v>744</v>
      </c>
    </row>
    <row r="286" spans="2:23" s="45" customFormat="1" ht="81" x14ac:dyDescent="0.15">
      <c r="B286" s="29" t="s">
        <v>745</v>
      </c>
      <c r="C286" s="1" t="s">
        <v>254</v>
      </c>
      <c r="D286" s="30">
        <v>44655</v>
      </c>
      <c r="E286" s="17" t="s">
        <v>746</v>
      </c>
      <c r="F286" s="207">
        <v>1011001014417</v>
      </c>
      <c r="G286" s="17" t="s">
        <v>389</v>
      </c>
      <c r="H286" s="146">
        <v>3552725</v>
      </c>
      <c r="I286" s="146">
        <v>3407800</v>
      </c>
      <c r="J286" s="151">
        <v>0.95920736899140802</v>
      </c>
      <c r="K286" s="206" t="s">
        <v>233</v>
      </c>
      <c r="L286" s="58"/>
      <c r="M286" s="58"/>
      <c r="N286" s="58"/>
      <c r="O286" s="106"/>
    </row>
    <row r="287" spans="2:23" s="45" customFormat="1" ht="101.25" x14ac:dyDescent="0.15">
      <c r="B287" s="29" t="s">
        <v>747</v>
      </c>
      <c r="C287" s="1" t="s">
        <v>694</v>
      </c>
      <c r="D287" s="224">
        <v>44666</v>
      </c>
      <c r="E287" s="17" t="s">
        <v>699</v>
      </c>
      <c r="F287" s="207">
        <v>7010401052137</v>
      </c>
      <c r="G287" s="334" t="s">
        <v>700</v>
      </c>
      <c r="H287" s="146">
        <v>227700000</v>
      </c>
      <c r="I287" s="146">
        <v>227700000</v>
      </c>
      <c r="J287" s="151">
        <v>1</v>
      </c>
      <c r="K287" s="206" t="s">
        <v>233</v>
      </c>
      <c r="L287" s="58"/>
      <c r="M287" s="58"/>
      <c r="N287" s="58"/>
      <c r="O287" s="106"/>
    </row>
    <row r="288" spans="2:23" s="45" customFormat="1" ht="81" x14ac:dyDescent="0.15">
      <c r="B288" s="29" t="s">
        <v>748</v>
      </c>
      <c r="C288" s="1" t="s">
        <v>254</v>
      </c>
      <c r="D288" s="224">
        <v>44691</v>
      </c>
      <c r="E288" s="334" t="s">
        <v>749</v>
      </c>
      <c r="F288" s="207">
        <v>3011101037571</v>
      </c>
      <c r="G288" s="17" t="s">
        <v>389</v>
      </c>
      <c r="H288" s="146">
        <v>16219964</v>
      </c>
      <c r="I288" s="146">
        <v>14733000</v>
      </c>
      <c r="J288" s="151">
        <v>0.90832507396440587</v>
      </c>
      <c r="K288" s="206" t="s">
        <v>233</v>
      </c>
      <c r="L288" s="58"/>
      <c r="M288" s="58"/>
      <c r="N288" s="58"/>
      <c r="O288" s="106"/>
    </row>
    <row r="289" spans="2:15" s="45" customFormat="1" ht="101.25" x14ac:dyDescent="0.15">
      <c r="B289" s="29" t="s">
        <v>750</v>
      </c>
      <c r="C289" s="1" t="s">
        <v>694</v>
      </c>
      <c r="D289" s="224">
        <v>44698</v>
      </c>
      <c r="E289" s="17" t="s">
        <v>699</v>
      </c>
      <c r="F289" s="207">
        <v>7010401052137</v>
      </c>
      <c r="G289" s="17" t="s">
        <v>283</v>
      </c>
      <c r="H289" s="146">
        <v>12936000</v>
      </c>
      <c r="I289" s="146">
        <v>12936000</v>
      </c>
      <c r="J289" s="151">
        <v>1</v>
      </c>
      <c r="K289" s="206" t="s">
        <v>233</v>
      </c>
      <c r="L289" s="58"/>
      <c r="M289" s="58"/>
      <c r="N289" s="58"/>
      <c r="O289" s="106"/>
    </row>
    <row r="290" spans="2:15" s="45" customFormat="1" ht="101.25" x14ac:dyDescent="0.15">
      <c r="B290" s="29" t="s">
        <v>751</v>
      </c>
      <c r="C290" s="1" t="s">
        <v>694</v>
      </c>
      <c r="D290" s="224">
        <v>44699</v>
      </c>
      <c r="E290" s="17" t="s">
        <v>699</v>
      </c>
      <c r="F290" s="207">
        <v>7010401052137</v>
      </c>
      <c r="G290" s="334" t="s">
        <v>700</v>
      </c>
      <c r="H290" s="146" t="s">
        <v>752</v>
      </c>
      <c r="I290" s="146" t="s">
        <v>752</v>
      </c>
      <c r="J290" s="151">
        <v>1</v>
      </c>
      <c r="K290" s="206" t="s">
        <v>233</v>
      </c>
      <c r="L290" s="58"/>
      <c r="M290" s="58"/>
      <c r="N290" s="58"/>
      <c r="O290" s="106" t="s">
        <v>753</v>
      </c>
    </row>
    <row r="291" spans="2:15" s="45" customFormat="1" ht="81" x14ac:dyDescent="0.15">
      <c r="B291" s="29" t="s">
        <v>754</v>
      </c>
      <c r="C291" s="1" t="s">
        <v>657</v>
      </c>
      <c r="D291" s="30">
        <v>44750</v>
      </c>
      <c r="E291" s="17" t="s">
        <v>755</v>
      </c>
      <c r="F291" s="207">
        <v>1011001017717</v>
      </c>
      <c r="G291" s="17" t="s">
        <v>389</v>
      </c>
      <c r="H291" s="146">
        <v>49593390</v>
      </c>
      <c r="I291" s="146">
        <v>32450000</v>
      </c>
      <c r="J291" s="151">
        <v>0.65432106980385896</v>
      </c>
      <c r="K291" s="206" t="s">
        <v>233</v>
      </c>
      <c r="L291" s="58"/>
      <c r="M291" s="58"/>
      <c r="N291" s="58"/>
      <c r="O291" s="106"/>
    </row>
    <row r="292" spans="2:15" s="45" customFormat="1" ht="96" x14ac:dyDescent="0.15">
      <c r="B292" s="29" t="s">
        <v>756</v>
      </c>
      <c r="C292" s="1" t="s">
        <v>757</v>
      </c>
      <c r="D292" s="224">
        <v>44762</v>
      </c>
      <c r="E292" s="17" t="s">
        <v>726</v>
      </c>
      <c r="F292" s="207">
        <v>9010601021385</v>
      </c>
      <c r="G292" s="334" t="s">
        <v>758</v>
      </c>
      <c r="H292" s="146">
        <v>437800000</v>
      </c>
      <c r="I292" s="146">
        <v>437800000</v>
      </c>
      <c r="J292" s="151">
        <v>1</v>
      </c>
      <c r="K292" s="206" t="s">
        <v>233</v>
      </c>
      <c r="L292" s="58"/>
      <c r="M292" s="58"/>
      <c r="N292" s="58"/>
      <c r="O292" s="106"/>
    </row>
    <row r="293" spans="2:15" s="45" customFormat="1" ht="101.25" x14ac:dyDescent="0.15">
      <c r="B293" s="29" t="s">
        <v>759</v>
      </c>
      <c r="C293" s="1" t="s">
        <v>760</v>
      </c>
      <c r="D293" s="224">
        <v>44769</v>
      </c>
      <c r="E293" s="17" t="s">
        <v>699</v>
      </c>
      <c r="F293" s="207">
        <v>7010401052137</v>
      </c>
      <c r="G293" s="334" t="s">
        <v>700</v>
      </c>
      <c r="H293" s="146">
        <v>2481600</v>
      </c>
      <c r="I293" s="146">
        <v>2481600</v>
      </c>
      <c r="J293" s="151">
        <v>1</v>
      </c>
      <c r="K293" s="206" t="s">
        <v>233</v>
      </c>
      <c r="L293" s="58"/>
      <c r="M293" s="58"/>
      <c r="N293" s="58"/>
      <c r="O293" s="106"/>
    </row>
    <row r="294" spans="2:15" s="45" customFormat="1" ht="81" x14ac:dyDescent="0.15">
      <c r="B294" s="29" t="s">
        <v>761</v>
      </c>
      <c r="C294" s="1" t="s">
        <v>762</v>
      </c>
      <c r="D294" s="224">
        <v>44804</v>
      </c>
      <c r="E294" s="17" t="s">
        <v>763</v>
      </c>
      <c r="F294" s="207">
        <v>9010401052465</v>
      </c>
      <c r="G294" s="17" t="s">
        <v>389</v>
      </c>
      <c r="H294" s="146">
        <v>2719090</v>
      </c>
      <c r="I294" s="146">
        <v>2696100</v>
      </c>
      <c r="J294" s="151">
        <v>0.99154496541122217</v>
      </c>
      <c r="K294" s="206" t="s">
        <v>233</v>
      </c>
      <c r="L294" s="58"/>
      <c r="M294" s="58"/>
      <c r="N294" s="58"/>
      <c r="O294" s="106"/>
    </row>
    <row r="295" spans="2:15" s="45" customFormat="1" ht="81" x14ac:dyDescent="0.15">
      <c r="B295" s="29" t="s">
        <v>736</v>
      </c>
      <c r="C295" s="1" t="s">
        <v>757</v>
      </c>
      <c r="D295" s="224">
        <v>44820</v>
      </c>
      <c r="E295" s="17" t="s">
        <v>686</v>
      </c>
      <c r="F295" s="207">
        <v>1010901026918</v>
      </c>
      <c r="G295" s="17" t="s">
        <v>389</v>
      </c>
      <c r="H295" s="146">
        <v>32307660</v>
      </c>
      <c r="I295" s="146">
        <v>31581000</v>
      </c>
      <c r="J295" s="151">
        <v>0.97750812036526324</v>
      </c>
      <c r="K295" s="206" t="s">
        <v>233</v>
      </c>
      <c r="L295" s="58"/>
      <c r="M295" s="58"/>
      <c r="N295" s="58"/>
      <c r="O295" s="106"/>
    </row>
    <row r="296" spans="2:15" s="45" customFormat="1" ht="94.5" x14ac:dyDescent="0.15">
      <c r="B296" s="29" t="s">
        <v>764</v>
      </c>
      <c r="C296" s="1" t="s">
        <v>657</v>
      </c>
      <c r="D296" s="224">
        <v>44830</v>
      </c>
      <c r="E296" s="17" t="s">
        <v>755</v>
      </c>
      <c r="F296" s="207">
        <v>1011001017717</v>
      </c>
      <c r="G296" s="17" t="s">
        <v>283</v>
      </c>
      <c r="H296" s="146">
        <v>4988500</v>
      </c>
      <c r="I296" s="146">
        <v>4988500</v>
      </c>
      <c r="J296" s="151">
        <v>1</v>
      </c>
      <c r="K296" s="206" t="s">
        <v>233</v>
      </c>
      <c r="L296" s="58"/>
      <c r="M296" s="58"/>
      <c r="N296" s="58"/>
      <c r="O296" s="106"/>
    </row>
    <row r="297" spans="2:15" s="45" customFormat="1" ht="101.25" x14ac:dyDescent="0.15">
      <c r="B297" s="29" t="s">
        <v>765</v>
      </c>
      <c r="C297" s="1" t="s">
        <v>760</v>
      </c>
      <c r="D297" s="224">
        <v>44866</v>
      </c>
      <c r="E297" s="17" t="s">
        <v>766</v>
      </c>
      <c r="F297" s="207">
        <v>7010001088960</v>
      </c>
      <c r="G297" s="334" t="s">
        <v>700</v>
      </c>
      <c r="H297" s="146">
        <v>466437608</v>
      </c>
      <c r="I297" s="146">
        <v>466437608</v>
      </c>
      <c r="J297" s="151">
        <v>1</v>
      </c>
      <c r="K297" s="206" t="s">
        <v>233</v>
      </c>
      <c r="L297" s="58"/>
      <c r="M297" s="58"/>
      <c r="N297" s="58"/>
      <c r="O297" s="106"/>
    </row>
    <row r="298" spans="2:15" s="45" customFormat="1" ht="81" x14ac:dyDescent="0.15">
      <c r="B298" s="29" t="s">
        <v>767</v>
      </c>
      <c r="C298" s="1" t="s">
        <v>657</v>
      </c>
      <c r="D298" s="224">
        <v>44900</v>
      </c>
      <c r="E298" s="17" t="s">
        <v>768</v>
      </c>
      <c r="F298" s="207">
        <v>1011001017717</v>
      </c>
      <c r="G298" s="17" t="s">
        <v>389</v>
      </c>
      <c r="H298" s="146">
        <v>4416610</v>
      </c>
      <c r="I298" s="146">
        <v>4400000</v>
      </c>
      <c r="J298" s="151">
        <v>0.99623919703120722</v>
      </c>
      <c r="K298" s="206" t="s">
        <v>233</v>
      </c>
      <c r="L298" s="58"/>
      <c r="M298" s="58"/>
      <c r="N298" s="58"/>
      <c r="O298" s="106"/>
    </row>
    <row r="299" spans="2:15" s="45" customFormat="1" ht="90" x14ac:dyDescent="0.15">
      <c r="B299" s="29" t="s">
        <v>769</v>
      </c>
      <c r="C299" s="1" t="s">
        <v>770</v>
      </c>
      <c r="D299" s="224">
        <v>44903</v>
      </c>
      <c r="E299" s="211" t="s">
        <v>771</v>
      </c>
      <c r="F299" s="207">
        <v>2010001033161</v>
      </c>
      <c r="G299" s="334" t="s">
        <v>772</v>
      </c>
      <c r="H299" s="146">
        <v>2999916</v>
      </c>
      <c r="I299" s="146">
        <v>2999916</v>
      </c>
      <c r="J299" s="151">
        <f>I299/H299</f>
        <v>1</v>
      </c>
      <c r="K299" s="206">
        <v>0</v>
      </c>
      <c r="L299" s="58"/>
      <c r="M299" s="58"/>
      <c r="N299" s="58"/>
      <c r="O299" s="106"/>
    </row>
    <row r="300" spans="2:15" s="45" customFormat="1" ht="90" x14ac:dyDescent="0.15">
      <c r="B300" s="29" t="s">
        <v>773</v>
      </c>
      <c r="C300" s="1" t="s">
        <v>770</v>
      </c>
      <c r="D300" s="224">
        <v>44903</v>
      </c>
      <c r="E300" s="17" t="s">
        <v>774</v>
      </c>
      <c r="F300" s="207">
        <v>8010001092202</v>
      </c>
      <c r="G300" s="334" t="s">
        <v>772</v>
      </c>
      <c r="H300" s="146">
        <v>2993540</v>
      </c>
      <c r="I300" s="146">
        <v>2993540</v>
      </c>
      <c r="J300" s="151">
        <f>I300/H300</f>
        <v>1</v>
      </c>
      <c r="K300" s="206">
        <v>0</v>
      </c>
      <c r="L300" s="58"/>
      <c r="M300" s="58"/>
      <c r="N300" s="58"/>
      <c r="O300" s="106"/>
    </row>
    <row r="301" spans="2:15" s="45" customFormat="1" ht="121.5" x14ac:dyDescent="0.15">
      <c r="B301" s="29" t="s">
        <v>775</v>
      </c>
      <c r="C301" s="1" t="s">
        <v>760</v>
      </c>
      <c r="D301" s="355">
        <v>44918</v>
      </c>
      <c r="E301" s="17" t="s">
        <v>776</v>
      </c>
      <c r="F301" s="207">
        <v>7010001064648</v>
      </c>
      <c r="G301" s="17" t="s">
        <v>114</v>
      </c>
      <c r="H301" s="146">
        <v>4139086572</v>
      </c>
      <c r="I301" s="146">
        <v>4139086572</v>
      </c>
      <c r="J301" s="151">
        <f>I301/H301</f>
        <v>1</v>
      </c>
      <c r="K301" s="206">
        <v>0</v>
      </c>
      <c r="L301" s="58"/>
      <c r="M301" s="58"/>
      <c r="N301" s="58"/>
      <c r="O301" s="106" t="s">
        <v>777</v>
      </c>
    </row>
    <row r="302" spans="2:15" s="45" customFormat="1" ht="121.5" x14ac:dyDescent="0.15">
      <c r="B302" s="29" t="s">
        <v>778</v>
      </c>
      <c r="C302" s="1" t="s">
        <v>760</v>
      </c>
      <c r="D302" s="355">
        <v>44918</v>
      </c>
      <c r="E302" s="17" t="s">
        <v>776</v>
      </c>
      <c r="F302" s="207">
        <v>7010001064648</v>
      </c>
      <c r="G302" s="17" t="s">
        <v>114</v>
      </c>
      <c r="H302" s="146">
        <v>1820339808</v>
      </c>
      <c r="I302" s="146">
        <v>1820339808</v>
      </c>
      <c r="J302" s="151">
        <f>I302/H302</f>
        <v>1</v>
      </c>
      <c r="K302" s="206">
        <v>0</v>
      </c>
      <c r="L302" s="58"/>
      <c r="M302" s="58"/>
      <c r="N302" s="58"/>
      <c r="O302" s="106" t="s">
        <v>777</v>
      </c>
    </row>
    <row r="303" spans="2:15" s="45" customFormat="1" ht="101.25" x14ac:dyDescent="0.15">
      <c r="B303" s="29" t="s">
        <v>779</v>
      </c>
      <c r="C303" s="1" t="s">
        <v>760</v>
      </c>
      <c r="D303" s="224">
        <v>44931</v>
      </c>
      <c r="E303" s="17" t="s">
        <v>699</v>
      </c>
      <c r="F303" s="207">
        <v>7010401052137</v>
      </c>
      <c r="G303" s="1" t="s">
        <v>700</v>
      </c>
      <c r="H303" s="146">
        <v>23634000</v>
      </c>
      <c r="I303" s="146">
        <v>23634000</v>
      </c>
      <c r="J303" s="151">
        <v>1</v>
      </c>
      <c r="K303" s="206" t="s">
        <v>233</v>
      </c>
      <c r="L303" s="58"/>
      <c r="M303" s="58"/>
      <c r="N303" s="58"/>
      <c r="O303" s="106"/>
    </row>
    <row r="304" spans="2:15" s="45" customFormat="1" ht="94.5" x14ac:dyDescent="0.15">
      <c r="B304" s="29" t="s">
        <v>780</v>
      </c>
      <c r="C304" s="1" t="s">
        <v>547</v>
      </c>
      <c r="D304" s="224">
        <v>44942</v>
      </c>
      <c r="E304" s="17" t="s">
        <v>359</v>
      </c>
      <c r="F304" s="207">
        <v>6010405003434</v>
      </c>
      <c r="G304" s="17" t="s">
        <v>283</v>
      </c>
      <c r="H304" s="146">
        <v>1330452</v>
      </c>
      <c r="I304" s="146">
        <v>1330452</v>
      </c>
      <c r="J304" s="151">
        <f>I304/H304</f>
        <v>1</v>
      </c>
      <c r="K304" s="206">
        <v>0</v>
      </c>
      <c r="L304" s="58"/>
      <c r="M304" s="58"/>
      <c r="N304" s="58"/>
      <c r="O304" s="106"/>
    </row>
    <row r="305" spans="2:15" s="45" customFormat="1" ht="94.5" x14ac:dyDescent="0.15">
      <c r="B305" s="356" t="s">
        <v>781</v>
      </c>
      <c r="C305" s="1" t="s">
        <v>565</v>
      </c>
      <c r="D305" s="355">
        <v>44942</v>
      </c>
      <c r="E305" s="17" t="s">
        <v>359</v>
      </c>
      <c r="F305" s="207">
        <v>6010405003434</v>
      </c>
      <c r="G305" s="17" t="s">
        <v>283</v>
      </c>
      <c r="H305" s="146">
        <v>1692457</v>
      </c>
      <c r="I305" s="146">
        <v>1692457</v>
      </c>
      <c r="J305" s="151">
        <f>I305/H305</f>
        <v>1</v>
      </c>
      <c r="K305" s="206">
        <v>0</v>
      </c>
      <c r="L305" s="58"/>
      <c r="M305" s="58"/>
      <c r="N305" s="58"/>
      <c r="O305" s="106"/>
    </row>
    <row r="306" spans="2:15" s="45" customFormat="1" ht="96" x14ac:dyDescent="0.15">
      <c r="B306" s="29" t="s">
        <v>782</v>
      </c>
      <c r="C306" s="1" t="s">
        <v>589</v>
      </c>
      <c r="D306" s="355">
        <v>44950</v>
      </c>
      <c r="E306" s="17" t="s">
        <v>783</v>
      </c>
      <c r="F306" s="207">
        <v>6011205000217</v>
      </c>
      <c r="G306" s="334" t="s">
        <v>1045</v>
      </c>
      <c r="H306" s="146">
        <v>1027103</v>
      </c>
      <c r="I306" s="146">
        <v>1027103</v>
      </c>
      <c r="J306" s="151">
        <f>I306/H306</f>
        <v>1</v>
      </c>
      <c r="K306" s="206">
        <v>0</v>
      </c>
      <c r="L306" s="58"/>
      <c r="M306" s="58"/>
      <c r="N306" s="58"/>
      <c r="O306" s="106"/>
    </row>
    <row r="307" spans="2:15" s="45" customFormat="1" ht="78.75" x14ac:dyDescent="0.15">
      <c r="B307" s="29" t="s">
        <v>784</v>
      </c>
      <c r="C307" s="1" t="s">
        <v>785</v>
      </c>
      <c r="D307" s="355">
        <v>44951</v>
      </c>
      <c r="E307" s="17" t="s">
        <v>786</v>
      </c>
      <c r="F307" s="207">
        <v>8020001055777</v>
      </c>
      <c r="G307" s="334" t="s">
        <v>114</v>
      </c>
      <c r="H307" s="146">
        <v>1529000</v>
      </c>
      <c r="I307" s="146">
        <v>1529000</v>
      </c>
      <c r="J307" s="151">
        <f>I307/H307</f>
        <v>1</v>
      </c>
      <c r="K307" s="206">
        <v>0</v>
      </c>
      <c r="L307" s="58"/>
      <c r="M307" s="58"/>
      <c r="N307" s="58"/>
      <c r="O307" s="106"/>
    </row>
    <row r="308" spans="2:15" s="45" customFormat="1" ht="101.25" x14ac:dyDescent="0.15">
      <c r="B308" s="29" t="s">
        <v>787</v>
      </c>
      <c r="C308" s="1" t="s">
        <v>760</v>
      </c>
      <c r="D308" s="30">
        <v>44958</v>
      </c>
      <c r="E308" s="17" t="s">
        <v>699</v>
      </c>
      <c r="F308" s="207">
        <v>7010401052137</v>
      </c>
      <c r="G308" s="17" t="s">
        <v>114</v>
      </c>
      <c r="H308" s="146">
        <v>1897500</v>
      </c>
      <c r="I308" s="146">
        <v>1897500</v>
      </c>
      <c r="J308" s="151">
        <v>1</v>
      </c>
      <c r="K308" s="206">
        <v>0</v>
      </c>
      <c r="L308" s="58"/>
      <c r="M308" s="58"/>
      <c r="N308" s="58"/>
      <c r="O308" s="106"/>
    </row>
    <row r="309" spans="2:15" s="45" customFormat="1" ht="94.5" x14ac:dyDescent="0.15">
      <c r="B309" s="29" t="s">
        <v>788</v>
      </c>
      <c r="C309" s="1" t="s">
        <v>789</v>
      </c>
      <c r="D309" s="30">
        <v>44964</v>
      </c>
      <c r="E309" s="17" t="s">
        <v>359</v>
      </c>
      <c r="F309" s="207">
        <v>6010405003434</v>
      </c>
      <c r="G309" s="17" t="s">
        <v>283</v>
      </c>
      <c r="H309" s="146">
        <v>1300388</v>
      </c>
      <c r="I309" s="146">
        <v>1300388</v>
      </c>
      <c r="J309" s="151">
        <f>I309/H309</f>
        <v>1</v>
      </c>
      <c r="K309" s="206">
        <v>0</v>
      </c>
      <c r="L309" s="58"/>
      <c r="M309" s="58"/>
      <c r="N309" s="58"/>
      <c r="O309" s="106"/>
    </row>
    <row r="310" spans="2:15" s="45" customFormat="1" ht="90" x14ac:dyDescent="0.15">
      <c r="B310" s="29" t="s">
        <v>790</v>
      </c>
      <c r="C310" s="1" t="s">
        <v>785</v>
      </c>
      <c r="D310" s="224">
        <v>44971</v>
      </c>
      <c r="E310" s="17" t="s">
        <v>714</v>
      </c>
      <c r="F310" s="207">
        <v>7010001008844</v>
      </c>
      <c r="G310" s="377" t="s">
        <v>758</v>
      </c>
      <c r="H310" s="146">
        <v>232196580</v>
      </c>
      <c r="I310" s="146">
        <v>232196580</v>
      </c>
      <c r="J310" s="151">
        <f>I310/H310</f>
        <v>1</v>
      </c>
      <c r="K310" s="206">
        <v>0</v>
      </c>
      <c r="L310" s="58"/>
      <c r="M310" s="58"/>
      <c r="N310" s="58"/>
      <c r="O310" s="106"/>
    </row>
    <row r="311" spans="2:15" s="45" customFormat="1" ht="96" x14ac:dyDescent="0.15">
      <c r="B311" s="29" t="s">
        <v>791</v>
      </c>
      <c r="C311" s="1" t="s">
        <v>792</v>
      </c>
      <c r="D311" s="355">
        <v>44981</v>
      </c>
      <c r="E311" s="17" t="s">
        <v>726</v>
      </c>
      <c r="F311" s="207">
        <v>9010601021385</v>
      </c>
      <c r="G311" s="334" t="s">
        <v>793</v>
      </c>
      <c r="H311" s="146">
        <v>1311998334</v>
      </c>
      <c r="I311" s="146">
        <v>1311998334</v>
      </c>
      <c r="J311" s="151">
        <f>I311/H311</f>
        <v>1</v>
      </c>
      <c r="K311" s="206">
        <v>0</v>
      </c>
      <c r="L311" s="58"/>
      <c r="M311" s="58"/>
      <c r="N311" s="58"/>
      <c r="O311" s="106" t="s">
        <v>794</v>
      </c>
    </row>
    <row r="312" spans="2:15" s="45" customFormat="1" ht="101.25" x14ac:dyDescent="0.15">
      <c r="B312" s="29" t="s">
        <v>795</v>
      </c>
      <c r="C312" s="1" t="s">
        <v>760</v>
      </c>
      <c r="D312" s="30">
        <v>44986</v>
      </c>
      <c r="E312" s="17" t="s">
        <v>699</v>
      </c>
      <c r="F312" s="207">
        <v>7010401052137</v>
      </c>
      <c r="G312" s="17" t="s">
        <v>114</v>
      </c>
      <c r="H312" s="146">
        <v>1897500</v>
      </c>
      <c r="I312" s="146">
        <v>1897500</v>
      </c>
      <c r="J312" s="151">
        <v>1</v>
      </c>
      <c r="K312" s="206">
        <v>0</v>
      </c>
      <c r="L312" s="58"/>
      <c r="M312" s="58"/>
      <c r="N312" s="58"/>
      <c r="O312" s="106"/>
    </row>
    <row r="313" spans="2:15" ht="88.5" customHeight="1" x14ac:dyDescent="0.15">
      <c r="B313" s="49" t="s">
        <v>796</v>
      </c>
      <c r="C313" s="1" t="s">
        <v>797</v>
      </c>
      <c r="D313" s="24">
        <v>44813</v>
      </c>
      <c r="E313" s="334" t="s">
        <v>798</v>
      </c>
      <c r="F313" s="165" t="s">
        <v>799</v>
      </c>
      <c r="G313" s="25" t="s">
        <v>800</v>
      </c>
      <c r="H313" s="146">
        <v>1785903</v>
      </c>
      <c r="I313" s="146">
        <v>1655550</v>
      </c>
      <c r="J313" s="27">
        <v>0.92700000000000005</v>
      </c>
      <c r="K313" s="28">
        <v>2</v>
      </c>
      <c r="L313" s="68"/>
      <c r="M313" s="68"/>
      <c r="N313" s="68"/>
      <c r="O313" s="69"/>
    </row>
    <row r="314" spans="2:15" s="47" customFormat="1" ht="81" x14ac:dyDescent="0.15">
      <c r="B314" s="17" t="s">
        <v>801</v>
      </c>
      <c r="C314" s="1" t="s">
        <v>802</v>
      </c>
      <c r="D314" s="30">
        <v>44775</v>
      </c>
      <c r="E314" s="17" t="s">
        <v>803</v>
      </c>
      <c r="F314" s="212">
        <v>9010405009429</v>
      </c>
      <c r="G314" s="17" t="s">
        <v>804</v>
      </c>
      <c r="H314" s="32">
        <v>30543000</v>
      </c>
      <c r="I314" s="84">
        <v>29535636</v>
      </c>
      <c r="J314" s="57">
        <f>I314/H314</f>
        <v>0.96701817110303512</v>
      </c>
      <c r="K314" s="34">
        <v>4</v>
      </c>
      <c r="L314" s="34"/>
      <c r="M314" s="34"/>
      <c r="N314" s="34"/>
      <c r="O314" s="34"/>
    </row>
    <row r="315" spans="2:15" s="47" customFormat="1" ht="81" x14ac:dyDescent="0.15">
      <c r="B315" s="334" t="s">
        <v>809</v>
      </c>
      <c r="C315" s="1" t="s">
        <v>802</v>
      </c>
      <c r="D315" s="355">
        <v>44854</v>
      </c>
      <c r="E315" s="17" t="s">
        <v>805</v>
      </c>
      <c r="F315" s="212">
        <v>9010001027685</v>
      </c>
      <c r="G315" s="17" t="s">
        <v>804</v>
      </c>
      <c r="H315" s="32">
        <v>8151000</v>
      </c>
      <c r="I315" s="84">
        <v>8067958</v>
      </c>
      <c r="J315" s="57">
        <f t="shared" ref="J315" si="19">I315/H315</f>
        <v>0.98981204760152131</v>
      </c>
      <c r="K315" s="34">
        <v>0</v>
      </c>
      <c r="L315" s="34"/>
      <c r="M315" s="34"/>
      <c r="N315" s="34"/>
      <c r="O315" s="34"/>
    </row>
    <row r="316" spans="2:15" ht="106.5" customHeight="1" x14ac:dyDescent="0.15">
      <c r="B316" s="225" t="s">
        <v>810</v>
      </c>
      <c r="C316" s="226" t="s">
        <v>811</v>
      </c>
      <c r="D316" s="240">
        <v>44652</v>
      </c>
      <c r="E316" s="226" t="s">
        <v>812</v>
      </c>
      <c r="F316" s="227" t="s">
        <v>813</v>
      </c>
      <c r="G316" s="17" t="s">
        <v>814</v>
      </c>
      <c r="H316" s="228">
        <v>157686082</v>
      </c>
      <c r="I316" s="228">
        <v>120754294</v>
      </c>
      <c r="J316" s="229">
        <f>+I316/H316</f>
        <v>0.76578917091744347</v>
      </c>
      <c r="K316" s="230" t="s">
        <v>80</v>
      </c>
      <c r="L316" s="231"/>
      <c r="M316" s="231"/>
      <c r="N316" s="231"/>
      <c r="O316" s="232"/>
    </row>
    <row r="317" spans="2:15" ht="106.5" customHeight="1" x14ac:dyDescent="0.15">
      <c r="B317" s="233" t="s">
        <v>815</v>
      </c>
      <c r="C317" s="226" t="s">
        <v>811</v>
      </c>
      <c r="D317" s="240">
        <v>44652</v>
      </c>
      <c r="E317" s="226" t="s">
        <v>812</v>
      </c>
      <c r="F317" s="227" t="s">
        <v>813</v>
      </c>
      <c r="G317" s="17" t="s">
        <v>814</v>
      </c>
      <c r="H317" s="234">
        <v>32668209</v>
      </c>
      <c r="I317" s="234">
        <v>27275227</v>
      </c>
      <c r="J317" s="229">
        <f>+I317/H317</f>
        <v>0.83491650858484467</v>
      </c>
      <c r="K317" s="235" t="s">
        <v>80</v>
      </c>
      <c r="L317" s="231"/>
      <c r="M317" s="231"/>
      <c r="N317" s="236"/>
      <c r="O317" s="237"/>
    </row>
    <row r="318" spans="2:15" ht="106.5" customHeight="1" x14ac:dyDescent="0.15">
      <c r="B318" s="233" t="s">
        <v>816</v>
      </c>
      <c r="C318" s="357" t="s">
        <v>817</v>
      </c>
      <c r="D318" s="241">
        <v>44743</v>
      </c>
      <c r="E318" s="238" t="s">
        <v>818</v>
      </c>
      <c r="F318" s="239" t="s">
        <v>819</v>
      </c>
      <c r="G318" s="17" t="s">
        <v>814</v>
      </c>
      <c r="H318" s="234">
        <v>7741800</v>
      </c>
      <c r="I318" s="234">
        <v>7525955</v>
      </c>
      <c r="J318" s="229">
        <f>+I318/H318</f>
        <v>0.97211953292515951</v>
      </c>
      <c r="K318" s="235" t="s">
        <v>80</v>
      </c>
      <c r="L318" s="231"/>
      <c r="M318" s="231"/>
      <c r="N318" s="236"/>
      <c r="O318" s="237"/>
    </row>
    <row r="319" spans="2:15" ht="99.95" customHeight="1" x14ac:dyDescent="0.15">
      <c r="B319" s="244" t="s">
        <v>820</v>
      </c>
      <c r="C319" s="245" t="s">
        <v>821</v>
      </c>
      <c r="D319" s="246">
        <v>44652</v>
      </c>
      <c r="E319" s="245" t="s">
        <v>822</v>
      </c>
      <c r="F319" s="247">
        <v>9010505001599</v>
      </c>
      <c r="G319" s="158" t="s">
        <v>440</v>
      </c>
      <c r="H319" s="248">
        <v>17042829</v>
      </c>
      <c r="I319" s="248">
        <v>17039825</v>
      </c>
      <c r="J319" s="249">
        <v>0.999</v>
      </c>
      <c r="K319" s="250">
        <v>0</v>
      </c>
      <c r="L319" s="162" t="s">
        <v>18</v>
      </c>
      <c r="M319" s="162" t="s">
        <v>17</v>
      </c>
      <c r="N319" s="162">
        <v>1</v>
      </c>
      <c r="O319" s="242"/>
    </row>
    <row r="320" spans="2:15" ht="99.95" customHeight="1" x14ac:dyDescent="0.15">
      <c r="B320" s="251" t="s">
        <v>823</v>
      </c>
      <c r="C320" s="158" t="s">
        <v>824</v>
      </c>
      <c r="D320" s="252">
        <v>44652</v>
      </c>
      <c r="E320" s="158" t="s">
        <v>825</v>
      </c>
      <c r="F320" s="253">
        <v>4010001012551</v>
      </c>
      <c r="G320" s="158" t="s">
        <v>440</v>
      </c>
      <c r="H320" s="254">
        <v>10783097</v>
      </c>
      <c r="I320" s="254">
        <v>10783000</v>
      </c>
      <c r="J320" s="255">
        <v>0.999</v>
      </c>
      <c r="K320" s="161" t="s">
        <v>80</v>
      </c>
      <c r="L320" s="162"/>
      <c r="M320" s="162"/>
      <c r="N320" s="163"/>
      <c r="O320" s="243"/>
    </row>
    <row r="321" spans="2:16" ht="99.95" customHeight="1" x14ac:dyDescent="0.15">
      <c r="B321" s="260" t="s">
        <v>827</v>
      </c>
      <c r="C321" s="261" t="s">
        <v>828</v>
      </c>
      <c r="D321" s="262">
        <v>44652</v>
      </c>
      <c r="E321" s="261" t="s">
        <v>829</v>
      </c>
      <c r="F321" s="263" t="s">
        <v>830</v>
      </c>
      <c r="G321" s="383" t="s">
        <v>831</v>
      </c>
      <c r="H321" s="264">
        <v>195879816</v>
      </c>
      <c r="I321" s="264">
        <v>195498600</v>
      </c>
      <c r="J321" s="265">
        <v>0.99805382704668255</v>
      </c>
      <c r="K321" s="266">
        <v>0</v>
      </c>
      <c r="L321" s="161"/>
      <c r="M321" s="161"/>
      <c r="N321" s="161"/>
      <c r="O321" s="161" t="s">
        <v>832</v>
      </c>
    </row>
    <row r="322" spans="2:16" ht="99.95" customHeight="1" x14ac:dyDescent="0.15">
      <c r="B322" s="260" t="s">
        <v>833</v>
      </c>
      <c r="C322" s="269" t="s">
        <v>834</v>
      </c>
      <c r="D322" s="358">
        <v>44678</v>
      </c>
      <c r="E322" s="261" t="s">
        <v>835</v>
      </c>
      <c r="F322" s="263" t="s">
        <v>836</v>
      </c>
      <c r="G322" s="261" t="s">
        <v>317</v>
      </c>
      <c r="H322" s="264">
        <v>14172670</v>
      </c>
      <c r="I322" s="264">
        <v>3199069</v>
      </c>
      <c r="J322" s="265">
        <v>0.22572098270826879</v>
      </c>
      <c r="K322" s="266">
        <v>3</v>
      </c>
      <c r="L322" s="161"/>
      <c r="M322" s="161"/>
      <c r="N322" s="161"/>
      <c r="O322" s="161" t="s">
        <v>832</v>
      </c>
    </row>
    <row r="323" spans="2:16" ht="99.95" customHeight="1" x14ac:dyDescent="0.15">
      <c r="B323" s="260" t="s">
        <v>837</v>
      </c>
      <c r="C323" s="269" t="s">
        <v>834</v>
      </c>
      <c r="D323" s="358">
        <v>44678</v>
      </c>
      <c r="E323" s="261" t="s">
        <v>838</v>
      </c>
      <c r="F323" s="263" t="s">
        <v>839</v>
      </c>
      <c r="G323" s="261" t="s">
        <v>317</v>
      </c>
      <c r="H323" s="264">
        <v>25982998</v>
      </c>
      <c r="I323" s="264">
        <v>14553528</v>
      </c>
      <c r="J323" s="265">
        <v>0.56011735058440904</v>
      </c>
      <c r="K323" s="266">
        <v>0</v>
      </c>
      <c r="L323" s="161" t="s">
        <v>18</v>
      </c>
      <c r="M323" s="161"/>
      <c r="N323" s="161"/>
      <c r="O323" s="161" t="s">
        <v>832</v>
      </c>
    </row>
    <row r="324" spans="2:16" ht="99.95" customHeight="1" x14ac:dyDescent="0.15">
      <c r="B324" s="260" t="s">
        <v>840</v>
      </c>
      <c r="C324" s="261" t="s">
        <v>841</v>
      </c>
      <c r="D324" s="358">
        <v>44739</v>
      </c>
      <c r="E324" s="261" t="s">
        <v>842</v>
      </c>
      <c r="F324" s="263" t="s">
        <v>843</v>
      </c>
      <c r="G324" s="261" t="s">
        <v>283</v>
      </c>
      <c r="H324" s="264">
        <v>10679790</v>
      </c>
      <c r="I324" s="264">
        <v>9887790</v>
      </c>
      <c r="J324" s="265">
        <v>0.92584123845131783</v>
      </c>
      <c r="K324" s="266">
        <v>0</v>
      </c>
      <c r="L324" s="161"/>
      <c r="M324" s="161"/>
      <c r="N324" s="161"/>
      <c r="O324" s="161"/>
    </row>
    <row r="325" spans="2:16" ht="99.95" customHeight="1" x14ac:dyDescent="0.15">
      <c r="B325" s="260" t="s">
        <v>844</v>
      </c>
      <c r="C325" s="359" t="s">
        <v>845</v>
      </c>
      <c r="D325" s="262">
        <v>44964</v>
      </c>
      <c r="E325" s="261" t="s">
        <v>846</v>
      </c>
      <c r="F325" s="263">
        <v>9010001040886</v>
      </c>
      <c r="G325" s="261" t="s">
        <v>847</v>
      </c>
      <c r="H325" s="264">
        <v>2148866</v>
      </c>
      <c r="I325" s="264">
        <v>2025094</v>
      </c>
      <c r="J325" s="265">
        <v>0.94240124791401603</v>
      </c>
      <c r="K325" s="266"/>
      <c r="L325" s="161"/>
      <c r="M325" s="161"/>
      <c r="N325" s="161"/>
      <c r="O325" s="161"/>
    </row>
    <row r="326" spans="2:16" ht="99.95" customHeight="1" x14ac:dyDescent="0.15">
      <c r="B326" s="260" t="s">
        <v>848</v>
      </c>
      <c r="C326" s="359" t="s">
        <v>845</v>
      </c>
      <c r="D326" s="262">
        <v>44964</v>
      </c>
      <c r="E326" s="261" t="s">
        <v>849</v>
      </c>
      <c r="F326" s="263">
        <v>2120001016320</v>
      </c>
      <c r="G326" s="261" t="s">
        <v>847</v>
      </c>
      <c r="H326" s="264">
        <v>4752000</v>
      </c>
      <c r="I326" s="264">
        <v>4752000</v>
      </c>
      <c r="J326" s="265">
        <v>1</v>
      </c>
      <c r="K326" s="266"/>
      <c r="L326" s="161"/>
      <c r="M326" s="161"/>
      <c r="N326" s="161"/>
      <c r="O326" s="268"/>
    </row>
    <row r="327" spans="2:16" ht="99.95" customHeight="1" x14ac:dyDescent="0.15">
      <c r="B327" s="260" t="s">
        <v>850</v>
      </c>
      <c r="C327" s="359" t="s">
        <v>851</v>
      </c>
      <c r="D327" s="358">
        <v>44981</v>
      </c>
      <c r="E327" s="261" t="s">
        <v>491</v>
      </c>
      <c r="F327" s="263">
        <v>6010001071042</v>
      </c>
      <c r="G327" s="261" t="s">
        <v>847</v>
      </c>
      <c r="H327" s="264">
        <v>9842624</v>
      </c>
      <c r="I327" s="264">
        <v>9842624</v>
      </c>
      <c r="J327" s="265">
        <v>1</v>
      </c>
      <c r="K327" s="266"/>
      <c r="L327" s="161"/>
      <c r="M327" s="161"/>
      <c r="N327" s="161"/>
      <c r="O327" s="267"/>
    </row>
    <row r="328" spans="2:16" ht="97.5" customHeight="1" x14ac:dyDescent="0.15">
      <c r="B328" s="168" t="s">
        <v>852</v>
      </c>
      <c r="C328" s="7" t="s">
        <v>853</v>
      </c>
      <c r="D328" s="283">
        <v>44783</v>
      </c>
      <c r="E328" s="123" t="s">
        <v>578</v>
      </c>
      <c r="F328" s="275" t="s">
        <v>307</v>
      </c>
      <c r="G328" s="347" t="s">
        <v>1045</v>
      </c>
      <c r="H328" s="124">
        <v>1281600</v>
      </c>
      <c r="I328" s="124">
        <v>1281600</v>
      </c>
      <c r="J328" s="125">
        <v>1</v>
      </c>
      <c r="K328" s="272">
        <v>0</v>
      </c>
      <c r="L328" s="123"/>
      <c r="M328" s="123"/>
      <c r="N328" s="123"/>
      <c r="O328" s="127"/>
    </row>
    <row r="329" spans="2:16" ht="97.5" customHeight="1" x14ac:dyDescent="0.15">
      <c r="B329" s="168" t="s">
        <v>854</v>
      </c>
      <c r="C329" s="7" t="s">
        <v>855</v>
      </c>
      <c r="D329" s="283">
        <v>44768</v>
      </c>
      <c r="E329" s="123" t="s">
        <v>578</v>
      </c>
      <c r="F329" s="256" t="s">
        <v>307</v>
      </c>
      <c r="G329" s="347" t="s">
        <v>1045</v>
      </c>
      <c r="H329" s="124">
        <v>1444500</v>
      </c>
      <c r="I329" s="124">
        <v>1444500</v>
      </c>
      <c r="J329" s="125">
        <v>1</v>
      </c>
      <c r="K329" s="123">
        <v>0</v>
      </c>
      <c r="L329" s="123"/>
      <c r="M329" s="123"/>
      <c r="N329" s="123"/>
      <c r="O329" s="127"/>
      <c r="P329" s="45"/>
    </row>
    <row r="330" spans="2:16" ht="94.5" x14ac:dyDescent="0.15">
      <c r="B330" s="384" t="s">
        <v>856</v>
      </c>
      <c r="C330" s="7" t="s">
        <v>857</v>
      </c>
      <c r="D330" s="274">
        <v>44774</v>
      </c>
      <c r="E330" s="123" t="s">
        <v>858</v>
      </c>
      <c r="F330" s="256">
        <v>3010405002439</v>
      </c>
      <c r="G330" s="123" t="s">
        <v>283</v>
      </c>
      <c r="H330" s="124">
        <v>59024526</v>
      </c>
      <c r="I330" s="124">
        <v>59024526</v>
      </c>
      <c r="J330" s="125">
        <v>1</v>
      </c>
      <c r="K330" s="123">
        <v>0</v>
      </c>
      <c r="L330" s="123"/>
      <c r="M330" s="123"/>
      <c r="N330" s="123"/>
      <c r="O330" s="127"/>
      <c r="P330" s="45"/>
    </row>
    <row r="331" spans="2:16" ht="94.5" x14ac:dyDescent="0.15">
      <c r="B331" s="384" t="s">
        <v>859</v>
      </c>
      <c r="C331" s="7" t="s">
        <v>857</v>
      </c>
      <c r="D331" s="274">
        <v>44774</v>
      </c>
      <c r="E331" s="123" t="s">
        <v>860</v>
      </c>
      <c r="F331" s="256">
        <v>2010005018852</v>
      </c>
      <c r="G331" s="123" t="s">
        <v>283</v>
      </c>
      <c r="H331" s="124">
        <v>62593149</v>
      </c>
      <c r="I331" s="124">
        <v>62593149</v>
      </c>
      <c r="J331" s="125">
        <v>1</v>
      </c>
      <c r="K331" s="123">
        <v>0</v>
      </c>
      <c r="L331" s="123"/>
      <c r="M331" s="123"/>
      <c r="N331" s="123"/>
      <c r="O331" s="127"/>
      <c r="P331" s="45"/>
    </row>
    <row r="332" spans="2:16" ht="97.5" customHeight="1" x14ac:dyDescent="0.15">
      <c r="B332" s="130" t="s">
        <v>861</v>
      </c>
      <c r="C332" s="10" t="s">
        <v>577</v>
      </c>
      <c r="D332" s="276">
        <v>44782</v>
      </c>
      <c r="E332" s="123" t="s">
        <v>862</v>
      </c>
      <c r="F332" s="256">
        <v>3011101019124</v>
      </c>
      <c r="G332" s="123" t="s">
        <v>288</v>
      </c>
      <c r="H332" s="124">
        <v>1173700</v>
      </c>
      <c r="I332" s="124">
        <v>1173700</v>
      </c>
      <c r="J332" s="125">
        <v>1</v>
      </c>
      <c r="K332" s="123">
        <v>0</v>
      </c>
      <c r="L332" s="123"/>
      <c r="M332" s="123"/>
      <c r="N332" s="123"/>
      <c r="O332" s="127"/>
    </row>
    <row r="333" spans="2:16" ht="97.5" customHeight="1" x14ac:dyDescent="0.15">
      <c r="B333" s="168" t="s">
        <v>863</v>
      </c>
      <c r="C333" s="7" t="s">
        <v>855</v>
      </c>
      <c r="D333" s="283">
        <v>44782</v>
      </c>
      <c r="E333" s="123" t="s">
        <v>342</v>
      </c>
      <c r="F333" s="275">
        <v>7010001059391</v>
      </c>
      <c r="G333" s="123" t="s">
        <v>288</v>
      </c>
      <c r="H333" s="124">
        <v>1023000</v>
      </c>
      <c r="I333" s="124">
        <v>1023000</v>
      </c>
      <c r="J333" s="125">
        <v>1</v>
      </c>
      <c r="K333" s="272">
        <v>0</v>
      </c>
      <c r="L333" s="123"/>
      <c r="M333" s="123"/>
      <c r="N333" s="123"/>
      <c r="O333" s="127"/>
      <c r="P333" s="45"/>
    </row>
    <row r="334" spans="2:16" ht="97.5" customHeight="1" x14ac:dyDescent="0.15">
      <c r="B334" s="168" t="s">
        <v>864</v>
      </c>
      <c r="C334" s="7" t="s">
        <v>865</v>
      </c>
      <c r="D334" s="283">
        <v>44791</v>
      </c>
      <c r="E334" s="123" t="s">
        <v>342</v>
      </c>
      <c r="F334" s="275">
        <v>7010001059391</v>
      </c>
      <c r="G334" s="123" t="s">
        <v>288</v>
      </c>
      <c r="H334" s="124">
        <v>1584000</v>
      </c>
      <c r="I334" s="124">
        <v>1584000</v>
      </c>
      <c r="J334" s="125">
        <v>1</v>
      </c>
      <c r="K334" s="272">
        <v>0</v>
      </c>
      <c r="L334" s="123"/>
      <c r="M334" s="123"/>
      <c r="N334" s="123"/>
      <c r="O334" s="127"/>
      <c r="P334" s="45"/>
    </row>
    <row r="335" spans="2:16" ht="97.5" customHeight="1" x14ac:dyDescent="0.15">
      <c r="B335" s="277" t="s">
        <v>866</v>
      </c>
      <c r="C335" s="7" t="s">
        <v>867</v>
      </c>
      <c r="D335" s="283">
        <v>44837</v>
      </c>
      <c r="E335" s="123" t="s">
        <v>695</v>
      </c>
      <c r="F335" s="275">
        <v>7010401022916</v>
      </c>
      <c r="G335" s="123" t="s">
        <v>114</v>
      </c>
      <c r="H335" s="124">
        <v>11562430</v>
      </c>
      <c r="I335" s="124">
        <v>11562430</v>
      </c>
      <c r="J335" s="125">
        <v>1</v>
      </c>
      <c r="K335" s="272">
        <v>0</v>
      </c>
      <c r="L335" s="123"/>
      <c r="M335" s="123"/>
      <c r="N335" s="123"/>
      <c r="O335" s="127"/>
    </row>
    <row r="336" spans="2:16" ht="97.5" customHeight="1" x14ac:dyDescent="0.15">
      <c r="B336" s="168" t="s">
        <v>868</v>
      </c>
      <c r="C336" s="7" t="s">
        <v>623</v>
      </c>
      <c r="D336" s="283">
        <v>44789</v>
      </c>
      <c r="E336" s="123" t="s">
        <v>869</v>
      </c>
      <c r="F336" s="275">
        <v>1160001002490</v>
      </c>
      <c r="G336" s="123" t="s">
        <v>495</v>
      </c>
      <c r="H336" s="124">
        <v>20189923600</v>
      </c>
      <c r="I336" s="124">
        <v>20189923600</v>
      </c>
      <c r="J336" s="125">
        <v>1</v>
      </c>
      <c r="K336" s="272">
        <v>0</v>
      </c>
      <c r="L336" s="123"/>
      <c r="M336" s="123"/>
      <c r="N336" s="123"/>
      <c r="O336" s="127"/>
    </row>
    <row r="337" spans="2:16" ht="97.5" customHeight="1" x14ac:dyDescent="0.15">
      <c r="B337" s="168" t="s">
        <v>868</v>
      </c>
      <c r="C337" s="7" t="s">
        <v>623</v>
      </c>
      <c r="D337" s="283">
        <v>44791</v>
      </c>
      <c r="E337" s="123" t="s">
        <v>870</v>
      </c>
      <c r="F337" s="275">
        <v>7180001027794</v>
      </c>
      <c r="G337" s="123" t="s">
        <v>495</v>
      </c>
      <c r="H337" s="124">
        <v>28919558800</v>
      </c>
      <c r="I337" s="124">
        <v>28919558800</v>
      </c>
      <c r="J337" s="125">
        <v>1</v>
      </c>
      <c r="K337" s="272">
        <v>0</v>
      </c>
      <c r="L337" s="123"/>
      <c r="M337" s="123"/>
      <c r="N337" s="123"/>
      <c r="O337" s="127"/>
    </row>
    <row r="338" spans="2:16" ht="97.5" customHeight="1" x14ac:dyDescent="0.15">
      <c r="B338" s="168" t="s">
        <v>868</v>
      </c>
      <c r="C338" s="7" t="s">
        <v>623</v>
      </c>
      <c r="D338" s="283">
        <v>44797</v>
      </c>
      <c r="E338" s="123" t="s">
        <v>871</v>
      </c>
      <c r="F338" s="275">
        <v>5011001022333</v>
      </c>
      <c r="G338" s="123" t="s">
        <v>495</v>
      </c>
      <c r="H338" s="124">
        <v>33577500000</v>
      </c>
      <c r="I338" s="124">
        <v>33577500000</v>
      </c>
      <c r="J338" s="125">
        <v>1</v>
      </c>
      <c r="K338" s="272">
        <v>0</v>
      </c>
      <c r="L338" s="123"/>
      <c r="M338" s="123"/>
      <c r="N338" s="123"/>
      <c r="O338" s="127"/>
    </row>
    <row r="339" spans="2:16" ht="97.5" customHeight="1" x14ac:dyDescent="0.15">
      <c r="B339" s="168" t="s">
        <v>872</v>
      </c>
      <c r="C339" s="7" t="s">
        <v>873</v>
      </c>
      <c r="D339" s="274">
        <v>44776</v>
      </c>
      <c r="E339" s="123" t="s">
        <v>322</v>
      </c>
      <c r="F339" s="275">
        <v>3010002049767</v>
      </c>
      <c r="G339" s="123" t="s">
        <v>288</v>
      </c>
      <c r="H339" s="124">
        <v>1099670</v>
      </c>
      <c r="I339" s="124">
        <v>1099670</v>
      </c>
      <c r="J339" s="125">
        <v>1</v>
      </c>
      <c r="K339" s="272">
        <v>0</v>
      </c>
      <c r="L339" s="123"/>
      <c r="M339" s="123"/>
      <c r="N339" s="123"/>
      <c r="O339" s="127"/>
    </row>
    <row r="340" spans="2:16" s="45" customFormat="1" ht="102.95" customHeight="1" x14ac:dyDescent="0.15">
      <c r="B340" s="168" t="s">
        <v>874</v>
      </c>
      <c r="C340" s="7" t="s">
        <v>875</v>
      </c>
      <c r="D340" s="278">
        <v>44652</v>
      </c>
      <c r="E340" s="123" t="s">
        <v>876</v>
      </c>
      <c r="F340" s="133">
        <v>9500001007043</v>
      </c>
      <c r="G340" s="123" t="s">
        <v>283</v>
      </c>
      <c r="H340" s="279">
        <v>1330310</v>
      </c>
      <c r="I340" s="280">
        <v>1330310</v>
      </c>
      <c r="J340" s="281">
        <v>1</v>
      </c>
      <c r="K340" s="117">
        <v>0</v>
      </c>
      <c r="L340" s="117"/>
      <c r="M340" s="117"/>
      <c r="N340" s="117"/>
      <c r="O340" s="282"/>
    </row>
    <row r="341" spans="2:16" s="45" customFormat="1" ht="102.95" customHeight="1" x14ac:dyDescent="0.15">
      <c r="B341" s="168" t="s">
        <v>877</v>
      </c>
      <c r="C341" s="7" t="s">
        <v>577</v>
      </c>
      <c r="D341" s="274">
        <v>44748</v>
      </c>
      <c r="E341" s="123" t="s">
        <v>291</v>
      </c>
      <c r="F341" s="256" t="s">
        <v>292</v>
      </c>
      <c r="G341" s="123" t="s">
        <v>283</v>
      </c>
      <c r="H341" s="124">
        <v>1846531</v>
      </c>
      <c r="I341" s="124">
        <v>1846531</v>
      </c>
      <c r="J341" s="125">
        <v>1</v>
      </c>
      <c r="K341" s="123">
        <v>0</v>
      </c>
      <c r="L341" s="123"/>
      <c r="M341" s="123"/>
      <c r="N341" s="123"/>
      <c r="O341" s="127"/>
    </row>
    <row r="342" spans="2:16" s="45" customFormat="1" ht="102.95" customHeight="1" x14ac:dyDescent="0.15">
      <c r="B342" s="168" t="s">
        <v>878</v>
      </c>
      <c r="C342" s="7" t="s">
        <v>879</v>
      </c>
      <c r="D342" s="283">
        <v>44770</v>
      </c>
      <c r="E342" s="123" t="s">
        <v>880</v>
      </c>
      <c r="F342" s="275">
        <v>8010401164641</v>
      </c>
      <c r="G342" s="123" t="s">
        <v>389</v>
      </c>
      <c r="H342" s="124">
        <v>2717308</v>
      </c>
      <c r="I342" s="124">
        <v>2640000</v>
      </c>
      <c r="J342" s="125">
        <v>0.9715497838301731</v>
      </c>
      <c r="K342" s="272">
        <v>0</v>
      </c>
      <c r="L342" s="123"/>
      <c r="M342" s="123"/>
      <c r="N342" s="123"/>
      <c r="O342" s="127"/>
      <c r="P342"/>
    </row>
    <row r="343" spans="2:16" s="45" customFormat="1" ht="102.95" customHeight="1" x14ac:dyDescent="0.15">
      <c r="B343" s="168" t="s">
        <v>881</v>
      </c>
      <c r="C343" s="7" t="s">
        <v>254</v>
      </c>
      <c r="D343" s="274">
        <v>44652</v>
      </c>
      <c r="E343" s="123" t="s">
        <v>882</v>
      </c>
      <c r="F343" s="275">
        <v>3010401011971</v>
      </c>
      <c r="G343" s="123" t="s">
        <v>389</v>
      </c>
      <c r="H343" s="124">
        <v>4249075</v>
      </c>
      <c r="I343" s="124">
        <v>4180000</v>
      </c>
      <c r="J343" s="125">
        <v>0.9837435206486117</v>
      </c>
      <c r="K343" s="272">
        <v>0</v>
      </c>
      <c r="L343" s="123"/>
      <c r="M343" s="123"/>
      <c r="N343" s="123"/>
      <c r="O343" s="127"/>
      <c r="P343"/>
    </row>
    <row r="344" spans="2:16" s="45" customFormat="1" ht="102.95" customHeight="1" x14ac:dyDescent="0.15">
      <c r="B344" s="168" t="s">
        <v>883</v>
      </c>
      <c r="C344" s="7" t="s">
        <v>884</v>
      </c>
      <c r="D344" s="283">
        <v>44734</v>
      </c>
      <c r="E344" s="123" t="s">
        <v>885</v>
      </c>
      <c r="F344" s="192">
        <v>5010402010070</v>
      </c>
      <c r="G344" s="123" t="s">
        <v>570</v>
      </c>
      <c r="H344" s="124">
        <v>1074018</v>
      </c>
      <c r="I344" s="124">
        <v>1074018</v>
      </c>
      <c r="J344" s="125">
        <v>1</v>
      </c>
      <c r="K344" s="272">
        <v>0</v>
      </c>
      <c r="L344" s="123"/>
      <c r="M344" s="123"/>
      <c r="N344" s="123"/>
      <c r="O344" s="127"/>
      <c r="P344"/>
    </row>
    <row r="345" spans="2:16" s="45" customFormat="1" ht="102.95" customHeight="1" x14ac:dyDescent="0.15">
      <c r="B345" s="168" t="s">
        <v>886</v>
      </c>
      <c r="C345" s="7" t="s">
        <v>572</v>
      </c>
      <c r="D345" s="312">
        <v>44666</v>
      </c>
      <c r="E345" s="123" t="s">
        <v>887</v>
      </c>
      <c r="F345" s="135">
        <v>1030005004315</v>
      </c>
      <c r="G345" s="123" t="s">
        <v>389</v>
      </c>
      <c r="H345" s="124">
        <v>59813252</v>
      </c>
      <c r="I345" s="124">
        <v>53962150</v>
      </c>
      <c r="J345" s="284">
        <v>0.90217716301397555</v>
      </c>
      <c r="K345" s="272">
        <v>0</v>
      </c>
      <c r="L345" s="123"/>
      <c r="M345" s="123"/>
      <c r="N345" s="123"/>
      <c r="O345" s="127"/>
    </row>
    <row r="346" spans="2:16" ht="96" customHeight="1" x14ac:dyDescent="0.15">
      <c r="B346" s="285" t="s">
        <v>888</v>
      </c>
      <c r="C346" s="286" t="s">
        <v>623</v>
      </c>
      <c r="D346" s="360">
        <v>44788</v>
      </c>
      <c r="E346" s="287" t="s">
        <v>889</v>
      </c>
      <c r="F346" s="288">
        <v>5011501002900</v>
      </c>
      <c r="G346" s="289" t="s">
        <v>283</v>
      </c>
      <c r="H346" s="290">
        <v>4952235750</v>
      </c>
      <c r="I346" s="290">
        <v>4952235750</v>
      </c>
      <c r="J346" s="291">
        <v>1</v>
      </c>
      <c r="K346" s="292">
        <v>0</v>
      </c>
      <c r="L346" s="293"/>
      <c r="M346" s="293"/>
      <c r="N346" s="293"/>
      <c r="O346" s="294"/>
    </row>
    <row r="347" spans="2:16" ht="90.75" customHeight="1" x14ac:dyDescent="0.15">
      <c r="B347" s="295" t="s">
        <v>890</v>
      </c>
      <c r="C347" s="7" t="s">
        <v>577</v>
      </c>
      <c r="D347" s="296">
        <v>44715</v>
      </c>
      <c r="E347" s="7" t="s">
        <v>337</v>
      </c>
      <c r="F347" s="275">
        <v>8040001018336</v>
      </c>
      <c r="G347" s="7" t="s">
        <v>343</v>
      </c>
      <c r="H347" s="124">
        <v>1247400</v>
      </c>
      <c r="I347" s="124">
        <v>1247400</v>
      </c>
      <c r="J347" s="125">
        <f>I347/H347</f>
        <v>1</v>
      </c>
      <c r="K347" s="297">
        <v>0</v>
      </c>
      <c r="L347" s="298"/>
      <c r="M347" s="298"/>
      <c r="N347" s="298"/>
      <c r="O347" s="299"/>
    </row>
    <row r="348" spans="2:16" ht="95.45" customHeight="1" x14ac:dyDescent="0.15">
      <c r="B348" s="183" t="s">
        <v>891</v>
      </c>
      <c r="C348" s="300" t="s">
        <v>623</v>
      </c>
      <c r="D348" s="361">
        <v>44757</v>
      </c>
      <c r="E348" s="287" t="s">
        <v>892</v>
      </c>
      <c r="F348" s="133">
        <v>6330001025098</v>
      </c>
      <c r="G348" s="287" t="s">
        <v>283</v>
      </c>
      <c r="H348" s="301">
        <v>3960000000</v>
      </c>
      <c r="I348" s="280">
        <v>3960000000</v>
      </c>
      <c r="J348" s="302">
        <v>1</v>
      </c>
      <c r="K348" s="292">
        <v>0</v>
      </c>
      <c r="L348" s="293"/>
      <c r="M348" s="293"/>
      <c r="N348" s="293"/>
      <c r="O348" s="294"/>
      <c r="P348" s="45"/>
    </row>
    <row r="349" spans="2:16" ht="95.45" customHeight="1" x14ac:dyDescent="0.15">
      <c r="B349" s="183" t="s">
        <v>893</v>
      </c>
      <c r="C349" s="300" t="s">
        <v>623</v>
      </c>
      <c r="D349" s="361">
        <v>44769</v>
      </c>
      <c r="E349" s="287" t="s">
        <v>892</v>
      </c>
      <c r="F349" s="133">
        <v>6330001025098</v>
      </c>
      <c r="G349" s="287" t="s">
        <v>283</v>
      </c>
      <c r="H349" s="301">
        <v>114400000</v>
      </c>
      <c r="I349" s="280">
        <v>114400000</v>
      </c>
      <c r="J349" s="302">
        <v>1</v>
      </c>
      <c r="K349" s="292">
        <v>0</v>
      </c>
      <c r="L349" s="293"/>
      <c r="M349" s="293"/>
      <c r="N349" s="293"/>
      <c r="O349" s="294"/>
      <c r="P349" s="45"/>
    </row>
    <row r="350" spans="2:16" ht="95.45" customHeight="1" x14ac:dyDescent="0.15">
      <c r="B350" s="183" t="s">
        <v>919</v>
      </c>
      <c r="C350" s="303" t="s">
        <v>623</v>
      </c>
      <c r="D350" s="362">
        <v>44783</v>
      </c>
      <c r="E350" s="287" t="s">
        <v>625</v>
      </c>
      <c r="F350" s="256">
        <v>3011001015116</v>
      </c>
      <c r="G350" s="287" t="s">
        <v>283</v>
      </c>
      <c r="H350" s="304">
        <v>143000000</v>
      </c>
      <c r="I350" s="124">
        <v>143000000</v>
      </c>
      <c r="J350" s="305">
        <v>1</v>
      </c>
      <c r="K350" s="287">
        <v>0</v>
      </c>
      <c r="L350" s="306"/>
      <c r="M350" s="306"/>
      <c r="N350" s="170"/>
      <c r="O350" s="127" t="s">
        <v>238</v>
      </c>
      <c r="P350" s="45"/>
    </row>
    <row r="351" spans="2:16" ht="95.45" customHeight="1" x14ac:dyDescent="0.15">
      <c r="B351" s="183" t="s">
        <v>894</v>
      </c>
      <c r="C351" s="303" t="s">
        <v>623</v>
      </c>
      <c r="D351" s="362">
        <v>44783</v>
      </c>
      <c r="E351" s="287" t="s">
        <v>895</v>
      </c>
      <c r="F351" s="256">
        <v>8120001068678</v>
      </c>
      <c r="G351" s="287" t="s">
        <v>283</v>
      </c>
      <c r="H351" s="304">
        <v>913000000</v>
      </c>
      <c r="I351" s="124">
        <v>913000000</v>
      </c>
      <c r="J351" s="305">
        <v>1</v>
      </c>
      <c r="K351" s="287">
        <v>0</v>
      </c>
      <c r="L351" s="306"/>
      <c r="M351" s="306"/>
      <c r="N351" s="170"/>
      <c r="O351" s="127" t="s">
        <v>238</v>
      </c>
      <c r="P351" s="45"/>
    </row>
    <row r="352" spans="2:16" ht="95.45" customHeight="1" x14ac:dyDescent="0.15">
      <c r="B352" s="183" t="s">
        <v>919</v>
      </c>
      <c r="C352" s="303" t="s">
        <v>623</v>
      </c>
      <c r="D352" s="362">
        <v>44783</v>
      </c>
      <c r="E352" s="287" t="s">
        <v>896</v>
      </c>
      <c r="F352" s="256">
        <v>6011801010503</v>
      </c>
      <c r="G352" s="287" t="s">
        <v>283</v>
      </c>
      <c r="H352" s="304">
        <v>150667000</v>
      </c>
      <c r="I352" s="124">
        <v>150667000</v>
      </c>
      <c r="J352" s="305">
        <v>1</v>
      </c>
      <c r="K352" s="287">
        <v>0</v>
      </c>
      <c r="L352" s="306"/>
      <c r="M352" s="306"/>
      <c r="N352" s="170"/>
      <c r="O352" s="127" t="s">
        <v>238</v>
      </c>
      <c r="P352" s="45"/>
    </row>
    <row r="353" spans="2:16" s="45" customFormat="1" ht="101.25" x14ac:dyDescent="0.15">
      <c r="B353" s="130" t="s">
        <v>897</v>
      </c>
      <c r="C353" s="10" t="s">
        <v>898</v>
      </c>
      <c r="D353" s="363">
        <v>44691</v>
      </c>
      <c r="E353" s="123" t="s">
        <v>899</v>
      </c>
      <c r="F353" s="256">
        <v>6011501006529</v>
      </c>
      <c r="G353" s="123" t="s">
        <v>389</v>
      </c>
      <c r="H353" s="124">
        <v>48026656</v>
      </c>
      <c r="I353" s="124">
        <v>47960000</v>
      </c>
      <c r="J353" s="125">
        <v>0.99861210407820189</v>
      </c>
      <c r="K353" s="123">
        <v>0</v>
      </c>
      <c r="L353" s="170"/>
      <c r="M353" s="170"/>
      <c r="N353" s="170"/>
      <c r="O353" s="127"/>
      <c r="P353"/>
    </row>
    <row r="354" spans="2:16" s="45" customFormat="1" ht="78.75" x14ac:dyDescent="0.15">
      <c r="B354" s="130" t="s">
        <v>916</v>
      </c>
      <c r="C354" s="10" t="s">
        <v>259</v>
      </c>
      <c r="D354" s="276">
        <v>44652</v>
      </c>
      <c r="E354" s="347" t="s">
        <v>900</v>
      </c>
      <c r="F354" s="256">
        <v>1011101015050</v>
      </c>
      <c r="G354" s="347" t="s">
        <v>261</v>
      </c>
      <c r="H354" s="124">
        <v>31934079</v>
      </c>
      <c r="I354" s="124" t="s">
        <v>901</v>
      </c>
      <c r="J354" s="125"/>
      <c r="K354" s="123">
        <v>0</v>
      </c>
      <c r="L354" s="170"/>
      <c r="M354" s="170"/>
      <c r="N354" s="170"/>
      <c r="O354" s="127" t="s">
        <v>238</v>
      </c>
      <c r="P354"/>
    </row>
    <row r="355" spans="2:16" s="45" customFormat="1" ht="94.5" x14ac:dyDescent="0.15">
      <c r="B355" s="168" t="s">
        <v>902</v>
      </c>
      <c r="C355" s="7" t="s">
        <v>545</v>
      </c>
      <c r="D355" s="296">
        <v>44918</v>
      </c>
      <c r="E355" s="123" t="s">
        <v>359</v>
      </c>
      <c r="F355" s="307">
        <v>6010405003434</v>
      </c>
      <c r="G355" s="123" t="s">
        <v>283</v>
      </c>
      <c r="H355" s="308">
        <v>1430000</v>
      </c>
      <c r="I355" s="279">
        <v>1430000</v>
      </c>
      <c r="J355" s="309">
        <v>1</v>
      </c>
      <c r="K355" s="117">
        <v>0</v>
      </c>
      <c r="L355" s="310"/>
      <c r="M355" s="310"/>
      <c r="N355" s="310"/>
      <c r="O355" s="282"/>
      <c r="P355" s="47"/>
    </row>
    <row r="356" spans="2:16" s="45" customFormat="1" ht="94.5" x14ac:dyDescent="0.15">
      <c r="B356" s="168" t="s">
        <v>903</v>
      </c>
      <c r="C356" s="7" t="s">
        <v>884</v>
      </c>
      <c r="D356" s="283">
        <v>44755</v>
      </c>
      <c r="E356" s="123" t="s">
        <v>904</v>
      </c>
      <c r="F356" s="256">
        <v>4000012080002</v>
      </c>
      <c r="G356" s="123" t="s">
        <v>283</v>
      </c>
      <c r="H356" s="279">
        <v>3410000</v>
      </c>
      <c r="I356" s="279">
        <v>3410000</v>
      </c>
      <c r="J356" s="311">
        <v>1</v>
      </c>
      <c r="K356" s="117">
        <v>0</v>
      </c>
      <c r="L356" s="310"/>
      <c r="M356" s="310"/>
      <c r="N356" s="310"/>
      <c r="O356" s="282"/>
      <c r="P356"/>
    </row>
    <row r="357" spans="2:16" s="45" customFormat="1" ht="87.75" customHeight="1" x14ac:dyDescent="0.15">
      <c r="B357" s="168" t="s">
        <v>905</v>
      </c>
      <c r="C357" s="364" t="s">
        <v>545</v>
      </c>
      <c r="D357" s="365">
        <v>44909</v>
      </c>
      <c r="E357" s="347" t="s">
        <v>913</v>
      </c>
      <c r="F357" s="256">
        <v>6011205000217</v>
      </c>
      <c r="G357" s="347" t="s">
        <v>1045</v>
      </c>
      <c r="H357" s="124">
        <v>4221800</v>
      </c>
      <c r="I357" s="124">
        <v>4221800</v>
      </c>
      <c r="J357" s="125">
        <v>1</v>
      </c>
      <c r="K357" s="123">
        <v>0</v>
      </c>
      <c r="L357" s="170"/>
      <c r="M357" s="170"/>
      <c r="N357" s="170"/>
      <c r="O357" s="127"/>
    </row>
    <row r="358" spans="2:16" s="45" customFormat="1" ht="108" x14ac:dyDescent="0.15">
      <c r="B358" s="168" t="s">
        <v>906</v>
      </c>
      <c r="C358" s="7" t="s">
        <v>907</v>
      </c>
      <c r="D358" s="283">
        <v>44749</v>
      </c>
      <c r="E358" s="289" t="s">
        <v>908</v>
      </c>
      <c r="F358" s="275">
        <v>9010005005687</v>
      </c>
      <c r="G358" s="123" t="s">
        <v>389</v>
      </c>
      <c r="H358" s="124">
        <v>9535530</v>
      </c>
      <c r="I358" s="124">
        <v>9306000</v>
      </c>
      <c r="J358" s="125">
        <v>0.97592897300936599</v>
      </c>
      <c r="K358" s="272">
        <v>0</v>
      </c>
      <c r="L358" s="170"/>
      <c r="M358" s="170"/>
      <c r="N358" s="170"/>
      <c r="O358" s="127" t="s">
        <v>909</v>
      </c>
    </row>
    <row r="359" spans="2:16" s="45" customFormat="1" ht="96.75" customHeight="1" x14ac:dyDescent="0.15">
      <c r="B359" s="168" t="s">
        <v>910</v>
      </c>
      <c r="C359" s="7" t="s">
        <v>911</v>
      </c>
      <c r="D359" s="296">
        <v>44848</v>
      </c>
      <c r="E359" s="123" t="s">
        <v>912</v>
      </c>
      <c r="F359" s="275">
        <v>6011401007057</v>
      </c>
      <c r="G359" s="347" t="s">
        <v>1045</v>
      </c>
      <c r="H359" s="124">
        <v>1365111</v>
      </c>
      <c r="I359" s="124">
        <v>1365111</v>
      </c>
      <c r="J359" s="125">
        <v>1</v>
      </c>
      <c r="K359" s="272">
        <v>0</v>
      </c>
      <c r="L359" s="170"/>
      <c r="M359" s="170"/>
      <c r="N359" s="170"/>
      <c r="O359" s="127"/>
    </row>
    <row r="360" spans="2:16" s="45" customFormat="1" ht="94.5" x14ac:dyDescent="0.15">
      <c r="B360" s="168" t="s">
        <v>917</v>
      </c>
      <c r="C360" s="7" t="s">
        <v>321</v>
      </c>
      <c r="D360" s="283">
        <v>44729</v>
      </c>
      <c r="E360" s="67" t="s">
        <v>858</v>
      </c>
      <c r="F360" s="273" t="s">
        <v>914</v>
      </c>
      <c r="G360" s="123" t="s">
        <v>283</v>
      </c>
      <c r="H360" s="279">
        <v>4952231</v>
      </c>
      <c r="I360" s="279">
        <v>4952231</v>
      </c>
      <c r="J360" s="85">
        <v>1</v>
      </c>
      <c r="K360" s="117">
        <v>0</v>
      </c>
      <c r="L360" s="310"/>
      <c r="M360" s="310"/>
      <c r="N360" s="310"/>
      <c r="O360" s="313"/>
      <c r="P360"/>
    </row>
    <row r="361" spans="2:16" s="45" customFormat="1" ht="94.5" x14ac:dyDescent="0.15">
      <c r="B361" s="168" t="s">
        <v>918</v>
      </c>
      <c r="C361" s="7" t="s">
        <v>857</v>
      </c>
      <c r="D361" s="283">
        <v>44741</v>
      </c>
      <c r="E361" s="67" t="s">
        <v>860</v>
      </c>
      <c r="F361" s="273" t="s">
        <v>915</v>
      </c>
      <c r="G361" s="123" t="s">
        <v>283</v>
      </c>
      <c r="H361" s="279">
        <v>8240429</v>
      </c>
      <c r="I361" s="279">
        <v>8240429</v>
      </c>
      <c r="J361" s="85">
        <v>1</v>
      </c>
      <c r="K361" s="117">
        <v>0</v>
      </c>
      <c r="L361" s="310"/>
      <c r="M361" s="310"/>
      <c r="N361" s="310"/>
      <c r="O361" s="313"/>
      <c r="P361"/>
    </row>
    <row r="362" spans="2:16" s="22" customFormat="1" ht="121.5" x14ac:dyDescent="0.15">
      <c r="B362" s="150" t="s">
        <v>927</v>
      </c>
      <c r="C362" s="80" t="s">
        <v>949</v>
      </c>
      <c r="D362" s="270">
        <v>44652</v>
      </c>
      <c r="E362" s="80" t="s">
        <v>729</v>
      </c>
      <c r="F362" s="271">
        <v>3020001081423</v>
      </c>
      <c r="G362" s="80" t="s">
        <v>283</v>
      </c>
      <c r="H362" s="146" t="s">
        <v>928</v>
      </c>
      <c r="I362" s="146" t="s">
        <v>928</v>
      </c>
      <c r="J362" s="151">
        <v>1</v>
      </c>
      <c r="K362" s="148" t="s">
        <v>233</v>
      </c>
      <c r="L362" s="167"/>
      <c r="M362" s="167"/>
      <c r="N362" s="167"/>
      <c r="O362" s="142" t="s">
        <v>929</v>
      </c>
    </row>
    <row r="363" spans="2:16" s="22" customFormat="1" ht="121.5" x14ac:dyDescent="0.15">
      <c r="B363" s="150" t="s">
        <v>735</v>
      </c>
      <c r="C363" s="80" t="s">
        <v>949</v>
      </c>
      <c r="D363" s="270">
        <v>44652</v>
      </c>
      <c r="E363" s="80" t="s">
        <v>729</v>
      </c>
      <c r="F363" s="271">
        <v>3020001081423</v>
      </c>
      <c r="G363" s="80" t="s">
        <v>283</v>
      </c>
      <c r="H363" s="146" t="s">
        <v>930</v>
      </c>
      <c r="I363" s="146" t="s">
        <v>930</v>
      </c>
      <c r="J363" s="151">
        <v>1</v>
      </c>
      <c r="K363" s="148" t="s">
        <v>233</v>
      </c>
      <c r="L363" s="167"/>
      <c r="M363" s="167"/>
      <c r="N363" s="167"/>
      <c r="O363" s="142" t="s">
        <v>931</v>
      </c>
    </row>
    <row r="364" spans="2:16" s="22" customFormat="1" ht="108" x14ac:dyDescent="0.15">
      <c r="B364" s="277" t="s">
        <v>932</v>
      </c>
      <c r="C364" s="123" t="s">
        <v>757</v>
      </c>
      <c r="D364" s="366">
        <v>44874</v>
      </c>
      <c r="E364" s="123" t="s">
        <v>933</v>
      </c>
      <c r="F364" s="271">
        <v>4020001069830</v>
      </c>
      <c r="G364" s="80" t="s">
        <v>283</v>
      </c>
      <c r="H364" s="124" t="s">
        <v>934</v>
      </c>
      <c r="I364" s="124" t="s">
        <v>935</v>
      </c>
      <c r="J364" s="197" t="s">
        <v>936</v>
      </c>
      <c r="K364" s="272">
        <v>0</v>
      </c>
      <c r="L364" s="170"/>
      <c r="M364" s="170"/>
      <c r="N364" s="170"/>
      <c r="O364" s="127" t="s">
        <v>937</v>
      </c>
    </row>
    <row r="365" spans="2:16" s="22" customFormat="1" ht="108" x14ac:dyDescent="0.15">
      <c r="B365" s="277" t="s">
        <v>938</v>
      </c>
      <c r="C365" s="123" t="s">
        <v>939</v>
      </c>
      <c r="D365" s="366">
        <v>44874</v>
      </c>
      <c r="E365" s="123" t="s">
        <v>940</v>
      </c>
      <c r="F365" s="271">
        <v>3011001037077</v>
      </c>
      <c r="G365" s="80" t="s">
        <v>283</v>
      </c>
      <c r="H365" s="124" t="s">
        <v>941</v>
      </c>
      <c r="I365" s="124" t="s">
        <v>942</v>
      </c>
      <c r="J365" s="197" t="s">
        <v>943</v>
      </c>
      <c r="K365" s="272">
        <v>0</v>
      </c>
      <c r="L365" s="170"/>
      <c r="M365" s="170"/>
      <c r="N365" s="170"/>
      <c r="O365" s="127" t="s">
        <v>944</v>
      </c>
    </row>
    <row r="366" spans="2:16" s="22" customFormat="1" ht="108" x14ac:dyDescent="0.15">
      <c r="B366" s="168" t="s">
        <v>945</v>
      </c>
      <c r="C366" s="123" t="s">
        <v>757</v>
      </c>
      <c r="D366" s="283">
        <v>45001</v>
      </c>
      <c r="E366" s="123" t="s">
        <v>946</v>
      </c>
      <c r="F366" s="275">
        <v>7010401022924</v>
      </c>
      <c r="G366" s="123" t="s">
        <v>389</v>
      </c>
      <c r="H366" s="124">
        <v>14744400</v>
      </c>
      <c r="I366" s="124">
        <v>14510870</v>
      </c>
      <c r="J366" s="125">
        <v>0.98416144434497166</v>
      </c>
      <c r="K366" s="272" t="s">
        <v>233</v>
      </c>
      <c r="L366" s="315"/>
      <c r="M366" s="315"/>
      <c r="N366" s="315"/>
      <c r="O366" s="198"/>
    </row>
    <row r="367" spans="2:16" s="22" customFormat="1" ht="108" x14ac:dyDescent="0.15">
      <c r="B367" s="168" t="s">
        <v>947</v>
      </c>
      <c r="C367" s="123" t="s">
        <v>657</v>
      </c>
      <c r="D367" s="283">
        <v>45008</v>
      </c>
      <c r="E367" s="123" t="s">
        <v>733</v>
      </c>
      <c r="F367" s="275">
        <v>1020001071491</v>
      </c>
      <c r="G367" s="347" t="s">
        <v>700</v>
      </c>
      <c r="H367" s="124">
        <v>89101048</v>
      </c>
      <c r="I367" s="124">
        <v>89101048</v>
      </c>
      <c r="J367" s="125">
        <v>1</v>
      </c>
      <c r="K367" s="272" t="s">
        <v>233</v>
      </c>
      <c r="L367" s="170"/>
      <c r="M367" s="170"/>
      <c r="N367" s="170"/>
      <c r="O367" s="127"/>
    </row>
    <row r="368" spans="2:16" s="22" customFormat="1" ht="108" x14ac:dyDescent="0.15">
      <c r="B368" s="168" t="s">
        <v>948</v>
      </c>
      <c r="C368" s="347" t="s">
        <v>760</v>
      </c>
      <c r="D368" s="270">
        <v>44988</v>
      </c>
      <c r="E368" s="123" t="s">
        <v>699</v>
      </c>
      <c r="F368" s="271">
        <v>7010401052137</v>
      </c>
      <c r="G368" s="80" t="s">
        <v>283</v>
      </c>
      <c r="H368" s="124">
        <v>4989600</v>
      </c>
      <c r="I368" s="124">
        <v>4989600</v>
      </c>
      <c r="J368" s="125">
        <v>1</v>
      </c>
      <c r="K368" s="272" t="s">
        <v>233</v>
      </c>
      <c r="L368" s="170"/>
      <c r="M368" s="170"/>
      <c r="N368" s="170"/>
      <c r="O368" s="127"/>
    </row>
    <row r="369" spans="2:15" ht="108" x14ac:dyDescent="0.15">
      <c r="B369" s="225" t="s">
        <v>950</v>
      </c>
      <c r="C369" s="226" t="s">
        <v>951</v>
      </c>
      <c r="D369" s="326">
        <v>44915</v>
      </c>
      <c r="E369" s="226" t="s">
        <v>952</v>
      </c>
      <c r="F369" s="316" t="s">
        <v>953</v>
      </c>
      <c r="G369" s="226" t="s">
        <v>954</v>
      </c>
      <c r="H369" s="230" t="s">
        <v>80</v>
      </c>
      <c r="I369" s="228">
        <v>924000</v>
      </c>
      <c r="J369" s="230" t="s">
        <v>80</v>
      </c>
      <c r="K369" s="230" t="s">
        <v>80</v>
      </c>
      <c r="L369" s="231"/>
      <c r="M369" s="231"/>
      <c r="N369" s="231"/>
      <c r="O369" s="232"/>
    </row>
    <row r="370" spans="2:15" ht="94.5" x14ac:dyDescent="0.15">
      <c r="B370" s="233" t="s">
        <v>955</v>
      </c>
      <c r="C370" s="226" t="s">
        <v>951</v>
      </c>
      <c r="D370" s="326">
        <v>44915</v>
      </c>
      <c r="E370" s="238" t="s">
        <v>956</v>
      </c>
      <c r="F370" s="316" t="s">
        <v>957</v>
      </c>
      <c r="G370" s="226" t="s">
        <v>954</v>
      </c>
      <c r="H370" s="235" t="s">
        <v>80</v>
      </c>
      <c r="I370" s="234">
        <v>989807</v>
      </c>
      <c r="J370" s="235" t="s">
        <v>80</v>
      </c>
      <c r="K370" s="235" t="s">
        <v>80</v>
      </c>
      <c r="L370" s="231"/>
      <c r="M370" s="231"/>
      <c r="N370" s="236"/>
      <c r="O370" s="237"/>
    </row>
    <row r="371" spans="2:15" ht="75" customHeight="1" x14ac:dyDescent="0.15">
      <c r="B371" s="317" t="s">
        <v>958</v>
      </c>
      <c r="C371" s="6" t="s">
        <v>959</v>
      </c>
      <c r="D371" s="318">
        <v>44706</v>
      </c>
      <c r="E371" s="6" t="s">
        <v>960</v>
      </c>
      <c r="F371" s="319" t="s">
        <v>961</v>
      </c>
      <c r="G371" s="1" t="s">
        <v>261</v>
      </c>
      <c r="H371" s="320">
        <v>253000000</v>
      </c>
      <c r="I371" s="320">
        <v>252957760</v>
      </c>
      <c r="J371" s="156">
        <f>I371/H371</f>
        <v>0.99983304347826085</v>
      </c>
      <c r="K371" s="321" t="s">
        <v>74</v>
      </c>
      <c r="L371" s="322"/>
      <c r="M371" s="322"/>
      <c r="N371" s="322"/>
      <c r="O371" s="323"/>
    </row>
    <row r="372" spans="2:15" ht="149.25" customHeight="1" x14ac:dyDescent="0.15">
      <c r="B372" s="233" t="s">
        <v>962</v>
      </c>
      <c r="C372" s="6" t="s">
        <v>963</v>
      </c>
      <c r="D372" s="318">
        <v>44998</v>
      </c>
      <c r="E372" s="6" t="s">
        <v>964</v>
      </c>
      <c r="F372" s="319" t="s">
        <v>965</v>
      </c>
      <c r="G372" s="17" t="s">
        <v>283</v>
      </c>
      <c r="H372" s="320">
        <v>17670400</v>
      </c>
      <c r="I372" s="320">
        <v>17670400</v>
      </c>
      <c r="J372" s="156">
        <f>I372/H372</f>
        <v>1</v>
      </c>
      <c r="K372" s="324" t="s">
        <v>80</v>
      </c>
      <c r="L372" s="231"/>
      <c r="M372" s="231"/>
      <c r="N372" s="236"/>
      <c r="O372" s="237"/>
    </row>
    <row r="373" spans="2:15" ht="78.75" x14ac:dyDescent="0.15">
      <c r="B373" s="325" t="s">
        <v>966</v>
      </c>
      <c r="C373" s="1" t="s">
        <v>967</v>
      </c>
      <c r="D373" s="326">
        <v>44694</v>
      </c>
      <c r="E373" s="327" t="s">
        <v>969</v>
      </c>
      <c r="F373" s="328">
        <v>7020001011541</v>
      </c>
      <c r="G373" s="329" t="s">
        <v>968</v>
      </c>
      <c r="H373" s="330">
        <v>915415</v>
      </c>
      <c r="I373" s="330">
        <v>915415</v>
      </c>
      <c r="J373" s="331">
        <f t="shared" ref="J373" si="20">I373/H373</f>
        <v>1</v>
      </c>
      <c r="K373" s="321">
        <v>0</v>
      </c>
      <c r="L373" s="231"/>
      <c r="M373" s="231"/>
      <c r="N373" s="231"/>
      <c r="O373" s="232"/>
    </row>
    <row r="374" spans="2:15" s="36" customFormat="1" ht="99.95" customHeight="1" x14ac:dyDescent="0.15">
      <c r="B374" s="367" t="s">
        <v>973</v>
      </c>
      <c r="C374" s="368" t="s">
        <v>974</v>
      </c>
      <c r="D374" s="369">
        <v>45017</v>
      </c>
      <c r="E374" s="368" t="s">
        <v>975</v>
      </c>
      <c r="F374" s="370">
        <v>3011001041302</v>
      </c>
      <c r="G374" s="368" t="s">
        <v>976</v>
      </c>
      <c r="H374" s="371">
        <v>453487485</v>
      </c>
      <c r="I374" s="371">
        <v>453487485</v>
      </c>
      <c r="J374" s="372">
        <v>1</v>
      </c>
      <c r="K374" s="373">
        <v>0</v>
      </c>
      <c r="L374" s="374"/>
      <c r="M374" s="374"/>
      <c r="N374" s="374"/>
      <c r="O374" s="375" t="s">
        <v>977</v>
      </c>
    </row>
    <row r="375" spans="2:15" ht="90.75" customHeight="1" x14ac:dyDescent="0.15">
      <c r="B375" s="385" t="s">
        <v>323</v>
      </c>
      <c r="C375" s="386" t="s">
        <v>324</v>
      </c>
      <c r="D375" s="355">
        <v>44956</v>
      </c>
      <c r="E375" s="386" t="s">
        <v>979</v>
      </c>
      <c r="F375" s="387">
        <v>6180001037794</v>
      </c>
      <c r="G375" s="386" t="s">
        <v>317</v>
      </c>
      <c r="H375" s="388">
        <v>381480000</v>
      </c>
      <c r="I375" s="388">
        <v>381480000</v>
      </c>
      <c r="J375" s="389">
        <f t="shared" ref="J375:J393" si="21">I375/H375</f>
        <v>1</v>
      </c>
      <c r="K375" s="390">
        <v>0</v>
      </c>
      <c r="L375" s="391"/>
      <c r="M375" s="391"/>
      <c r="N375" s="391"/>
      <c r="O375" s="392"/>
    </row>
    <row r="376" spans="2:15" ht="90.75" customHeight="1" x14ac:dyDescent="0.15">
      <c r="B376" s="385" t="s">
        <v>323</v>
      </c>
      <c r="C376" s="386" t="s">
        <v>324</v>
      </c>
      <c r="D376" s="355">
        <v>44956</v>
      </c>
      <c r="E376" s="386" t="s">
        <v>980</v>
      </c>
      <c r="F376" s="387">
        <v>5011001016616</v>
      </c>
      <c r="G376" s="386" t="s">
        <v>317</v>
      </c>
      <c r="H376" s="388">
        <v>750750000</v>
      </c>
      <c r="I376" s="388">
        <v>750750000</v>
      </c>
      <c r="J376" s="389">
        <f t="shared" si="21"/>
        <v>1</v>
      </c>
      <c r="K376" s="390">
        <v>0</v>
      </c>
      <c r="L376" s="391"/>
      <c r="M376" s="391"/>
      <c r="N376" s="391"/>
      <c r="O376" s="392"/>
    </row>
    <row r="377" spans="2:15" ht="90.75" customHeight="1" x14ac:dyDescent="0.15">
      <c r="B377" s="385" t="s">
        <v>323</v>
      </c>
      <c r="C377" s="386" t="s">
        <v>324</v>
      </c>
      <c r="D377" s="355">
        <v>44956</v>
      </c>
      <c r="E377" s="386" t="s">
        <v>981</v>
      </c>
      <c r="F377" s="387">
        <v>7050002034596</v>
      </c>
      <c r="G377" s="386" t="s">
        <v>317</v>
      </c>
      <c r="H377" s="388">
        <v>392040000</v>
      </c>
      <c r="I377" s="388">
        <v>392040000</v>
      </c>
      <c r="J377" s="389">
        <f t="shared" si="21"/>
        <v>1</v>
      </c>
      <c r="K377" s="390">
        <v>0</v>
      </c>
      <c r="L377" s="391"/>
      <c r="M377" s="391"/>
      <c r="N377" s="391"/>
      <c r="O377" s="392"/>
    </row>
    <row r="378" spans="2:15" ht="90.75" customHeight="1" x14ac:dyDescent="0.15">
      <c r="B378" s="385" t="s">
        <v>323</v>
      </c>
      <c r="C378" s="386" t="s">
        <v>324</v>
      </c>
      <c r="D378" s="355">
        <v>44956</v>
      </c>
      <c r="E378" s="386" t="s">
        <v>982</v>
      </c>
      <c r="F378" s="387">
        <v>2120001013895</v>
      </c>
      <c r="G378" s="386" t="s">
        <v>317</v>
      </c>
      <c r="H378" s="388">
        <v>343728000</v>
      </c>
      <c r="I378" s="388">
        <v>343728000</v>
      </c>
      <c r="J378" s="389">
        <f t="shared" si="21"/>
        <v>1</v>
      </c>
      <c r="K378" s="390">
        <v>0</v>
      </c>
      <c r="L378" s="391"/>
      <c r="M378" s="391"/>
      <c r="N378" s="391"/>
      <c r="O378" s="392"/>
    </row>
    <row r="379" spans="2:15" ht="90.75" customHeight="1" x14ac:dyDescent="0.15">
      <c r="B379" s="385" t="s">
        <v>323</v>
      </c>
      <c r="C379" s="386" t="s">
        <v>324</v>
      </c>
      <c r="D379" s="355">
        <v>44956</v>
      </c>
      <c r="E379" s="386" t="s">
        <v>983</v>
      </c>
      <c r="F379" s="387">
        <v>9120001187254</v>
      </c>
      <c r="G379" s="386" t="s">
        <v>317</v>
      </c>
      <c r="H379" s="388">
        <v>1562000000</v>
      </c>
      <c r="I379" s="388">
        <v>1562000000</v>
      </c>
      <c r="J379" s="389">
        <f t="shared" si="21"/>
        <v>1</v>
      </c>
      <c r="K379" s="390">
        <v>0</v>
      </c>
      <c r="L379" s="391"/>
      <c r="M379" s="391"/>
      <c r="N379" s="391"/>
      <c r="O379" s="392"/>
    </row>
    <row r="380" spans="2:15" ht="90.75" customHeight="1" x14ac:dyDescent="0.15">
      <c r="B380" s="385" t="s">
        <v>323</v>
      </c>
      <c r="C380" s="386" t="s">
        <v>324</v>
      </c>
      <c r="D380" s="355">
        <v>44956</v>
      </c>
      <c r="E380" s="386" t="s">
        <v>984</v>
      </c>
      <c r="F380" s="387">
        <v>4180001032533</v>
      </c>
      <c r="G380" s="386" t="s">
        <v>317</v>
      </c>
      <c r="H380" s="388">
        <v>64350000</v>
      </c>
      <c r="I380" s="388">
        <v>64350000</v>
      </c>
      <c r="J380" s="389">
        <f t="shared" si="21"/>
        <v>1</v>
      </c>
      <c r="K380" s="390">
        <v>0</v>
      </c>
      <c r="L380" s="391"/>
      <c r="M380" s="391"/>
      <c r="N380" s="391"/>
      <c r="O380" s="392"/>
    </row>
    <row r="381" spans="2:15" ht="90.75" customHeight="1" x14ac:dyDescent="0.15">
      <c r="B381" s="385" t="s">
        <v>323</v>
      </c>
      <c r="C381" s="386" t="s">
        <v>324</v>
      </c>
      <c r="D381" s="355">
        <v>44956</v>
      </c>
      <c r="E381" s="386" t="s">
        <v>985</v>
      </c>
      <c r="F381" s="387">
        <v>1010001054927</v>
      </c>
      <c r="G381" s="386" t="s">
        <v>317</v>
      </c>
      <c r="H381" s="388">
        <v>115500000</v>
      </c>
      <c r="I381" s="388">
        <v>115500000</v>
      </c>
      <c r="J381" s="389">
        <f t="shared" si="21"/>
        <v>1</v>
      </c>
      <c r="K381" s="390">
        <v>0</v>
      </c>
      <c r="L381" s="391"/>
      <c r="M381" s="391"/>
      <c r="N381" s="391"/>
      <c r="O381" s="392"/>
    </row>
    <row r="382" spans="2:15" ht="90.75" customHeight="1" x14ac:dyDescent="0.15">
      <c r="B382" s="385" t="s">
        <v>333</v>
      </c>
      <c r="C382" s="386" t="s">
        <v>324</v>
      </c>
      <c r="D382" s="355">
        <v>44951</v>
      </c>
      <c r="E382" s="386" t="s">
        <v>986</v>
      </c>
      <c r="F382" s="387">
        <v>5120001009783</v>
      </c>
      <c r="G382" s="386" t="s">
        <v>317</v>
      </c>
      <c r="H382" s="388">
        <v>53460000</v>
      </c>
      <c r="I382" s="388">
        <v>53460000</v>
      </c>
      <c r="J382" s="389">
        <f t="shared" si="21"/>
        <v>1</v>
      </c>
      <c r="K382" s="390">
        <v>0</v>
      </c>
      <c r="L382" s="391"/>
      <c r="M382" s="391"/>
      <c r="N382" s="391"/>
      <c r="O382" s="392"/>
    </row>
    <row r="383" spans="2:15" ht="90.75" customHeight="1" x14ac:dyDescent="0.15">
      <c r="B383" s="385" t="s">
        <v>333</v>
      </c>
      <c r="C383" s="386" t="s">
        <v>324</v>
      </c>
      <c r="D383" s="355">
        <v>44951</v>
      </c>
      <c r="E383" s="386" t="s">
        <v>987</v>
      </c>
      <c r="F383" s="387">
        <v>1180001035811</v>
      </c>
      <c r="G383" s="386" t="s">
        <v>317</v>
      </c>
      <c r="H383" s="388">
        <v>211299000</v>
      </c>
      <c r="I383" s="388">
        <v>211299000</v>
      </c>
      <c r="J383" s="389">
        <f t="shared" si="21"/>
        <v>1</v>
      </c>
      <c r="K383" s="390">
        <v>0</v>
      </c>
      <c r="L383" s="391"/>
      <c r="M383" s="391"/>
      <c r="N383" s="391"/>
      <c r="O383" s="392"/>
    </row>
    <row r="384" spans="2:15" ht="90.75" customHeight="1" x14ac:dyDescent="0.15">
      <c r="B384" s="385" t="s">
        <v>333</v>
      </c>
      <c r="C384" s="386" t="s">
        <v>324</v>
      </c>
      <c r="D384" s="355">
        <v>44951</v>
      </c>
      <c r="E384" s="386" t="s">
        <v>988</v>
      </c>
      <c r="F384" s="387">
        <v>8010401030406</v>
      </c>
      <c r="G384" s="386" t="s">
        <v>317</v>
      </c>
      <c r="H384" s="388">
        <v>187550000</v>
      </c>
      <c r="I384" s="388">
        <v>187550000</v>
      </c>
      <c r="J384" s="389">
        <f t="shared" si="21"/>
        <v>1</v>
      </c>
      <c r="K384" s="390">
        <v>0</v>
      </c>
      <c r="L384" s="391"/>
      <c r="M384" s="391"/>
      <c r="N384" s="391"/>
      <c r="O384" s="392"/>
    </row>
    <row r="385" spans="2:15" ht="90.75" customHeight="1" x14ac:dyDescent="0.15">
      <c r="B385" s="385" t="s">
        <v>333</v>
      </c>
      <c r="C385" s="386" t="s">
        <v>324</v>
      </c>
      <c r="D385" s="355">
        <v>44951</v>
      </c>
      <c r="E385" s="386" t="s">
        <v>989</v>
      </c>
      <c r="F385" s="387">
        <v>5010701014499</v>
      </c>
      <c r="G385" s="386" t="s">
        <v>317</v>
      </c>
      <c r="H385" s="388">
        <v>51524000</v>
      </c>
      <c r="I385" s="388">
        <v>51524000</v>
      </c>
      <c r="J385" s="389">
        <f t="shared" si="21"/>
        <v>1</v>
      </c>
      <c r="K385" s="390">
        <v>0</v>
      </c>
      <c r="L385" s="391"/>
      <c r="M385" s="391"/>
      <c r="N385" s="391"/>
      <c r="O385" s="392"/>
    </row>
    <row r="386" spans="2:15" ht="90.75" customHeight="1" x14ac:dyDescent="0.15">
      <c r="B386" s="385" t="s">
        <v>630</v>
      </c>
      <c r="C386" s="386" t="s">
        <v>324</v>
      </c>
      <c r="D386" s="355">
        <v>44951</v>
      </c>
      <c r="E386" s="386" t="s">
        <v>986</v>
      </c>
      <c r="F386" s="387">
        <v>5120001009783</v>
      </c>
      <c r="G386" s="386" t="s">
        <v>317</v>
      </c>
      <c r="H386" s="388">
        <v>93280000</v>
      </c>
      <c r="I386" s="388">
        <v>93280000</v>
      </c>
      <c r="J386" s="389">
        <f t="shared" si="21"/>
        <v>1</v>
      </c>
      <c r="K386" s="390">
        <v>0</v>
      </c>
      <c r="L386" s="391"/>
      <c r="M386" s="391"/>
      <c r="N386" s="391"/>
      <c r="O386" s="392"/>
    </row>
    <row r="387" spans="2:15" ht="90.75" customHeight="1" x14ac:dyDescent="0.15">
      <c r="B387" s="385" t="s">
        <v>630</v>
      </c>
      <c r="C387" s="386" t="s">
        <v>324</v>
      </c>
      <c r="D387" s="355">
        <v>44951</v>
      </c>
      <c r="E387" s="386" t="s">
        <v>990</v>
      </c>
      <c r="F387" s="387">
        <v>1180001035811</v>
      </c>
      <c r="G387" s="386" t="s">
        <v>317</v>
      </c>
      <c r="H387" s="388">
        <v>18975000</v>
      </c>
      <c r="I387" s="388">
        <v>18975000</v>
      </c>
      <c r="J387" s="389">
        <f t="shared" si="21"/>
        <v>1</v>
      </c>
      <c r="K387" s="390">
        <v>0</v>
      </c>
      <c r="L387" s="391"/>
      <c r="M387" s="391"/>
      <c r="N387" s="391"/>
      <c r="O387" s="392"/>
    </row>
    <row r="388" spans="2:15" ht="90.75" customHeight="1" x14ac:dyDescent="0.15">
      <c r="B388" s="385" t="s">
        <v>630</v>
      </c>
      <c r="C388" s="386" t="s">
        <v>324</v>
      </c>
      <c r="D388" s="355">
        <v>44951</v>
      </c>
      <c r="E388" s="386" t="s">
        <v>985</v>
      </c>
      <c r="F388" s="387">
        <v>1010001054927</v>
      </c>
      <c r="G388" s="386" t="s">
        <v>317</v>
      </c>
      <c r="H388" s="388">
        <v>68824800</v>
      </c>
      <c r="I388" s="388">
        <v>68824800</v>
      </c>
      <c r="J388" s="389">
        <f t="shared" si="21"/>
        <v>1</v>
      </c>
      <c r="K388" s="390">
        <v>0</v>
      </c>
      <c r="L388" s="391"/>
      <c r="M388" s="391"/>
      <c r="N388" s="391"/>
      <c r="O388" s="392"/>
    </row>
    <row r="389" spans="2:15" ht="90.75" customHeight="1" x14ac:dyDescent="0.15">
      <c r="B389" s="385" t="s">
        <v>630</v>
      </c>
      <c r="C389" s="386" t="s">
        <v>324</v>
      </c>
      <c r="D389" s="355">
        <v>44951</v>
      </c>
      <c r="E389" s="386" t="s">
        <v>991</v>
      </c>
      <c r="F389" s="387">
        <v>5080101005935</v>
      </c>
      <c r="G389" s="386" t="s">
        <v>317</v>
      </c>
      <c r="H389" s="388">
        <v>30250000</v>
      </c>
      <c r="I389" s="388">
        <v>30250000</v>
      </c>
      <c r="J389" s="389">
        <f t="shared" si="21"/>
        <v>1</v>
      </c>
      <c r="K389" s="390">
        <v>0</v>
      </c>
      <c r="L389" s="391"/>
      <c r="M389" s="391"/>
      <c r="N389" s="391"/>
      <c r="O389" s="392"/>
    </row>
    <row r="390" spans="2:15" ht="90.75" customHeight="1" x14ac:dyDescent="0.15">
      <c r="B390" s="385" t="s">
        <v>630</v>
      </c>
      <c r="C390" s="386" t="s">
        <v>324</v>
      </c>
      <c r="D390" s="355">
        <v>44951</v>
      </c>
      <c r="E390" s="386" t="s">
        <v>992</v>
      </c>
      <c r="F390" s="387">
        <v>5410001004796</v>
      </c>
      <c r="G390" s="386" t="s">
        <v>317</v>
      </c>
      <c r="H390" s="388">
        <v>45883200</v>
      </c>
      <c r="I390" s="388">
        <v>45883200</v>
      </c>
      <c r="J390" s="389">
        <f t="shared" si="21"/>
        <v>1</v>
      </c>
      <c r="K390" s="390">
        <v>0</v>
      </c>
      <c r="L390" s="391"/>
      <c r="M390" s="391"/>
      <c r="N390" s="391"/>
      <c r="O390" s="392"/>
    </row>
    <row r="391" spans="2:15" ht="90.75" customHeight="1" x14ac:dyDescent="0.15">
      <c r="B391" s="385" t="s">
        <v>630</v>
      </c>
      <c r="C391" s="386" t="s">
        <v>324</v>
      </c>
      <c r="D391" s="355">
        <v>44951</v>
      </c>
      <c r="E391" s="386" t="s">
        <v>993</v>
      </c>
      <c r="F391" s="387">
        <v>8010001100674</v>
      </c>
      <c r="G391" s="386" t="s">
        <v>317</v>
      </c>
      <c r="H391" s="388">
        <v>24948000</v>
      </c>
      <c r="I391" s="388">
        <v>24948000</v>
      </c>
      <c r="J391" s="389">
        <f t="shared" si="21"/>
        <v>1</v>
      </c>
      <c r="K391" s="390">
        <v>0</v>
      </c>
      <c r="L391" s="391"/>
      <c r="M391" s="391"/>
      <c r="N391" s="391"/>
      <c r="O391" s="392"/>
    </row>
    <row r="392" spans="2:15" ht="90.75" customHeight="1" x14ac:dyDescent="0.15">
      <c r="B392" s="385" t="s">
        <v>315</v>
      </c>
      <c r="C392" s="386" t="s">
        <v>324</v>
      </c>
      <c r="D392" s="355">
        <v>44951</v>
      </c>
      <c r="E392" s="386" t="s">
        <v>987</v>
      </c>
      <c r="F392" s="387">
        <v>1180001035811</v>
      </c>
      <c r="G392" s="386" t="s">
        <v>317</v>
      </c>
      <c r="H392" s="388">
        <v>67375000</v>
      </c>
      <c r="I392" s="388">
        <v>67375000</v>
      </c>
      <c r="J392" s="389">
        <f t="shared" si="21"/>
        <v>1</v>
      </c>
      <c r="K392" s="390">
        <v>0</v>
      </c>
      <c r="L392" s="391"/>
      <c r="M392" s="391"/>
      <c r="N392" s="391"/>
      <c r="O392" s="392"/>
    </row>
    <row r="393" spans="2:15" ht="90.75" customHeight="1" x14ac:dyDescent="0.15">
      <c r="B393" s="393" t="s">
        <v>315</v>
      </c>
      <c r="C393" s="359" t="s">
        <v>324</v>
      </c>
      <c r="D393" s="394">
        <v>44951</v>
      </c>
      <c r="E393" s="359" t="s">
        <v>994</v>
      </c>
      <c r="F393" s="395">
        <v>3160001007513</v>
      </c>
      <c r="G393" s="359" t="s">
        <v>317</v>
      </c>
      <c r="H393" s="396">
        <v>30415000</v>
      </c>
      <c r="I393" s="396">
        <v>30415000</v>
      </c>
      <c r="J393" s="397">
        <f t="shared" si="21"/>
        <v>1</v>
      </c>
      <c r="K393" s="398">
        <v>0</v>
      </c>
      <c r="L393" s="399"/>
      <c r="M393" s="399"/>
      <c r="N393" s="399"/>
      <c r="O393" s="400"/>
    </row>
    <row r="394" spans="2:15" s="401" customFormat="1" ht="97.5" customHeight="1" x14ac:dyDescent="0.15">
      <c r="B394" s="7" t="s">
        <v>995</v>
      </c>
      <c r="C394" s="7" t="s">
        <v>996</v>
      </c>
      <c r="D394" s="296">
        <v>44652</v>
      </c>
      <c r="E394" s="7" t="s">
        <v>997</v>
      </c>
      <c r="F394" s="402">
        <v>7000020010006</v>
      </c>
      <c r="G394" s="7" t="s">
        <v>998</v>
      </c>
      <c r="H394" s="403">
        <v>195023758</v>
      </c>
      <c r="I394" s="403">
        <v>195023758</v>
      </c>
      <c r="J394" s="404">
        <v>1</v>
      </c>
      <c r="K394" s="405" t="s">
        <v>80</v>
      </c>
      <c r="L394" s="407"/>
      <c r="M394" s="407"/>
      <c r="N394" s="7"/>
      <c r="O394" s="7"/>
    </row>
    <row r="395" spans="2:15" s="401" customFormat="1" ht="97.5" customHeight="1" x14ac:dyDescent="0.15">
      <c r="B395" s="295" t="s">
        <v>995</v>
      </c>
      <c r="C395" s="7" t="s">
        <v>996</v>
      </c>
      <c r="D395" s="296">
        <v>44652</v>
      </c>
      <c r="E395" s="7" t="s">
        <v>999</v>
      </c>
      <c r="F395" s="402">
        <v>8000020040002</v>
      </c>
      <c r="G395" s="7" t="s">
        <v>998</v>
      </c>
      <c r="H395" s="403">
        <v>172608062</v>
      </c>
      <c r="I395" s="403">
        <v>172608062</v>
      </c>
      <c r="J395" s="404">
        <v>1</v>
      </c>
      <c r="K395" s="405" t="s">
        <v>80</v>
      </c>
      <c r="L395" s="406"/>
      <c r="M395" s="406"/>
      <c r="N395" s="7"/>
      <c r="O395" s="299"/>
    </row>
    <row r="396" spans="2:15" s="401" customFormat="1" ht="97.5" customHeight="1" x14ac:dyDescent="0.15">
      <c r="B396" s="295" t="s">
        <v>995</v>
      </c>
      <c r="C396" s="7" t="s">
        <v>996</v>
      </c>
      <c r="D396" s="296">
        <v>44652</v>
      </c>
      <c r="E396" s="7" t="s">
        <v>1000</v>
      </c>
      <c r="F396" s="402">
        <v>8000020130001</v>
      </c>
      <c r="G396" s="7" t="s">
        <v>998</v>
      </c>
      <c r="H396" s="403">
        <v>350448210</v>
      </c>
      <c r="I396" s="403">
        <v>350448210</v>
      </c>
      <c r="J396" s="404">
        <v>1</v>
      </c>
      <c r="K396" s="405" t="s">
        <v>80</v>
      </c>
      <c r="L396" s="407"/>
      <c r="M396" s="407"/>
      <c r="N396" s="7"/>
      <c r="O396" s="299"/>
    </row>
    <row r="397" spans="2:15" s="401" customFormat="1" ht="97.5" customHeight="1" x14ac:dyDescent="0.15">
      <c r="B397" s="295" t="s">
        <v>995</v>
      </c>
      <c r="C397" s="7" t="s">
        <v>996</v>
      </c>
      <c r="D397" s="296">
        <v>44652</v>
      </c>
      <c r="E397" s="7" t="s">
        <v>1001</v>
      </c>
      <c r="F397" s="402">
        <v>1000020140007</v>
      </c>
      <c r="G397" s="7" t="s">
        <v>998</v>
      </c>
      <c r="H397" s="403">
        <v>292512255</v>
      </c>
      <c r="I397" s="403">
        <v>292512255</v>
      </c>
      <c r="J397" s="404">
        <v>1</v>
      </c>
      <c r="K397" s="7">
        <v>0</v>
      </c>
      <c r="L397" s="406"/>
      <c r="M397" s="406"/>
      <c r="N397" s="7"/>
      <c r="O397" s="299"/>
    </row>
    <row r="398" spans="2:15" s="401" customFormat="1" ht="97.5" customHeight="1" x14ac:dyDescent="0.15">
      <c r="B398" s="295" t="s">
        <v>995</v>
      </c>
      <c r="C398" s="7" t="s">
        <v>996</v>
      </c>
      <c r="D398" s="296">
        <v>44652</v>
      </c>
      <c r="E398" s="7" t="s">
        <v>1002</v>
      </c>
      <c r="F398" s="402">
        <v>2000020170003</v>
      </c>
      <c r="G398" s="7" t="s">
        <v>998</v>
      </c>
      <c r="H398" s="403">
        <v>138097581</v>
      </c>
      <c r="I398" s="403">
        <v>138097581</v>
      </c>
      <c r="J398" s="404">
        <v>1</v>
      </c>
      <c r="K398" s="405" t="s">
        <v>80</v>
      </c>
      <c r="L398" s="406"/>
      <c r="M398" s="406"/>
      <c r="N398" s="7"/>
      <c r="O398" s="299"/>
    </row>
    <row r="399" spans="2:15" s="401" customFormat="1" ht="97.5" customHeight="1" x14ac:dyDescent="0.15">
      <c r="B399" s="295" t="s">
        <v>995</v>
      </c>
      <c r="C399" s="7" t="s">
        <v>996</v>
      </c>
      <c r="D399" s="296">
        <v>44652</v>
      </c>
      <c r="E399" s="7" t="s">
        <v>1003</v>
      </c>
      <c r="F399" s="402">
        <v>1000020230006</v>
      </c>
      <c r="G399" s="7" t="s">
        <v>998</v>
      </c>
      <c r="H399" s="403">
        <v>267803481</v>
      </c>
      <c r="I399" s="403">
        <v>267803481</v>
      </c>
      <c r="J399" s="404">
        <v>1</v>
      </c>
      <c r="K399" s="405" t="s">
        <v>80</v>
      </c>
      <c r="L399" s="407"/>
      <c r="M399" s="407"/>
      <c r="N399" s="7"/>
      <c r="O399" s="299"/>
    </row>
    <row r="400" spans="2:15" s="401" customFormat="1" ht="97.5" customHeight="1" x14ac:dyDescent="0.15">
      <c r="B400" s="295" t="s">
        <v>995</v>
      </c>
      <c r="C400" s="7" t="s">
        <v>996</v>
      </c>
      <c r="D400" s="296">
        <v>44652</v>
      </c>
      <c r="E400" s="7" t="s">
        <v>1004</v>
      </c>
      <c r="F400" s="402">
        <v>4000020270008</v>
      </c>
      <c r="G400" s="7" t="s">
        <v>998</v>
      </c>
      <c r="H400" s="403">
        <v>389214514</v>
      </c>
      <c r="I400" s="403">
        <v>389214514</v>
      </c>
      <c r="J400" s="404">
        <v>1</v>
      </c>
      <c r="K400" s="405" t="s">
        <v>80</v>
      </c>
      <c r="L400" s="407"/>
      <c r="M400" s="407"/>
      <c r="N400" s="7"/>
      <c r="O400" s="299"/>
    </row>
    <row r="401" spans="1:15" s="401" customFormat="1" ht="97.5" customHeight="1" x14ac:dyDescent="0.15">
      <c r="B401" s="295" t="s">
        <v>995</v>
      </c>
      <c r="C401" s="7" t="s">
        <v>996</v>
      </c>
      <c r="D401" s="296">
        <v>44652</v>
      </c>
      <c r="E401" s="7" t="s">
        <v>1005</v>
      </c>
      <c r="F401" s="402">
        <v>8000020280003</v>
      </c>
      <c r="G401" s="7" t="s">
        <v>998</v>
      </c>
      <c r="H401" s="403">
        <v>270551967</v>
      </c>
      <c r="I401" s="403">
        <v>270551967</v>
      </c>
      <c r="J401" s="404">
        <v>1</v>
      </c>
      <c r="K401" s="405" t="s">
        <v>80</v>
      </c>
      <c r="L401" s="407"/>
      <c r="M401" s="407"/>
      <c r="N401" s="7"/>
      <c r="O401" s="299"/>
    </row>
    <row r="402" spans="1:15" s="401" customFormat="1" ht="97.5" customHeight="1" x14ac:dyDescent="0.15">
      <c r="B402" s="295" t="s">
        <v>995</v>
      </c>
      <c r="C402" s="7" t="s">
        <v>996</v>
      </c>
      <c r="D402" s="296">
        <v>44652</v>
      </c>
      <c r="E402" s="7" t="s">
        <v>1006</v>
      </c>
      <c r="F402" s="402">
        <v>7000020340006</v>
      </c>
      <c r="G402" s="7" t="s">
        <v>998</v>
      </c>
      <c r="H402" s="403">
        <v>271472697</v>
      </c>
      <c r="I402" s="403">
        <v>271472697</v>
      </c>
      <c r="J402" s="404">
        <v>1</v>
      </c>
      <c r="K402" s="405" t="s">
        <v>80</v>
      </c>
      <c r="L402" s="407"/>
      <c r="M402" s="407"/>
      <c r="N402" s="7"/>
      <c r="O402" s="299"/>
    </row>
    <row r="403" spans="1:15" s="401" customFormat="1" ht="97.5" customHeight="1" x14ac:dyDescent="0.15">
      <c r="B403" s="295" t="s">
        <v>995</v>
      </c>
      <c r="C403" s="7" t="s">
        <v>996</v>
      </c>
      <c r="D403" s="296">
        <v>44652</v>
      </c>
      <c r="E403" s="7" t="s">
        <v>1007</v>
      </c>
      <c r="F403" s="402">
        <v>6000020400009</v>
      </c>
      <c r="G403" s="7" t="s">
        <v>998</v>
      </c>
      <c r="H403" s="403">
        <v>298804864</v>
      </c>
      <c r="I403" s="403">
        <v>298804864</v>
      </c>
      <c r="J403" s="404">
        <v>0.99999998915416977</v>
      </c>
      <c r="K403" s="405" t="s">
        <v>80</v>
      </c>
      <c r="L403" s="407"/>
      <c r="M403" s="407"/>
      <c r="N403" s="7"/>
      <c r="O403" s="299"/>
    </row>
    <row r="404" spans="1:15" s="401" customFormat="1" ht="97.5" customHeight="1" x14ac:dyDescent="0.15">
      <c r="B404" s="295" t="s">
        <v>995</v>
      </c>
      <c r="C404" s="7" t="s">
        <v>996</v>
      </c>
      <c r="D404" s="296">
        <v>44652</v>
      </c>
      <c r="E404" s="7" t="s">
        <v>1008</v>
      </c>
      <c r="F404" s="402">
        <v>8000020460001</v>
      </c>
      <c r="G404" s="7" t="s">
        <v>998</v>
      </c>
      <c r="H404" s="403">
        <v>232400671</v>
      </c>
      <c r="I404" s="403">
        <v>232400671</v>
      </c>
      <c r="J404" s="404">
        <v>1</v>
      </c>
      <c r="K404" s="405" t="s">
        <v>80</v>
      </c>
      <c r="L404" s="407"/>
      <c r="M404" s="407"/>
      <c r="N404" s="7"/>
      <c r="O404" s="299"/>
    </row>
    <row r="405" spans="1:15" s="36" customFormat="1" ht="56.25" x14ac:dyDescent="0.15">
      <c r="B405" s="317" t="s">
        <v>1010</v>
      </c>
      <c r="C405" s="6" t="s">
        <v>1011</v>
      </c>
      <c r="D405" s="350">
        <v>44693</v>
      </c>
      <c r="E405" s="6" t="s">
        <v>1012</v>
      </c>
      <c r="F405" s="408" t="s">
        <v>1013</v>
      </c>
      <c r="G405" s="6" t="s">
        <v>180</v>
      </c>
      <c r="H405" s="409">
        <v>99229900</v>
      </c>
      <c r="I405" s="409">
        <v>88623700</v>
      </c>
      <c r="J405" s="410">
        <f>I405/H405</f>
        <v>0.8931148776729595</v>
      </c>
      <c r="K405" s="321">
        <v>0</v>
      </c>
      <c r="L405" s="322"/>
      <c r="M405" s="322"/>
      <c r="N405" s="322"/>
      <c r="O405" s="323"/>
    </row>
    <row r="406" spans="1:15" s="36" customFormat="1" ht="108" customHeight="1" x14ac:dyDescent="0.15">
      <c r="B406" s="356" t="s">
        <v>1014</v>
      </c>
      <c r="C406" s="1" t="s">
        <v>1015</v>
      </c>
      <c r="D406" s="355">
        <v>44767</v>
      </c>
      <c r="E406" s="1" t="s">
        <v>1016</v>
      </c>
      <c r="F406" s="408" t="s">
        <v>1017</v>
      </c>
      <c r="G406" s="6" t="s">
        <v>124</v>
      </c>
      <c r="H406" s="411">
        <v>31014390</v>
      </c>
      <c r="I406" s="411">
        <v>30992500</v>
      </c>
      <c r="J406" s="410">
        <f t="shared" ref="J406:J411" si="22">I406/H406</f>
        <v>0.99929419859620006</v>
      </c>
      <c r="K406" s="412">
        <v>0</v>
      </c>
      <c r="L406" s="322"/>
      <c r="M406" s="322"/>
      <c r="N406" s="413"/>
      <c r="O406" s="414"/>
    </row>
    <row r="407" spans="1:15" s="36" customFormat="1" ht="87.75" customHeight="1" x14ac:dyDescent="0.15">
      <c r="B407" s="356" t="s">
        <v>1018</v>
      </c>
      <c r="C407" s="6" t="s">
        <v>1011</v>
      </c>
      <c r="D407" s="355">
        <v>44652</v>
      </c>
      <c r="E407" s="1" t="s">
        <v>1019</v>
      </c>
      <c r="F407" s="408" t="s">
        <v>1020</v>
      </c>
      <c r="G407" s="6" t="s">
        <v>124</v>
      </c>
      <c r="H407" s="411">
        <v>25370510</v>
      </c>
      <c r="I407" s="411">
        <v>24904000</v>
      </c>
      <c r="J407" s="410">
        <f t="shared" si="22"/>
        <v>0.98161211579901231</v>
      </c>
      <c r="K407" s="412">
        <v>0</v>
      </c>
      <c r="L407" s="322"/>
      <c r="M407" s="322"/>
      <c r="N407" s="413"/>
      <c r="O407" s="414"/>
    </row>
    <row r="408" spans="1:15" s="36" customFormat="1" ht="93.75" customHeight="1" x14ac:dyDescent="0.15">
      <c r="B408" s="317" t="s">
        <v>1021</v>
      </c>
      <c r="C408" s="6" t="s">
        <v>1022</v>
      </c>
      <c r="D408" s="415">
        <v>44652</v>
      </c>
      <c r="E408" s="6" t="s">
        <v>1023</v>
      </c>
      <c r="F408" s="408" t="s">
        <v>1024</v>
      </c>
      <c r="G408" s="6" t="s">
        <v>114</v>
      </c>
      <c r="H408" s="411">
        <v>3194400</v>
      </c>
      <c r="I408" s="411">
        <v>3194400</v>
      </c>
      <c r="J408" s="410">
        <f t="shared" si="22"/>
        <v>1</v>
      </c>
      <c r="K408" s="412">
        <v>0</v>
      </c>
      <c r="L408" s="322"/>
      <c r="M408" s="322"/>
      <c r="N408" s="413"/>
      <c r="O408" s="414"/>
    </row>
    <row r="409" spans="1:15" s="36" customFormat="1" ht="97.5" customHeight="1" x14ac:dyDescent="0.15">
      <c r="B409" s="356" t="s">
        <v>1025</v>
      </c>
      <c r="C409" s="6" t="s">
        <v>1022</v>
      </c>
      <c r="D409" s="355">
        <v>44677</v>
      </c>
      <c r="E409" s="1" t="s">
        <v>1026</v>
      </c>
      <c r="F409" s="408" t="s">
        <v>1027</v>
      </c>
      <c r="G409" s="6" t="s">
        <v>124</v>
      </c>
      <c r="H409" s="411">
        <v>32642500</v>
      </c>
      <c r="I409" s="411">
        <v>31999116</v>
      </c>
      <c r="J409" s="410">
        <f t="shared" si="22"/>
        <v>0.98028999004365469</v>
      </c>
      <c r="K409" s="412">
        <v>0</v>
      </c>
      <c r="L409" s="322"/>
      <c r="M409" s="322"/>
      <c r="N409" s="413"/>
      <c r="O409" s="414"/>
    </row>
    <row r="410" spans="1:15" s="36" customFormat="1" ht="111.75" customHeight="1" x14ac:dyDescent="0.15">
      <c r="B410" s="356" t="s">
        <v>1028</v>
      </c>
      <c r="C410" s="1" t="s">
        <v>1015</v>
      </c>
      <c r="D410" s="416">
        <v>44810</v>
      </c>
      <c r="E410" s="1" t="s">
        <v>1029</v>
      </c>
      <c r="F410" s="417" t="s">
        <v>1030</v>
      </c>
      <c r="G410" s="418" t="s">
        <v>1031</v>
      </c>
      <c r="H410" s="411">
        <v>129536000</v>
      </c>
      <c r="I410" s="411">
        <v>127600000</v>
      </c>
      <c r="J410" s="410">
        <f t="shared" si="22"/>
        <v>0.98505434782608692</v>
      </c>
      <c r="K410" s="412">
        <v>0</v>
      </c>
      <c r="L410" s="322"/>
      <c r="M410" s="322"/>
      <c r="N410" s="413"/>
      <c r="O410" s="414"/>
    </row>
    <row r="411" spans="1:15" s="36" customFormat="1" ht="112.5" customHeight="1" x14ac:dyDescent="0.15">
      <c r="B411" s="356" t="s">
        <v>1032</v>
      </c>
      <c r="C411" s="1" t="s">
        <v>1015</v>
      </c>
      <c r="D411" s="355">
        <v>44810</v>
      </c>
      <c r="E411" s="1" t="s">
        <v>1029</v>
      </c>
      <c r="F411" s="408" t="s">
        <v>1030</v>
      </c>
      <c r="G411" s="419" t="s">
        <v>440</v>
      </c>
      <c r="H411" s="411">
        <v>43450000</v>
      </c>
      <c r="I411" s="411">
        <v>43450000</v>
      </c>
      <c r="J411" s="410">
        <f t="shared" si="22"/>
        <v>1</v>
      </c>
      <c r="K411" s="412">
        <v>0</v>
      </c>
      <c r="L411" s="322"/>
      <c r="M411" s="322"/>
      <c r="N411" s="413"/>
      <c r="O411" s="414"/>
    </row>
    <row r="412" spans="1:15" s="36" customFormat="1" ht="110.25" customHeight="1" x14ac:dyDescent="0.15">
      <c r="B412" s="356" t="s">
        <v>1033</v>
      </c>
      <c r="C412" s="1" t="s">
        <v>1015</v>
      </c>
      <c r="D412" s="355">
        <v>44833</v>
      </c>
      <c r="E412" s="6" t="s">
        <v>1034</v>
      </c>
      <c r="F412" s="408" t="s">
        <v>953</v>
      </c>
      <c r="G412" s="6" t="s">
        <v>954</v>
      </c>
      <c r="H412" s="420" t="s">
        <v>80</v>
      </c>
      <c r="I412" s="411">
        <v>998250</v>
      </c>
      <c r="J412" s="421" t="s">
        <v>80</v>
      </c>
      <c r="K412" s="412">
        <v>0</v>
      </c>
      <c r="L412" s="322"/>
      <c r="M412" s="322"/>
      <c r="N412" s="413"/>
      <c r="O412" s="414"/>
    </row>
    <row r="413" spans="1:15" s="36" customFormat="1" ht="86.25" customHeight="1" x14ac:dyDescent="0.15">
      <c r="B413" s="356" t="s">
        <v>1035</v>
      </c>
      <c r="C413" s="6" t="s">
        <v>1011</v>
      </c>
      <c r="D413" s="355">
        <v>44708</v>
      </c>
      <c r="E413" s="1" t="s">
        <v>1036</v>
      </c>
      <c r="F413" s="408" t="s">
        <v>1037</v>
      </c>
      <c r="G413" s="6" t="s">
        <v>954</v>
      </c>
      <c r="H413" s="420" t="s">
        <v>80</v>
      </c>
      <c r="I413" s="411">
        <v>110000</v>
      </c>
      <c r="J413" s="421" t="s">
        <v>80</v>
      </c>
      <c r="K413" s="412">
        <v>0</v>
      </c>
      <c r="L413" s="322"/>
      <c r="M413" s="322"/>
      <c r="N413" s="413"/>
      <c r="O413" s="414"/>
    </row>
    <row r="414" spans="1:15" s="428" customFormat="1" ht="102.75" customHeight="1" x14ac:dyDescent="0.15">
      <c r="A414" s="41"/>
      <c r="B414" s="325" t="s">
        <v>1038</v>
      </c>
      <c r="C414" s="327" t="s">
        <v>1039</v>
      </c>
      <c r="D414" s="422">
        <v>44768</v>
      </c>
      <c r="E414" s="327" t="s">
        <v>1040</v>
      </c>
      <c r="F414" s="423">
        <v>2010401083715</v>
      </c>
      <c r="G414" s="327" t="s">
        <v>1041</v>
      </c>
      <c r="H414" s="424">
        <v>86828500</v>
      </c>
      <c r="I414" s="424">
        <v>85772500</v>
      </c>
      <c r="J414" s="425">
        <f t="shared" ref="J414:J415" si="23">I414/H414</f>
        <v>0.98783809463482608</v>
      </c>
      <c r="K414" s="327">
        <v>0</v>
      </c>
      <c r="L414" s="426"/>
      <c r="M414" s="426"/>
      <c r="N414" s="426"/>
      <c r="O414" s="427"/>
    </row>
    <row r="415" spans="1:15" s="428" customFormat="1" ht="105" customHeight="1" x14ac:dyDescent="0.15">
      <c r="A415" s="41"/>
      <c r="B415" s="429" t="s">
        <v>1042</v>
      </c>
      <c r="C415" s="329" t="s">
        <v>1039</v>
      </c>
      <c r="D415" s="430">
        <v>44860</v>
      </c>
      <c r="E415" s="329" t="s">
        <v>1043</v>
      </c>
      <c r="F415" s="327" t="s">
        <v>1044</v>
      </c>
      <c r="G415" s="327" t="s">
        <v>1041</v>
      </c>
      <c r="H415" s="431">
        <v>89046000</v>
      </c>
      <c r="I415" s="431">
        <v>89045880</v>
      </c>
      <c r="J415" s="425">
        <f t="shared" si="23"/>
        <v>0.99999865238191499</v>
      </c>
      <c r="K415" s="329">
        <v>0</v>
      </c>
      <c r="L415" s="426"/>
      <c r="M415" s="426"/>
      <c r="N415" s="432"/>
      <c r="O415" s="433"/>
    </row>
    <row r="416" spans="1:15" ht="21.75" customHeight="1" thickBot="1" x14ac:dyDescent="0.2">
      <c r="B416" s="213"/>
      <c r="C416" s="4"/>
      <c r="D416" s="214"/>
      <c r="E416" s="215"/>
      <c r="F416" s="216"/>
      <c r="G416" s="215"/>
      <c r="H416" s="217"/>
      <c r="I416" s="217"/>
      <c r="J416" s="218"/>
      <c r="K416" s="219"/>
      <c r="L416" s="184"/>
      <c r="M416" s="184"/>
      <c r="N416" s="184"/>
      <c r="O416" s="220"/>
    </row>
    <row r="417" spans="2:15" x14ac:dyDescent="0.15">
      <c r="B417" s="78" t="s">
        <v>14</v>
      </c>
      <c r="C417" s="77"/>
      <c r="D417" s="78"/>
      <c r="E417" s="78"/>
      <c r="F417" s="78"/>
      <c r="G417" s="78"/>
      <c r="H417" s="78"/>
      <c r="I417" s="78"/>
      <c r="J417" s="78"/>
      <c r="K417" s="78"/>
      <c r="L417" s="78"/>
      <c r="M417" s="78"/>
      <c r="N417" s="78"/>
      <c r="O417" s="78"/>
    </row>
    <row r="418" spans="2:15" x14ac:dyDescent="0.15">
      <c r="B418" s="78" t="s">
        <v>15</v>
      </c>
      <c r="C418" s="77"/>
      <c r="D418" s="78"/>
      <c r="E418" s="78"/>
      <c r="F418" s="78"/>
      <c r="G418" s="78"/>
      <c r="H418" s="78"/>
      <c r="I418" s="78"/>
      <c r="J418" s="78"/>
      <c r="K418" s="78"/>
      <c r="L418" s="78"/>
      <c r="M418" s="78"/>
      <c r="N418" s="78"/>
      <c r="O418" s="78"/>
    </row>
    <row r="419" spans="2:15" x14ac:dyDescent="0.15">
      <c r="B419" s="78"/>
      <c r="C419" s="77"/>
      <c r="D419" s="78"/>
      <c r="E419" s="78"/>
      <c r="F419" s="78"/>
      <c r="G419" s="78"/>
      <c r="H419" s="78"/>
      <c r="I419" s="78"/>
      <c r="J419" s="78"/>
      <c r="K419" s="78"/>
      <c r="L419" s="78"/>
      <c r="M419" s="78"/>
      <c r="N419" s="78"/>
      <c r="O419" s="78"/>
    </row>
    <row r="420" spans="2:15" x14ac:dyDescent="0.15">
      <c r="B420" s="78"/>
      <c r="C420" s="77"/>
      <c r="D420" s="78"/>
      <c r="E420" s="78"/>
      <c r="F420" s="78"/>
      <c r="G420" s="78"/>
      <c r="H420" s="78"/>
      <c r="I420" s="78"/>
      <c r="J420" s="78"/>
      <c r="K420" s="78"/>
      <c r="L420" s="78"/>
      <c r="M420" s="78"/>
      <c r="N420" s="78"/>
      <c r="O420" s="78"/>
    </row>
    <row r="421" spans="2:15" x14ac:dyDescent="0.15">
      <c r="B421" s="78"/>
      <c r="C421" s="77"/>
      <c r="D421" s="78"/>
      <c r="E421" s="78"/>
      <c r="F421" s="78"/>
      <c r="G421" s="78"/>
      <c r="H421" s="78"/>
      <c r="I421" s="78"/>
      <c r="J421" s="78"/>
      <c r="K421" s="78"/>
      <c r="L421" s="78"/>
      <c r="M421" s="78"/>
      <c r="N421" s="78"/>
      <c r="O421" s="78"/>
    </row>
    <row r="422" spans="2:15" x14ac:dyDescent="0.15">
      <c r="B422" s="78"/>
      <c r="C422" s="77"/>
      <c r="D422" s="78"/>
      <c r="E422" s="78"/>
      <c r="F422" s="78"/>
      <c r="H422" s="78"/>
      <c r="I422" s="78"/>
      <c r="J422" s="78"/>
      <c r="K422" s="78"/>
      <c r="L422" s="78"/>
      <c r="M422" s="78"/>
      <c r="N422" s="78"/>
      <c r="O422" s="78"/>
    </row>
    <row r="423" spans="2:15" x14ac:dyDescent="0.15">
      <c r="L423" s="45" t="s">
        <v>16</v>
      </c>
      <c r="M423" s="45" t="s">
        <v>17</v>
      </c>
    </row>
    <row r="424" spans="2:15" x14ac:dyDescent="0.15">
      <c r="L424" s="45" t="s">
        <v>18</v>
      </c>
      <c r="M424" s="45" t="s">
        <v>19</v>
      </c>
    </row>
    <row r="425" spans="2:15" x14ac:dyDescent="0.15">
      <c r="L425" s="45" t="s">
        <v>20</v>
      </c>
    </row>
    <row r="426" spans="2:15" x14ac:dyDescent="0.15">
      <c r="L426" s="45" t="s">
        <v>21</v>
      </c>
    </row>
  </sheetData>
  <protectedRanges>
    <protectedRange sqref="E19" name="データ入力_2_1_1_1"/>
  </protectedRanges>
  <autoFilter ref="B4:P418" xr:uid="{00000000-0009-0000-0000-000000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92">
    <dataValidation type="list" showDropDown="1" showInputMessage="1" showErrorMessage="1" sqref="L423" xr:uid="{00000000-0002-0000-0000-000000000000}">
      <formula1>$L$422:$L$426</formula1>
    </dataValidation>
    <dataValidation type="list" allowBlank="1" showInputMessage="1" showErrorMessage="1" sqref="L56:L62" xr:uid="{00000000-0002-0000-0000-000001000000}">
      <formula1>$L$422:$L$426</formula1>
    </dataValidation>
    <dataValidation type="list" allowBlank="1" showInputMessage="1" showErrorMessage="1" sqref="M56:M62" xr:uid="{00000000-0002-0000-0000-000002000000}">
      <formula1>$M$422:$M$424</formula1>
    </dataValidation>
    <dataValidation type="list" allowBlank="1" showInputMessage="1" showErrorMessage="1" sqref="L65:L76 L328:L331" xr:uid="{00000000-0002-0000-0000-000003000000}">
      <formula1>$L$27:$L$31</formula1>
    </dataValidation>
    <dataValidation type="list" allowBlank="1" showInputMessage="1" showErrorMessage="1" sqref="M65:M76 M328:M331" xr:uid="{00000000-0002-0000-0000-000004000000}">
      <formula1>$M$27:$M$29</formula1>
    </dataValidation>
    <dataValidation imeMode="on" allowBlank="1" showInputMessage="1" showErrorMessage="1" sqref="E16:F18 E5:E14 F5:F15 J5:J18 H143:I144 B143:F144 B197 H170:I173 B170:F173 D197:F197 B199:F199 H199:I199 J208 J261 E261:F261" xr:uid="{00000000-0002-0000-0000-000005000000}"/>
    <dataValidation type="list" allowBlank="1" showInputMessage="1" showErrorMessage="1" sqref="M77 M31:M32 M50:M53 M63:M64 M194:M198 M207:M208 M228:M229 M235:M236 M248:M250 M259:M260 M313 M316:M327 M346 M369:M372 M374:M393 M414:M415" xr:uid="{00000000-0002-0000-0000-000006000000}">
      <formula1>$M$14:$M$16</formula1>
    </dataValidation>
    <dataValidation type="list" allowBlank="1" showInputMessage="1" showErrorMessage="1" sqref="L77 L31:L32 L50:L53 L63:L64 L194:L198 L207:L208 L228:L229 L235:L236 L248:L250 L259:L260 L313 L316:L327 L346 L369:L372 L374:L393 L414:L415" xr:uid="{00000000-0002-0000-0000-000007000000}">
      <formula1>$L$14:$L$18</formula1>
    </dataValidation>
    <dataValidation type="list" allowBlank="1" showInputMessage="1" showErrorMessage="1" sqref="M54:M55 M416" xr:uid="{00000000-0002-0000-0000-000008000000}">
      <formula1>$M$13:$M$15</formula1>
    </dataValidation>
    <dataValidation type="list" allowBlank="1" showInputMessage="1" showErrorMessage="1" sqref="L54:L55 L416" xr:uid="{00000000-0002-0000-0000-000009000000}">
      <formula1>$L$13:$L$17</formula1>
    </dataValidation>
    <dataValidation type="list" allowBlank="1" showInputMessage="1" showErrorMessage="1" sqref="M5:M18 M261" xr:uid="{00000000-0002-0000-0000-00000A000000}">
      <formula1>$M$22:$M$24</formula1>
    </dataValidation>
    <dataValidation type="list" allowBlank="1" showInputMessage="1" showErrorMessage="1" sqref="L5:L18 L261" xr:uid="{00000000-0002-0000-0000-00000B000000}">
      <formula1>$L$22:$L$26</formula1>
    </dataValidation>
    <dataValidation type="list" allowBlank="1" showInputMessage="1" showErrorMessage="1" sqref="G22:G30 G65:G77 G62:G63 G56:G57 G33:G35 G198 G209:G226 G228 G202:G205 G237:G247 G257 G252 G262:G266 G271:G272 G313:G315 G190:G195 G328:G331 G345 G347 G353 G371 L237:M247 G414:G415" xr:uid="{00000000-0002-0000-0000-00000C000000}">
      <formula1>#REF!</formula1>
    </dataValidation>
    <dataValidation type="list" allowBlank="1" showInputMessage="1" showErrorMessage="1" sqref="L22:L30" xr:uid="{00000000-0002-0000-0000-00000D000000}">
      <formula1>$L$20:$L$24</formula1>
    </dataValidation>
    <dataValidation type="list" allowBlank="1" showInputMessage="1" showErrorMessage="1" sqref="M22:M30" xr:uid="{00000000-0002-0000-0000-00000E000000}">
      <formula1>$M$20:$M$22</formula1>
    </dataValidation>
    <dataValidation type="list" allowBlank="1" showInputMessage="1" showErrorMessage="1" sqref="L19:L21" xr:uid="{00000000-0002-0000-0000-00000F000000}">
      <formula1>$L$28:$L$32</formula1>
    </dataValidation>
    <dataValidation type="list" allowBlank="1" showInputMessage="1" showErrorMessage="1" sqref="M19:M21" xr:uid="{00000000-0002-0000-0000-000010000000}">
      <formula1>$M$28:$M$30</formula1>
    </dataValidation>
    <dataValidation type="list" allowBlank="1" showInputMessage="1" showErrorMessage="1" sqref="M33:M49" xr:uid="{00000000-0002-0000-0000-000011000000}">
      <formula1>$M$43:$M$45</formula1>
    </dataValidation>
    <dataValidation type="list" allowBlank="1" showInputMessage="1" showErrorMessage="1" sqref="L33:L49" xr:uid="{00000000-0002-0000-0000-000012000000}">
      <formula1>$L$43:$L$47</formula1>
    </dataValidation>
    <dataValidation type="list" allowBlank="1" showInputMessage="1" showErrorMessage="1" sqref="L78:L79 L206 L314:L315" xr:uid="{00000000-0002-0000-0000-000013000000}">
      <formula1>$L$12:$L$16</formula1>
    </dataValidation>
    <dataValidation type="list" allowBlank="1" showInputMessage="1" showErrorMessage="1" sqref="M78:M79 M206 M314:M315" xr:uid="{00000000-0002-0000-0000-000014000000}">
      <formula1>$M$12:$M$14</formula1>
    </dataValidation>
    <dataValidation type="list" allowBlank="1" showInputMessage="1" showErrorMessage="1" sqref="L126:L142 L344" xr:uid="{00000000-0002-0000-0000-000015000000}">
      <formula1>$L$619:$L$623</formula1>
    </dataValidation>
    <dataValidation type="list" allowBlank="1" showInputMessage="1" showErrorMessage="1" sqref="M126:M142 M344" xr:uid="{00000000-0002-0000-0000-000016000000}">
      <formula1>$M$619:$M$621</formula1>
    </dataValidation>
    <dataValidation type="list" allowBlank="1" showInputMessage="1" showErrorMessage="1" sqref="L99:L125" xr:uid="{00000000-0002-0000-0000-000017000000}">
      <formula1>$L$622:$L$626</formula1>
    </dataValidation>
    <dataValidation type="list" allowBlank="1" showInputMessage="1" showErrorMessage="1" sqref="M99:M125" xr:uid="{00000000-0002-0000-0000-000018000000}">
      <formula1>$M$622:$M$624</formula1>
    </dataValidation>
    <dataValidation type="custom" allowBlank="1" showInputMessage="1" showErrorMessage="1" promptTitle="自動表示" prompt="「0」と表示された場合、業者マスタに当該情報が記載されていない状態。業者マスタに入力すること。" sqref="F107 F174" xr:uid="{00000000-0002-0000-0000-000019000000}">
      <formula1>IF(XCI105=1,,)</formula1>
    </dataValidation>
    <dataValidation type="custom" allowBlank="1" showInputMessage="1" showErrorMessage="1" promptTitle="自動表示" prompt="「0」と表示された場合、業者マスタに当該情報が記載されていない状態。業者マスタに入力すること。" sqref="F100:F102" xr:uid="{00000000-0002-0000-0000-00001A000000}">
      <formula1>IF(XCI97=1,,)</formula1>
    </dataValidation>
    <dataValidation type="custom" allowBlank="1" showInputMessage="1" showErrorMessage="1" promptTitle="自動表示" prompt="「0」と表示された場合、業者マスタに当該情報が記載されていない状態。業者マスタに入力すること。" sqref="F108:F122 F80:F99 F103:F106 F126:F142 F145:F149 F153:F169 F175:F189 F205 F227 F332:F343" xr:uid="{00000000-0002-0000-0000-00001B000000}">
      <formula1>IF(XCI79=1,,)</formula1>
    </dataValidation>
    <dataValidation type="list" allowBlank="1" showInputMessage="1" showErrorMessage="1" sqref="L80:L98 L332:L334" xr:uid="{00000000-0002-0000-0000-00001C000000}">
      <formula1>$L$59:$L$63</formula1>
    </dataValidation>
    <dataValidation type="list" allowBlank="1" showInputMessage="1" showErrorMessage="1" sqref="M80:M98 M332:M334" xr:uid="{00000000-0002-0000-0000-00001D000000}">
      <formula1>$M$59:$M$61</formula1>
    </dataValidation>
    <dataValidation type="list" allowBlank="1" showInputMessage="1" showErrorMessage="1" sqref="M143:M144 M199" xr:uid="{00000000-0002-0000-0000-00001E000000}">
      <formula1>$M$646:$M$648</formula1>
    </dataValidation>
    <dataValidation type="list" allowBlank="1" showInputMessage="1" showErrorMessage="1" sqref="L143:L144 L199" xr:uid="{00000000-0002-0000-0000-00001F000000}">
      <formula1>$L$646:$L$650</formula1>
    </dataValidation>
    <dataValidation type="list" allowBlank="1" showInputMessage="1" showErrorMessage="1" sqref="L174:L189 L342:L343" xr:uid="{00000000-0002-0000-0000-000022000000}">
      <formula1>$L$57:$L$61</formula1>
    </dataValidation>
    <dataValidation type="list" allowBlank="1" showInputMessage="1" showErrorMessage="1" sqref="M174:M189 M342:M343" xr:uid="{00000000-0002-0000-0000-000023000000}">
      <formula1>$M$57:$M$59</formula1>
    </dataValidation>
    <dataValidation type="list" allowBlank="1" showInputMessage="1" showErrorMessage="1" sqref="L153:L169" xr:uid="{00000000-0002-0000-0000-000024000000}">
      <formula1>$L$543:$L$547</formula1>
    </dataValidation>
    <dataValidation type="list" allowBlank="1" showInputMessage="1" showErrorMessage="1" sqref="M153:M169" xr:uid="{00000000-0002-0000-0000-000025000000}">
      <formula1>$M$543:$M$545</formula1>
    </dataValidation>
    <dataValidation type="list" allowBlank="1" showInputMessage="1" showErrorMessage="1" sqref="L145:L152" xr:uid="{00000000-0002-0000-0000-000026000000}">
      <formula1>$L$546:$L$550</formula1>
    </dataValidation>
    <dataValidation type="list" allowBlank="1" showInputMessage="1" showErrorMessage="1" sqref="M145:M152" xr:uid="{00000000-0002-0000-0000-000027000000}">
      <formula1>$M$546:$M$548</formula1>
    </dataValidation>
    <dataValidation type="list" allowBlank="1" showInputMessage="1" showErrorMessage="1" sqref="M170:M173" xr:uid="{00000000-0002-0000-0000-000028000000}">
      <formula1>$M$570:$M$572</formula1>
    </dataValidation>
    <dataValidation type="list" allowBlank="1" showInputMessage="1" showErrorMessage="1" sqref="L170:L173" xr:uid="{00000000-0002-0000-0000-000029000000}">
      <formula1>$L$570:$L$574</formula1>
    </dataValidation>
    <dataValidation type="list" allowBlank="1" showInputMessage="1" showErrorMessage="1" sqref="M203:M205" xr:uid="{00000000-0002-0000-0000-00002C000000}">
      <formula1>$M$435:$M$437</formula1>
    </dataValidation>
    <dataValidation type="list" allowBlank="1" showInputMessage="1" showErrorMessage="1" sqref="L203:L205" xr:uid="{00000000-0002-0000-0000-00002D000000}">
      <formula1>$L$435:$L$439</formula1>
    </dataValidation>
    <dataValidation type="list" allowBlank="1" showInputMessage="1" showErrorMessage="1" sqref="L227" xr:uid="{00000000-0002-0000-0000-00002E000000}">
      <formula1>$L$202:$L$206</formula1>
    </dataValidation>
    <dataValidation type="list" allowBlank="1" showInputMessage="1" showErrorMessage="1" sqref="M227" xr:uid="{00000000-0002-0000-0000-00002F000000}">
      <formula1>$M$202:$M$204</formula1>
    </dataValidation>
    <dataValidation type="list" allowBlank="1" showInputMessage="1" showErrorMessage="1" sqref="M209:M226" xr:uid="{00000000-0002-0000-0000-000030000000}">
      <formula1>$M$416:$M$418</formula1>
    </dataValidation>
    <dataValidation type="list" allowBlank="1" showInputMessage="1" showErrorMessage="1" sqref="L209:L226" xr:uid="{00000000-0002-0000-0000-000031000000}">
      <formula1>$L$416:$L$420</formula1>
    </dataValidation>
    <dataValidation type="list" allowBlank="1" showInputMessage="1" showErrorMessage="1" sqref="L233" xr:uid="{00000000-0002-0000-0000-000032000000}">
      <formula1>$K$64:$K$68</formula1>
    </dataValidation>
    <dataValidation type="list" allowBlank="1" showInputMessage="1" showErrorMessage="1" sqref="M233 L234" xr:uid="{00000000-0002-0000-0000-000033000000}">
      <formula1>$L$64:$L$66</formula1>
    </dataValidation>
    <dataValidation type="list" allowBlank="1" showInputMessage="1" showErrorMessage="1" sqref="M230:M232 M234 M348:M352" xr:uid="{00000000-0002-0000-0000-000034000000}">
      <formula1>$M$15:$M$17</formula1>
    </dataValidation>
    <dataValidation type="list" allowBlank="1" showInputMessage="1" showErrorMessage="1" sqref="L230:L232 L348:L352" xr:uid="{00000000-0002-0000-0000-000035000000}">
      <formula1>$L$15:$L$19</formula1>
    </dataValidation>
    <dataValidation type="list" allowBlank="1" showInputMessage="1" showErrorMessage="1" sqref="M202" xr:uid="{00000000-0002-0000-0000-000038000000}">
      <formula1>$M$452:$M$454</formula1>
    </dataValidation>
    <dataValidation type="list" allowBlank="1" showInputMessage="1" showErrorMessage="1" sqref="L202" xr:uid="{00000000-0002-0000-0000-000039000000}">
      <formula1>$L$452:$L$456</formula1>
    </dataValidation>
    <dataValidation type="list" allowBlank="1" showInputMessage="1" showErrorMessage="1" sqref="L258 L251 L253:L256" xr:uid="{00000000-0002-0000-0000-00003A000000}">
      <formula1>$L$190:$L$191</formula1>
    </dataValidation>
    <dataValidation type="list" allowBlank="1" showInputMessage="1" showErrorMessage="1" sqref="M258 M253:M256 M251" xr:uid="{00000000-0002-0000-0000-00003B000000}">
      <formula1>$M$190:$M$191</formula1>
    </dataValidation>
    <dataValidation type="list" allowBlank="1" showInputMessage="1" showErrorMessage="1" sqref="M257" xr:uid="{00000000-0002-0000-0000-00003C000000}">
      <formula1>$M$191:$M$191</formula1>
    </dataValidation>
    <dataValidation type="list" allowBlank="1" showInputMessage="1" showErrorMessage="1" sqref="L257" xr:uid="{00000000-0002-0000-0000-00003D000000}">
      <formula1>$L$191:$L$191</formula1>
    </dataValidation>
    <dataValidation type="list" allowBlank="1" showInputMessage="1" showErrorMessage="1" sqref="M252" xr:uid="{00000000-0002-0000-0000-00003E000000}">
      <formula1>$M$198:$M$199</formula1>
    </dataValidation>
    <dataValidation type="list" allowBlank="1" showInputMessage="1" showErrorMessage="1" sqref="L252" xr:uid="{00000000-0002-0000-0000-00003F000000}">
      <formula1>$L$198:$L$200</formula1>
    </dataValidation>
    <dataValidation type="list" allowBlank="1" showInputMessage="1" showErrorMessage="1" sqref="L263:L298" xr:uid="{3A3A3863-BEEC-4FE4-B5E5-FB21FDD7F82D}">
      <formula1>$L$189:$L$189</formula1>
    </dataValidation>
    <dataValidation type="list" allowBlank="1" showInputMessage="1" showErrorMessage="1" sqref="M263:M298" xr:uid="{F60B383B-30C1-409F-BC1F-03081EE82C67}">
      <formula1>$M$189:$M$189</formula1>
    </dataValidation>
    <dataValidation type="list" allowBlank="1" showInputMessage="1" showErrorMessage="1" sqref="L262" xr:uid="{FD72E2D0-CFE8-4857-933B-E5492F466DB1}">
      <formula1>$L$194:$L$196</formula1>
    </dataValidation>
    <dataValidation type="list" allowBlank="1" showInputMessage="1" showErrorMessage="1" sqref="M299:M312" xr:uid="{04CDF88E-2D66-490E-AE05-C5EE1142DA6E}">
      <formula1>$M$183:$M$185</formula1>
    </dataValidation>
    <dataValidation type="list" allowBlank="1" showInputMessage="1" showErrorMessage="1" sqref="L299:L312" xr:uid="{0565FA76-E6E9-4549-8CCF-3ED67DD8E999}">
      <formula1>$L$183:$L$187</formula1>
    </dataValidation>
    <dataValidation type="list" allowBlank="1" showInputMessage="1" showErrorMessage="1" sqref="L190:L193" xr:uid="{00000000-0002-0000-0000-000020000000}">
      <formula1>$L$585:$L$589</formula1>
    </dataValidation>
    <dataValidation type="list" allowBlank="1" showInputMessage="1" showErrorMessage="1" sqref="M190:M193" xr:uid="{00000000-0002-0000-0000-000021000000}">
      <formula1>$M$585:$M$587</formula1>
    </dataValidation>
    <dataValidation type="list" allowBlank="1" showInputMessage="1" showErrorMessage="1" sqref="M335" xr:uid="{BE80CF5F-7E3F-44F8-B925-C1FDBCFE2EDD}">
      <formula1>$M$662:$M$664</formula1>
    </dataValidation>
    <dataValidation type="list" allowBlank="1" showInputMessage="1" showErrorMessage="1" sqref="L335" xr:uid="{E877D4D3-B1A6-44F4-B89E-01C1C571C9D6}">
      <formula1>$L$662:$L$666</formula1>
    </dataValidation>
    <dataValidation type="list" allowBlank="1" showInputMessage="1" showErrorMessage="1" sqref="M336:M339" xr:uid="{9F8AA6E7-FA4A-42DF-A151-048FAB312A03}">
      <formula1>$M$658:$M$660</formula1>
    </dataValidation>
    <dataValidation type="list" allowBlank="1" showInputMessage="1" showErrorMessage="1" sqref="L336:L339" xr:uid="{5EE68422-A2D7-4202-AF23-CCD4313EC6C6}">
      <formula1>$L$658:$L$662</formula1>
    </dataValidation>
    <dataValidation type="list" allowBlank="1" showInputMessage="1" showErrorMessage="1" sqref="M340" xr:uid="{1EED8C6D-0E38-40AE-B632-A7CEAE67394D}">
      <formula1>$M$581:$M$583</formula1>
    </dataValidation>
    <dataValidation type="list" allowBlank="1" showInputMessage="1" showErrorMessage="1" sqref="L340" xr:uid="{6C36C64C-D2E5-4783-9EBD-81F6C5A3DA60}">
      <formula1>$L$581:$L$585</formula1>
    </dataValidation>
    <dataValidation type="list" allowBlank="1" showInputMessage="1" showErrorMessage="1" sqref="M341" xr:uid="{0F41B469-2B33-45AC-8B4D-D95E42B0BBBB}">
      <formula1>$M$580:$M$582</formula1>
    </dataValidation>
    <dataValidation type="list" allowBlank="1" showInputMessage="1" showErrorMessage="1" sqref="L341" xr:uid="{C8CEBB65-50F8-4633-8AFD-9FF4D75BED1C}">
      <formula1>$L$580:$L$584</formula1>
    </dataValidation>
    <dataValidation type="list" allowBlank="1" showInputMessage="1" showErrorMessage="1" sqref="M345" xr:uid="{46E8B606-B463-47DF-9ACC-179C4C33A505}">
      <formula1>$M$618:$M$620</formula1>
    </dataValidation>
    <dataValidation type="list" allowBlank="1" showInputMessage="1" showErrorMessage="1" sqref="L345" xr:uid="{3A0F371E-AAA7-4851-AB74-8B25046D08AE}">
      <formula1>$L$618:$L$622</formula1>
    </dataValidation>
    <dataValidation type="list" allowBlank="1" showInputMessage="1" showErrorMessage="1" sqref="L347" xr:uid="{E2139AD5-451B-474E-A700-B1F4F355DEC1}">
      <formula1>$L$459:$L$463</formula1>
    </dataValidation>
    <dataValidation type="list" allowBlank="1" showInputMessage="1" showErrorMessage="1" sqref="M347" xr:uid="{48636410-3762-4F30-AC88-0F9FDD3F4DFA}">
      <formula1>$M$459:$M$461</formula1>
    </dataValidation>
    <dataValidation type="list" allowBlank="1" showInputMessage="1" showErrorMessage="1" sqref="L360:L361" xr:uid="{CB26867A-9F56-41AE-8F00-45A0C20206EB}">
      <formula1>$L$199:$L$201</formula1>
    </dataValidation>
    <dataValidation type="list" allowBlank="1" showInputMessage="1" showErrorMessage="1" sqref="M360:M361" xr:uid="{55E3F973-4D90-4864-BF29-2AAAEF23F0CF}">
      <formula1>$M$199:$M$199</formula1>
    </dataValidation>
    <dataValidation type="list" allowBlank="1" showInputMessage="1" showErrorMessage="1" sqref="M353:M359" xr:uid="{45F6CFFF-826E-4A26-A04A-F3D28AF268A2}">
      <formula1>$M$203:$M$206</formula1>
    </dataValidation>
    <dataValidation type="list" allowBlank="1" showInputMessage="1" showErrorMessage="1" sqref="L353:L359" xr:uid="{840B3D6F-6518-491A-BC2F-EC4E2A665817}">
      <formula1>$L$203:$L$208</formula1>
    </dataValidation>
    <dataValidation type="list" allowBlank="1" showInputMessage="1" showErrorMessage="1" sqref="L362:L363" xr:uid="{3C18A9C1-CF5C-48BF-89AA-3254E1B5DD9F}">
      <formula1>$L$145:$L$149</formula1>
    </dataValidation>
    <dataValidation type="list" allowBlank="1" showInputMessage="1" showErrorMessage="1" sqref="M362:M363" xr:uid="{CBA5623B-5B4E-4E8C-83F8-581FC3E7A8EC}">
      <formula1>$M$145:$M$147</formula1>
    </dataValidation>
    <dataValidation type="list" allowBlank="1" showInputMessage="1" showErrorMessage="1" sqref="M364:M368" xr:uid="{7165FB27-7F93-4CCD-BB36-F912AAE6F191}">
      <formula1>$M$139:$M$141</formula1>
    </dataValidation>
    <dataValidation type="list" allowBlank="1" showInputMessage="1" showErrorMessage="1" sqref="L364:L368" xr:uid="{6800589E-161E-4DCA-A257-0DD634110D7B}">
      <formula1>$L$139:$L$143</formula1>
    </dataValidation>
    <dataValidation type="list" allowBlank="1" showInputMessage="1" showErrorMessage="1" sqref="K200:K201 L373" xr:uid="{00000000-0002-0000-0000-00002A000000}">
      <formula1>$K$14:$K$18</formula1>
    </dataValidation>
    <dataValidation type="list" allowBlank="1" showInputMessage="1" showErrorMessage="1" sqref="L200:L201 M373" xr:uid="{00000000-0002-0000-0000-00002B000000}">
      <formula1>$L$14:$L$16</formula1>
    </dataValidation>
    <dataValidation type="list" allowBlank="1" showInputMessage="1" showErrorMessage="1" sqref="L394:L404" xr:uid="{E3E9A962-225B-42DB-988A-665AB4D03837}">
      <formula1>$L$26:$L$30</formula1>
    </dataValidation>
    <dataValidation type="list" allowBlank="1" showInputMessage="1" showErrorMessage="1" sqref="M394:M404" xr:uid="{547F4B4C-A306-4569-97B0-759829B6F64F}">
      <formula1>$M$26:$M$28</formula1>
    </dataValidation>
    <dataValidation type="list" allowBlank="1" showInputMessage="1" showErrorMessage="1" sqref="G405:G409" xr:uid="{61422077-E6B8-4DC3-8A6A-6F5DD6F7A9A7}">
      <formula1>$G$20:$G$23</formula1>
    </dataValidation>
    <dataValidation type="list" allowBlank="1" showInputMessage="1" showErrorMessage="1" sqref="M405:M413" xr:uid="{39BACA26-5BD9-4EF0-ACE8-F3C112D8BB7E}">
      <formula1>$M$19:$M$21</formula1>
    </dataValidation>
    <dataValidation type="list" allowBlank="1" showInputMessage="1" showErrorMessage="1" sqref="L405:L413" xr:uid="{50AF8F9D-B1A7-497C-BA01-5A2F4377EE9D}">
      <formula1>$L$19:$L$23</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43000000}">
          <x14:formula1>
            <xm:f>'\\file1.inside.mhlw.go.jp\課室領域1\10301500_大臣官房会計課　経理室\契約班（25年度～）\☆契約第三係☆\○契約第三係長：執務\公共調達審査会・中央監視委員会関係\令和04年度\① 公共調達審査会\第２回公共調達審査会資料\01 審査対象リストの作成\040701  作業依頼Ⅱ（出納⇒審査対象リストの作成）\作業領域\[【作業対象】（第2回）登録様式.xlsx]リスト'!#REF!</xm:f>
          </x14:formula1>
          <xm:sqref>G143 G170</xm:sqref>
        </x14:dataValidation>
        <x14:dataValidation type="list" allowBlank="1" showInputMessage="1" showErrorMessage="1" xr:uid="{00000000-0002-0000-0000-000044000000}">
          <x14:formula1>
            <xm:f>'[（早坂）〔2207●報告用〕（経理室）別紙様式１～４（改正）（R4.6月末日までの実績）.xlsx]リスト'!#REF!</xm:f>
          </x14:formula1>
          <xm:sqref>G126:G142 G144 G172:G173 G153:G169 G199 G227</xm:sqref>
        </x14:dataValidation>
        <x14:dataValidation type="list" allowBlank="1" showInputMessage="1" showErrorMessage="1" xr:uid="{00000000-0002-0000-0000-000045000000}">
          <x14:formula1>
            <xm:f>'[（知久）〔2207●報告用〕（経理室）別紙様式１～４（改正）（R4.6月末日までの実績）.xlsx]リスト'!#REF!</xm:f>
          </x14:formula1>
          <xm:sqref>G99:G123 G125 G145:G150 G152 G171</xm:sqref>
        </x14:dataValidation>
        <x14:dataValidation type="list" allowBlank="1" showInputMessage="1" showErrorMessage="1" xr:uid="{00000000-0002-0000-0000-000046000000}">
          <x14:formula1>
            <xm:f>'\\file1.inside.mhlw.go.jp\課室領域1\10301500_大臣官房会計課　経理室\契約班（25年度～）\契約第２係\次席一式（R4）\99 作業関係\0728〆契約に関する情報の公表について（R4.4～6月分）\[〔田邉作業用〕別紙様式１～４（改正）（R4.6月末日までの実績）.xlsx]リスト'!#REF!</xm:f>
          </x14:formula1>
          <xm:sqref>G80:G98</xm:sqref>
        </x14:dataValidation>
        <x14:dataValidation type="list" allowBlank="1" showInputMessage="1" showErrorMessage="1" xr:uid="{00000000-0002-0000-0000-000047000000}">
          <x14:formula1>
            <xm:f>'[母01　（第３回）登録様式.xlsx]リスト'!#REF!</xm:f>
          </x14:formula1>
          <xm:sqref>G208</xm:sqref>
        </x14:dataValidation>
        <x14:dataValidation type="list" allowBlank="1" showInputMessage="1" showErrorMessage="1" xr:uid="{00000000-0002-0000-0000-000048000000}">
          <x14:formula1>
            <xm:f>'[（生食）【R4.10】別紙様式１～４（改正）.xlsx]リスト'!#REF!</xm:f>
          </x14:formula1>
          <xm:sqref>G236</xm:sqref>
        </x14:dataValidation>
        <x14:dataValidation type="list" allowBlank="1" showInputMessage="1" showErrorMessage="1" xr:uid="{00000000-0002-0000-0000-000049000000}">
          <x14:formula1>
            <xm:f>'\\file1.inside.mhlw.go.jp\課室領域1\10301500_大臣官房会計課　経理室\契約班（25年度～）\契約第２係\0002赤堀一式\04 作業依頼\令和４年度\【221219〆】契約に関する情報（11月分）の公開について\[（作業用）作業媒体【221220】（経理室）別紙様式１～４（改正）（R4.11月末実績）.xlsx]リスト'!#REF!</xm:f>
          </x14:formula1>
          <xm:sqref>G258</xm:sqref>
        </x14:dataValidation>
        <x14:dataValidation type="list" allowBlank="1" showInputMessage="1" showErrorMessage="1" xr:uid="{00000000-0002-0000-0000-00004A000000}">
          <x14:formula1>
            <xm:f>'C:\Users\KKUQE\Desktop\振りもの\松井　契約に関する情報\[古賀　作業媒体【221220】（経理室）別紙様式１～４（改正）（R4.11月末実績）.xlsx]リスト'!#REF!</xm:f>
          </x14:formula1>
          <xm:sqref>G256</xm:sqref>
        </x14:dataValidation>
        <x14:dataValidation type="list" allowBlank="1" showInputMessage="1" showErrorMessage="1" xr:uid="{00000000-0002-0000-0000-00004B000000}">
          <x14:formula1>
            <xm:f>'C:\Users\OSKOX\Desktop\[☆作業媒体【221220】（経理室）別紙様式１～４（改正）（R4.11月末実績）.xlsx]リスト'!#REF!</xm:f>
          </x14:formula1>
          <xm:sqref>G253:G255</xm:sqref>
        </x14:dataValidation>
        <x14:dataValidation type="list" allowBlank="1" showInputMessage="1" showErrorMessage="1" xr:uid="{00000000-0002-0000-0000-00004C000000}">
          <x14:formula1>
            <xm:f>'[契約班【221220】（経理室）別紙様式１～４（改正）（R4.11月末実績）.xlsx]リスト'!#REF!</xm:f>
          </x14:formula1>
          <xm:sqref>G251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3" sqref="F3:F4"/>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3" sqref="F3:F4"/>
    </sheetView>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様式2-４</vt:lpstr>
      <vt:lpstr>Sheet2</vt:lpstr>
      <vt:lpstr>Sheet3</vt:lpstr>
      <vt:lpstr>'様式2-４'!Print_Area</vt:lpstr>
      <vt:lpstr>'様式2-４'!Print_Titles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2023-12-22T03:32:50Z</cp:lastPrinted>
  <dcterms:created xsi:type="dcterms:W3CDTF">2010-08-24T08:00:05Z</dcterms:created>
  <dcterms:modified xsi:type="dcterms:W3CDTF">2024-04-10T02:42:07Z</dcterms:modified>
</cp:coreProperties>
</file>